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-15" yWindow="-15" windowWidth="25740" windowHeight="11325" tabRatio="903" activeTab="15"/>
  </bookViews>
  <sheets>
    <sheet name="sup08pp" sheetId="306" r:id="rId1"/>
    <sheet name="sup09pp" sheetId="298" r:id="rId2"/>
    <sheet name="sup10pp" sheetId="229" r:id="rId3"/>
    <sheet name="sup08bp" sheetId="307" r:id="rId4"/>
    <sheet name="sup09bp" sheetId="299" r:id="rId5"/>
    <sheet name="sup10bp" sheetId="231" r:id="rId6"/>
    <sheet name="use08pp" sheetId="308" r:id="rId7"/>
    <sheet name="use09pp" sheetId="300" r:id="rId8"/>
    <sheet name="use10pp" sheetId="230" r:id="rId9"/>
    <sheet name="use08bp" sheetId="309" r:id="rId10"/>
    <sheet name="use09bp" sheetId="301" r:id="rId11"/>
    <sheet name="use10bp" sheetId="297" r:id="rId12"/>
    <sheet name="usedom08bp" sheetId="310" r:id="rId13"/>
    <sheet name="usedom09bp" sheetId="302" r:id="rId14"/>
    <sheet name="usedom10bp" sheetId="235" r:id="rId15"/>
    <sheet name="useimp08bp" sheetId="311" r:id="rId16"/>
    <sheet name="useimp09bp" sheetId="303" r:id="rId17"/>
    <sheet name="useimp10bp" sheetId="236" r:id="rId18"/>
    <sheet name="ttm08" sheetId="312" r:id="rId19"/>
    <sheet name="ttm09" sheetId="304" r:id="rId20"/>
    <sheet name="ttm10" sheetId="233" r:id="rId21"/>
    <sheet name="tls08" sheetId="313" r:id="rId22"/>
    <sheet name="tls09" sheetId="305" r:id="rId23"/>
    <sheet name="tls10" sheetId="234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__xlnm.Database">"#REF!"</definedName>
    <definedName name="__xlnm.Database">"#REF!"</definedName>
    <definedName name="Accounts">#REF!</definedName>
    <definedName name="ÁTHELYEZ">[1]PRÓBA!#REF!</definedName>
    <definedName name="AZ_ÁKM">[2]SZERVEZETI_ÁKM_1998!$C$7:$BZ$80</definedName>
    <definedName name="AZ_IMPORT">#REF!</definedName>
    <definedName name="balaggmat">#REF!</definedName>
    <definedName name="BRUTTO">'[3]Átvett keret'!#REF!</definedName>
    <definedName name="Colheads">#REF!</definedName>
    <definedName name="datab">#REF!</definedName>
    <definedName name="Datamat">#REF!</definedName>
    <definedName name="_xlnm.Database">#REF!</definedName>
    <definedName name="_xlnm.Print_Area" localSheetId="3">sup08bp!$A$1:$CF$93</definedName>
    <definedName name="_xlnm.Print_Area" localSheetId="4">sup09bp!$A$1:$CF$93</definedName>
    <definedName name="_xlnm.Print_Area" localSheetId="5">sup10bp!$A$1:$CF$93</definedName>
    <definedName name="_xlnm.Print_Titles" localSheetId="3">sup08bp!$A:$C</definedName>
    <definedName name="_xlnm.Print_Titles" localSheetId="4">sup09bp!$A:$C</definedName>
    <definedName name="_xlnm.Print_Titles" localSheetId="5">sup10bp!$A:$C</definedName>
    <definedName name="G_matrix">#REF!</definedName>
    <definedName name="G_MÁTRIX_1988">[4]G_mátrix!$C$9:$AE$30</definedName>
    <definedName name="Hazai_Old">[2]SZERVEZETI_ÁKM_1998!$BN$7:$BY$65</definedName>
    <definedName name="Imp_Old_Össz">#REF!</definedName>
    <definedName name="Imp_Old_Részl">#REF!</definedName>
    <definedName name="Import_Old">#REF!</definedName>
    <definedName name="jobbaggmat">#REF!</definedName>
    <definedName name="Leontief138">#REF!</definedName>
    <definedName name="Matrix138">#REF!</definedName>
    <definedName name="Rowtitles">#REF!</definedName>
    <definedName name="skrange">'[5]0800Trimmed'!$F$35:$AU$154</definedName>
    <definedName name="test">#REF!</definedName>
    <definedName name="Z_53D84691_013C_11D7_9D73_0090271067E8_.wvu.PrintArea" localSheetId="3" hidden="1">sup08bp!$D$1:$CH$89</definedName>
    <definedName name="Z_53D84691_013C_11D7_9D73_0090271067E8_.wvu.PrintArea" localSheetId="4" hidden="1">sup09bp!$D$1:$CH$89</definedName>
    <definedName name="Z_53D84691_013C_11D7_9D73_0090271067E8_.wvu.PrintArea" localSheetId="5" hidden="1">sup10bp!$D$1:$CH$89</definedName>
    <definedName name="Z_53D84691_013C_11D7_9D73_0090271067E8_.wvu.PrintTitles" localSheetId="3" hidden="1">sup08bp!$A:$C</definedName>
    <definedName name="Z_53D84691_013C_11D7_9D73_0090271067E8_.wvu.PrintTitles" localSheetId="4" hidden="1">sup09bp!$A:$C</definedName>
    <definedName name="Z_53D84691_013C_11D7_9D73_0090271067E8_.wvu.PrintTitles" localSheetId="5" hidden="1">sup10bp!$A:$C</definedName>
  </definedNames>
  <calcPr calcId="125725"/>
  <customWorkbookViews>
    <customWorkbookView name="scharbi - Personal View" guid="{53D84691-013C-11D7-9D73-0090271067E8}" mergeInterval="0" personalView="1" maximized="1" windowWidth="1020" windowHeight="579" activeSheetId="11"/>
  </customWorkbookViews>
</workbook>
</file>

<file path=xl/calcChain.xml><?xml version="1.0" encoding="utf-8"?>
<calcChain xmlns="http://schemas.openxmlformats.org/spreadsheetml/2006/main">
  <c r="BY106" i="311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6"/>
  <c r="D105"/>
  <c r="D104"/>
  <c r="BY125" i="310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E108" l="1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E87" i="311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P93"/>
  <c r="CP100" s="1"/>
  <c r="CO93"/>
  <c r="CO100" s="1"/>
  <c r="CN93"/>
  <c r="CN100" s="1"/>
  <c r="CM93"/>
  <c r="CM100" s="1"/>
  <c r="CL93"/>
  <c r="CL100" s="1"/>
  <c r="CK93"/>
  <c r="CK100" s="1"/>
  <c r="CJ93"/>
  <c r="CJ100" s="1"/>
  <c r="CI93"/>
  <c r="CI100" s="1"/>
  <c r="CH93"/>
  <c r="CH100" s="1"/>
  <c r="CG93"/>
  <c r="CG100" s="1"/>
  <c r="CF93"/>
  <c r="CF100" s="1"/>
  <c r="CE93"/>
  <c r="CE100" s="1"/>
  <c r="CD93"/>
  <c r="CD100" s="1"/>
  <c r="CC93"/>
  <c r="CC100" s="1"/>
  <c r="CB93"/>
  <c r="CB100" s="1"/>
  <c r="CA93"/>
  <c r="CA100" s="1"/>
  <c r="BZ93"/>
  <c r="BZ100" s="1"/>
  <c r="BY93"/>
  <c r="BY100" s="1"/>
  <c r="BX93"/>
  <c r="BX100" s="1"/>
  <c r="BW93"/>
  <c r="BW100" s="1"/>
  <c r="BV93"/>
  <c r="BV100" s="1"/>
  <c r="BU93"/>
  <c r="BU100" s="1"/>
  <c r="BT93"/>
  <c r="BT100" s="1"/>
  <c r="BS93"/>
  <c r="BS100" s="1"/>
  <c r="BR93"/>
  <c r="BR100" s="1"/>
  <c r="BQ93"/>
  <c r="BQ100" s="1"/>
  <c r="BP93"/>
  <c r="BP100" s="1"/>
  <c r="BO93"/>
  <c r="BO100" s="1"/>
  <c r="BN93"/>
  <c r="BN100" s="1"/>
  <c r="BM93"/>
  <c r="BM100" s="1"/>
  <c r="BL93"/>
  <c r="BL100" s="1"/>
  <c r="BK93"/>
  <c r="BK100" s="1"/>
  <c r="BJ93"/>
  <c r="BJ100" s="1"/>
  <c r="BI93"/>
  <c r="BI100" s="1"/>
  <c r="BH93"/>
  <c r="BH100" s="1"/>
  <c r="BG93"/>
  <c r="BG100" s="1"/>
  <c r="BF93"/>
  <c r="BF100" s="1"/>
  <c r="BE93"/>
  <c r="BE100" s="1"/>
  <c r="BD93"/>
  <c r="BD100" s="1"/>
  <c r="BC93"/>
  <c r="BC100" s="1"/>
  <c r="BB93"/>
  <c r="BB100" s="1"/>
  <c r="BA93"/>
  <c r="BA100" s="1"/>
  <c r="AZ93"/>
  <c r="AZ100" s="1"/>
  <c r="AY93"/>
  <c r="AY100" s="1"/>
  <c r="AX93"/>
  <c r="AX100" s="1"/>
  <c r="AW93"/>
  <c r="AW100" s="1"/>
  <c r="AV93"/>
  <c r="AV100" s="1"/>
  <c r="AU93"/>
  <c r="AU100" s="1"/>
  <c r="AT93"/>
  <c r="AT100" s="1"/>
  <c r="AS93"/>
  <c r="AS100" s="1"/>
  <c r="AR93"/>
  <c r="AR100" s="1"/>
  <c r="AQ93"/>
  <c r="AQ100" s="1"/>
  <c r="AP93"/>
  <c r="AP100" s="1"/>
  <c r="AO93"/>
  <c r="AO100" s="1"/>
  <c r="AN93"/>
  <c r="AN100" s="1"/>
  <c r="AM93"/>
  <c r="AM100" s="1"/>
  <c r="AL93"/>
  <c r="AL100" s="1"/>
  <c r="AK93"/>
  <c r="AK100" s="1"/>
  <c r="AJ93"/>
  <c r="AJ100" s="1"/>
  <c r="AI93"/>
  <c r="AI100" s="1"/>
  <c r="AH93"/>
  <c r="AH100" s="1"/>
  <c r="AG93"/>
  <c r="AG100" s="1"/>
  <c r="AF93"/>
  <c r="AF100" s="1"/>
  <c r="AE93"/>
  <c r="AE100" s="1"/>
  <c r="AD93"/>
  <c r="AD100" s="1"/>
  <c r="AC93"/>
  <c r="AC100" s="1"/>
  <c r="AB93"/>
  <c r="AB100" s="1"/>
  <c r="AA93"/>
  <c r="AA100" s="1"/>
  <c r="Z93"/>
  <c r="Z100" s="1"/>
  <c r="Y93"/>
  <c r="Y100" s="1"/>
  <c r="X93"/>
  <c r="X100" s="1"/>
  <c r="W93"/>
  <c r="W100" s="1"/>
  <c r="V93"/>
  <c r="V100" s="1"/>
  <c r="U93"/>
  <c r="U100" s="1"/>
  <c r="T93"/>
  <c r="T100" s="1"/>
  <c r="S93"/>
  <c r="S100" s="1"/>
  <c r="R93"/>
  <c r="R100" s="1"/>
  <c r="Q93"/>
  <c r="Q100" s="1"/>
  <c r="P93"/>
  <c r="P100" s="1"/>
  <c r="O93"/>
  <c r="O100" s="1"/>
  <c r="N93"/>
  <c r="N100" s="1"/>
  <c r="M93"/>
  <c r="M100" s="1"/>
  <c r="L93"/>
  <c r="L100" s="1"/>
  <c r="K93"/>
  <c r="K100" s="1"/>
  <c r="J93"/>
  <c r="J100" s="1"/>
  <c r="I93"/>
  <c r="I100" s="1"/>
  <c r="H93"/>
  <c r="H100" s="1"/>
  <c r="G93"/>
  <c r="G100" s="1"/>
  <c r="F93"/>
  <c r="F100" s="1"/>
  <c r="E93"/>
  <c r="E100" s="1"/>
  <c r="D93"/>
  <c r="D100" s="1"/>
  <c r="CP92"/>
  <c r="CP99" s="1"/>
  <c r="CO92"/>
  <c r="CO99" s="1"/>
  <c r="CN92"/>
  <c r="CN99" s="1"/>
  <c r="CM92"/>
  <c r="CM99" s="1"/>
  <c r="CL92"/>
  <c r="CL99" s="1"/>
  <c r="CK92"/>
  <c r="CK99" s="1"/>
  <c r="CJ92"/>
  <c r="CJ99" s="1"/>
  <c r="CI92"/>
  <c r="CI99" s="1"/>
  <c r="CH92"/>
  <c r="CH99" s="1"/>
  <c r="CG92"/>
  <c r="CG99" s="1"/>
  <c r="CF92"/>
  <c r="CF99" s="1"/>
  <c r="CE92"/>
  <c r="CE99" s="1"/>
  <c r="CD92"/>
  <c r="CD99" s="1"/>
  <c r="CC92"/>
  <c r="CC99" s="1"/>
  <c r="CB92"/>
  <c r="CB99" s="1"/>
  <c r="CA92"/>
  <c r="CA99" s="1"/>
  <c r="BZ92"/>
  <c r="BZ99" s="1"/>
  <c r="BY92"/>
  <c r="BY99" s="1"/>
  <c r="BX92"/>
  <c r="BX99" s="1"/>
  <c r="BW92"/>
  <c r="BW99" s="1"/>
  <c r="BV92"/>
  <c r="BV99" s="1"/>
  <c r="BU92"/>
  <c r="BU99" s="1"/>
  <c r="BT92"/>
  <c r="BT99" s="1"/>
  <c r="BS92"/>
  <c r="BS99" s="1"/>
  <c r="BR92"/>
  <c r="BR99" s="1"/>
  <c r="BQ92"/>
  <c r="BQ99" s="1"/>
  <c r="BP92"/>
  <c r="BP99" s="1"/>
  <c r="BO92"/>
  <c r="BO99" s="1"/>
  <c r="BN92"/>
  <c r="BN99" s="1"/>
  <c r="BM92"/>
  <c r="BM99" s="1"/>
  <c r="BL92"/>
  <c r="BL99" s="1"/>
  <c r="BK92"/>
  <c r="BK99" s="1"/>
  <c r="BJ92"/>
  <c r="BJ99" s="1"/>
  <c r="BI92"/>
  <c r="BI99" s="1"/>
  <c r="BH92"/>
  <c r="BH99" s="1"/>
  <c r="BG92"/>
  <c r="BG99" s="1"/>
  <c r="BF92"/>
  <c r="BF99" s="1"/>
  <c r="BE92"/>
  <c r="BE99" s="1"/>
  <c r="BD92"/>
  <c r="BD99" s="1"/>
  <c r="BC92"/>
  <c r="BC99" s="1"/>
  <c r="BB92"/>
  <c r="BB99" s="1"/>
  <c r="BA92"/>
  <c r="BA99" s="1"/>
  <c r="AZ92"/>
  <c r="AZ99" s="1"/>
  <c r="AY92"/>
  <c r="AY99" s="1"/>
  <c r="AX92"/>
  <c r="AX99" s="1"/>
  <c r="AW92"/>
  <c r="AW99" s="1"/>
  <c r="AV92"/>
  <c r="AV99" s="1"/>
  <c r="AU92"/>
  <c r="AU99" s="1"/>
  <c r="AT92"/>
  <c r="AT99" s="1"/>
  <c r="AS92"/>
  <c r="AS99" s="1"/>
  <c r="AR92"/>
  <c r="AR99" s="1"/>
  <c r="AQ92"/>
  <c r="AQ99" s="1"/>
  <c r="AP92"/>
  <c r="AP99" s="1"/>
  <c r="AO92"/>
  <c r="AO99" s="1"/>
  <c r="AN92"/>
  <c r="AN99" s="1"/>
  <c r="AM92"/>
  <c r="AM99" s="1"/>
  <c r="AL92"/>
  <c r="AL99" s="1"/>
  <c r="AK92"/>
  <c r="AK99" s="1"/>
  <c r="AJ92"/>
  <c r="AJ99" s="1"/>
  <c r="AI92"/>
  <c r="AI99" s="1"/>
  <c r="AH92"/>
  <c r="AH99" s="1"/>
  <c r="AG92"/>
  <c r="AG99" s="1"/>
  <c r="AF92"/>
  <c r="AF99" s="1"/>
  <c r="AE92"/>
  <c r="AE99" s="1"/>
  <c r="AD92"/>
  <c r="AD99" s="1"/>
  <c r="AC92"/>
  <c r="AC99" s="1"/>
  <c r="AB92"/>
  <c r="AB99" s="1"/>
  <c r="AA92"/>
  <c r="AA99" s="1"/>
  <c r="Z92"/>
  <c r="Z99" s="1"/>
  <c r="Y92"/>
  <c r="Y99" s="1"/>
  <c r="X92"/>
  <c r="X99" s="1"/>
  <c r="W92"/>
  <c r="W99" s="1"/>
  <c r="V92"/>
  <c r="V99" s="1"/>
  <c r="U92"/>
  <c r="U99" s="1"/>
  <c r="T92"/>
  <c r="T99" s="1"/>
  <c r="S92"/>
  <c r="S99" s="1"/>
  <c r="R92"/>
  <c r="R99" s="1"/>
  <c r="Q92"/>
  <c r="Q99" s="1"/>
  <c r="P92"/>
  <c r="P99" s="1"/>
  <c r="O92"/>
  <c r="O99" s="1"/>
  <c r="N92"/>
  <c r="N99" s="1"/>
  <c r="M92"/>
  <c r="M99" s="1"/>
  <c r="L92"/>
  <c r="L99" s="1"/>
  <c r="K92"/>
  <c r="K99" s="1"/>
  <c r="J92"/>
  <c r="J99" s="1"/>
  <c r="I92"/>
  <c r="I99" s="1"/>
  <c r="H92"/>
  <c r="H99" s="1"/>
  <c r="G92"/>
  <c r="G99" s="1"/>
  <c r="F92"/>
  <c r="F99" s="1"/>
  <c r="E92"/>
  <c r="E99" s="1"/>
  <c r="D92"/>
  <c r="D99" s="1"/>
  <c r="CP91"/>
  <c r="CP98" s="1"/>
  <c r="CO91"/>
  <c r="CO98" s="1"/>
  <c r="CN91"/>
  <c r="CN98" s="1"/>
  <c r="CM91"/>
  <c r="CM98" s="1"/>
  <c r="CL91"/>
  <c r="CL98" s="1"/>
  <c r="CK91"/>
  <c r="CK98" s="1"/>
  <c r="CJ91"/>
  <c r="CJ98" s="1"/>
  <c r="CI91"/>
  <c r="CI98" s="1"/>
  <c r="CH91"/>
  <c r="CH98" s="1"/>
  <c r="CG91"/>
  <c r="CG98" s="1"/>
  <c r="CF91"/>
  <c r="CF98" s="1"/>
  <c r="CE91"/>
  <c r="CE98" s="1"/>
  <c r="CD91"/>
  <c r="CD98" s="1"/>
  <c r="CC91"/>
  <c r="CC98" s="1"/>
  <c r="CB91"/>
  <c r="CB98" s="1"/>
  <c r="CA91"/>
  <c r="CA98" s="1"/>
  <c r="BZ91"/>
  <c r="BZ98" s="1"/>
  <c r="BY91"/>
  <c r="BY98" s="1"/>
  <c r="BX91"/>
  <c r="BX98" s="1"/>
  <c r="BW91"/>
  <c r="BW98" s="1"/>
  <c r="BV91"/>
  <c r="BV98" s="1"/>
  <c r="BU91"/>
  <c r="BU98" s="1"/>
  <c r="BT91"/>
  <c r="BT98" s="1"/>
  <c r="BS91"/>
  <c r="BS98" s="1"/>
  <c r="BR91"/>
  <c r="BR98" s="1"/>
  <c r="BQ91"/>
  <c r="BQ98" s="1"/>
  <c r="BP91"/>
  <c r="BP98" s="1"/>
  <c r="BO91"/>
  <c r="BO98" s="1"/>
  <c r="BN91"/>
  <c r="BN98" s="1"/>
  <c r="BM91"/>
  <c r="BM98" s="1"/>
  <c r="BL91"/>
  <c r="BL98" s="1"/>
  <c r="BK91"/>
  <c r="BK98" s="1"/>
  <c r="BJ91"/>
  <c r="BJ98" s="1"/>
  <c r="BI91"/>
  <c r="BI98" s="1"/>
  <c r="BH91"/>
  <c r="BH98" s="1"/>
  <c r="BG91"/>
  <c r="BG98" s="1"/>
  <c r="BF91"/>
  <c r="BF98" s="1"/>
  <c r="BE91"/>
  <c r="BE98" s="1"/>
  <c r="BD91"/>
  <c r="BD98" s="1"/>
  <c r="BC91"/>
  <c r="BC98" s="1"/>
  <c r="BB91"/>
  <c r="BB98" s="1"/>
  <c r="BA91"/>
  <c r="BA98" s="1"/>
  <c r="AZ91"/>
  <c r="AZ98" s="1"/>
  <c r="AY91"/>
  <c r="AY98" s="1"/>
  <c r="AX91"/>
  <c r="AX98" s="1"/>
  <c r="AW91"/>
  <c r="AW98" s="1"/>
  <c r="AV91"/>
  <c r="AV98" s="1"/>
  <c r="AU91"/>
  <c r="AU98" s="1"/>
  <c r="AT91"/>
  <c r="AT98" s="1"/>
  <c r="AS91"/>
  <c r="AS98" s="1"/>
  <c r="AR91"/>
  <c r="AR98" s="1"/>
  <c r="AQ91"/>
  <c r="AQ98" s="1"/>
  <c r="AP91"/>
  <c r="AP98" s="1"/>
  <c r="AO91"/>
  <c r="AO98" s="1"/>
  <c r="AN91"/>
  <c r="AN98" s="1"/>
  <c r="AM91"/>
  <c r="AM98" s="1"/>
  <c r="AL91"/>
  <c r="AL98" s="1"/>
  <c r="AK91"/>
  <c r="AK98" s="1"/>
  <c r="AJ91"/>
  <c r="AJ98" s="1"/>
  <c r="AI91"/>
  <c r="AI98" s="1"/>
  <c r="AH91"/>
  <c r="AH98" s="1"/>
  <c r="AG91"/>
  <c r="AG98" s="1"/>
  <c r="AF91"/>
  <c r="AF98" s="1"/>
  <c r="AE91"/>
  <c r="AE98" s="1"/>
  <c r="AD91"/>
  <c r="AD98" s="1"/>
  <c r="AC91"/>
  <c r="AC98" s="1"/>
  <c r="AB91"/>
  <c r="AB98" s="1"/>
  <c r="AA91"/>
  <c r="AA98" s="1"/>
  <c r="Z91"/>
  <c r="Z98" s="1"/>
  <c r="Y91"/>
  <c r="Y98" s="1"/>
  <c r="X91"/>
  <c r="X98" s="1"/>
  <c r="W91"/>
  <c r="W98" s="1"/>
  <c r="V91"/>
  <c r="V98" s="1"/>
  <c r="U91"/>
  <c r="U98" s="1"/>
  <c r="T91"/>
  <c r="T98" s="1"/>
  <c r="S91"/>
  <c r="S98" s="1"/>
  <c r="R91"/>
  <c r="R98" s="1"/>
  <c r="Q91"/>
  <c r="Q98" s="1"/>
  <c r="P91"/>
  <c r="P98" s="1"/>
  <c r="O91"/>
  <c r="O98" s="1"/>
  <c r="N91"/>
  <c r="N98" s="1"/>
  <c r="M91"/>
  <c r="M98" s="1"/>
  <c r="L91"/>
  <c r="L98" s="1"/>
  <c r="K91"/>
  <c r="K98" s="1"/>
  <c r="J91"/>
  <c r="J98" s="1"/>
  <c r="I91"/>
  <c r="I98" s="1"/>
  <c r="H91"/>
  <c r="H98" s="1"/>
  <c r="G91"/>
  <c r="G98" s="1"/>
  <c r="F91"/>
  <c r="F98" s="1"/>
  <c r="E91"/>
  <c r="E98" s="1"/>
  <c r="D91"/>
  <c r="D98" s="1"/>
  <c r="T112" i="310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T116"/>
  <c r="T119" s="1"/>
  <c r="U116"/>
  <c r="V116"/>
  <c r="V119" s="1"/>
  <c r="W116"/>
  <c r="X116"/>
  <c r="X119" s="1"/>
  <c r="Y116"/>
  <c r="Z116"/>
  <c r="Z119" s="1"/>
  <c r="AA116"/>
  <c r="AB116"/>
  <c r="AB119" s="1"/>
  <c r="AC116"/>
  <c r="AD116"/>
  <c r="AD119" s="1"/>
  <c r="AE116"/>
  <c r="AF116"/>
  <c r="AF119" s="1"/>
  <c r="AG116"/>
  <c r="AH116"/>
  <c r="AH119" s="1"/>
  <c r="AI116"/>
  <c r="AJ116"/>
  <c r="AJ119" s="1"/>
  <c r="AK116"/>
  <c r="AL116"/>
  <c r="AL119" s="1"/>
  <c r="AM116"/>
  <c r="AN116"/>
  <c r="AN119" s="1"/>
  <c r="AO116"/>
  <c r="AP116"/>
  <c r="AP119" s="1"/>
  <c r="AQ116"/>
  <c r="AR116"/>
  <c r="AR119" s="1"/>
  <c r="AS116"/>
  <c r="AT116"/>
  <c r="AT119" s="1"/>
  <c r="AU116"/>
  <c r="AV116"/>
  <c r="AV119" s="1"/>
  <c r="AW116"/>
  <c r="AX116"/>
  <c r="AX119" s="1"/>
  <c r="AY116"/>
  <c r="AZ116"/>
  <c r="AZ119" s="1"/>
  <c r="BA116"/>
  <c r="BB116"/>
  <c r="BB119" s="1"/>
  <c r="BC116"/>
  <c r="BD116"/>
  <c r="BD119" s="1"/>
  <c r="BE116"/>
  <c r="BF116"/>
  <c r="BF119" s="1"/>
  <c r="BG116"/>
  <c r="BH116"/>
  <c r="BH119" s="1"/>
  <c r="BI116"/>
  <c r="BJ116"/>
  <c r="BJ119" s="1"/>
  <c r="BK116"/>
  <c r="BL116"/>
  <c r="BL119" s="1"/>
  <c r="BM116"/>
  <c r="BN116"/>
  <c r="BN119" s="1"/>
  <c r="BO116"/>
  <c r="BP116"/>
  <c r="BP119" s="1"/>
  <c r="BQ116"/>
  <c r="BR116"/>
  <c r="BR119" s="1"/>
  <c r="BS116"/>
  <c r="BT116"/>
  <c r="BT119" s="1"/>
  <c r="BU116"/>
  <c r="BV116"/>
  <c r="BV119" s="1"/>
  <c r="BW116"/>
  <c r="BX116"/>
  <c r="BX119" s="1"/>
  <c r="BY116"/>
  <c r="BZ116"/>
  <c r="BZ119" s="1"/>
  <c r="CA116"/>
  <c r="CB116"/>
  <c r="CB119" s="1"/>
  <c r="CC116"/>
  <c r="CD116"/>
  <c r="CD119" s="1"/>
  <c r="CE116"/>
  <c r="CF116"/>
  <c r="CF119" s="1"/>
  <c r="CG116"/>
  <c r="CH116"/>
  <c r="CH119" s="1"/>
  <c r="CI116"/>
  <c r="CJ116"/>
  <c r="CJ119" s="1"/>
  <c r="CK116"/>
  <c r="CL116"/>
  <c r="CL119" s="1"/>
  <c r="CM116"/>
  <c r="CN116"/>
  <c r="CN119" s="1"/>
  <c r="CO116"/>
  <c r="CP116"/>
  <c r="CP119" s="1"/>
  <c r="U119"/>
  <c r="W119"/>
  <c r="Y119"/>
  <c r="AA119"/>
  <c r="AC119"/>
  <c r="AE119"/>
  <c r="AG119"/>
  <c r="AI119"/>
  <c r="AK119"/>
  <c r="AM119"/>
  <c r="AO119"/>
  <c r="AQ119"/>
  <c r="AS119"/>
  <c r="AU119"/>
  <c r="AW119"/>
  <c r="AY119"/>
  <c r="BA119"/>
  <c r="BC119"/>
  <c r="BE119"/>
  <c r="BG119"/>
  <c r="BI119"/>
  <c r="BK119"/>
  <c r="BM119"/>
  <c r="BO119"/>
  <c r="BQ119"/>
  <c r="BS119"/>
  <c r="BU119"/>
  <c r="BW119"/>
  <c r="BY119"/>
  <c r="CA119"/>
  <c r="CC119"/>
  <c r="CE119"/>
  <c r="CG119"/>
  <c r="CI119"/>
  <c r="CK119"/>
  <c r="CM119"/>
  <c r="CO119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U121"/>
  <c r="W121"/>
  <c r="Y121"/>
  <c r="AA121"/>
  <c r="AC121"/>
  <c r="AE121"/>
  <c r="AG121"/>
  <c r="AI121"/>
  <c r="AK121"/>
  <c r="AM121"/>
  <c r="AO121"/>
  <c r="AQ121"/>
  <c r="AS121"/>
  <c r="AU121"/>
  <c r="AW121"/>
  <c r="AY121"/>
  <c r="BA121"/>
  <c r="BC121"/>
  <c r="BE121"/>
  <c r="BG121"/>
  <c r="BI121"/>
  <c r="BK121"/>
  <c r="BM121"/>
  <c r="BO121"/>
  <c r="BQ121"/>
  <c r="BS121"/>
  <c r="BU121"/>
  <c r="BW121"/>
  <c r="BY121"/>
  <c r="CA121"/>
  <c r="CC121"/>
  <c r="CE121"/>
  <c r="CG121"/>
  <c r="CI121"/>
  <c r="CK121"/>
  <c r="CM121"/>
  <c r="CO121"/>
  <c r="BY99" i="307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Y132" i="309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32"/>
  <c r="D131"/>
  <c r="D130"/>
  <c r="D129"/>
  <c r="D128"/>
  <c r="D127"/>
  <c r="D126"/>
  <c r="D125"/>
  <c r="D124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E120" i="310"/>
  <c r="G120"/>
  <c r="I120"/>
  <c r="K120"/>
  <c r="M120"/>
  <c r="O120"/>
  <c r="Q120"/>
  <c r="S120"/>
  <c r="D121"/>
  <c r="D119"/>
  <c r="E116"/>
  <c r="E119" s="1"/>
  <c r="F116"/>
  <c r="F120" s="1"/>
  <c r="G116"/>
  <c r="G119" s="1"/>
  <c r="H116"/>
  <c r="H120" s="1"/>
  <c r="I116"/>
  <c r="I119" s="1"/>
  <c r="J116"/>
  <c r="J120" s="1"/>
  <c r="K116"/>
  <c r="K119" s="1"/>
  <c r="L116"/>
  <c r="L120" s="1"/>
  <c r="M116"/>
  <c r="M119" s="1"/>
  <c r="N116"/>
  <c r="N120" s="1"/>
  <c r="O116"/>
  <c r="O119" s="1"/>
  <c r="P116"/>
  <c r="P120" s="1"/>
  <c r="Q116"/>
  <c r="Q119" s="1"/>
  <c r="R116"/>
  <c r="R120" s="1"/>
  <c r="S116"/>
  <c r="S119" s="1"/>
  <c r="D116"/>
  <c r="D120" s="1"/>
  <c r="E112"/>
  <c r="F112"/>
  <c r="G112"/>
  <c r="H112"/>
  <c r="I112"/>
  <c r="J112"/>
  <c r="K112"/>
  <c r="L112"/>
  <c r="M112"/>
  <c r="N112"/>
  <c r="O112"/>
  <c r="P112"/>
  <c r="Q112"/>
  <c r="R112"/>
  <c r="S112"/>
  <c r="E113"/>
  <c r="F113"/>
  <c r="G113"/>
  <c r="H113"/>
  <c r="I113"/>
  <c r="J113"/>
  <c r="K113"/>
  <c r="L113"/>
  <c r="M113"/>
  <c r="N113"/>
  <c r="O113"/>
  <c r="P113"/>
  <c r="Q113"/>
  <c r="R113"/>
  <c r="S113"/>
  <c r="E114"/>
  <c r="F114"/>
  <c r="G114"/>
  <c r="H114"/>
  <c r="I114"/>
  <c r="J114"/>
  <c r="K114"/>
  <c r="L114"/>
  <c r="M114"/>
  <c r="N114"/>
  <c r="O114"/>
  <c r="P114"/>
  <c r="Q114"/>
  <c r="R114"/>
  <c r="S114"/>
  <c r="D114"/>
  <c r="D113"/>
  <c r="D112"/>
  <c r="CP121" l="1"/>
  <c r="CN121"/>
  <c r="CL121"/>
  <c r="CJ121"/>
  <c r="CH121"/>
  <c r="CF121"/>
  <c r="CD121"/>
  <c r="CB121"/>
  <c r="BZ121"/>
  <c r="BX121"/>
  <c r="BV121"/>
  <c r="BT121"/>
  <c r="BR121"/>
  <c r="BP121"/>
  <c r="BN121"/>
  <c r="BL121"/>
  <c r="BJ121"/>
  <c r="BH121"/>
  <c r="BF121"/>
  <c r="BD121"/>
  <c r="BB121"/>
  <c r="AZ121"/>
  <c r="AX121"/>
  <c r="AV121"/>
  <c r="AT121"/>
  <c r="AR121"/>
  <c r="AP121"/>
  <c r="AN121"/>
  <c r="AL121"/>
  <c r="AJ121"/>
  <c r="AH121"/>
  <c r="AF121"/>
  <c r="AD121"/>
  <c r="AB121"/>
  <c r="Z121"/>
  <c r="X121"/>
  <c r="V121"/>
  <c r="T121"/>
  <c r="R121"/>
  <c r="N121"/>
  <c r="J121"/>
  <c r="H121"/>
  <c r="F121"/>
  <c r="R119"/>
  <c r="P119"/>
  <c r="N119"/>
  <c r="L119"/>
  <c r="J119"/>
  <c r="H119"/>
  <c r="F119"/>
  <c r="P121"/>
  <c r="L121"/>
  <c r="S121"/>
  <c r="Q121"/>
  <c r="O121"/>
  <c r="M121"/>
  <c r="K121"/>
  <c r="I121"/>
  <c r="G121"/>
  <c r="E121"/>
  <c r="D98" i="307"/>
  <c r="D97"/>
  <c r="D109" i="302" l="1"/>
  <c r="D108"/>
  <c r="D87" i="311" l="1"/>
  <c r="D88" s="1"/>
  <c r="D109" i="310"/>
  <c r="D108"/>
  <c r="BY122" i="297" l="1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BY122" i="301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E122" i="309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D122"/>
  <c r="AC91" i="306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E94"/>
  <c r="E95" s="1"/>
  <c r="F94"/>
  <c r="F95" s="1"/>
  <c r="G94"/>
  <c r="G95" s="1"/>
  <c r="H94"/>
  <c r="H95" s="1"/>
  <c r="I94"/>
  <c r="I95" s="1"/>
  <c r="J94"/>
  <c r="J95" s="1"/>
  <c r="K94"/>
  <c r="K95" s="1"/>
  <c r="L94"/>
  <c r="L95" s="1"/>
  <c r="M94"/>
  <c r="M95" s="1"/>
  <c r="N94"/>
  <c r="N95" s="1"/>
  <c r="O94"/>
  <c r="O95" s="1"/>
  <c r="P94"/>
  <c r="P95" s="1"/>
  <c r="Q94"/>
  <c r="Q95" s="1"/>
  <c r="R94"/>
  <c r="R95" s="1"/>
  <c r="S94"/>
  <c r="S95" s="1"/>
  <c r="T94"/>
  <c r="T95" s="1"/>
  <c r="U94"/>
  <c r="U95" s="1"/>
  <c r="V94"/>
  <c r="V95" s="1"/>
  <c r="W94"/>
  <c r="W95" s="1"/>
  <c r="X94"/>
  <c r="X95" s="1"/>
  <c r="Y94"/>
  <c r="Y95" s="1"/>
  <c r="Z94"/>
  <c r="Z95" s="1"/>
  <c r="AA94"/>
  <c r="AA95" s="1"/>
  <c r="AB94"/>
  <c r="AB95" s="1"/>
  <c r="D94"/>
  <c r="D95" s="1"/>
  <c r="D93"/>
  <c r="D92"/>
  <c r="D91"/>
  <c r="BY99" i="302" l="1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G99" l="1"/>
  <c r="CC99"/>
  <c r="CE99"/>
  <c r="CK99"/>
  <c r="BX95" l="1"/>
  <c r="CF99"/>
  <c r="CB99"/>
  <c r="CJ99"/>
  <c r="CH99"/>
  <c r="CG99" i="235"/>
  <c r="CC99"/>
  <c r="CB99"/>
  <c r="CF99" l="1"/>
  <c r="F95"/>
  <c r="H95"/>
  <c r="J95"/>
  <c r="L95"/>
  <c r="N95"/>
  <c r="P95"/>
  <c r="R95"/>
  <c r="T95"/>
  <c r="V95"/>
  <c r="X95"/>
  <c r="Z95"/>
  <c r="AB95"/>
  <c r="AD95"/>
  <c r="AF95"/>
  <c r="AH95"/>
  <c r="AJ95"/>
  <c r="AL95"/>
  <c r="AN95"/>
  <c r="AP95"/>
  <c r="AR95"/>
  <c r="AT95"/>
  <c r="AV95"/>
  <c r="AX95"/>
  <c r="AZ95"/>
  <c r="BB95"/>
  <c r="BD95"/>
  <c r="BF95"/>
  <c r="BH95"/>
  <c r="BJ95"/>
  <c r="BL95"/>
  <c r="BN95"/>
  <c r="BP95"/>
  <c r="BR95"/>
  <c r="BT95"/>
  <c r="BV95"/>
  <c r="BX95"/>
  <c r="E95"/>
  <c r="G95"/>
  <c r="I95"/>
  <c r="K95"/>
  <c r="M95"/>
  <c r="O95"/>
  <c r="Q95"/>
  <c r="S95"/>
  <c r="U95"/>
  <c r="W95"/>
  <c r="Y95"/>
  <c r="AA95"/>
  <c r="AC95"/>
  <c r="AE95"/>
  <c r="AG95"/>
  <c r="AI95"/>
  <c r="AK95"/>
  <c r="AM95"/>
  <c r="AO95"/>
  <c r="AQ95"/>
  <c r="AS95"/>
  <c r="AU95"/>
  <c r="AW95"/>
  <c r="AY95"/>
  <c r="BA95"/>
  <c r="BC95"/>
  <c r="BE95"/>
  <c r="BG95"/>
  <c r="BI95"/>
  <c r="BK95"/>
  <c r="BM95"/>
  <c r="BO95"/>
  <c r="BQ95"/>
  <c r="BS95"/>
  <c r="BU95"/>
  <c r="BW95"/>
  <c r="BY95"/>
  <c r="BX96" i="302"/>
  <c r="BX97"/>
  <c r="BX100" s="1"/>
  <c r="CL99"/>
  <c r="CA99"/>
  <c r="CD99"/>
  <c r="H95"/>
  <c r="L95"/>
  <c r="P95"/>
  <c r="T95"/>
  <c r="X95"/>
  <c r="AB95"/>
  <c r="AF95"/>
  <c r="AJ95"/>
  <c r="AN95"/>
  <c r="AR95"/>
  <c r="AV95"/>
  <c r="AZ95"/>
  <c r="BD95"/>
  <c r="BH95"/>
  <c r="BL95"/>
  <c r="BP95"/>
  <c r="BT95"/>
  <c r="G95"/>
  <c r="K95"/>
  <c r="O95"/>
  <c r="S95"/>
  <c r="W95"/>
  <c r="AA95"/>
  <c r="AE95"/>
  <c r="AI95"/>
  <c r="AM95"/>
  <c r="AQ95"/>
  <c r="AU95"/>
  <c r="AY95"/>
  <c r="BC95"/>
  <c r="BG95"/>
  <c r="BK95"/>
  <c r="BO95"/>
  <c r="BS95"/>
  <c r="BW95"/>
  <c r="F95"/>
  <c r="J95"/>
  <c r="N95"/>
  <c r="R95"/>
  <c r="V95"/>
  <c r="Z95"/>
  <c r="AD95"/>
  <c r="AH95"/>
  <c r="AL95"/>
  <c r="AP95"/>
  <c r="AT95"/>
  <c r="AX95"/>
  <c r="BB95"/>
  <c r="BF95"/>
  <c r="BJ95"/>
  <c r="BN95"/>
  <c r="BR95"/>
  <c r="BV95"/>
  <c r="E95"/>
  <c r="I95"/>
  <c r="M95"/>
  <c r="Q95"/>
  <c r="U95"/>
  <c r="Y95"/>
  <c r="AC95"/>
  <c r="AG95"/>
  <c r="AK95"/>
  <c r="AO95"/>
  <c r="AS95"/>
  <c r="AW95"/>
  <c r="BA95"/>
  <c r="BE95"/>
  <c r="BI95"/>
  <c r="BM95"/>
  <c r="BQ95"/>
  <c r="BU95"/>
  <c r="BY95"/>
  <c r="CI99"/>
  <c r="CK99" i="235"/>
  <c r="CL99"/>
  <c r="CJ99"/>
  <c r="CD99"/>
  <c r="BV97" l="1"/>
  <c r="BV96"/>
  <c r="BR97"/>
  <c r="BR96"/>
  <c r="BN97"/>
  <c r="BN96"/>
  <c r="BJ97"/>
  <c r="BJ96"/>
  <c r="BF97"/>
  <c r="BF96"/>
  <c r="BB97"/>
  <c r="BB96"/>
  <c r="AX97"/>
  <c r="AX96"/>
  <c r="AT97"/>
  <c r="AT96"/>
  <c r="AP97"/>
  <c r="AP96"/>
  <c r="AL97"/>
  <c r="AL96"/>
  <c r="AH97"/>
  <c r="AH96"/>
  <c r="AD97"/>
  <c r="AD96"/>
  <c r="Z97"/>
  <c r="Z96"/>
  <c r="V97"/>
  <c r="V96"/>
  <c r="R97"/>
  <c r="R96"/>
  <c r="N97"/>
  <c r="N96"/>
  <c r="J97"/>
  <c r="J96"/>
  <c r="F97"/>
  <c r="F96"/>
  <c r="D95"/>
  <c r="BZ95" s="1"/>
  <c r="BW97"/>
  <c r="BW96"/>
  <c r="BS97"/>
  <c r="BS96"/>
  <c r="BO97"/>
  <c r="BO96"/>
  <c r="BK97"/>
  <c r="BK96"/>
  <c r="BG97"/>
  <c r="BG96"/>
  <c r="BC97"/>
  <c r="BC96"/>
  <c r="AY97"/>
  <c r="AY96"/>
  <c r="AU97"/>
  <c r="AU96"/>
  <c r="AQ97"/>
  <c r="AQ96"/>
  <c r="AM97"/>
  <c r="AM96"/>
  <c r="AI97"/>
  <c r="AI96"/>
  <c r="AE97"/>
  <c r="AE96"/>
  <c r="AA97"/>
  <c r="AA96"/>
  <c r="W97"/>
  <c r="W96"/>
  <c r="S97"/>
  <c r="S96"/>
  <c r="O97"/>
  <c r="O96"/>
  <c r="K97"/>
  <c r="K96"/>
  <c r="G97"/>
  <c r="G96"/>
  <c r="D96"/>
  <c r="BX97"/>
  <c r="BX96"/>
  <c r="BT97"/>
  <c r="BT96"/>
  <c r="BP97"/>
  <c r="BP96"/>
  <c r="BL97"/>
  <c r="BL96"/>
  <c r="BH97"/>
  <c r="BH96"/>
  <c r="BD97"/>
  <c r="BD96"/>
  <c r="AZ97"/>
  <c r="AZ96"/>
  <c r="AV97"/>
  <c r="AV96"/>
  <c r="AR97"/>
  <c r="AR96"/>
  <c r="AN97"/>
  <c r="AN96"/>
  <c r="AJ97"/>
  <c r="AJ96"/>
  <c r="AF97"/>
  <c r="AF96"/>
  <c r="AB97"/>
  <c r="AB96"/>
  <c r="X97"/>
  <c r="X96"/>
  <c r="T97"/>
  <c r="T96"/>
  <c r="P97"/>
  <c r="P96"/>
  <c r="L97"/>
  <c r="L96"/>
  <c r="H97"/>
  <c r="H96"/>
  <c r="BY97"/>
  <c r="BY96"/>
  <c r="BU97"/>
  <c r="BU96"/>
  <c r="BQ97"/>
  <c r="BQ96"/>
  <c r="BM97"/>
  <c r="BM96"/>
  <c r="BI97"/>
  <c r="BI96"/>
  <c r="BE97"/>
  <c r="BE96"/>
  <c r="BA97"/>
  <c r="BA96"/>
  <c r="AW97"/>
  <c r="AW96"/>
  <c r="AS97"/>
  <c r="AS96"/>
  <c r="AO97"/>
  <c r="AO96"/>
  <c r="AK97"/>
  <c r="AK96"/>
  <c r="AG97"/>
  <c r="AG96"/>
  <c r="AC97"/>
  <c r="AC96"/>
  <c r="Y97"/>
  <c r="Y96"/>
  <c r="U97"/>
  <c r="U96"/>
  <c r="Q97"/>
  <c r="Q96"/>
  <c r="M97"/>
  <c r="M96"/>
  <c r="I97"/>
  <c r="I96"/>
  <c r="E97"/>
  <c r="E96"/>
  <c r="CA99"/>
  <c r="D95" i="302"/>
  <c r="BZ95" s="1"/>
  <c r="BT96"/>
  <c r="BT97"/>
  <c r="BT100" s="1"/>
  <c r="BP96"/>
  <c r="BP97"/>
  <c r="BP100" s="1"/>
  <c r="BL96"/>
  <c r="BL97"/>
  <c r="BL100" s="1"/>
  <c r="BH96"/>
  <c r="BH97"/>
  <c r="BH100" s="1"/>
  <c r="BD96"/>
  <c r="BD97"/>
  <c r="BD100" s="1"/>
  <c r="AZ96"/>
  <c r="AZ97"/>
  <c r="AZ100" s="1"/>
  <c r="AV96"/>
  <c r="AV97"/>
  <c r="AV100" s="1"/>
  <c r="AR96"/>
  <c r="AR97"/>
  <c r="AR100" s="1"/>
  <c r="AN96"/>
  <c r="AN97"/>
  <c r="AN100" s="1"/>
  <c r="AJ96"/>
  <c r="AJ97"/>
  <c r="AJ100" s="1"/>
  <c r="AF96"/>
  <c r="AF97"/>
  <c r="AF100" s="1"/>
  <c r="AB96"/>
  <c r="AB97"/>
  <c r="AB100" s="1"/>
  <c r="X96"/>
  <c r="X97"/>
  <c r="X100" s="1"/>
  <c r="T96"/>
  <c r="T97"/>
  <c r="T100" s="1"/>
  <c r="P96"/>
  <c r="P97"/>
  <c r="P100" s="1"/>
  <c r="L96"/>
  <c r="L97"/>
  <c r="L100" s="1"/>
  <c r="H96"/>
  <c r="H97"/>
  <c r="H100" s="1"/>
  <c r="CM99"/>
  <c r="D96"/>
  <c r="BY96"/>
  <c r="BY97"/>
  <c r="BY100" s="1"/>
  <c r="BU96"/>
  <c r="BU97"/>
  <c r="BU100" s="1"/>
  <c r="BQ96"/>
  <c r="BQ97"/>
  <c r="BQ100" s="1"/>
  <c r="BM96"/>
  <c r="BM97"/>
  <c r="BM100" s="1"/>
  <c r="BI96"/>
  <c r="BI97"/>
  <c r="BI100" s="1"/>
  <c r="BE96"/>
  <c r="BE97"/>
  <c r="BE100" s="1"/>
  <c r="BA96"/>
  <c r="BA97"/>
  <c r="BA100" s="1"/>
  <c r="AW96"/>
  <c r="AW97"/>
  <c r="AW100" s="1"/>
  <c r="AS96"/>
  <c r="AS97"/>
  <c r="AS100" s="1"/>
  <c r="AO96"/>
  <c r="AO97"/>
  <c r="AO100" s="1"/>
  <c r="AK96"/>
  <c r="AK97"/>
  <c r="AK100" s="1"/>
  <c r="AG96"/>
  <c r="AG97"/>
  <c r="AG100" s="1"/>
  <c r="AC96"/>
  <c r="AC97"/>
  <c r="AC100" s="1"/>
  <c r="Y96"/>
  <c r="Y97"/>
  <c r="Y100" s="1"/>
  <c r="U96"/>
  <c r="U97"/>
  <c r="U100" s="1"/>
  <c r="Q96"/>
  <c r="Q97"/>
  <c r="Q100" s="1"/>
  <c r="M96"/>
  <c r="M97"/>
  <c r="M100" s="1"/>
  <c r="I96"/>
  <c r="I97"/>
  <c r="I100" s="1"/>
  <c r="E96"/>
  <c r="E97"/>
  <c r="E100" s="1"/>
  <c r="BW96"/>
  <c r="BW97"/>
  <c r="BW100" s="1"/>
  <c r="BS96"/>
  <c r="BS97"/>
  <c r="BS100" s="1"/>
  <c r="BO96"/>
  <c r="BO97"/>
  <c r="BO100" s="1"/>
  <c r="BK96"/>
  <c r="BK97"/>
  <c r="BK100" s="1"/>
  <c r="BG96"/>
  <c r="BG97"/>
  <c r="BG100" s="1"/>
  <c r="BC96"/>
  <c r="BC97"/>
  <c r="BC100" s="1"/>
  <c r="AY96"/>
  <c r="AY97"/>
  <c r="AY100" s="1"/>
  <c r="AU96"/>
  <c r="AU97"/>
  <c r="AU100" s="1"/>
  <c r="AQ96"/>
  <c r="AQ97"/>
  <c r="AQ100" s="1"/>
  <c r="AM96"/>
  <c r="AM97"/>
  <c r="AM100" s="1"/>
  <c r="AI96"/>
  <c r="AI97"/>
  <c r="AI100" s="1"/>
  <c r="AE96"/>
  <c r="AE97"/>
  <c r="AE100" s="1"/>
  <c r="AA96"/>
  <c r="AA97"/>
  <c r="AA100" s="1"/>
  <c r="W96"/>
  <c r="W97"/>
  <c r="W100" s="1"/>
  <c r="S96"/>
  <c r="S97"/>
  <c r="S100" s="1"/>
  <c r="O96"/>
  <c r="O97"/>
  <c r="O100" s="1"/>
  <c r="K96"/>
  <c r="K97"/>
  <c r="K100" s="1"/>
  <c r="G96"/>
  <c r="G97"/>
  <c r="G100" s="1"/>
  <c r="BV96"/>
  <c r="BV97"/>
  <c r="BV100" s="1"/>
  <c r="BR96"/>
  <c r="BR97"/>
  <c r="BR100" s="1"/>
  <c r="BN96"/>
  <c r="BN97"/>
  <c r="BN100" s="1"/>
  <c r="BJ96"/>
  <c r="BJ97"/>
  <c r="BJ100" s="1"/>
  <c r="BF96"/>
  <c r="BF97"/>
  <c r="BF100" s="1"/>
  <c r="BB96"/>
  <c r="BB97"/>
  <c r="BB100" s="1"/>
  <c r="AX96"/>
  <c r="AX97"/>
  <c r="AX100" s="1"/>
  <c r="AT96"/>
  <c r="AT97"/>
  <c r="AT100" s="1"/>
  <c r="AP96"/>
  <c r="AP97"/>
  <c r="AP100" s="1"/>
  <c r="AL96"/>
  <c r="AL97"/>
  <c r="AL100" s="1"/>
  <c r="AH96"/>
  <c r="AH97"/>
  <c r="AH100" s="1"/>
  <c r="AD96"/>
  <c r="AD97"/>
  <c r="AD100" s="1"/>
  <c r="Z96"/>
  <c r="Z97"/>
  <c r="Z100" s="1"/>
  <c r="V96"/>
  <c r="V97"/>
  <c r="V100" s="1"/>
  <c r="R96"/>
  <c r="R97"/>
  <c r="R100" s="1"/>
  <c r="N96"/>
  <c r="N97"/>
  <c r="N100" s="1"/>
  <c r="J96"/>
  <c r="J97"/>
  <c r="J100" s="1"/>
  <c r="F96"/>
  <c r="F97"/>
  <c r="F100" s="1"/>
  <c r="CH99" i="235"/>
  <c r="CE99"/>
  <c r="CN99"/>
  <c r="CM99"/>
  <c r="D97" l="1"/>
  <c r="BZ97" s="1"/>
  <c r="BZ99" s="1"/>
  <c r="BZ96"/>
  <c r="CO99" i="302"/>
  <c r="CP99"/>
  <c r="BZ96"/>
  <c r="D97"/>
  <c r="CN99"/>
  <c r="CI99" i="235"/>
  <c r="BZ97" i="302" l="1"/>
  <c r="BZ99" s="1"/>
  <c r="D100"/>
  <c r="CO99" i="235"/>
  <c r="CP99"/>
  <c r="BY99" l="1"/>
  <c r="BY100" s="1"/>
  <c r="BX99"/>
  <c r="BX100" s="1"/>
  <c r="BW99"/>
  <c r="BW100" s="1"/>
  <c r="BV99"/>
  <c r="BV100" s="1"/>
  <c r="BU99"/>
  <c r="BU100" s="1"/>
  <c r="BT99"/>
  <c r="BT100" s="1"/>
  <c r="BS99"/>
  <c r="BS100" s="1"/>
  <c r="BR99"/>
  <c r="BR100" s="1"/>
  <c r="BQ99"/>
  <c r="BQ100" s="1"/>
  <c r="BP99"/>
  <c r="BP100" s="1"/>
  <c r="BO99"/>
  <c r="BO100" s="1"/>
  <c r="BN99"/>
  <c r="BN100" s="1"/>
  <c r="BM99"/>
  <c r="BM100" s="1"/>
  <c r="BL99"/>
  <c r="BL100" s="1"/>
  <c r="BK99"/>
  <c r="BK100" s="1"/>
  <c r="BJ99"/>
  <c r="BJ100" s="1"/>
  <c r="BI99"/>
  <c r="BI100" s="1"/>
  <c r="BH99"/>
  <c r="BH100" s="1"/>
  <c r="BG99"/>
  <c r="BG100" s="1"/>
  <c r="BF99"/>
  <c r="BF100" s="1"/>
  <c r="BE99"/>
  <c r="BE100" s="1"/>
  <c r="BD99"/>
  <c r="BD100" s="1"/>
  <c r="BC99"/>
  <c r="BC100" s="1"/>
  <c r="BB99"/>
  <c r="BB100" s="1"/>
  <c r="BA99"/>
  <c r="BA100" s="1"/>
  <c r="AZ99"/>
  <c r="AZ100" s="1"/>
  <c r="AY99"/>
  <c r="AY100" s="1"/>
  <c r="AX99"/>
  <c r="AX100" s="1"/>
  <c r="AW99"/>
  <c r="AW100" s="1"/>
  <c r="AV99"/>
  <c r="AV100" s="1"/>
  <c r="AU99"/>
  <c r="AU100" s="1"/>
  <c r="AT99"/>
  <c r="AT100" s="1"/>
  <c r="AS99"/>
  <c r="AS100" s="1"/>
  <c r="AR99"/>
  <c r="AR100" s="1"/>
  <c r="AQ99"/>
  <c r="AQ100" s="1"/>
  <c r="AP99"/>
  <c r="AP100" s="1"/>
  <c r="AO99"/>
  <c r="AO100" s="1"/>
  <c r="AN99"/>
  <c r="AN100" s="1"/>
  <c r="AM99"/>
  <c r="AM100" s="1"/>
  <c r="AL99"/>
  <c r="AL100" s="1"/>
  <c r="AK99"/>
  <c r="AK100" s="1"/>
  <c r="AJ99"/>
  <c r="AJ100" s="1"/>
  <c r="AI99"/>
  <c r="AI100" s="1"/>
  <c r="AH99"/>
  <c r="AH100" s="1"/>
  <c r="AG99"/>
  <c r="AG100" s="1"/>
  <c r="AF99"/>
  <c r="AF100" s="1"/>
  <c r="AE99"/>
  <c r="AE100" s="1"/>
  <c r="AD99"/>
  <c r="AD100" s="1"/>
  <c r="AC99"/>
  <c r="AC100" s="1"/>
  <c r="AB99"/>
  <c r="AB100" s="1"/>
  <c r="AA99"/>
  <c r="AA100" s="1"/>
  <c r="Z99"/>
  <c r="Z100" s="1"/>
  <c r="Y99"/>
  <c r="Y100" s="1"/>
  <c r="X99"/>
  <c r="X100" s="1"/>
  <c r="W99"/>
  <c r="W100" s="1"/>
  <c r="V99"/>
  <c r="V100" s="1"/>
  <c r="U99"/>
  <c r="U100" s="1"/>
  <c r="T99"/>
  <c r="T100" s="1"/>
  <c r="S99"/>
  <c r="S100" s="1"/>
  <c r="R99"/>
  <c r="R100" s="1"/>
  <c r="Q99"/>
  <c r="Q100" s="1"/>
  <c r="P99"/>
  <c r="P100" s="1"/>
  <c r="O99"/>
  <c r="O100" s="1"/>
  <c r="N99"/>
  <c r="N100" s="1"/>
  <c r="M99"/>
  <c r="M100" s="1"/>
  <c r="L99"/>
  <c r="L100" s="1"/>
  <c r="K99"/>
  <c r="K100" s="1"/>
  <c r="J99"/>
  <c r="J100" s="1"/>
  <c r="I99"/>
  <c r="I100" s="1"/>
  <c r="H99"/>
  <c r="H100" s="1"/>
  <c r="G99"/>
  <c r="G100" s="1"/>
  <c r="F99"/>
  <c r="F100" s="1"/>
  <c r="E99"/>
  <c r="E100" s="1"/>
  <c r="D99"/>
  <c r="D100" s="1"/>
</calcChain>
</file>

<file path=xl/comments1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comments2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comments3.xml><?xml version="1.0" encoding="utf-8"?>
<comments xmlns="http://schemas.openxmlformats.org/spreadsheetml/2006/main">
  <authors>
    <author>foltean</author>
  </authors>
  <commentList>
    <comment ref="C99" authorId="0">
      <text>
        <r>
          <rPr>
            <b/>
            <sz val="8"/>
            <color indexed="81"/>
            <rFont val="Tahoma"/>
            <family val="2"/>
          </rPr>
          <t>foltean:</t>
        </r>
        <r>
          <rPr>
            <sz val="8"/>
            <color indexed="81"/>
            <rFont val="Tahoma"/>
            <family val="2"/>
          </rPr>
          <t xml:space="preserve">
output at bp from use</t>
        </r>
      </text>
    </comment>
  </commentList>
</comments>
</file>

<file path=xl/sharedStrings.xml><?xml version="1.0" encoding="utf-8"?>
<sst xmlns="http://schemas.openxmlformats.org/spreadsheetml/2006/main" count="9379" uniqueCount="261">
  <si>
    <t xml:space="preserve"> </t>
  </si>
  <si>
    <t>Products of agriculture, hunting and related services</t>
  </si>
  <si>
    <t>Products of forestry, logging and related services</t>
  </si>
  <si>
    <t>Textiles</t>
  </si>
  <si>
    <t>Rubber and plastic products</t>
  </si>
  <si>
    <t>Basic metals</t>
  </si>
  <si>
    <t>Machinery and equipment n.e.c.</t>
  </si>
  <si>
    <t>Motor vehicles, trailers and semi-trailers</t>
  </si>
  <si>
    <t>Other transport equipment</t>
  </si>
  <si>
    <t>Compensation of employees</t>
  </si>
  <si>
    <t>Other net taxes on production</t>
  </si>
  <si>
    <t>Consumption of fixed capital</t>
  </si>
  <si>
    <t>Taxes less subsidies on products</t>
  </si>
  <si>
    <t>Water transport services</t>
  </si>
  <si>
    <t>Air transport services</t>
  </si>
  <si>
    <t>Real estate services</t>
  </si>
  <si>
    <t>Education services</t>
  </si>
  <si>
    <t>Final consumption expenditure by households</t>
  </si>
  <si>
    <t>Final consumption expenditure by government</t>
  </si>
  <si>
    <t>Changes in inventories</t>
  </si>
  <si>
    <t>Other non-metallic mineral products</t>
  </si>
  <si>
    <t>Output at basic prices</t>
  </si>
  <si>
    <t>Imports cif</t>
  </si>
  <si>
    <t>Use of imported products, cif</t>
  </si>
  <si>
    <t>Total supply at basic prices</t>
  </si>
  <si>
    <t>Trade and transport margins</t>
  </si>
  <si>
    <t>01</t>
  </si>
  <si>
    <t>02</t>
  </si>
  <si>
    <t>Final consumption expenditure by non-profit organisations serving households (NPISH)</t>
  </si>
  <si>
    <t>Total</t>
  </si>
  <si>
    <t>OUTPUT OF INDUSTRIES (NACE)</t>
  </si>
  <si>
    <t>IMPORTS</t>
  </si>
  <si>
    <t>INPUT OF INDUSTRIES (NACE)</t>
  </si>
  <si>
    <t>FINAL USES</t>
  </si>
  <si>
    <t>Value added at basic prices</t>
  </si>
  <si>
    <t>Final uses at purchasers' prices</t>
  </si>
  <si>
    <t>Total use at purchasers' prices</t>
  </si>
  <si>
    <t>Final consumption expenditure</t>
  </si>
  <si>
    <t>Exports</t>
  </si>
  <si>
    <t>Direct purchases abroad by residents</t>
  </si>
  <si>
    <t>Operating surplus, net</t>
  </si>
  <si>
    <t xml:space="preserve">Total of which: </t>
  </si>
  <si>
    <t>Total intermediate consumption/final use at purchasers' prices</t>
  </si>
  <si>
    <t>Code</t>
  </si>
  <si>
    <t>10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</si>
  <si>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</si>
  <si>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</si>
  <si>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</si>
  <si>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</si>
  <si>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</si>
  <si>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</si>
  <si>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</si>
  <si>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</si>
  <si>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</si>
  <si>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</si>
  <si>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</si>
  <si>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</si>
  <si>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</si>
  <si>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</si>
  <si>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</si>
  <si>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</si>
  <si>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</si>
  <si>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</si>
  <si>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</si>
  <si>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</si>
  <si>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</si>
  <si>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</si>
  <si>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36</t>
  </si>
  <si>
    <t>41</t>
  </si>
  <si>
    <t>45</t>
  </si>
  <si>
    <t>50</t>
  </si>
  <si>
    <t>51</t>
  </si>
  <si>
    <t>52</t>
  </si>
  <si>
    <t>60</t>
  </si>
  <si>
    <t>61</t>
  </si>
  <si>
    <t>64</t>
  </si>
  <si>
    <t>65</t>
  </si>
  <si>
    <t>66</t>
  </si>
  <si>
    <t>70</t>
  </si>
  <si>
    <t>71</t>
  </si>
  <si>
    <t>72</t>
  </si>
  <si>
    <t>73</t>
  </si>
  <si>
    <t>85</t>
  </si>
  <si>
    <t>90</t>
  </si>
  <si>
    <t>91</t>
  </si>
  <si>
    <t>92</t>
  </si>
  <si>
    <t>93</t>
  </si>
  <si>
    <t>95</t>
  </si>
  <si>
    <t xml:space="preserve">             INDUSTRIES (NACE)      </t>
  </si>
  <si>
    <t xml:space="preserve">    PRODUCTS (CPA)</t>
  </si>
  <si>
    <t xml:space="preserve">     PRODUCTS (CPA)</t>
  </si>
  <si>
    <t>No</t>
  </si>
  <si>
    <t>Year</t>
  </si>
  <si>
    <t>Gross capital formation</t>
  </si>
  <si>
    <t>Final uses</t>
  </si>
  <si>
    <t>Total use</t>
  </si>
  <si>
    <t>Intra EU imports cif</t>
  </si>
  <si>
    <t>Extra EU imports cif</t>
  </si>
  <si>
    <t xml:space="preserve">Purchases on the domestic territory by non-residents </t>
  </si>
  <si>
    <t>Cif/ fob adjustments on imports</t>
  </si>
  <si>
    <t>Cif/ fob adjustments on exports</t>
  </si>
  <si>
    <t>Exports intra EU   fob</t>
  </si>
  <si>
    <t>Exports extra EU   fob</t>
  </si>
  <si>
    <t>Changes in valuables      1)</t>
  </si>
  <si>
    <t>Gross fixed capital formation</t>
  </si>
  <si>
    <t>Operating surplus, gross</t>
  </si>
  <si>
    <t>Changes in inventories and valuables</t>
  </si>
  <si>
    <t>Austria</t>
  </si>
  <si>
    <t>Mio. EUR</t>
  </si>
  <si>
    <r>
      <t xml:space="preserve">Imports cif from non-members of the euro area  </t>
    </r>
    <r>
      <rPr>
        <vertAlign val="superscript"/>
        <sz val="10"/>
        <rFont val="Arial"/>
        <family val="2"/>
      </rPr>
      <t>1)</t>
    </r>
  </si>
  <si>
    <t>Taxes less subisdies on products</t>
  </si>
  <si>
    <t>Difference</t>
  </si>
  <si>
    <t>Mio. Euro</t>
  </si>
  <si>
    <t>Mio. EUR current prices</t>
  </si>
  <si>
    <t>Exports fob to members of the euro area 2)</t>
  </si>
  <si>
    <t>Exports fob to non-members of the euro area 2)</t>
  </si>
  <si>
    <t>Final uses at basic prices</t>
  </si>
  <si>
    <t>Total use at basic prices</t>
  </si>
  <si>
    <t>Table 15: Supply table at basic prices</t>
  </si>
  <si>
    <r>
      <t xml:space="preserve">Exports fob to non-members of the euro area  </t>
    </r>
    <r>
      <rPr>
        <vertAlign val="superscript"/>
        <sz val="10"/>
        <rFont val="Arial"/>
        <family val="2"/>
      </rPr>
      <t>1)</t>
    </r>
  </si>
  <si>
    <t>Valuation</t>
  </si>
  <si>
    <t>Total supply at purchssers' prices</t>
  </si>
  <si>
    <t>Table 20: Use table at purchasers' prices</t>
  </si>
  <si>
    <t>Mio. Eur</t>
  </si>
  <si>
    <t>current prices</t>
  </si>
  <si>
    <t>Current prices</t>
  </si>
  <si>
    <r>
      <t xml:space="preserve">Imports cif from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</t>
    </r>
  </si>
  <si>
    <r>
      <t xml:space="preserve">Exports fob to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</t>
    </r>
  </si>
  <si>
    <t>Table 1610: Use table at basic prices</t>
  </si>
  <si>
    <t>Output</t>
  </si>
  <si>
    <r>
      <t>Intra EU</t>
    </r>
    <r>
      <rPr>
        <vertAlign val="superscript"/>
        <sz val="10"/>
        <rFont val="Arial"/>
        <family val="2"/>
      </rPr>
      <t xml:space="preserve"> 1) 2)  </t>
    </r>
    <r>
      <rPr>
        <sz val="10"/>
        <rFont val="Arial"/>
        <family val="2"/>
      </rPr>
      <t>imports cif</t>
    </r>
  </si>
  <si>
    <r>
      <t xml:space="preserve">Imports cif from members of the euro area </t>
    </r>
    <r>
      <rPr>
        <vertAlign val="superscript"/>
        <sz val="10"/>
        <rFont val="Arial"/>
        <family val="2"/>
      </rPr>
      <t>1)</t>
    </r>
    <r>
      <rPr>
        <sz val="10"/>
        <rFont val="Arial"/>
        <family val="2"/>
      </rPr>
      <t xml:space="preserve">  </t>
    </r>
    <r>
      <rPr>
        <vertAlign val="superscript"/>
        <sz val="10"/>
        <rFont val="Arial"/>
        <family val="2"/>
      </rPr>
      <t>2)</t>
    </r>
  </si>
  <si>
    <r>
      <t xml:space="preserve">Imports cif from non-members of the euro area  </t>
    </r>
    <r>
      <rPr>
        <vertAlign val="superscript"/>
        <sz val="10"/>
        <rFont val="Arial"/>
        <family val="2"/>
      </rPr>
      <t>1)  2)</t>
    </r>
  </si>
  <si>
    <r>
      <t>Extra EU</t>
    </r>
    <r>
      <rPr>
        <vertAlign val="superscript"/>
        <sz val="10"/>
        <rFont val="Arial"/>
        <family val="2"/>
      </rPr>
      <t xml:space="preserve"> 1)  2)</t>
    </r>
    <r>
      <rPr>
        <sz val="10"/>
        <rFont val="Arial"/>
        <family val="2"/>
      </rPr>
      <t>imports cif</t>
    </r>
  </si>
  <si>
    <t>Table 1620: Trade and transport margins</t>
  </si>
  <si>
    <t>Table 1630: Taxes less subsidies on products</t>
  </si>
  <si>
    <t>Table 1611: Use table for domestic output at basic prices</t>
  </si>
  <si>
    <t>Table 1612: Use table for imports at basic prices</t>
  </si>
  <si>
    <t>Table 1: Supply table at basic prices, including a transformation into purchasers' prices</t>
  </si>
  <si>
    <t>03</t>
  </si>
  <si>
    <t>Fish and fishing products</t>
  </si>
  <si>
    <t>05-07</t>
  </si>
  <si>
    <t>Coal a.lignite; crude petroleum a.natural gas; metal ores</t>
  </si>
  <si>
    <t>08-09</t>
  </si>
  <si>
    <t>Other mining a. quarrying prod.; mining support services</t>
  </si>
  <si>
    <t>Food products</t>
  </si>
  <si>
    <t>11-12</t>
  </si>
  <si>
    <t>Beverages, Tobacco products</t>
  </si>
  <si>
    <t>Wearing apparel</t>
  </si>
  <si>
    <t>Leather and related products</t>
  </si>
  <si>
    <t>Wood and products of wood and cork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</si>
  <si>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</si>
  <si>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</si>
  <si>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</si>
  <si>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</si>
  <si>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preparations</t>
  </si>
  <si>
    <t>Fabricated metal products, exc. machinery and equipment</t>
  </si>
  <si>
    <t>Computer, electronic and optical products</t>
  </si>
  <si>
    <t>Electrical equipment</t>
  </si>
  <si>
    <t>Furniture</t>
  </si>
  <si>
    <t>Other manufactured goods</t>
  </si>
  <si>
    <t>Repair a.installation services of machinery a.equipment</t>
  </si>
  <si>
    <t>Electricity, gas, steam and air conditioning</t>
  </si>
  <si>
    <t>Natural water; water treatment and supply services</t>
  </si>
  <si>
    <t>37-39</t>
  </si>
  <si>
    <t>Sewerage, waste management a. remediation services</t>
  </si>
  <si>
    <t>Buildings and building construction works</t>
  </si>
  <si>
    <t>42</t>
  </si>
  <si>
    <t>Constructions a.construction works for civil engineering</t>
  </si>
  <si>
    <t>43</t>
  </si>
  <si>
    <t>Specialised construction works</t>
  </si>
  <si>
    <t xml:space="preserve">Wholesale- a. retail trade, repair of motor vehicles </t>
  </si>
  <si>
    <t>46</t>
  </si>
  <si>
    <t>Wholesale trade, exc. o.motor vehicles a. -cycles</t>
  </si>
  <si>
    <t>47</t>
  </si>
  <si>
    <t>Retail trade, exc. o.motor vehicles a. -cycles</t>
  </si>
  <si>
    <t>49</t>
  </si>
  <si>
    <t>Land transport services a. transport services via pipelines</t>
  </si>
  <si>
    <t>Warehousing and support services for transportation</t>
  </si>
  <si>
    <t>53</t>
  </si>
  <si>
    <t>Postal and courier services</t>
  </si>
  <si>
    <t>55-56</t>
  </si>
  <si>
    <t>Accommod. services; food a.beverage serving services</t>
  </si>
  <si>
    <t>58</t>
  </si>
  <si>
    <t>Publishing activities</t>
  </si>
  <si>
    <t>59</t>
  </si>
  <si>
    <t>Audiovisual services</t>
  </si>
  <si>
    <t>Programming and broadcasting services</t>
  </si>
  <si>
    <t>Telecommunications services</t>
  </si>
  <si>
    <t>62-63</t>
  </si>
  <si>
    <t>Information technology serv., communication services</t>
  </si>
  <si>
    <t>Financial services</t>
  </si>
  <si>
    <t>Insurance, reinsurance and pension funding services</t>
  </si>
  <si>
    <t>Services auxiliary to financial a. insurance services</t>
  </si>
  <si>
    <t>68</t>
  </si>
  <si>
    <t>69</t>
  </si>
  <si>
    <t>Legal and accounting services</t>
  </si>
  <si>
    <t>Serv. of head offices; management consulting services</t>
  </si>
  <si>
    <t>Architectural and engineering services</t>
  </si>
  <si>
    <t>Scientific research and development services</t>
  </si>
  <si>
    <t>Advertising and market research services</t>
  </si>
  <si>
    <t>74-75</t>
  </si>
  <si>
    <t>Other prof., scientific, technical serv.; veterinary services</t>
  </si>
  <si>
    <t>77</t>
  </si>
  <si>
    <t>Rental and leasing services</t>
  </si>
  <si>
    <t>78</t>
  </si>
  <si>
    <t>Employment services</t>
  </si>
  <si>
    <t>79</t>
  </si>
  <si>
    <t>Travel agency, tour operator and related services</t>
  </si>
  <si>
    <t>80-82</t>
  </si>
  <si>
    <t>Other business support services</t>
  </si>
  <si>
    <t>84</t>
  </si>
  <si>
    <t>Public administration, defence, social security services</t>
  </si>
  <si>
    <t>86</t>
  </si>
  <si>
    <t>Human health services</t>
  </si>
  <si>
    <t>87-88</t>
  </si>
  <si>
    <t>Residential care services, social work services</t>
  </si>
  <si>
    <t>Creative, arts and entertainment services</t>
  </si>
  <si>
    <t>Library, archive, museum and other cultural services</t>
  </si>
  <si>
    <t>Gambling and betting services</t>
  </si>
  <si>
    <t>Sporting services, amusement and recreation services</t>
  </si>
  <si>
    <t>94</t>
  </si>
  <si>
    <t>Services furnished by membership organisations</t>
  </si>
  <si>
    <t>Repair services of computers, pers. a. household goods</t>
  </si>
  <si>
    <t>96</t>
  </si>
  <si>
    <t>Other personal services</t>
  </si>
  <si>
    <t>97</t>
  </si>
  <si>
    <t>Services of households as employers of dom. personnel</t>
  </si>
  <si>
    <t>Table 1: Supply table at basic prices,</t>
  </si>
  <si>
    <t>Wages and Salaries</t>
  </si>
  <si>
    <t>Jobs (annual average)</t>
  </si>
  <si>
    <t>Self-employed persons</t>
  </si>
  <si>
    <t>Employees</t>
  </si>
  <si>
    <t>Full-time equivalence</t>
  </si>
  <si>
    <t>Total hours worked (in 1000 h)</t>
  </si>
  <si>
    <t>SUPpp</t>
  </si>
  <si>
    <t>SUPbp</t>
  </si>
  <si>
    <t>USEpp</t>
  </si>
  <si>
    <t>USEbp</t>
  </si>
  <si>
    <t>EN</t>
  </si>
  <si>
    <t>XM</t>
  </si>
  <si>
    <t>EMN</t>
  </si>
  <si>
    <t>QN</t>
  </si>
  <si>
    <t>VA</t>
  </si>
  <si>
    <t>SURPLUS_NT</t>
  </si>
  <si>
    <t>SURPLUS_GR</t>
  </si>
  <si>
    <t>WAGES</t>
  </si>
  <si>
    <t>L</t>
  </si>
  <si>
    <t>K</t>
  </si>
  <si>
    <t>OPTX</t>
  </si>
  <si>
    <t>DEPR</t>
  </si>
  <si>
    <t>TLS</t>
  </si>
  <si>
    <t>D:</t>
  </si>
  <si>
    <t>SED</t>
  </si>
  <si>
    <t>EMN det</t>
  </si>
  <si>
    <t>XD</t>
  </si>
  <si>
    <t>EDN tot</t>
  </si>
  <si>
    <t>EDN det</t>
  </si>
  <si>
    <t>SXD</t>
  </si>
  <si>
    <t>…</t>
  </si>
  <si>
    <t>SXM</t>
  </si>
</sst>
</file>

<file path=xl/styles.xml><?xml version="1.0" encoding="utf-8"?>
<styleSheet xmlns="http://schemas.openxmlformats.org/spreadsheetml/2006/main">
  <numFmts count="14">
    <numFmt numFmtId="43" formatCode="_-* #,##0.00\ _€_-;\-* #,##0.00\ _€_-;_-* &quot;-&quot;??\ _€_-;_-@_-"/>
    <numFmt numFmtId="164" formatCode="_-* #,##0\ &quot;DM&quot;_-;\-* #,##0\ &quot;DM&quot;_-;_-* &quot;-&quot;\ &quot;DM&quot;_-;_-@_-"/>
    <numFmt numFmtId="165" formatCode="_-* #,##0\ _D_M_-;\-* #,##0\ _D_M_-;_-* &quot;-&quot;\ _D_M_-;_-@_-"/>
    <numFmt numFmtId="166" formatCode="_-* #,##0.00\ &quot;DM&quot;_-;\-* #,##0.00\ &quot;DM&quot;_-;_-* &quot;-&quot;??\ &quot;DM&quot;_-;_-@_-"/>
    <numFmt numFmtId="167" formatCode="_-* #,##0.00\ _D_M_-;\-* #,##0.00\ _D_M_-;_-* &quot;-&quot;??\ _D_M_-;_-@_-"/>
    <numFmt numFmtId="168" formatCode="###\ ###\ ##0\ \ "/>
    <numFmt numFmtId="169" formatCode="###\ ###\ ##0.0\ "/>
    <numFmt numFmtId="170" formatCode="0.0"/>
    <numFmt numFmtId="171" formatCode="###\ ###\ ###\ "/>
    <numFmt numFmtId="172" formatCode="_-* #,##0.00\ [$€]_-;\-* #,##0.00\ [$€]_-;_-* &quot;-&quot;??\ [$€]_-;_-@_-"/>
    <numFmt numFmtId="173" formatCode="###\ ###\ ###\ \ "/>
    <numFmt numFmtId="174" formatCode="_-* #,##0.0\ _€_-;\-* #,##0.0\ _€_-;_-* &quot;-&quot;??\ _€_-;_-@_-"/>
    <numFmt numFmtId="175" formatCode="_-* #,##0\ _€_-;\-* #,##0\ _€_-;_-* &quot;-&quot;??\ _€_-;_-@_-"/>
    <numFmt numFmtId="176" formatCode="_-* #,##0.00000\ _€_-;\-* #,##0.00000\ _€_-;_-* &quot;-&quot;??\ _€_-;_-@_-"/>
  </numFmts>
  <fonts count="3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sz val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 CE"/>
      <charset val="238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B050"/>
      <name val="Arial"/>
      <family val="2"/>
    </font>
    <font>
      <sz val="8"/>
      <color rgb="FF00B050"/>
      <name val="Arial"/>
      <family val="2"/>
    </font>
    <font>
      <b/>
      <sz val="10"/>
      <color rgb="FF00B05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10"/>
        <bgColor indexed="60"/>
      </patternFill>
    </fill>
    <fill>
      <patternFill patternType="solid">
        <fgColor indexed="43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8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</borders>
  <cellStyleXfs count="143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23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20" borderId="2" applyNumberFormat="0" applyAlignment="0" applyProtection="0"/>
    <xf numFmtId="0" fontId="10" fillId="20" borderId="2" applyNumberFormat="0" applyAlignment="0" applyProtection="0"/>
    <xf numFmtId="0" fontId="18" fillId="0" borderId="3" applyNumberFormat="0" applyFill="0" applyAlignment="0" applyProtection="0"/>
    <xf numFmtId="0" fontId="11" fillId="21" borderId="4" applyNumberForma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2" fillId="23" borderId="0" applyNumberFormat="0" applyFont="0" applyBorder="0" applyAlignment="0" applyProtection="0"/>
    <xf numFmtId="0" fontId="17" fillId="7" borderId="2" applyNumberFormat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2" applyNumberFormat="0" applyAlignment="0" applyProtection="0"/>
    <xf numFmtId="0" fontId="9" fillId="3" borderId="0" applyNumberFormat="0" applyBorder="0" applyAlignment="0" applyProtection="0"/>
    <xf numFmtId="0" fontId="18" fillId="0" borderId="3" applyNumberFormat="0" applyFill="0" applyAlignment="0" applyProtection="0"/>
    <xf numFmtId="0" fontId="19" fillId="24" borderId="0" applyNumberFormat="0" applyBorder="0" applyAlignment="0" applyProtection="0"/>
    <xf numFmtId="0" fontId="19" fillId="24" borderId="0" applyNumberFormat="0" applyBorder="0" applyAlignment="0" applyProtection="0"/>
    <xf numFmtId="0" fontId="24" fillId="0" borderId="0"/>
    <xf numFmtId="0" fontId="24" fillId="0" borderId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1" fillId="22" borderId="5" applyNumberFormat="0" applyFont="0" applyAlignment="0" applyProtection="0"/>
    <xf numFmtId="0" fontId="20" fillId="20" borderId="1" applyNumberFormat="0" applyAlignment="0" applyProtection="0"/>
    <xf numFmtId="16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20" fillId="20" borderId="1" applyNumberFormat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11" fillId="21" borderId="4" applyNumberFormat="0" applyAlignment="0" applyProtection="0"/>
    <xf numFmtId="0" fontId="23" fillId="0" borderId="0" applyNumberFormat="0" applyFill="0" applyBorder="0" applyAlignment="0" applyProtection="0"/>
    <xf numFmtId="0" fontId="27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20" fillId="20" borderId="1" applyNumberFormat="0" applyAlignment="0" applyProtection="0"/>
    <xf numFmtId="0" fontId="10" fillId="20" borderId="2" applyNumberFormat="0" applyAlignment="0" applyProtection="0"/>
    <xf numFmtId="0" fontId="17" fillId="7" borderId="2" applyNumberFormat="0" applyAlignment="0" applyProtection="0"/>
    <xf numFmtId="0" fontId="22" fillId="0" borderId="6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" fillId="0" borderId="0"/>
    <xf numFmtId="0" fontId="1" fillId="22" borderId="5" applyNumberFormat="0" applyFont="0" applyAlignment="0" applyProtection="0"/>
    <xf numFmtId="0" fontId="9" fillId="3" borderId="0" applyNumberFormat="0" applyBorder="0" applyAlignment="0" applyProtection="0"/>
    <xf numFmtId="0" fontId="21" fillId="0" borderId="0" applyNumberFormat="0" applyFill="0" applyBorder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8" fillId="0" borderId="3" applyNumberFormat="0" applyFill="0" applyAlignment="0" applyProtection="0"/>
    <xf numFmtId="0" fontId="23" fillId="0" borderId="0" applyNumberFormat="0" applyFill="0" applyBorder="0" applyAlignment="0" applyProtection="0"/>
    <xf numFmtId="0" fontId="11" fillId="21" borderId="4" applyNumberFormat="0" applyAlignment="0" applyProtection="0"/>
    <xf numFmtId="0" fontId="1" fillId="0" borderId="0"/>
    <xf numFmtId="43" fontId="28" fillId="0" borderId="0" applyFont="0" applyFill="0" applyBorder="0" applyAlignment="0" applyProtection="0"/>
  </cellStyleXfs>
  <cellXfs count="524">
    <xf numFmtId="0" fontId="0" fillId="0" borderId="0" xfId="0"/>
    <xf numFmtId="0" fontId="0" fillId="0" borderId="0" xfId="0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Alignment="1" applyProtection="1">
      <alignment horizontal="left"/>
    </xf>
    <xf numFmtId="0" fontId="0" fillId="0" borderId="0" xfId="0" applyAlignment="1" applyProtection="1">
      <alignment horizontal="center"/>
    </xf>
    <xf numFmtId="0" fontId="3" fillId="0" borderId="0" xfId="0" applyFont="1" applyAlignment="1" applyProtection="1">
      <alignment horizontal="centerContinuous"/>
    </xf>
    <xf numFmtId="0" fontId="3" fillId="0" borderId="0" xfId="0" applyFont="1" applyAlignment="1" applyProtection="1">
      <alignment horizontal="center"/>
    </xf>
    <xf numFmtId="0" fontId="0" fillId="0" borderId="0" xfId="0" applyProtection="1"/>
    <xf numFmtId="0" fontId="2" fillId="0" borderId="61" xfId="0" applyFont="1" applyBorder="1" applyAlignment="1" applyProtection="1"/>
    <xf numFmtId="168" fontId="2" fillId="27" borderId="30" xfId="0" applyNumberFormat="1" applyFont="1" applyFill="1" applyBorder="1" applyAlignment="1" applyProtection="1">
      <alignment horizontal="right"/>
      <protection locked="0"/>
    </xf>
    <xf numFmtId="168" fontId="2" fillId="27" borderId="29" xfId="0" applyNumberFormat="1" applyFont="1" applyFill="1" applyBorder="1" applyAlignment="1" applyProtection="1">
      <alignment horizontal="right"/>
      <protection locked="0"/>
    </xf>
    <xf numFmtId="168" fontId="2" fillId="27" borderId="35" xfId="0" applyNumberFormat="1" applyFont="1" applyFill="1" applyBorder="1" applyAlignment="1" applyProtection="1">
      <alignment horizontal="right"/>
      <protection locked="0"/>
    </xf>
    <xf numFmtId="168" fontId="2" fillId="27" borderId="17" xfId="0" applyNumberFormat="1" applyFont="1" applyFill="1" applyBorder="1" applyAlignment="1" applyProtection="1">
      <alignment horizontal="right"/>
      <protection locked="0"/>
    </xf>
    <xf numFmtId="168" fontId="2" fillId="27" borderId="20" xfId="0" applyNumberFormat="1" applyFont="1" applyFill="1" applyBorder="1" applyAlignment="1" applyProtection="1">
      <alignment horizontal="right"/>
      <protection locked="0"/>
    </xf>
    <xf numFmtId="168" fontId="2" fillId="27" borderId="16" xfId="0" applyNumberFormat="1" applyFont="1" applyFill="1" applyBorder="1" applyAlignment="1" applyProtection="1">
      <alignment horizontal="right"/>
      <protection locked="0"/>
    </xf>
    <xf numFmtId="168" fontId="2" fillId="27" borderId="22" xfId="0" applyNumberFormat="1" applyFont="1" applyFill="1" applyBorder="1" applyAlignment="1" applyProtection="1">
      <alignment horizontal="right"/>
      <protection locked="0"/>
    </xf>
    <xf numFmtId="168" fontId="2" fillId="27" borderId="42" xfId="0" applyNumberFormat="1" applyFont="1" applyFill="1" applyBorder="1" applyAlignment="1" applyProtection="1">
      <alignment horizontal="right"/>
      <protection locked="0"/>
    </xf>
    <xf numFmtId="168" fontId="2" fillId="27" borderId="43" xfId="0" applyNumberFormat="1" applyFont="1" applyFill="1" applyBorder="1" applyAlignment="1" applyProtection="1">
      <alignment horizontal="right"/>
      <protection locked="0"/>
    </xf>
    <xf numFmtId="168" fontId="2" fillId="27" borderId="40" xfId="0" applyNumberFormat="1" applyFont="1" applyFill="1" applyBorder="1" applyAlignment="1" applyProtection="1">
      <alignment horizontal="right"/>
      <protection locked="0"/>
    </xf>
    <xf numFmtId="168" fontId="2" fillId="27" borderId="23" xfId="0" applyNumberFormat="1" applyFont="1" applyFill="1" applyBorder="1" applyAlignment="1" applyProtection="1">
      <alignment horizontal="right"/>
      <protection locked="0"/>
    </xf>
    <xf numFmtId="168" fontId="2" fillId="27" borderId="24" xfId="0" applyNumberFormat="1" applyFont="1" applyFill="1" applyBorder="1" applyAlignment="1" applyProtection="1">
      <alignment horizontal="right"/>
      <protection locked="0"/>
    </xf>
    <xf numFmtId="168" fontId="2" fillId="27" borderId="28" xfId="0" applyNumberFormat="1" applyFont="1" applyFill="1" applyBorder="1" applyAlignment="1" applyProtection="1">
      <alignment horizontal="right"/>
      <protection locked="0"/>
    </xf>
    <xf numFmtId="168" fontId="2" fillId="27" borderId="39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Border="1" applyAlignment="1" applyProtection="1"/>
    <xf numFmtId="0" fontId="0" fillId="0" borderId="0" xfId="0" applyAlignment="1" applyProtection="1"/>
    <xf numFmtId="168" fontId="2" fillId="27" borderId="46" xfId="0" applyNumberFormat="1" applyFont="1" applyFill="1" applyBorder="1" applyAlignment="1" applyProtection="1">
      <alignment horizontal="right"/>
      <protection locked="0"/>
    </xf>
    <xf numFmtId="168" fontId="2" fillId="27" borderId="45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Alignment="1" applyProtection="1">
      <alignment horizontal="center" vertical="center"/>
    </xf>
    <xf numFmtId="0" fontId="2" fillId="0" borderId="0" xfId="0" applyFont="1" applyAlignment="1" applyProtection="1">
      <alignment horizontal="right"/>
    </xf>
    <xf numFmtId="0" fontId="3" fillId="0" borderId="0" xfId="0" applyFont="1" applyAlignment="1" applyProtection="1">
      <alignment horizontal="left" vertical="center"/>
    </xf>
    <xf numFmtId="0" fontId="6" fillId="0" borderId="0" xfId="0" applyFont="1" applyFill="1" applyProtection="1">
      <protection locked="0"/>
    </xf>
    <xf numFmtId="169" fontId="0" fillId="0" borderId="0" xfId="0" applyNumberFormat="1"/>
    <xf numFmtId="0" fontId="0" fillId="26" borderId="0" xfId="0" applyFill="1" applyAlignment="1">
      <alignment vertical="center"/>
    </xf>
    <xf numFmtId="0" fontId="3" fillId="0" borderId="0" xfId="0" applyFont="1" applyAlignment="1" applyProtection="1">
      <alignment horizontal="center" vertical="center"/>
    </xf>
    <xf numFmtId="0" fontId="3" fillId="0" borderId="0" xfId="0" applyFont="1" applyAlignment="1" applyProtection="1"/>
    <xf numFmtId="0" fontId="2" fillId="26" borderId="0" xfId="0" applyFont="1" applyFill="1" applyAlignment="1">
      <alignment vertical="center"/>
    </xf>
    <xf numFmtId="0" fontId="3" fillId="0" borderId="0" xfId="0" applyFont="1"/>
    <xf numFmtId="0" fontId="2" fillId="28" borderId="51" xfId="0" applyFont="1" applyFill="1" applyBorder="1" applyAlignment="1" applyProtection="1">
      <alignment horizontal="center" vertical="center" wrapText="1"/>
    </xf>
    <xf numFmtId="0" fontId="2" fillId="28" borderId="38" xfId="0" applyFont="1" applyFill="1" applyBorder="1" applyAlignment="1" applyProtection="1">
      <alignment horizontal="center" vertical="center" wrapText="1"/>
    </xf>
    <xf numFmtId="0" fontId="2" fillId="28" borderId="52" xfId="0" applyFont="1" applyFill="1" applyBorder="1" applyProtection="1"/>
    <xf numFmtId="0" fontId="2" fillId="28" borderId="60" xfId="0" applyFont="1" applyFill="1" applyBorder="1" applyAlignment="1" applyProtection="1">
      <alignment horizontal="center"/>
    </xf>
    <xf numFmtId="0" fontId="2" fillId="28" borderId="62" xfId="0" applyFont="1" applyFill="1" applyBorder="1" applyAlignment="1" applyProtection="1">
      <alignment horizontal="center" vertical="top" wrapText="1"/>
    </xf>
    <xf numFmtId="0" fontId="2" fillId="28" borderId="32" xfId="0" applyFont="1" applyFill="1" applyBorder="1" applyAlignment="1" applyProtection="1">
      <alignment horizontal="center" vertical="center"/>
    </xf>
    <xf numFmtId="0" fontId="2" fillId="28" borderId="30" xfId="0" applyFont="1" applyFill="1" applyBorder="1" applyAlignment="1" applyProtection="1">
      <alignment horizontal="center" vertical="center"/>
    </xf>
    <xf numFmtId="0" fontId="2" fillId="28" borderId="14" xfId="0" applyFont="1" applyFill="1" applyBorder="1" applyAlignment="1" applyProtection="1">
      <alignment horizontal="center" vertical="top" wrapText="1"/>
    </xf>
    <xf numFmtId="0" fontId="2" fillId="28" borderId="17" xfId="0" applyFont="1" applyFill="1" applyBorder="1" applyAlignment="1" applyProtection="1">
      <alignment horizontal="center" vertical="top" wrapText="1"/>
    </xf>
    <xf numFmtId="0" fontId="2" fillId="28" borderId="48" xfId="0" applyFont="1" applyFill="1" applyBorder="1" applyAlignment="1" applyProtection="1">
      <alignment horizontal="center" vertical="top" wrapText="1"/>
    </xf>
    <xf numFmtId="0" fontId="2" fillId="28" borderId="17" xfId="0" applyNumberFormat="1" applyFont="1" applyFill="1" applyBorder="1" applyAlignment="1" applyProtection="1">
      <alignment horizontal="center" vertical="top" wrapText="1"/>
    </xf>
    <xf numFmtId="0" fontId="2" fillId="28" borderId="18" xfId="0" applyFont="1" applyFill="1" applyBorder="1" applyAlignment="1" applyProtection="1">
      <alignment horizontal="center" vertical="top" wrapText="1"/>
    </xf>
    <xf numFmtId="0" fontId="2" fillId="28" borderId="35" xfId="0" applyFont="1" applyFill="1" applyBorder="1" applyAlignment="1" applyProtection="1">
      <alignment horizontal="center" vertical="top" wrapText="1"/>
    </xf>
    <xf numFmtId="0" fontId="2" fillId="28" borderId="19" xfId="0" applyFont="1" applyFill="1" applyBorder="1" applyAlignment="1" applyProtection="1">
      <alignment horizontal="center" vertical="center"/>
    </xf>
    <xf numFmtId="0" fontId="2" fillId="28" borderId="17" xfId="0" applyFont="1" applyFill="1" applyBorder="1" applyAlignment="1" applyProtection="1">
      <alignment horizontal="center" vertical="center"/>
    </xf>
    <xf numFmtId="0" fontId="2" fillId="28" borderId="14" xfId="0" applyFont="1" applyFill="1" applyBorder="1" applyAlignment="1" applyProtection="1">
      <alignment horizontal="left" vertical="top" wrapText="1"/>
    </xf>
    <xf numFmtId="0" fontId="2" fillId="28" borderId="22" xfId="0" applyFont="1" applyFill="1" applyBorder="1" applyAlignment="1" applyProtection="1">
      <alignment horizontal="center" vertical="top" wrapText="1"/>
    </xf>
    <xf numFmtId="0" fontId="2" fillId="28" borderId="53" xfId="0" applyFont="1" applyFill="1" applyBorder="1" applyAlignment="1" applyProtection="1">
      <alignment horizontal="center"/>
    </xf>
    <xf numFmtId="0" fontId="2" fillId="28" borderId="54" xfId="0" applyFont="1" applyFill="1" applyBorder="1" applyAlignment="1" applyProtection="1">
      <alignment horizontal="center"/>
    </xf>
    <xf numFmtId="0" fontId="2" fillId="28" borderId="55" xfId="0" applyFont="1" applyFill="1" applyBorder="1" applyProtection="1"/>
    <xf numFmtId="0" fontId="2" fillId="28" borderId="54" xfId="0" applyFont="1" applyFill="1" applyBorder="1" applyAlignment="1" applyProtection="1">
      <alignment horizontal="center" vertical="top" wrapText="1"/>
    </xf>
    <xf numFmtId="0" fontId="2" fillId="28" borderId="67" xfId="0" applyFont="1" applyFill="1" applyBorder="1" applyAlignment="1" applyProtection="1">
      <alignment horizontal="center" vertical="top" wrapText="1"/>
    </xf>
    <xf numFmtId="168" fontId="2" fillId="28" borderId="36" xfId="0" applyNumberFormat="1" applyFont="1" applyFill="1" applyBorder="1" applyAlignment="1" applyProtection="1">
      <alignment horizontal="center" vertical="top" wrapText="1"/>
    </xf>
    <xf numFmtId="0" fontId="2" fillId="28" borderId="37" xfId="0" applyFont="1" applyFill="1" applyBorder="1" applyAlignment="1" applyProtection="1">
      <alignment horizontal="center" vertical="top" wrapText="1"/>
    </xf>
    <xf numFmtId="0" fontId="2" fillId="28" borderId="12" xfId="0" applyFont="1" applyFill="1" applyBorder="1" applyAlignment="1" applyProtection="1">
      <alignment horizontal="center"/>
    </xf>
    <xf numFmtId="0" fontId="2" fillId="28" borderId="0" xfId="0" applyFont="1" applyFill="1" applyBorder="1" applyAlignment="1" applyProtection="1">
      <alignment horizontal="center"/>
    </xf>
    <xf numFmtId="0" fontId="2" fillId="28" borderId="60" xfId="0" applyNumberFormat="1" applyFont="1" applyFill="1" applyBorder="1" applyAlignment="1" applyProtection="1"/>
    <xf numFmtId="0" fontId="2" fillId="28" borderId="19" xfId="0" applyFont="1" applyFill="1" applyBorder="1" applyAlignment="1" applyProtection="1">
      <alignment horizontal="center"/>
    </xf>
    <xf numFmtId="0" fontId="2" fillId="28" borderId="16" xfId="0" applyFont="1" applyFill="1" applyBorder="1" applyAlignment="1" applyProtection="1">
      <alignment horizontal="center"/>
    </xf>
    <xf numFmtId="0" fontId="2" fillId="28" borderId="20" xfId="0" applyNumberFormat="1" applyFont="1" applyFill="1" applyBorder="1" applyAlignment="1" applyProtection="1"/>
    <xf numFmtId="0" fontId="2" fillId="28" borderId="26" xfId="0" applyFont="1" applyFill="1" applyBorder="1" applyAlignment="1" applyProtection="1">
      <alignment horizontal="center"/>
    </xf>
    <xf numFmtId="0" fontId="2" fillId="28" borderId="23" xfId="0" applyFont="1" applyFill="1" applyBorder="1" applyAlignment="1" applyProtection="1">
      <alignment horizontal="center"/>
    </xf>
    <xf numFmtId="0" fontId="2" fillId="28" borderId="27" xfId="0" applyNumberFormat="1" applyFont="1" applyFill="1" applyBorder="1" applyAlignment="1" applyProtection="1"/>
    <xf numFmtId="0" fontId="2" fillId="28" borderId="32" xfId="0" applyFont="1" applyFill="1" applyBorder="1" applyAlignment="1" applyProtection="1">
      <alignment horizontal="center"/>
    </xf>
    <xf numFmtId="0" fontId="2" fillId="28" borderId="29" xfId="0" applyFont="1" applyFill="1" applyBorder="1" applyAlignment="1" applyProtection="1">
      <alignment horizontal="center"/>
    </xf>
    <xf numFmtId="0" fontId="2" fillId="28" borderId="46" xfId="0" applyNumberFormat="1" applyFont="1" applyFill="1" applyBorder="1" applyAlignment="1" applyProtection="1"/>
    <xf numFmtId="0" fontId="2" fillId="28" borderId="33" xfId="0" applyNumberFormat="1" applyFont="1" applyFill="1" applyBorder="1" applyAlignment="1" applyProtection="1"/>
    <xf numFmtId="0" fontId="2" fillId="28" borderId="58" xfId="0" applyFont="1" applyFill="1" applyBorder="1" applyAlignment="1" applyProtection="1">
      <alignment horizontal="center"/>
    </xf>
    <xf numFmtId="0" fontId="2" fillId="28" borderId="42" xfId="0" applyFont="1" applyFill="1" applyBorder="1" applyAlignment="1" applyProtection="1">
      <alignment horizontal="center"/>
    </xf>
    <xf numFmtId="0" fontId="2" fillId="28" borderId="44" xfId="0" applyNumberFormat="1" applyFont="1" applyFill="1" applyBorder="1" applyAlignment="1" applyProtection="1"/>
    <xf numFmtId="0" fontId="2" fillId="28" borderId="68" xfId="0" applyFont="1" applyFill="1" applyBorder="1" applyAlignment="1" applyProtection="1">
      <alignment horizontal="center" vertical="top" wrapText="1"/>
    </xf>
    <xf numFmtId="0" fontId="2" fillId="28" borderId="36" xfId="0" applyFont="1" applyFill="1" applyBorder="1" applyAlignment="1" applyProtection="1">
      <alignment horizontal="center" vertical="top" wrapText="1"/>
    </xf>
    <xf numFmtId="1" fontId="2" fillId="0" borderId="49" xfId="0" applyNumberFormat="1" applyFont="1" applyFill="1" applyBorder="1" applyAlignment="1" applyProtection="1">
      <alignment horizontal="right"/>
      <protection locked="0"/>
    </xf>
    <xf numFmtId="1" fontId="2" fillId="0" borderId="48" xfId="0" applyNumberFormat="1" applyFont="1" applyFill="1" applyBorder="1" applyAlignment="1" applyProtection="1">
      <alignment horizontal="right"/>
      <protection locked="0"/>
    </xf>
    <xf numFmtId="168" fontId="1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Continuous" vertical="center"/>
    </xf>
    <xf numFmtId="169" fontId="3" fillId="0" borderId="0" xfId="0" applyNumberFormat="1" applyFont="1" applyAlignment="1">
      <alignment vertical="center"/>
    </xf>
    <xf numFmtId="171" fontId="1" fillId="25" borderId="13" xfId="0" applyNumberFormat="1" applyFont="1" applyFill="1" applyBorder="1" applyAlignment="1" applyProtection="1">
      <alignment horizontal="right" vertical="center"/>
      <protection locked="0"/>
    </xf>
    <xf numFmtId="0" fontId="1" fillId="0" borderId="0" xfId="0" applyFont="1" applyBorder="1" applyAlignment="1" applyProtection="1"/>
    <xf numFmtId="0" fontId="1" fillId="0" borderId="61" xfId="0" applyFont="1" applyBorder="1" applyAlignment="1" applyProtection="1"/>
    <xf numFmtId="0" fontId="1" fillId="26" borderId="51" xfId="0" applyFont="1" applyFill="1" applyBorder="1" applyAlignment="1" applyProtection="1">
      <alignment horizontal="center" vertical="center" wrapText="1"/>
    </xf>
    <xf numFmtId="0" fontId="1" fillId="26" borderId="38" xfId="0" applyFont="1" applyFill="1" applyBorder="1" applyAlignment="1" applyProtection="1">
      <alignment horizontal="center" vertical="center" wrapText="1"/>
    </xf>
    <xf numFmtId="0" fontId="1" fillId="26" borderId="52" xfId="0" applyFont="1" applyFill="1" applyBorder="1" applyProtection="1"/>
    <xf numFmtId="0" fontId="1" fillId="26" borderId="32" xfId="0" applyFont="1" applyFill="1" applyBorder="1" applyAlignment="1" applyProtection="1">
      <alignment horizontal="center" vertical="center"/>
    </xf>
    <xf numFmtId="0" fontId="1" fillId="26" borderId="30" xfId="0" applyFont="1" applyFill="1" applyBorder="1" applyAlignment="1" applyProtection="1">
      <alignment horizontal="center" vertical="center"/>
    </xf>
    <xf numFmtId="0" fontId="1" fillId="26" borderId="14" xfId="0" applyFont="1" applyFill="1" applyBorder="1" applyAlignment="1" applyProtection="1">
      <alignment horizontal="center" vertical="top" wrapText="1"/>
    </xf>
    <xf numFmtId="0" fontId="1" fillId="0" borderId="43" xfId="0" applyFont="1" applyFill="1" applyBorder="1" applyAlignment="1" applyProtection="1">
      <alignment horizontal="center" vertical="top" wrapText="1"/>
    </xf>
    <xf numFmtId="0" fontId="1" fillId="0" borderId="58" xfId="0" applyFont="1" applyFill="1" applyBorder="1" applyAlignment="1" applyProtection="1">
      <alignment horizontal="center" vertical="top" wrapText="1"/>
    </xf>
    <xf numFmtId="0" fontId="1" fillId="0" borderId="68" xfId="0" applyFont="1" applyFill="1" applyBorder="1" applyAlignment="1" applyProtection="1">
      <alignment horizontal="center" vertical="top" wrapText="1"/>
    </xf>
    <xf numFmtId="0" fontId="1" fillId="0" borderId="20" xfId="0" applyFont="1" applyFill="1" applyBorder="1" applyAlignment="1" applyProtection="1">
      <alignment horizontal="center" vertical="top" wrapText="1"/>
    </xf>
    <xf numFmtId="0" fontId="1" fillId="26" borderId="19" xfId="0" applyFont="1" applyFill="1" applyBorder="1" applyAlignment="1" applyProtection="1">
      <alignment horizontal="center" vertical="center"/>
    </xf>
    <xf numFmtId="0" fontId="1" fillId="26" borderId="17" xfId="0" applyFont="1" applyFill="1" applyBorder="1" applyAlignment="1" applyProtection="1">
      <alignment horizontal="center"/>
    </xf>
    <xf numFmtId="0" fontId="1" fillId="26" borderId="14" xfId="0" applyFont="1" applyFill="1" applyBorder="1" applyAlignment="1" applyProtection="1">
      <alignment horizontal="left" vertical="top" wrapText="1"/>
    </xf>
    <xf numFmtId="0" fontId="1" fillId="0" borderId="17" xfId="0" applyFont="1" applyFill="1" applyBorder="1" applyAlignment="1" applyProtection="1">
      <alignment horizontal="center" vertical="top" wrapText="1"/>
    </xf>
    <xf numFmtId="0" fontId="1" fillId="0" borderId="19" xfId="0" applyFont="1" applyFill="1" applyBorder="1" applyAlignment="1" applyProtection="1">
      <alignment horizontal="center" vertical="top" wrapText="1"/>
    </xf>
    <xf numFmtId="0" fontId="1" fillId="0" borderId="18" xfId="0" applyFont="1" applyFill="1" applyBorder="1" applyAlignment="1" applyProtection="1">
      <alignment horizontal="center" vertical="top" wrapText="1"/>
    </xf>
    <xf numFmtId="0" fontId="1" fillId="25" borderId="44" xfId="0" applyFont="1" applyFill="1" applyBorder="1" applyAlignment="1" applyProtection="1">
      <alignment horizontal="center" vertical="top" wrapText="1"/>
    </xf>
    <xf numFmtId="0" fontId="1" fillId="26" borderId="53" xfId="0" applyFont="1" applyFill="1" applyBorder="1" applyAlignment="1" applyProtection="1">
      <alignment horizontal="center"/>
    </xf>
    <xf numFmtId="0" fontId="1" fillId="26" borderId="54" xfId="0" applyFont="1" applyFill="1" applyBorder="1" applyAlignment="1" applyProtection="1">
      <alignment horizontal="center"/>
    </xf>
    <xf numFmtId="0" fontId="1" fillId="26" borderId="55" xfId="0" applyFont="1" applyFill="1" applyBorder="1" applyProtection="1"/>
    <xf numFmtId="0" fontId="1" fillId="0" borderId="53" xfId="0" applyFont="1" applyFill="1" applyBorder="1" applyAlignment="1" applyProtection="1">
      <alignment horizontal="center" vertical="top" wrapText="1"/>
    </xf>
    <xf numFmtId="0" fontId="1" fillId="0" borderId="51" xfId="0" applyFont="1" applyFill="1" applyBorder="1" applyAlignment="1" applyProtection="1">
      <alignment horizontal="center"/>
    </xf>
    <xf numFmtId="171" fontId="1" fillId="0" borderId="0" xfId="0" applyNumberFormat="1" applyFont="1" applyFill="1" applyBorder="1" applyAlignment="1" applyProtection="1">
      <alignment horizontal="right"/>
      <protection locked="0"/>
    </xf>
    <xf numFmtId="0" fontId="1" fillId="0" borderId="19" xfId="0" applyFont="1" applyFill="1" applyBorder="1" applyAlignment="1" applyProtection="1">
      <alignment horizontal="center"/>
    </xf>
    <xf numFmtId="0" fontId="1" fillId="0" borderId="17" xfId="0" applyFont="1" applyFill="1" applyBorder="1" applyAlignment="1" applyProtection="1">
      <alignment horizontal="center"/>
    </xf>
    <xf numFmtId="171" fontId="1" fillId="0" borderId="17" xfId="0" applyNumberFormat="1" applyFont="1" applyFill="1" applyBorder="1" applyAlignment="1" applyProtection="1">
      <alignment horizontal="right"/>
      <protection locked="0"/>
    </xf>
    <xf numFmtId="171" fontId="1" fillId="25" borderId="20" xfId="0" applyNumberFormat="1" applyFont="1" applyFill="1" applyBorder="1" applyAlignment="1" applyProtection="1">
      <alignment horizontal="right"/>
      <protection locked="0"/>
    </xf>
    <xf numFmtId="171" fontId="1" fillId="25" borderId="26" xfId="0" applyNumberFormat="1" applyFont="1" applyFill="1" applyBorder="1" applyAlignment="1" applyProtection="1">
      <alignment horizontal="right"/>
      <protection locked="0"/>
    </xf>
    <xf numFmtId="171" fontId="1" fillId="25" borderId="27" xfId="0" applyNumberFormat="1" applyFont="1" applyFill="1" applyBorder="1" applyAlignment="1" applyProtection="1">
      <alignment horizontal="right"/>
      <protection locked="0"/>
    </xf>
    <xf numFmtId="0" fontId="1" fillId="0" borderId="32" xfId="0" applyFont="1" applyFill="1" applyBorder="1" applyAlignment="1" applyProtection="1">
      <alignment horizontal="center"/>
    </xf>
    <xf numFmtId="171" fontId="1" fillId="27" borderId="29" xfId="0" applyNumberFormat="1" applyFont="1" applyFill="1" applyBorder="1" applyAlignment="1" applyProtection="1">
      <alignment horizontal="right"/>
      <protection locked="0"/>
    </xf>
    <xf numFmtId="171" fontId="1" fillId="27" borderId="30" xfId="0" applyNumberFormat="1" applyFont="1" applyFill="1" applyBorder="1" applyAlignment="1" applyProtection="1">
      <alignment horizontal="right"/>
      <protection locked="0"/>
    </xf>
    <xf numFmtId="171" fontId="1" fillId="27" borderId="31" xfId="0" applyNumberFormat="1" applyFont="1" applyFill="1" applyBorder="1" applyAlignment="1" applyProtection="1">
      <alignment horizontal="right"/>
      <protection locked="0"/>
    </xf>
    <xf numFmtId="171" fontId="1" fillId="27" borderId="16" xfId="0" applyNumberFormat="1" applyFont="1" applyFill="1" applyBorder="1" applyAlignment="1" applyProtection="1">
      <alignment horizontal="right"/>
      <protection locked="0"/>
    </xf>
    <xf numFmtId="171" fontId="1" fillId="27" borderId="17" xfId="0" applyNumberFormat="1" applyFont="1" applyFill="1" applyBorder="1" applyAlignment="1" applyProtection="1">
      <alignment horizontal="right"/>
      <protection locked="0"/>
    </xf>
    <xf numFmtId="171" fontId="1" fillId="27" borderId="18" xfId="0" applyNumberFormat="1" applyFont="1" applyFill="1" applyBorder="1" applyAlignment="1" applyProtection="1">
      <alignment horizontal="right"/>
      <protection locked="0"/>
    </xf>
    <xf numFmtId="0" fontId="1" fillId="25" borderId="26" xfId="0" applyFont="1" applyFill="1" applyBorder="1" applyAlignment="1" applyProtection="1">
      <alignment horizontal="center"/>
    </xf>
    <xf numFmtId="0" fontId="1" fillId="25" borderId="24" xfId="0" applyFont="1" applyFill="1" applyBorder="1" applyAlignment="1" applyProtection="1">
      <alignment horizontal="center"/>
    </xf>
    <xf numFmtId="0" fontId="1" fillId="0" borderId="30" xfId="0" applyFont="1" applyFill="1" applyBorder="1" applyAlignment="1" applyProtection="1">
      <alignment horizontal="center"/>
    </xf>
    <xf numFmtId="171" fontId="1" fillId="27" borderId="39" xfId="0" applyNumberFormat="1" applyFont="1" applyFill="1" applyBorder="1" applyAlignment="1" applyProtection="1">
      <alignment horizontal="right"/>
      <protection locked="0"/>
    </xf>
    <xf numFmtId="0" fontId="6" fillId="0" borderId="0" xfId="0" applyFont="1" applyFill="1" applyProtection="1"/>
    <xf numFmtId="0" fontId="3" fillId="0" borderId="0" xfId="0" applyFont="1" applyFill="1" applyBorder="1" applyAlignment="1" applyProtection="1">
      <alignment vertical="center"/>
    </xf>
    <xf numFmtId="0" fontId="1" fillId="0" borderId="32" xfId="0" applyFont="1" applyFill="1" applyBorder="1" applyAlignment="1" applyProtection="1">
      <alignment horizontal="center" vertical="top" wrapText="1"/>
    </xf>
    <xf numFmtId="0" fontId="1" fillId="25" borderId="20" xfId="0" applyFont="1" applyFill="1" applyBorder="1" applyAlignment="1" applyProtection="1">
      <alignment horizontal="center" vertical="top" wrapText="1"/>
    </xf>
    <xf numFmtId="171" fontId="1" fillId="27" borderId="46" xfId="0" applyNumberFormat="1" applyFont="1" applyFill="1" applyBorder="1" applyAlignment="1" applyProtection="1">
      <alignment horizontal="right"/>
      <protection locked="0"/>
    </xf>
    <xf numFmtId="171" fontId="1" fillId="27" borderId="20" xfId="0" applyNumberFormat="1" applyFont="1" applyFill="1" applyBorder="1" applyAlignment="1" applyProtection="1">
      <alignment horizontal="right"/>
      <protection locked="0"/>
    </xf>
    <xf numFmtId="171" fontId="1" fillId="27" borderId="74" xfId="0" applyNumberFormat="1" applyFont="1" applyFill="1" applyBorder="1" applyAlignment="1" applyProtection="1">
      <alignment horizontal="right"/>
      <protection locked="0"/>
    </xf>
    <xf numFmtId="171" fontId="1" fillId="27" borderId="76" xfId="0" applyNumberFormat="1" applyFont="1" applyFill="1" applyBorder="1" applyAlignment="1" applyProtection="1">
      <alignment horizontal="right"/>
      <protection locked="0"/>
    </xf>
    <xf numFmtId="171" fontId="1" fillId="27" borderId="77" xfId="0" applyNumberFormat="1" applyFont="1" applyFill="1" applyBorder="1" applyAlignment="1" applyProtection="1">
      <alignment horizontal="right"/>
      <protection locked="0"/>
    </xf>
    <xf numFmtId="171" fontId="1" fillId="27" borderId="42" xfId="0" applyNumberFormat="1" applyFont="1" applyFill="1" applyBorder="1" applyAlignment="1" applyProtection="1">
      <alignment horizontal="right"/>
      <protection locked="0"/>
    </xf>
    <xf numFmtId="171" fontId="1" fillId="27" borderId="43" xfId="0" applyNumberFormat="1" applyFont="1" applyFill="1" applyBorder="1" applyAlignment="1" applyProtection="1">
      <alignment horizontal="right"/>
      <protection locked="0"/>
    </xf>
    <xf numFmtId="171" fontId="1" fillId="27" borderId="64" xfId="0" applyNumberFormat="1" applyFont="1" applyFill="1" applyBorder="1" applyAlignment="1" applyProtection="1">
      <alignment horizontal="right"/>
      <protection locked="0"/>
    </xf>
    <xf numFmtId="171" fontId="1" fillId="27" borderId="78" xfId="0" applyNumberFormat="1" applyFont="1" applyFill="1" applyBorder="1" applyAlignment="1" applyProtection="1">
      <alignment horizontal="right"/>
      <protection locked="0"/>
    </xf>
    <xf numFmtId="171" fontId="1" fillId="27" borderId="23" xfId="0" applyNumberFormat="1" applyFont="1" applyFill="1" applyBorder="1" applyAlignment="1" applyProtection="1">
      <alignment horizontal="right"/>
      <protection locked="0"/>
    </xf>
    <xf numFmtId="171" fontId="1" fillId="27" borderId="24" xfId="0" applyNumberFormat="1" applyFont="1" applyFill="1" applyBorder="1" applyAlignment="1" applyProtection="1">
      <alignment horizontal="right"/>
      <protection locked="0"/>
    </xf>
    <xf numFmtId="171" fontId="1" fillId="27" borderId="25" xfId="0" applyNumberFormat="1" applyFont="1" applyFill="1" applyBorder="1" applyAlignment="1" applyProtection="1">
      <alignment horizontal="right"/>
      <protection locked="0"/>
    </xf>
    <xf numFmtId="171" fontId="1" fillId="27" borderId="79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right"/>
    </xf>
    <xf numFmtId="0" fontId="1" fillId="0" borderId="0" xfId="0" applyFont="1" applyBorder="1" applyProtection="1"/>
    <xf numFmtId="0" fontId="1" fillId="0" borderId="61" xfId="0" applyFont="1" applyBorder="1" applyProtection="1"/>
    <xf numFmtId="0" fontId="1" fillId="28" borderId="51" xfId="0" applyFont="1" applyFill="1" applyBorder="1" applyAlignment="1" applyProtection="1">
      <alignment horizontal="center" vertical="center" wrapText="1"/>
    </xf>
    <xf numFmtId="0" fontId="1" fillId="28" borderId="38" xfId="0" applyFont="1" applyFill="1" applyBorder="1" applyAlignment="1" applyProtection="1">
      <alignment horizontal="center" vertical="center" wrapText="1"/>
    </xf>
    <xf numFmtId="0" fontId="1" fillId="28" borderId="52" xfId="0" applyFont="1" applyFill="1" applyBorder="1" applyProtection="1"/>
    <xf numFmtId="0" fontId="1" fillId="28" borderId="62" xfId="0" applyFont="1" applyFill="1" applyBorder="1" applyProtection="1"/>
    <xf numFmtId="0" fontId="1" fillId="28" borderId="32" xfId="0" applyFont="1" applyFill="1" applyBorder="1" applyAlignment="1" applyProtection="1">
      <alignment horizontal="center" vertical="center"/>
    </xf>
    <xf numFmtId="0" fontId="1" fillId="28" borderId="30" xfId="0" applyFont="1" applyFill="1" applyBorder="1" applyAlignment="1" applyProtection="1">
      <alignment horizontal="center" vertical="center"/>
    </xf>
    <xf numFmtId="0" fontId="1" fillId="28" borderId="14" xfId="0" applyFont="1" applyFill="1" applyBorder="1" applyAlignment="1" applyProtection="1">
      <alignment horizontal="center" vertical="top" wrapText="1"/>
    </xf>
    <xf numFmtId="0" fontId="1" fillId="28" borderId="43" xfId="0" applyFont="1" applyFill="1" applyBorder="1" applyAlignment="1" applyProtection="1">
      <alignment horizontal="center" vertical="top" wrapText="1"/>
    </xf>
    <xf numFmtId="0" fontId="1" fillId="28" borderId="64" xfId="0" applyFont="1" applyFill="1" applyBorder="1" applyAlignment="1" applyProtection="1">
      <alignment horizontal="center" vertical="top" wrapText="1"/>
    </xf>
    <xf numFmtId="0" fontId="1" fillId="28" borderId="58" xfId="0" applyFont="1" applyFill="1" applyBorder="1" applyAlignment="1" applyProtection="1">
      <alignment horizontal="center" vertical="top" wrapText="1"/>
    </xf>
    <xf numFmtId="0" fontId="1" fillId="28" borderId="44" xfId="0" applyFont="1" applyFill="1" applyBorder="1" applyAlignment="1" applyProtection="1">
      <alignment horizontal="center" vertical="top" wrapText="1"/>
    </xf>
    <xf numFmtId="0" fontId="1" fillId="28" borderId="35" xfId="0" applyFont="1" applyFill="1" applyBorder="1" applyAlignment="1" applyProtection="1">
      <alignment horizontal="center" vertical="top" wrapText="1"/>
    </xf>
    <xf numFmtId="0" fontId="1" fillId="28" borderId="81" xfId="0" applyFont="1" applyFill="1" applyBorder="1" applyAlignment="1" applyProtection="1">
      <alignment horizontal="center" vertical="top" wrapText="1"/>
    </xf>
    <xf numFmtId="0" fontId="1" fillId="28" borderId="20" xfId="0" applyFont="1" applyFill="1" applyBorder="1" applyAlignment="1" applyProtection="1">
      <alignment horizontal="center" vertical="top" wrapText="1"/>
    </xf>
    <xf numFmtId="0" fontId="1" fillId="28" borderId="19" xfId="0" applyFont="1" applyFill="1" applyBorder="1" applyAlignment="1" applyProtection="1">
      <alignment horizontal="center" vertical="center"/>
    </xf>
    <xf numFmtId="0" fontId="1" fillId="28" borderId="17" xfId="0" applyFont="1" applyFill="1" applyBorder="1" applyAlignment="1" applyProtection="1">
      <alignment horizontal="center"/>
    </xf>
    <xf numFmtId="0" fontId="1" fillId="28" borderId="14" xfId="0" applyFont="1" applyFill="1" applyBorder="1" applyAlignment="1" applyProtection="1">
      <alignment horizontal="left" vertical="top" wrapText="1"/>
    </xf>
    <xf numFmtId="0" fontId="1" fillId="28" borderId="48" xfId="0" applyFont="1" applyFill="1" applyBorder="1" applyAlignment="1" applyProtection="1">
      <alignment horizontal="center" vertical="top" wrapText="1"/>
    </xf>
    <xf numFmtId="0" fontId="1" fillId="28" borderId="17" xfId="0" applyFont="1" applyFill="1" applyBorder="1" applyAlignment="1" applyProtection="1">
      <alignment horizontal="center" vertical="top" wrapText="1"/>
    </xf>
    <xf numFmtId="0" fontId="1" fillId="28" borderId="18" xfId="0" applyFont="1" applyFill="1" applyBorder="1" applyAlignment="1" applyProtection="1">
      <alignment horizontal="center" vertical="top" wrapText="1"/>
    </xf>
    <xf numFmtId="0" fontId="1" fillId="28" borderId="19" xfId="0" applyFont="1" applyFill="1" applyBorder="1" applyAlignment="1" applyProtection="1">
      <alignment horizontal="center" vertical="top" wrapText="1"/>
    </xf>
    <xf numFmtId="0" fontId="1" fillId="28" borderId="22" xfId="0" applyFont="1" applyFill="1" applyBorder="1" applyAlignment="1" applyProtection="1">
      <alignment horizontal="center" vertical="top" wrapText="1"/>
    </xf>
    <xf numFmtId="0" fontId="1" fillId="28" borderId="66" xfId="0" applyFont="1" applyFill="1" applyBorder="1" applyAlignment="1" applyProtection="1">
      <alignment horizontal="center" vertical="top" wrapText="1"/>
    </xf>
    <xf numFmtId="0" fontId="1" fillId="28" borderId="53" xfId="0" applyFont="1" applyFill="1" applyBorder="1" applyAlignment="1" applyProtection="1">
      <alignment horizontal="center"/>
    </xf>
    <xf numFmtId="0" fontId="1" fillId="28" borderId="54" xfId="0" applyFont="1" applyFill="1" applyBorder="1" applyAlignment="1" applyProtection="1">
      <alignment horizontal="center"/>
    </xf>
    <xf numFmtId="0" fontId="1" fillId="28" borderId="55" xfId="0" applyFont="1" applyFill="1" applyBorder="1" applyProtection="1"/>
    <xf numFmtId="0" fontId="1" fillId="28" borderId="50" xfId="0" applyFont="1" applyFill="1" applyBorder="1" applyAlignment="1" applyProtection="1">
      <alignment horizontal="center" vertical="top" wrapText="1"/>
    </xf>
    <xf numFmtId="0" fontId="1" fillId="28" borderId="54" xfId="0" applyFont="1" applyFill="1" applyBorder="1" applyAlignment="1" applyProtection="1">
      <alignment horizontal="center" vertical="top" wrapText="1"/>
    </xf>
    <xf numFmtId="0" fontId="1" fillId="28" borderId="67" xfId="0" applyFont="1" applyFill="1" applyBorder="1" applyAlignment="1" applyProtection="1">
      <alignment horizontal="center" vertical="top" wrapText="1"/>
    </xf>
    <xf numFmtId="0" fontId="1" fillId="28" borderId="37" xfId="0" applyFont="1" applyFill="1" applyBorder="1" applyAlignment="1" applyProtection="1">
      <alignment horizontal="center" vertical="top" wrapText="1"/>
    </xf>
    <xf numFmtId="0" fontId="1" fillId="28" borderId="51" xfId="0" applyFont="1" applyFill="1" applyBorder="1" applyAlignment="1" applyProtection="1">
      <alignment horizontal="center"/>
    </xf>
    <xf numFmtId="0" fontId="1" fillId="28" borderId="38" xfId="0" applyFont="1" applyFill="1" applyBorder="1" applyAlignment="1" applyProtection="1">
      <alignment horizontal="center"/>
    </xf>
    <xf numFmtId="0" fontId="1" fillId="28" borderId="52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>
      <alignment horizontal="right"/>
      <protection locked="0"/>
    </xf>
    <xf numFmtId="1" fontId="1" fillId="25" borderId="62" xfId="0" applyNumberFormat="1" applyFont="1" applyFill="1" applyBorder="1" applyAlignment="1" applyProtection="1">
      <alignment horizontal="right"/>
      <protection locked="0"/>
    </xf>
    <xf numFmtId="0" fontId="1" fillId="28" borderId="19" xfId="0" applyFont="1" applyFill="1" applyBorder="1" applyAlignment="1" applyProtection="1">
      <alignment horizontal="center"/>
    </xf>
    <xf numFmtId="0" fontId="1" fillId="28" borderId="21" xfId="0" applyNumberFormat="1" applyFont="1" applyFill="1" applyBorder="1" applyAlignment="1" applyProtection="1"/>
    <xf numFmtId="1" fontId="1" fillId="0" borderId="16" xfId="0" applyNumberFormat="1" applyFont="1" applyFill="1" applyBorder="1" applyAlignment="1" applyProtection="1">
      <alignment horizontal="right"/>
      <protection locked="0"/>
    </xf>
    <xf numFmtId="1" fontId="1" fillId="0" borderId="17" xfId="0" applyNumberFormat="1" applyFont="1" applyFill="1" applyBorder="1" applyAlignment="1" applyProtection="1">
      <alignment horizontal="right"/>
      <protection locked="0"/>
    </xf>
    <xf numFmtId="1" fontId="1" fillId="0" borderId="66" xfId="0" applyNumberFormat="1" applyFont="1" applyFill="1" applyBorder="1" applyAlignment="1" applyProtection="1">
      <alignment horizontal="right"/>
      <protection locked="0"/>
    </xf>
    <xf numFmtId="1" fontId="1" fillId="25" borderId="22" xfId="0" applyNumberFormat="1" applyFont="1" applyFill="1" applyBorder="1" applyAlignment="1" applyProtection="1">
      <alignment horizontal="right"/>
      <protection locked="0"/>
    </xf>
    <xf numFmtId="1" fontId="1" fillId="0" borderId="20" xfId="0" applyNumberFormat="1" applyFont="1" applyFill="1" applyBorder="1" applyAlignment="1" applyProtection="1">
      <alignment horizontal="right"/>
      <protection locked="0"/>
    </xf>
    <xf numFmtId="1" fontId="1" fillId="25" borderId="40" xfId="0" applyNumberFormat="1" applyFont="1" applyFill="1" applyBorder="1" applyAlignment="1" applyProtection="1">
      <alignment horizontal="right"/>
      <protection locked="0"/>
    </xf>
    <xf numFmtId="0" fontId="1" fillId="28" borderId="55" xfId="0" applyNumberFormat="1" applyFont="1" applyFill="1" applyBorder="1" applyAlignment="1" applyProtection="1"/>
    <xf numFmtId="1" fontId="1" fillId="25" borderId="28" xfId="0" applyNumberFormat="1" applyFont="1" applyFill="1" applyBorder="1" applyAlignment="1" applyProtection="1">
      <alignment horizontal="right"/>
      <protection locked="0"/>
    </xf>
    <xf numFmtId="1" fontId="1" fillId="25" borderId="47" xfId="0" applyNumberFormat="1" applyFont="1" applyFill="1" applyBorder="1" applyAlignment="1" applyProtection="1">
      <alignment horizontal="right"/>
      <protection locked="0"/>
    </xf>
    <xf numFmtId="0" fontId="1" fillId="28" borderId="32" xfId="0" applyFont="1" applyFill="1" applyBorder="1" applyAlignment="1" applyProtection="1">
      <alignment horizontal="center"/>
    </xf>
    <xf numFmtId="0" fontId="1" fillId="28" borderId="30" xfId="0" applyFont="1" applyFill="1" applyBorder="1" applyAlignment="1" applyProtection="1">
      <alignment horizontal="center"/>
    </xf>
    <xf numFmtId="0" fontId="1" fillId="28" borderId="56" xfId="0" applyNumberFormat="1" applyFont="1" applyFill="1" applyBorder="1" applyAlignment="1" applyProtection="1"/>
    <xf numFmtId="1" fontId="1" fillId="0" borderId="29" xfId="0" applyNumberFormat="1" applyFont="1" applyFill="1" applyBorder="1" applyAlignment="1" applyProtection="1">
      <alignment horizontal="right"/>
      <protection locked="0"/>
    </xf>
    <xf numFmtId="1" fontId="1" fillId="0" borderId="30" xfId="0" applyNumberFormat="1" applyFont="1" applyFill="1" applyBorder="1" applyAlignment="1" applyProtection="1">
      <alignment horizontal="right"/>
      <protection locked="0"/>
    </xf>
    <xf numFmtId="1" fontId="1" fillId="25" borderId="31" xfId="0" applyNumberFormat="1" applyFont="1" applyFill="1" applyBorder="1" applyAlignment="1" applyProtection="1">
      <alignment horizontal="right"/>
      <protection locked="0"/>
    </xf>
    <xf numFmtId="1" fontId="1" fillId="0" borderId="81" xfId="0" applyNumberFormat="1" applyFont="1" applyFill="1" applyBorder="1" applyAlignment="1" applyProtection="1">
      <alignment horizontal="right"/>
      <protection locked="0"/>
    </xf>
    <xf numFmtId="1" fontId="1" fillId="25" borderId="35" xfId="0" applyNumberFormat="1" applyFont="1" applyFill="1" applyBorder="1" applyAlignment="1" applyProtection="1">
      <alignment horizontal="right"/>
      <protection locked="0"/>
    </xf>
    <xf numFmtId="1" fontId="1" fillId="0" borderId="33" xfId="0" applyNumberFormat="1" applyFont="1" applyFill="1" applyBorder="1" applyAlignment="1" applyProtection="1">
      <alignment horizontal="right"/>
      <protection locked="0"/>
    </xf>
    <xf numFmtId="0" fontId="1" fillId="28" borderId="26" xfId="0" applyFont="1" applyFill="1" applyBorder="1" applyAlignment="1" applyProtection="1">
      <alignment horizontal="center"/>
    </xf>
    <xf numFmtId="0" fontId="1" fillId="28" borderId="24" xfId="0" applyFont="1" applyFill="1" applyBorder="1" applyAlignment="1" applyProtection="1">
      <alignment horizontal="center"/>
    </xf>
    <xf numFmtId="0" fontId="1" fillId="28" borderId="57" xfId="0" applyNumberFormat="1" applyFont="1" applyFill="1" applyBorder="1" applyAlignment="1" applyProtection="1"/>
    <xf numFmtId="0" fontId="1" fillId="28" borderId="34" xfId="0" applyNumberFormat="1" applyFont="1" applyFill="1" applyBorder="1" applyAlignment="1" applyProtection="1"/>
    <xf numFmtId="1" fontId="1" fillId="27" borderId="29" xfId="0" applyNumberFormat="1" applyFont="1" applyFill="1" applyBorder="1" applyAlignment="1" applyProtection="1">
      <alignment horizontal="right"/>
      <protection locked="0"/>
    </xf>
    <xf numFmtId="1" fontId="1" fillId="27" borderId="30" xfId="0" applyNumberFormat="1" applyFont="1" applyFill="1" applyBorder="1" applyAlignment="1" applyProtection="1">
      <alignment horizontal="right"/>
      <protection locked="0"/>
    </xf>
    <xf numFmtId="1" fontId="1" fillId="27" borderId="81" xfId="0" applyNumberFormat="1" applyFont="1" applyFill="1" applyBorder="1" applyAlignment="1" applyProtection="1">
      <alignment horizontal="right"/>
      <protection locked="0"/>
    </xf>
    <xf numFmtId="1" fontId="1" fillId="27" borderId="39" xfId="0" applyNumberFormat="1" applyFont="1" applyFill="1" applyBorder="1" applyAlignment="1" applyProtection="1">
      <alignment horizontal="right"/>
      <protection locked="0"/>
    </xf>
    <xf numFmtId="1" fontId="1" fillId="27" borderId="33" xfId="0" applyNumberFormat="1" applyFont="1" applyFill="1" applyBorder="1" applyAlignment="1" applyProtection="1">
      <alignment horizontal="right"/>
      <protection locked="0"/>
    </xf>
    <xf numFmtId="1" fontId="1" fillId="27" borderId="47" xfId="0" applyNumberFormat="1" applyFont="1" applyFill="1" applyBorder="1" applyAlignment="1" applyProtection="1">
      <alignment horizontal="right"/>
      <protection locked="0"/>
    </xf>
    <xf numFmtId="0" fontId="1" fillId="28" borderId="21" xfId="0" quotePrefix="1" applyNumberFormat="1" applyFont="1" applyFill="1" applyBorder="1" applyAlignment="1" applyProtection="1"/>
    <xf numFmtId="1" fontId="1" fillId="27" borderId="66" xfId="0" applyNumberFormat="1" applyFont="1" applyFill="1" applyBorder="1" applyAlignment="1" applyProtection="1">
      <alignment horizontal="right"/>
      <protection locked="0"/>
    </xf>
    <xf numFmtId="1" fontId="1" fillId="27" borderId="16" xfId="0" applyNumberFormat="1" applyFont="1" applyFill="1" applyBorder="1" applyAlignment="1" applyProtection="1">
      <alignment horizontal="right"/>
      <protection locked="0"/>
    </xf>
    <xf numFmtId="1" fontId="1" fillId="27" borderId="17" xfId="0" applyNumberFormat="1" applyFont="1" applyFill="1" applyBorder="1" applyAlignment="1" applyProtection="1">
      <alignment horizontal="right"/>
      <protection locked="0"/>
    </xf>
    <xf numFmtId="1" fontId="1" fillId="27" borderId="20" xfId="0" applyNumberFormat="1" applyFont="1" applyFill="1" applyBorder="1" applyAlignment="1" applyProtection="1">
      <alignment horizontal="right"/>
      <protection locked="0"/>
    </xf>
    <xf numFmtId="1" fontId="1" fillId="27" borderId="22" xfId="0" applyNumberFormat="1" applyFont="1" applyFill="1" applyBorder="1" applyAlignment="1" applyProtection="1">
      <alignment horizontal="right"/>
      <protection locked="0"/>
    </xf>
    <xf numFmtId="0" fontId="1" fillId="28" borderId="55" xfId="0" quotePrefix="1" applyNumberFormat="1" applyFont="1" applyFill="1" applyBorder="1" applyAlignment="1" applyProtection="1"/>
    <xf numFmtId="1" fontId="1" fillId="27" borderId="69" xfId="0" applyNumberFormat="1" applyFont="1" applyFill="1" applyBorder="1" applyAlignment="1" applyProtection="1">
      <alignment horizontal="right"/>
      <protection locked="0"/>
    </xf>
    <xf numFmtId="1" fontId="1" fillId="27" borderId="61" xfId="0" applyNumberFormat="1" applyFont="1" applyFill="1" applyBorder="1" applyAlignment="1" applyProtection="1">
      <alignment horizontal="right"/>
      <protection locked="0"/>
    </xf>
    <xf numFmtId="1" fontId="1" fillId="27" borderId="54" xfId="0" applyNumberFormat="1" applyFont="1" applyFill="1" applyBorder="1" applyAlignment="1" applyProtection="1">
      <alignment horizontal="right"/>
      <protection locked="0"/>
    </xf>
    <xf numFmtId="1" fontId="1" fillId="27" borderId="65" xfId="0" applyNumberFormat="1" applyFont="1" applyFill="1" applyBorder="1" applyAlignment="1" applyProtection="1">
      <alignment horizontal="right"/>
      <protection locked="0"/>
    </xf>
    <xf numFmtId="1" fontId="1" fillId="27" borderId="37" xfId="0" applyNumberFormat="1" applyFont="1" applyFill="1" applyBorder="1" applyAlignment="1" applyProtection="1">
      <alignment horizontal="right"/>
      <protection locked="0"/>
    </xf>
    <xf numFmtId="0" fontId="1" fillId="28" borderId="60" xfId="0" applyFont="1" applyFill="1" applyBorder="1" applyAlignment="1" applyProtection="1">
      <alignment horizontal="center"/>
    </xf>
    <xf numFmtId="0" fontId="1" fillId="28" borderId="62" xfId="0" applyFont="1" applyFill="1" applyBorder="1" applyAlignment="1" applyProtection="1">
      <alignment horizontal="center" vertical="top" wrapText="1"/>
    </xf>
    <xf numFmtId="0" fontId="1" fillId="0" borderId="51" xfId="0" applyFont="1" applyFill="1" applyBorder="1" applyAlignment="1" applyProtection="1">
      <alignment horizontal="center" vertical="top" wrapText="1"/>
    </xf>
    <xf numFmtId="0" fontId="1" fillId="0" borderId="60" xfId="0" applyFont="1" applyFill="1" applyBorder="1" applyAlignment="1" applyProtection="1">
      <alignment horizontal="center" vertical="top" wrapText="1"/>
    </xf>
    <xf numFmtId="0" fontId="1" fillId="28" borderId="17" xfId="0" applyNumberFormat="1" applyFont="1" applyFill="1" applyBorder="1" applyAlignment="1" applyProtection="1">
      <alignment horizontal="center" vertical="top" wrapText="1"/>
    </xf>
    <xf numFmtId="0" fontId="1" fillId="28" borderId="68" xfId="0" applyFont="1" applyFill="1" applyBorder="1" applyAlignment="1" applyProtection="1">
      <alignment horizontal="center" vertical="top" wrapText="1"/>
    </xf>
    <xf numFmtId="0" fontId="1" fillId="0" borderId="33" xfId="0" applyFont="1" applyFill="1" applyBorder="1" applyAlignment="1" applyProtection="1">
      <alignment horizontal="center" vertical="top" wrapText="1"/>
    </xf>
    <xf numFmtId="0" fontId="1" fillId="28" borderId="17" xfId="0" applyFont="1" applyFill="1" applyBorder="1" applyAlignment="1" applyProtection="1">
      <alignment horizontal="center" vertical="center"/>
    </xf>
    <xf numFmtId="168" fontId="1" fillId="28" borderId="36" xfId="0" applyNumberFormat="1" applyFont="1" applyFill="1" applyBorder="1" applyAlignment="1" applyProtection="1">
      <alignment horizontal="center" vertical="top" wrapText="1"/>
    </xf>
    <xf numFmtId="0" fontId="1" fillId="0" borderId="65" xfId="0" applyFont="1" applyFill="1" applyBorder="1" applyAlignment="1" applyProtection="1">
      <alignment horizontal="center" vertical="top" wrapText="1"/>
    </xf>
    <xf numFmtId="0" fontId="1" fillId="28" borderId="12" xfId="0" applyFont="1" applyFill="1" applyBorder="1" applyAlignment="1" applyProtection="1">
      <alignment horizontal="center"/>
    </xf>
    <xf numFmtId="0" fontId="1" fillId="28" borderId="0" xfId="0" applyFont="1" applyFill="1" applyBorder="1" applyAlignment="1" applyProtection="1">
      <alignment horizontal="center"/>
    </xf>
    <xf numFmtId="0" fontId="1" fillId="28" borderId="60" xfId="0" applyNumberFormat="1" applyFont="1" applyFill="1" applyBorder="1" applyAlignment="1" applyProtection="1"/>
    <xf numFmtId="168" fontId="1" fillId="0" borderId="10" xfId="0" applyNumberFormat="1" applyFont="1" applyFill="1" applyBorder="1" applyAlignment="1" applyProtection="1">
      <alignment horizontal="right"/>
      <protection locked="0"/>
    </xf>
    <xf numFmtId="1" fontId="1" fillId="0" borderId="49" xfId="0" applyNumberFormat="1" applyFont="1" applyFill="1" applyBorder="1" applyAlignment="1" applyProtection="1">
      <alignment horizontal="right"/>
      <protection locked="0"/>
    </xf>
    <xf numFmtId="168" fontId="1" fillId="0" borderId="12" xfId="0" applyNumberFormat="1" applyFont="1" applyFill="1" applyBorder="1" applyAlignment="1" applyProtection="1">
      <alignment horizontal="right"/>
      <protection locked="0"/>
    </xf>
    <xf numFmtId="168" fontId="1" fillId="0" borderId="13" xfId="0" applyNumberFormat="1" applyFont="1" applyFill="1" applyBorder="1" applyAlignment="1" applyProtection="1">
      <alignment horizontal="right"/>
      <protection locked="0"/>
    </xf>
    <xf numFmtId="0" fontId="1" fillId="28" borderId="16" xfId="0" applyFont="1" applyFill="1" applyBorder="1" applyAlignment="1" applyProtection="1">
      <alignment horizontal="center"/>
    </xf>
    <xf numFmtId="0" fontId="1" fillId="28" borderId="20" xfId="0" applyNumberFormat="1" applyFont="1" applyFill="1" applyBorder="1" applyAlignment="1" applyProtection="1"/>
    <xf numFmtId="168" fontId="1" fillId="25" borderId="17" xfId="0" applyNumberFormat="1" applyFont="1" applyFill="1" applyBorder="1" applyAlignment="1" applyProtection="1">
      <alignment horizontal="right"/>
      <protection locked="0"/>
    </xf>
    <xf numFmtId="1" fontId="1" fillId="0" borderId="48" xfId="0" applyNumberFormat="1" applyFont="1" applyFill="1" applyBorder="1" applyAlignment="1" applyProtection="1">
      <alignment horizontal="right"/>
      <protection locked="0"/>
    </xf>
    <xf numFmtId="168" fontId="1" fillId="0" borderId="19" xfId="0" applyNumberFormat="1" applyFont="1" applyFill="1" applyBorder="1" applyAlignment="1" applyProtection="1">
      <alignment horizontal="right"/>
      <protection locked="0"/>
    </xf>
    <xf numFmtId="168" fontId="1" fillId="0" borderId="20" xfId="0" applyNumberFormat="1" applyFont="1" applyFill="1" applyBorder="1" applyAlignment="1" applyProtection="1">
      <alignment horizontal="right"/>
      <protection locked="0"/>
    </xf>
    <xf numFmtId="0" fontId="1" fillId="28" borderId="23" xfId="0" applyFont="1" applyFill="1" applyBorder="1" applyAlignment="1" applyProtection="1">
      <alignment horizontal="center"/>
    </xf>
    <xf numFmtId="0" fontId="1" fillId="28" borderId="27" xfId="0" applyNumberFormat="1" applyFont="1" applyFill="1" applyBorder="1" applyAlignment="1" applyProtection="1"/>
    <xf numFmtId="168" fontId="1" fillId="0" borderId="26" xfId="0" applyNumberFormat="1" applyFont="1" applyFill="1" applyBorder="1" applyAlignment="1" applyProtection="1">
      <alignment horizontal="right"/>
      <protection locked="0"/>
    </xf>
    <xf numFmtId="168" fontId="1" fillId="0" borderId="27" xfId="0" applyNumberFormat="1" applyFont="1" applyFill="1" applyBorder="1" applyAlignment="1" applyProtection="1">
      <alignment horizontal="right"/>
      <protection locked="0"/>
    </xf>
    <xf numFmtId="0" fontId="1" fillId="28" borderId="29" xfId="0" applyFont="1" applyFill="1" applyBorder="1" applyAlignment="1" applyProtection="1">
      <alignment horizontal="center"/>
    </xf>
    <xf numFmtId="0" fontId="1" fillId="28" borderId="46" xfId="0" applyNumberFormat="1" applyFont="1" applyFill="1" applyBorder="1" applyAlignment="1" applyProtection="1"/>
    <xf numFmtId="168" fontId="1" fillId="27" borderId="45" xfId="0" applyNumberFormat="1" applyFont="1" applyFill="1" applyBorder="1" applyAlignment="1" applyProtection="1">
      <alignment horizontal="right"/>
      <protection locked="0"/>
    </xf>
    <xf numFmtId="168" fontId="1" fillId="27" borderId="39" xfId="0" applyNumberFormat="1" applyFont="1" applyFill="1" applyBorder="1" applyAlignment="1" applyProtection="1">
      <alignment horizontal="right"/>
      <protection locked="0"/>
    </xf>
    <xf numFmtId="168" fontId="1" fillId="25" borderId="39" xfId="0" applyNumberFormat="1" applyFont="1" applyFill="1" applyBorder="1" applyAlignment="1" applyProtection="1">
      <alignment horizontal="right"/>
      <protection locked="0"/>
    </xf>
    <xf numFmtId="168" fontId="1" fillId="0" borderId="59" xfId="0" applyNumberFormat="1" applyFont="1" applyFill="1" applyBorder="1" applyAlignment="1" applyProtection="1">
      <alignment horizontal="right"/>
      <protection locked="0"/>
    </xf>
    <xf numFmtId="168" fontId="1" fillId="0" borderId="46" xfId="0" applyNumberFormat="1" applyFont="1" applyFill="1" applyBorder="1" applyAlignment="1" applyProtection="1">
      <alignment horizontal="right"/>
      <protection locked="0"/>
    </xf>
    <xf numFmtId="168" fontId="1" fillId="27" borderId="16" xfId="0" applyNumberFormat="1" applyFont="1" applyFill="1" applyBorder="1" applyAlignment="1" applyProtection="1">
      <alignment horizontal="right"/>
      <protection locked="0"/>
    </xf>
    <xf numFmtId="168" fontId="1" fillId="27" borderId="17" xfId="0" applyNumberFormat="1" applyFont="1" applyFill="1" applyBorder="1" applyAlignment="1" applyProtection="1">
      <alignment horizontal="right"/>
      <protection locked="0"/>
    </xf>
    <xf numFmtId="0" fontId="1" fillId="28" borderId="33" xfId="0" applyNumberFormat="1" applyFont="1" applyFill="1" applyBorder="1" applyAlignment="1" applyProtection="1"/>
    <xf numFmtId="168" fontId="1" fillId="27" borderId="29" xfId="0" applyNumberFormat="1" applyFont="1" applyFill="1" applyBorder="1" applyAlignment="1" applyProtection="1">
      <alignment horizontal="right"/>
      <protection locked="0"/>
    </xf>
    <xf numFmtId="168" fontId="1" fillId="27" borderId="30" xfId="0" applyNumberFormat="1" applyFont="1" applyFill="1" applyBorder="1" applyAlignment="1" applyProtection="1">
      <alignment horizontal="right"/>
      <protection locked="0"/>
    </xf>
    <xf numFmtId="168" fontId="1" fillId="27" borderId="35" xfId="0" applyNumberFormat="1" applyFont="1" applyFill="1" applyBorder="1" applyAlignment="1" applyProtection="1">
      <alignment horizontal="right"/>
      <protection locked="0"/>
    </xf>
    <xf numFmtId="168" fontId="1" fillId="0" borderId="33" xfId="0" applyNumberFormat="1" applyFont="1" applyFill="1" applyBorder="1" applyAlignment="1" applyProtection="1">
      <alignment horizontal="right"/>
      <protection locked="0"/>
    </xf>
    <xf numFmtId="168" fontId="1" fillId="27" borderId="22" xfId="0" applyNumberFormat="1" applyFont="1" applyFill="1" applyBorder="1" applyAlignment="1" applyProtection="1">
      <alignment horizontal="right"/>
      <protection locked="0"/>
    </xf>
    <xf numFmtId="168" fontId="1" fillId="0" borderId="32" xfId="0" applyNumberFormat="1" applyFont="1" applyFill="1" applyBorder="1" applyAlignment="1" applyProtection="1">
      <alignment horizontal="right"/>
      <protection locked="0"/>
    </xf>
    <xf numFmtId="0" fontId="1" fillId="28" borderId="58" xfId="0" applyFont="1" applyFill="1" applyBorder="1" applyAlignment="1" applyProtection="1">
      <alignment horizontal="center"/>
    </xf>
    <xf numFmtId="0" fontId="1" fillId="28" borderId="42" xfId="0" applyFont="1" applyFill="1" applyBorder="1" applyAlignment="1" applyProtection="1">
      <alignment horizontal="center"/>
    </xf>
    <xf numFmtId="0" fontId="1" fillId="28" borderId="44" xfId="0" applyNumberFormat="1" applyFont="1" applyFill="1" applyBorder="1" applyAlignment="1" applyProtection="1"/>
    <xf numFmtId="168" fontId="1" fillId="27" borderId="42" xfId="0" applyNumberFormat="1" applyFont="1" applyFill="1" applyBorder="1" applyAlignment="1" applyProtection="1">
      <alignment horizontal="right"/>
      <protection locked="0"/>
    </xf>
    <xf numFmtId="168" fontId="1" fillId="27" borderId="43" xfId="0" applyNumberFormat="1" applyFont="1" applyFill="1" applyBorder="1" applyAlignment="1" applyProtection="1">
      <alignment horizontal="right"/>
      <protection locked="0"/>
    </xf>
    <xf numFmtId="168" fontId="1" fillId="27" borderId="40" xfId="0" applyNumberFormat="1" applyFont="1" applyFill="1" applyBorder="1" applyAlignment="1" applyProtection="1">
      <alignment horizontal="right"/>
      <protection locked="0"/>
    </xf>
    <xf numFmtId="168" fontId="1" fillId="0" borderId="58" xfId="0" applyNumberFormat="1" applyFont="1" applyFill="1" applyBorder="1" applyAlignment="1" applyProtection="1">
      <alignment horizontal="right"/>
      <protection locked="0"/>
    </xf>
    <xf numFmtId="168" fontId="1" fillId="0" borderId="44" xfId="0" applyNumberFormat="1" applyFont="1" applyFill="1" applyBorder="1" applyAlignment="1" applyProtection="1">
      <alignment horizontal="right"/>
      <protection locked="0"/>
    </xf>
    <xf numFmtId="168" fontId="1" fillId="27" borderId="23" xfId="0" applyNumberFormat="1" applyFont="1" applyFill="1" applyBorder="1" applyAlignment="1" applyProtection="1">
      <alignment horizontal="right"/>
      <protection locked="0"/>
    </xf>
    <xf numFmtId="168" fontId="1" fillId="27" borderId="24" xfId="0" applyNumberFormat="1" applyFont="1" applyFill="1" applyBorder="1" applyAlignment="1" applyProtection="1">
      <alignment horizontal="right"/>
      <protection locked="0"/>
    </xf>
    <xf numFmtId="168" fontId="1" fillId="27" borderId="28" xfId="0" applyNumberFormat="1" applyFont="1" applyFill="1" applyBorder="1" applyAlignment="1" applyProtection="1">
      <alignment horizontal="right"/>
      <protection locked="0"/>
    </xf>
    <xf numFmtId="0" fontId="1" fillId="0" borderId="71" xfId="0" applyFont="1" applyFill="1" applyBorder="1" applyAlignment="1" applyProtection="1">
      <alignment horizontal="center"/>
    </xf>
    <xf numFmtId="0" fontId="1" fillId="0" borderId="60" xfId="0" applyNumberFormat="1" applyFont="1" applyFill="1" applyBorder="1" applyAlignment="1" applyProtection="1"/>
    <xf numFmtId="168" fontId="1" fillId="0" borderId="71" xfId="0" applyNumberFormat="1" applyFont="1" applyFill="1" applyBorder="1" applyAlignment="1" applyProtection="1">
      <alignment horizontal="right"/>
      <protection locked="0"/>
    </xf>
    <xf numFmtId="168" fontId="1" fillId="0" borderId="38" xfId="0" applyNumberFormat="1" applyFont="1" applyFill="1" applyBorder="1" applyAlignment="1" applyProtection="1">
      <alignment horizontal="right"/>
      <protection locked="0"/>
    </xf>
    <xf numFmtId="168" fontId="1" fillId="0" borderId="60" xfId="0" applyNumberFormat="1" applyFont="1" applyFill="1" applyBorder="1" applyAlignment="1" applyProtection="1">
      <alignment horizontal="right"/>
      <protection locked="0"/>
    </xf>
    <xf numFmtId="168" fontId="1" fillId="0" borderId="62" xfId="0" applyNumberFormat="1" applyFont="1" applyFill="1" applyBorder="1" applyAlignment="1" applyProtection="1">
      <alignment horizontal="right"/>
      <protection locked="0"/>
    </xf>
    <xf numFmtId="0" fontId="1" fillId="0" borderId="26" xfId="0" applyFont="1" applyFill="1" applyBorder="1" applyAlignment="1" applyProtection="1">
      <alignment horizontal="center"/>
    </xf>
    <xf numFmtId="0" fontId="1" fillId="0" borderId="23" xfId="0" applyFont="1" applyFill="1" applyBorder="1" applyAlignment="1" applyProtection="1">
      <alignment horizontal="center"/>
    </xf>
    <xf numFmtId="0" fontId="1" fillId="0" borderId="27" xfId="0" applyNumberFormat="1" applyFont="1" applyFill="1" applyBorder="1" applyAlignment="1" applyProtection="1"/>
    <xf numFmtId="168" fontId="1" fillId="0" borderId="23" xfId="0" applyNumberFormat="1" applyFont="1" applyFill="1" applyBorder="1" applyAlignment="1" applyProtection="1">
      <alignment horizontal="right"/>
      <protection locked="0"/>
    </xf>
    <xf numFmtId="168" fontId="1" fillId="0" borderId="24" xfId="0" applyNumberFormat="1" applyFont="1" applyFill="1" applyBorder="1" applyAlignment="1" applyProtection="1">
      <alignment horizontal="right"/>
      <protection locked="0"/>
    </xf>
    <xf numFmtId="168" fontId="1" fillId="0" borderId="28" xfId="0" applyNumberFormat="1" applyFont="1" applyFill="1" applyBorder="1" applyAlignment="1" applyProtection="1">
      <alignment horizontal="right"/>
      <protection locked="0"/>
    </xf>
    <xf numFmtId="0" fontId="1" fillId="25" borderId="71" xfId="0" applyFont="1" applyFill="1" applyBorder="1" applyProtection="1"/>
    <xf numFmtId="0" fontId="0" fillId="0" borderId="63" xfId="0" applyFill="1" applyBorder="1" applyProtection="1">
      <protection locked="0"/>
    </xf>
    <xf numFmtId="0" fontId="0" fillId="0" borderId="0" xfId="0" applyFill="1" applyBorder="1" applyProtection="1">
      <protection locked="0"/>
    </xf>
    <xf numFmtId="0" fontId="1" fillId="25" borderId="35" xfId="0" applyFont="1" applyFill="1" applyBorder="1" applyAlignment="1" applyProtection="1">
      <alignment horizontal="center" vertical="top" wrapText="1"/>
    </xf>
    <xf numFmtId="0" fontId="1" fillId="25" borderId="16" xfId="0" applyFont="1" applyFill="1" applyBorder="1" applyAlignment="1" applyProtection="1">
      <alignment horizontal="center" vertical="top" wrapText="1"/>
    </xf>
    <xf numFmtId="171" fontId="1" fillId="0" borderId="39" xfId="0" applyNumberFormat="1" applyFont="1" applyFill="1" applyBorder="1" applyAlignment="1" applyProtection="1">
      <alignment horizontal="right"/>
      <protection locked="0"/>
    </xf>
    <xf numFmtId="0" fontId="1" fillId="0" borderId="21" xfId="0" applyNumberFormat="1" applyFont="1" applyFill="1" applyBorder="1" applyAlignment="1" applyProtection="1"/>
    <xf numFmtId="0" fontId="1" fillId="0" borderId="56" xfId="0" applyNumberFormat="1" applyFont="1" applyFill="1" applyBorder="1" applyAlignment="1" applyProtection="1"/>
    <xf numFmtId="0" fontId="1" fillId="25" borderId="57" xfId="0" applyNumberFormat="1" applyFont="1" applyFill="1" applyBorder="1" applyAlignment="1" applyProtection="1"/>
    <xf numFmtId="0" fontId="3" fillId="0" borderId="0" xfId="0" applyFont="1" applyFill="1" applyBorder="1" applyAlignment="1" applyProtection="1">
      <alignment horizontal="centerContinuous" vertical="center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169" fontId="3" fillId="0" borderId="0" xfId="0" applyNumberFormat="1" applyFont="1" applyFill="1" applyBorder="1" applyAlignment="1">
      <alignment vertical="center"/>
    </xf>
    <xf numFmtId="0" fontId="0" fillId="25" borderId="59" xfId="0" applyFill="1" applyBorder="1" applyProtection="1">
      <protection locked="0"/>
    </xf>
    <xf numFmtId="0" fontId="0" fillId="25" borderId="46" xfId="0" applyFill="1" applyBorder="1" applyProtection="1">
      <protection locked="0"/>
    </xf>
    <xf numFmtId="0" fontId="1" fillId="0" borderId="0" xfId="0" applyFont="1" applyFill="1" applyBorder="1" applyAlignment="1" applyProtection="1">
      <alignment horizontal="center" vertical="top" wrapText="1"/>
    </xf>
    <xf numFmtId="0" fontId="1" fillId="25" borderId="19" xfId="0" applyFont="1" applyFill="1" applyBorder="1" applyAlignment="1" applyProtection="1">
      <alignment horizontal="center" vertical="top" wrapText="1"/>
      <protection locked="0"/>
    </xf>
    <xf numFmtId="0" fontId="1" fillId="25" borderId="20" xfId="0" applyFont="1" applyFill="1" applyBorder="1" applyAlignment="1" applyProtection="1">
      <alignment horizontal="center" vertical="top" wrapText="1"/>
      <protection locked="0"/>
    </xf>
    <xf numFmtId="1" fontId="1" fillId="28" borderId="20" xfId="0" applyNumberFormat="1" applyFont="1" applyFill="1" applyBorder="1" applyAlignment="1" applyProtection="1">
      <alignment horizontal="center" vertical="top" wrapText="1"/>
    </xf>
    <xf numFmtId="1" fontId="1" fillId="28" borderId="18" xfId="0" applyNumberFormat="1" applyFont="1" applyFill="1" applyBorder="1" applyAlignment="1" applyProtection="1">
      <alignment horizontal="center" vertical="top" wrapText="1"/>
    </xf>
    <xf numFmtId="1" fontId="1" fillId="28" borderId="17" xfId="0" applyNumberFormat="1" applyFont="1" applyFill="1" applyBorder="1" applyAlignment="1" applyProtection="1">
      <alignment horizontal="center" vertical="top" wrapText="1"/>
    </xf>
    <xf numFmtId="0" fontId="0" fillId="25" borderId="19" xfId="0" applyFill="1" applyBorder="1" applyProtection="1">
      <protection locked="0"/>
    </xf>
    <xf numFmtId="0" fontId="0" fillId="25" borderId="20" xfId="0" applyFill="1" applyBorder="1" applyProtection="1">
      <protection locked="0"/>
    </xf>
    <xf numFmtId="0" fontId="0" fillId="25" borderId="26" xfId="0" applyFill="1" applyBorder="1" applyProtection="1">
      <protection locked="0"/>
    </xf>
    <xf numFmtId="0" fontId="0" fillId="25" borderId="27" xfId="0" applyFill="1" applyBorder="1" applyProtection="1">
      <protection locked="0"/>
    </xf>
    <xf numFmtId="171" fontId="0" fillId="25" borderId="32" xfId="0" applyNumberFormat="1" applyFill="1" applyBorder="1" applyProtection="1">
      <protection locked="0"/>
    </xf>
    <xf numFmtId="170" fontId="0" fillId="25" borderId="33" xfId="0" applyNumberFormat="1" applyFill="1" applyBorder="1" applyProtection="1">
      <protection locked="0"/>
    </xf>
    <xf numFmtId="171" fontId="0" fillId="25" borderId="19" xfId="0" applyNumberFormat="1" applyFill="1" applyBorder="1" applyProtection="1">
      <protection locked="0"/>
    </xf>
    <xf numFmtId="170" fontId="0" fillId="25" borderId="20" xfId="0" applyNumberFormat="1" applyFill="1" applyBorder="1" applyProtection="1">
      <protection locked="0"/>
    </xf>
    <xf numFmtId="170" fontId="0" fillId="25" borderId="27" xfId="0" applyNumberFormat="1" applyFill="1" applyBorder="1" applyProtection="1">
      <protection locked="0"/>
    </xf>
    <xf numFmtId="171" fontId="1" fillId="25" borderId="39" xfId="0" applyNumberFormat="1" applyFont="1" applyFill="1" applyBorder="1" applyAlignment="1" applyProtection="1">
      <alignment horizontal="right"/>
      <protection locked="0"/>
    </xf>
    <xf numFmtId="171" fontId="1" fillId="25" borderId="46" xfId="0" applyNumberFormat="1" applyFont="1" applyFill="1" applyBorder="1" applyAlignment="1" applyProtection="1">
      <alignment horizontal="right"/>
      <protection locked="0"/>
    </xf>
    <xf numFmtId="171" fontId="1" fillId="25" borderId="19" xfId="0" applyNumberFormat="1" applyFont="1" applyFill="1" applyBorder="1" applyAlignment="1" applyProtection="1">
      <alignment horizontal="right"/>
      <protection locked="0"/>
    </xf>
    <xf numFmtId="171" fontId="0" fillId="0" borderId="0" xfId="0" applyNumberFormat="1" applyFill="1" applyBorder="1" applyProtection="1">
      <protection locked="0"/>
    </xf>
    <xf numFmtId="0" fontId="0" fillId="0" borderId="71" xfId="0" applyFill="1" applyBorder="1" applyProtection="1"/>
    <xf numFmtId="171" fontId="1" fillId="0" borderId="71" xfId="0" applyNumberFormat="1" applyFont="1" applyFill="1" applyBorder="1" applyAlignment="1" applyProtection="1">
      <alignment horizontal="right"/>
      <protection locked="0"/>
    </xf>
    <xf numFmtId="171" fontId="0" fillId="0" borderId="0" xfId="0" applyNumberFormat="1" applyProtection="1">
      <protection locked="0"/>
    </xf>
    <xf numFmtId="171" fontId="0" fillId="0" borderId="0" xfId="0" applyNumberFormat="1"/>
    <xf numFmtId="0" fontId="0" fillId="25" borderId="59" xfId="0" applyFill="1" applyBorder="1" applyProtection="1"/>
    <xf numFmtId="0" fontId="0" fillId="25" borderId="39" xfId="0" applyFill="1" applyBorder="1" applyProtection="1"/>
    <xf numFmtId="171" fontId="0" fillId="25" borderId="39" xfId="0" applyNumberFormat="1" applyFill="1" applyBorder="1" applyProtection="1">
      <protection locked="0"/>
    </xf>
    <xf numFmtId="0" fontId="0" fillId="25" borderId="26" xfId="0" applyFill="1" applyBorder="1" applyProtection="1"/>
    <xf numFmtId="0" fontId="0" fillId="25" borderId="24" xfId="0" applyFill="1" applyBorder="1" applyProtection="1"/>
    <xf numFmtId="170" fontId="0" fillId="25" borderId="24" xfId="0" applyNumberFormat="1" applyFill="1" applyBorder="1" applyProtection="1">
      <protection locked="0"/>
    </xf>
    <xf numFmtId="0" fontId="1" fillId="25" borderId="24" xfId="0" applyFont="1" applyFill="1" applyBorder="1" applyProtection="1"/>
    <xf numFmtId="0" fontId="0" fillId="25" borderId="73" xfId="0" applyFill="1" applyBorder="1"/>
    <xf numFmtId="0" fontId="0" fillId="25" borderId="45" xfId="0" applyFill="1" applyBorder="1"/>
    <xf numFmtId="0" fontId="1" fillId="25" borderId="46" xfId="0" applyNumberFormat="1" applyFont="1" applyFill="1" applyBorder="1" applyAlignment="1" applyProtection="1"/>
    <xf numFmtId="173" fontId="0" fillId="25" borderId="45" xfId="0" applyNumberFormat="1" applyFill="1" applyBorder="1" applyProtection="1">
      <protection locked="0"/>
    </xf>
    <xf numFmtId="173" fontId="0" fillId="25" borderId="56" xfId="0" applyNumberFormat="1" applyFill="1" applyBorder="1" applyProtection="1">
      <protection locked="0"/>
    </xf>
    <xf numFmtId="0" fontId="0" fillId="25" borderId="41" xfId="0" applyFill="1" applyBorder="1"/>
    <xf numFmtId="0" fontId="0" fillId="25" borderId="23" xfId="0" applyFill="1" applyBorder="1"/>
    <xf numFmtId="173" fontId="0" fillId="25" borderId="23" xfId="0" applyNumberFormat="1" applyFill="1" applyBorder="1" applyProtection="1">
      <protection locked="0"/>
    </xf>
    <xf numFmtId="173" fontId="0" fillId="25" borderId="57" xfId="0" applyNumberFormat="1" applyFill="1" applyBorder="1" applyProtection="1">
      <protection locked="0"/>
    </xf>
    <xf numFmtId="0" fontId="0" fillId="25" borderId="59" xfId="0" applyFill="1" applyBorder="1"/>
    <xf numFmtId="0" fontId="0" fillId="25" borderId="46" xfId="0" applyFill="1" applyBorder="1"/>
    <xf numFmtId="0" fontId="1" fillId="25" borderId="19" xfId="0" applyFont="1" applyFill="1" applyBorder="1" applyAlignment="1" applyProtection="1">
      <alignment horizontal="center" vertical="top" wrapText="1"/>
    </xf>
    <xf numFmtId="0" fontId="0" fillId="25" borderId="19" xfId="0" applyFill="1" applyBorder="1"/>
    <xf numFmtId="0" fontId="0" fillId="25" borderId="20" xfId="0" applyFill="1" applyBorder="1"/>
    <xf numFmtId="0" fontId="0" fillId="25" borderId="26" xfId="0" applyFill="1" applyBorder="1"/>
    <xf numFmtId="0" fontId="0" fillId="25" borderId="27" xfId="0" applyFill="1" applyBorder="1"/>
    <xf numFmtId="171" fontId="0" fillId="25" borderId="33" xfId="0" applyNumberFormat="1" applyFill="1" applyBorder="1" applyProtection="1">
      <protection locked="0"/>
    </xf>
    <xf numFmtId="171" fontId="0" fillId="25" borderId="20" xfId="0" applyNumberFormat="1" applyFill="1" applyBorder="1" applyProtection="1">
      <protection locked="0"/>
    </xf>
    <xf numFmtId="171" fontId="0" fillId="25" borderId="27" xfId="0" applyNumberFormat="1" applyFill="1" applyBorder="1" applyProtection="1">
      <protection locked="0"/>
    </xf>
    <xf numFmtId="171" fontId="1" fillId="25" borderId="32" xfId="0" applyNumberFormat="1" applyFont="1" applyFill="1" applyBorder="1" applyAlignment="1" applyProtection="1">
      <alignment horizontal="right"/>
      <protection locked="0"/>
    </xf>
    <xf numFmtId="171" fontId="0" fillId="25" borderId="24" xfId="0" applyNumberFormat="1" applyFill="1" applyBorder="1" applyProtection="1">
      <protection locked="0"/>
    </xf>
    <xf numFmtId="171" fontId="0" fillId="25" borderId="23" xfId="0" applyNumberFormat="1" applyFill="1" applyBorder="1" applyProtection="1">
      <protection locked="0"/>
    </xf>
    <xf numFmtId="0" fontId="3" fillId="0" borderId="0" xfId="0" applyFont="1" applyFill="1" applyBorder="1" applyAlignment="1" applyProtection="1">
      <alignment horizontal="center" vertical="center"/>
    </xf>
    <xf numFmtId="0" fontId="3" fillId="0" borderId="0" xfId="0" applyFont="1" applyAlignment="1" applyProtection="1">
      <alignment horizontal="center"/>
    </xf>
    <xf numFmtId="0" fontId="3" fillId="0" borderId="0" xfId="0" applyFont="1" applyAlignment="1" applyProtection="1">
      <alignment horizontal="left"/>
    </xf>
    <xf numFmtId="0" fontId="2" fillId="0" borderId="0" xfId="0" applyFont="1" applyAlignment="1" applyProtection="1">
      <alignment horizontal="right"/>
    </xf>
    <xf numFmtId="0" fontId="1" fillId="0" borderId="0" xfId="0" applyFont="1" applyAlignment="1" applyProtection="1">
      <alignment horizontal="right"/>
    </xf>
    <xf numFmtId="0" fontId="3" fillId="0" borderId="0" xfId="0" applyFont="1" applyAlignment="1" applyProtection="1">
      <alignment horizontal="left" vertical="center"/>
    </xf>
    <xf numFmtId="0" fontId="3" fillId="0" borderId="0" xfId="0" applyFont="1" applyAlignment="1" applyProtection="1">
      <alignment horizontal="center" vertical="center"/>
    </xf>
    <xf numFmtId="0" fontId="1" fillId="0" borderId="71" xfId="0" applyFont="1" applyFill="1" applyBorder="1" applyAlignment="1" applyProtection="1">
      <alignment horizontal="center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0" fontId="1" fillId="28" borderId="10" xfId="0" applyFont="1" applyFill="1" applyBorder="1" applyAlignment="1" applyProtection="1">
      <alignment horizontal="center"/>
    </xf>
    <xf numFmtId="1" fontId="1" fillId="0" borderId="42" xfId="0" applyNumberFormat="1" applyFont="1" applyFill="1" applyBorder="1" applyAlignment="1" applyProtection="1">
      <alignment horizontal="right"/>
      <protection locked="0"/>
    </xf>
    <xf numFmtId="1" fontId="1" fillId="25" borderId="15" xfId="0" applyNumberFormat="1" applyFont="1" applyFill="1" applyBorder="1" applyAlignment="1" applyProtection="1">
      <alignment horizontal="right"/>
      <protection locked="0"/>
    </xf>
    <xf numFmtId="1" fontId="1" fillId="0" borderId="68" xfId="0" applyNumberFormat="1" applyFont="1" applyFill="1" applyBorder="1" applyAlignment="1" applyProtection="1">
      <alignment horizontal="right"/>
      <protection locked="0"/>
    </xf>
    <xf numFmtId="171" fontId="0" fillId="25" borderId="58" xfId="0" applyNumberFormat="1" applyFill="1" applyBorder="1" applyProtection="1">
      <protection locked="0"/>
    </xf>
    <xf numFmtId="170" fontId="0" fillId="25" borderId="44" xfId="0" applyNumberFormat="1" applyFill="1" applyBorder="1" applyProtection="1">
      <protection locked="0"/>
    </xf>
    <xf numFmtId="171" fontId="0" fillId="25" borderId="44" xfId="0" applyNumberFormat="1" applyFill="1" applyBorder="1" applyProtection="1">
      <protection locked="0"/>
    </xf>
    <xf numFmtId="1" fontId="2" fillId="0" borderId="68" xfId="0" applyNumberFormat="1" applyFont="1" applyFill="1" applyBorder="1" applyAlignment="1" applyProtection="1">
      <alignment horizontal="right"/>
      <protection locked="0"/>
    </xf>
    <xf numFmtId="1" fontId="29" fillId="25" borderId="23" xfId="0" applyNumberFormat="1" applyFont="1" applyFill="1" applyBorder="1" applyAlignment="1" applyProtection="1">
      <alignment horizontal="right"/>
      <protection locked="0"/>
    </xf>
    <xf numFmtId="1" fontId="29" fillId="0" borderId="0" xfId="0" applyNumberFormat="1" applyFont="1" applyFill="1" applyBorder="1" applyAlignment="1" applyProtection="1">
      <alignment horizontal="right"/>
      <protection locked="0"/>
    </xf>
    <xf numFmtId="1" fontId="29" fillId="25" borderId="11" xfId="0" applyNumberFormat="1" applyFont="1" applyFill="1" applyBorder="1" applyAlignment="1" applyProtection="1">
      <alignment horizontal="right"/>
      <protection locked="0"/>
    </xf>
    <xf numFmtId="1" fontId="29" fillId="25" borderId="13" xfId="0" applyNumberFormat="1" applyFont="1" applyFill="1" applyBorder="1" applyAlignment="1" applyProtection="1">
      <alignment horizontal="right"/>
      <protection locked="0"/>
    </xf>
    <xf numFmtId="1" fontId="29" fillId="0" borderId="63" xfId="0" applyNumberFormat="1" applyFont="1" applyFill="1" applyBorder="1" applyAlignment="1" applyProtection="1">
      <alignment horizontal="right"/>
      <protection locked="0"/>
    </xf>
    <xf numFmtId="1" fontId="29" fillId="0" borderId="38" xfId="0" applyNumberFormat="1" applyFont="1" applyFill="1" applyBorder="1" applyAlignment="1" applyProtection="1">
      <alignment horizontal="right"/>
      <protection locked="0"/>
    </xf>
    <xf numFmtId="1" fontId="29" fillId="0" borderId="10" xfId="0" applyNumberFormat="1" applyFont="1" applyFill="1" applyBorder="1" applyAlignment="1" applyProtection="1">
      <alignment horizontal="right"/>
      <protection locked="0"/>
    </xf>
    <xf numFmtId="1" fontId="29" fillId="25" borderId="62" xfId="0" applyNumberFormat="1" applyFont="1" applyFill="1" applyBorder="1" applyAlignment="1" applyProtection="1">
      <alignment horizontal="right"/>
      <protection locked="0"/>
    </xf>
    <xf numFmtId="1" fontId="29" fillId="25" borderId="22" xfId="0" applyNumberFormat="1" applyFont="1" applyFill="1" applyBorder="1" applyAlignment="1" applyProtection="1">
      <alignment horizontal="right"/>
      <protection locked="0"/>
    </xf>
    <xf numFmtId="0" fontId="1" fillId="0" borderId="12" xfId="0" applyFont="1" applyFill="1" applyBorder="1" applyAlignment="1" applyProtection="1">
      <alignment horizontal="center" vertical="top" wrapText="1"/>
    </xf>
    <xf numFmtId="0" fontId="1" fillId="0" borderId="10" xfId="0" applyFont="1" applyFill="1" applyBorder="1" applyAlignment="1" applyProtection="1">
      <alignment horizontal="center" vertical="top" wrapText="1"/>
    </xf>
    <xf numFmtId="171" fontId="29" fillId="0" borderId="0" xfId="0" applyNumberFormat="1" applyFont="1" applyFill="1" applyBorder="1" applyAlignment="1" applyProtection="1">
      <alignment horizontal="right"/>
      <protection locked="0"/>
    </xf>
    <xf numFmtId="171" fontId="29" fillId="25" borderId="21" xfId="0" applyNumberFormat="1" applyFont="1" applyFill="1" applyBorder="1" applyAlignment="1" applyProtection="1">
      <alignment horizontal="right"/>
      <protection locked="0"/>
    </xf>
    <xf numFmtId="171" fontId="29" fillId="25" borderId="24" xfId="0" applyNumberFormat="1" applyFont="1" applyFill="1" applyBorder="1" applyAlignment="1" applyProtection="1">
      <alignment horizontal="right"/>
      <protection locked="0"/>
    </xf>
    <xf numFmtId="1" fontId="29" fillId="25" borderId="33" xfId="0" applyNumberFormat="1" applyFont="1" applyFill="1" applyBorder="1" applyAlignment="1" applyProtection="1">
      <alignment horizontal="right"/>
      <protection locked="0"/>
    </xf>
    <xf numFmtId="1" fontId="29" fillId="25" borderId="31" xfId="0" applyNumberFormat="1" applyFont="1" applyFill="1" applyBorder="1" applyAlignment="1" applyProtection="1">
      <alignment horizontal="right"/>
      <protection locked="0"/>
    </xf>
    <xf numFmtId="0" fontId="1" fillId="28" borderId="49" xfId="0" applyFont="1" applyFill="1" applyBorder="1" applyAlignment="1" applyProtection="1">
      <alignment horizontal="center" vertical="top" wrapText="1"/>
    </xf>
    <xf numFmtId="168" fontId="29" fillId="0" borderId="0" xfId="0" applyNumberFormat="1" applyFont="1" applyFill="1" applyBorder="1" applyAlignment="1" applyProtection="1">
      <alignment horizontal="right"/>
      <protection locked="0"/>
    </xf>
    <xf numFmtId="168" fontId="29" fillId="0" borderId="16" xfId="0" applyNumberFormat="1" applyFont="1" applyFill="1" applyBorder="1" applyAlignment="1" applyProtection="1">
      <alignment horizontal="right"/>
      <protection locked="0"/>
    </xf>
    <xf numFmtId="168" fontId="29" fillId="0" borderId="42" xfId="0" applyNumberFormat="1" applyFont="1" applyFill="1" applyBorder="1" applyAlignment="1" applyProtection="1">
      <alignment horizontal="right"/>
      <protection locked="0"/>
    </xf>
    <xf numFmtId="168" fontId="29" fillId="25" borderId="44" xfId="0" applyNumberFormat="1" applyFont="1" applyFill="1" applyBorder="1" applyAlignment="1" applyProtection="1">
      <alignment horizontal="right"/>
      <protection locked="0"/>
    </xf>
    <xf numFmtId="168" fontId="29" fillId="25" borderId="24" xfId="0" applyNumberFormat="1" applyFont="1" applyFill="1" applyBorder="1" applyAlignment="1" applyProtection="1">
      <alignment horizontal="right"/>
      <protection locked="0"/>
    </xf>
    <xf numFmtId="168" fontId="29" fillId="25" borderId="23" xfId="0" applyNumberFormat="1" applyFont="1" applyFill="1" applyBorder="1" applyAlignment="1" applyProtection="1">
      <alignment horizontal="right"/>
      <protection locked="0"/>
    </xf>
    <xf numFmtId="0" fontId="4" fillId="28" borderId="33" xfId="0" applyNumberFormat="1" applyFont="1" applyFill="1" applyBorder="1" applyAlignment="1" applyProtection="1"/>
    <xf numFmtId="168" fontId="29" fillId="0" borderId="29" xfId="0" applyNumberFormat="1" applyFont="1" applyFill="1" applyBorder="1" applyAlignment="1" applyProtection="1">
      <alignment horizontal="right"/>
      <protection locked="0"/>
    </xf>
    <xf numFmtId="168" fontId="29" fillId="0" borderId="30" xfId="0" applyNumberFormat="1" applyFont="1" applyFill="1" applyBorder="1" applyAlignment="1" applyProtection="1">
      <alignment horizontal="right"/>
      <protection locked="0"/>
    </xf>
    <xf numFmtId="168" fontId="30" fillId="0" borderId="29" xfId="0" applyNumberFormat="1" applyFont="1" applyFill="1" applyBorder="1" applyAlignment="1" applyProtection="1">
      <alignment horizontal="right"/>
      <protection locked="0"/>
    </xf>
    <xf numFmtId="168" fontId="30" fillId="0" borderId="30" xfId="0" applyNumberFormat="1" applyFont="1" applyFill="1" applyBorder="1" applyAlignment="1" applyProtection="1">
      <alignment horizontal="right"/>
      <protection locked="0"/>
    </xf>
    <xf numFmtId="168" fontId="29" fillId="25" borderId="42" xfId="0" applyNumberFormat="1" applyFont="1" applyFill="1" applyBorder="1" applyAlignment="1" applyProtection="1">
      <alignment horizontal="right"/>
      <protection locked="0"/>
    </xf>
    <xf numFmtId="168" fontId="29" fillId="0" borderId="48" xfId="0" applyNumberFormat="1" applyFont="1" applyFill="1" applyBorder="1" applyAlignment="1" applyProtection="1">
      <alignment horizontal="right"/>
      <protection locked="0"/>
    </xf>
    <xf numFmtId="168" fontId="29" fillId="25" borderId="17" xfId="0" applyNumberFormat="1" applyFont="1" applyFill="1" applyBorder="1" applyAlignment="1" applyProtection="1">
      <alignment horizontal="right"/>
      <protection locked="0"/>
    </xf>
    <xf numFmtId="168" fontId="29" fillId="0" borderId="17" xfId="0" applyNumberFormat="1" applyFont="1" applyFill="1" applyBorder="1" applyAlignment="1" applyProtection="1">
      <alignment horizontal="right"/>
      <protection locked="0"/>
    </xf>
    <xf numFmtId="168" fontId="29" fillId="0" borderId="10" xfId="0" applyNumberFormat="1" applyFont="1" applyFill="1" applyBorder="1" applyAlignment="1" applyProtection="1">
      <alignment horizontal="right"/>
      <protection locked="0"/>
    </xf>
    <xf numFmtId="168" fontId="29" fillId="25" borderId="10" xfId="0" applyNumberFormat="1" applyFont="1" applyFill="1" applyBorder="1" applyAlignment="1" applyProtection="1">
      <alignment horizontal="right"/>
      <protection locked="0"/>
    </xf>
    <xf numFmtId="168" fontId="29" fillId="25" borderId="43" xfId="0" applyNumberFormat="1" applyFont="1" applyFill="1" applyBorder="1" applyAlignment="1" applyProtection="1">
      <alignment horizontal="right"/>
      <protection locked="0"/>
    </xf>
    <xf numFmtId="168" fontId="29" fillId="25" borderId="22" xfId="0" applyNumberFormat="1" applyFont="1" applyFill="1" applyBorder="1" applyAlignment="1" applyProtection="1">
      <alignment horizontal="right"/>
      <protection locked="0"/>
    </xf>
    <xf numFmtId="168" fontId="29" fillId="25" borderId="39" xfId="0" applyNumberFormat="1" applyFont="1" applyFill="1" applyBorder="1" applyAlignment="1" applyProtection="1">
      <alignment horizontal="right"/>
      <protection locked="0"/>
    </xf>
    <xf numFmtId="168" fontId="29" fillId="25" borderId="45" xfId="0" applyNumberFormat="1" applyFont="1" applyFill="1" applyBorder="1" applyAlignment="1" applyProtection="1">
      <alignment horizontal="right"/>
      <protection locked="0"/>
    </xf>
    <xf numFmtId="171" fontId="29" fillId="0" borderId="49" xfId="0" applyNumberFormat="1" applyFont="1" applyFill="1" applyBorder="1" applyAlignment="1" applyProtection="1">
      <alignment horizontal="right"/>
      <protection locked="0"/>
    </xf>
    <xf numFmtId="171" fontId="29" fillId="0" borderId="10" xfId="0" applyNumberFormat="1" applyFont="1" applyFill="1" applyBorder="1" applyAlignment="1" applyProtection="1">
      <alignment horizontal="right"/>
      <protection locked="0"/>
    </xf>
    <xf numFmtId="171" fontId="29" fillId="25" borderId="10" xfId="0" applyNumberFormat="1" applyFont="1" applyFill="1" applyBorder="1" applyAlignment="1" applyProtection="1">
      <alignment horizontal="right"/>
      <protection locked="0"/>
    </xf>
    <xf numFmtId="43" fontId="29" fillId="0" borderId="10" xfId="142" applyFont="1" applyFill="1" applyBorder="1" applyAlignment="1" applyProtection="1">
      <alignment horizontal="right"/>
      <protection locked="0"/>
    </xf>
    <xf numFmtId="174" fontId="29" fillId="0" borderId="10" xfId="142" applyNumberFormat="1" applyFont="1" applyFill="1" applyBorder="1" applyAlignment="1" applyProtection="1">
      <alignment horizontal="right"/>
      <protection locked="0"/>
    </xf>
    <xf numFmtId="171" fontId="29" fillId="25" borderId="39" xfId="0" applyNumberFormat="1" applyFont="1" applyFill="1" applyBorder="1" applyAlignment="1" applyProtection="1">
      <alignment horizontal="right"/>
      <protection locked="0"/>
    </xf>
    <xf numFmtId="0" fontId="1" fillId="25" borderId="39" xfId="0" applyFont="1" applyFill="1" applyBorder="1" applyProtection="1"/>
    <xf numFmtId="171" fontId="29" fillId="25" borderId="23" xfId="0" applyNumberFormat="1" applyFont="1" applyFill="1" applyBorder="1" applyAlignment="1" applyProtection="1">
      <alignment horizontal="right"/>
      <protection locked="0"/>
    </xf>
    <xf numFmtId="171" fontId="29" fillId="25" borderId="13" xfId="0" applyNumberFormat="1" applyFont="1" applyFill="1" applyBorder="1" applyAlignment="1" applyProtection="1">
      <alignment horizontal="right"/>
      <protection locked="0"/>
    </xf>
    <xf numFmtId="171" fontId="29" fillId="0" borderId="39" xfId="0" applyNumberFormat="1" applyFont="1" applyFill="1" applyBorder="1" applyAlignment="1" applyProtection="1">
      <alignment horizontal="right"/>
      <protection locked="0"/>
    </xf>
    <xf numFmtId="171" fontId="29" fillId="0" borderId="70" xfId="0" applyNumberFormat="1" applyFont="1" applyFill="1" applyBorder="1" applyAlignment="1" applyProtection="1">
      <alignment horizontal="right"/>
      <protection locked="0"/>
    </xf>
    <xf numFmtId="171" fontId="29" fillId="0" borderId="17" xfId="0" applyNumberFormat="1" applyFont="1" applyFill="1" applyBorder="1" applyAlignment="1" applyProtection="1">
      <alignment horizontal="right"/>
      <protection locked="0"/>
    </xf>
    <xf numFmtId="171" fontId="29" fillId="0" borderId="48" xfId="0" applyNumberFormat="1" applyFont="1" applyFill="1" applyBorder="1" applyAlignment="1" applyProtection="1">
      <alignment horizontal="right"/>
      <protection locked="0"/>
    </xf>
    <xf numFmtId="171" fontId="29" fillId="25" borderId="15" xfId="0" applyNumberFormat="1" applyFont="1" applyFill="1" applyBorder="1" applyAlignment="1" applyProtection="1">
      <alignment horizontal="right"/>
      <protection locked="0"/>
    </xf>
    <xf numFmtId="43" fontId="29" fillId="25" borderId="10" xfId="142" applyFont="1" applyFill="1" applyBorder="1" applyAlignment="1" applyProtection="1">
      <alignment horizontal="right"/>
      <protection locked="0"/>
    </xf>
    <xf numFmtId="174" fontId="29" fillId="25" borderId="10" xfId="142" applyNumberFormat="1" applyFont="1" applyFill="1" applyBorder="1" applyAlignment="1" applyProtection="1">
      <alignment horizontal="right"/>
      <protection locked="0"/>
    </xf>
    <xf numFmtId="43" fontId="1" fillId="0" borderId="17" xfId="142" applyFont="1" applyFill="1" applyBorder="1" applyAlignment="1" applyProtection="1">
      <alignment horizontal="right"/>
      <protection locked="0"/>
    </xf>
    <xf numFmtId="175" fontId="29" fillId="0" borderId="10" xfId="142" applyNumberFormat="1" applyFont="1" applyFill="1" applyBorder="1" applyAlignment="1" applyProtection="1">
      <alignment horizontal="right"/>
      <protection locked="0"/>
    </xf>
    <xf numFmtId="175" fontId="1" fillId="0" borderId="17" xfId="142" applyNumberFormat="1" applyFont="1" applyFill="1" applyBorder="1" applyAlignment="1" applyProtection="1">
      <alignment horizontal="right"/>
      <protection locked="0"/>
    </xf>
    <xf numFmtId="175" fontId="29" fillId="25" borderId="10" xfId="142" applyNumberFormat="1" applyFont="1" applyFill="1" applyBorder="1" applyAlignment="1" applyProtection="1">
      <alignment horizontal="right"/>
      <protection locked="0"/>
    </xf>
    <xf numFmtId="175" fontId="1" fillId="0" borderId="10" xfId="142" applyNumberFormat="1" applyFont="1" applyFill="1" applyBorder="1" applyAlignment="1" applyProtection="1">
      <alignment horizontal="right"/>
      <protection locked="0"/>
    </xf>
    <xf numFmtId="168" fontId="29" fillId="25" borderId="18" xfId="0" applyNumberFormat="1" applyFont="1" applyFill="1" applyBorder="1" applyAlignment="1" applyProtection="1">
      <alignment horizontal="right"/>
      <protection locked="0"/>
    </xf>
    <xf numFmtId="168" fontId="29" fillId="25" borderId="61" xfId="0" applyNumberFormat="1" applyFont="1" applyFill="1" applyBorder="1" applyAlignment="1" applyProtection="1">
      <alignment horizontal="right"/>
      <protection locked="0"/>
    </xf>
    <xf numFmtId="168" fontId="29" fillId="27" borderId="0" xfId="0" applyNumberFormat="1" applyFont="1" applyFill="1" applyBorder="1" applyAlignment="1" applyProtection="1">
      <alignment horizontal="right"/>
      <protection locked="0"/>
    </xf>
    <xf numFmtId="171" fontId="29" fillId="25" borderId="39" xfId="0" applyNumberFormat="1" applyFont="1" applyFill="1" applyBorder="1" applyProtection="1">
      <protection locked="0"/>
    </xf>
    <xf numFmtId="171" fontId="29" fillId="25" borderId="45" xfId="0" applyNumberFormat="1" applyFont="1" applyFill="1" applyBorder="1" applyProtection="1">
      <protection locked="0"/>
    </xf>
    <xf numFmtId="168" fontId="29" fillId="25" borderId="13" xfId="0" applyNumberFormat="1" applyFont="1" applyFill="1" applyBorder="1" applyAlignment="1" applyProtection="1">
      <alignment horizontal="right"/>
      <protection locked="0"/>
    </xf>
    <xf numFmtId="168" fontId="29" fillId="0" borderId="49" xfId="0" applyNumberFormat="1" applyFont="1" applyFill="1" applyBorder="1" applyAlignment="1" applyProtection="1">
      <alignment horizontal="right"/>
      <protection locked="0"/>
    </xf>
    <xf numFmtId="168" fontId="29" fillId="25" borderId="15" xfId="0" applyNumberFormat="1" applyFont="1" applyFill="1" applyBorder="1" applyAlignment="1" applyProtection="1">
      <alignment horizontal="right"/>
      <protection locked="0"/>
    </xf>
    <xf numFmtId="171" fontId="1" fillId="27" borderId="0" xfId="0" applyNumberFormat="1" applyFont="1" applyFill="1" applyBorder="1" applyAlignment="1" applyProtection="1">
      <alignment horizontal="right"/>
      <protection locked="0"/>
    </xf>
    <xf numFmtId="171" fontId="1" fillId="27" borderId="11" xfId="0" applyNumberFormat="1" applyFont="1" applyFill="1" applyBorder="1" applyAlignment="1" applyProtection="1">
      <alignment horizontal="right"/>
      <protection locked="0"/>
    </xf>
    <xf numFmtId="171" fontId="1" fillId="27" borderId="51" xfId="0" applyNumberFormat="1" applyFont="1" applyFill="1" applyBorder="1" applyAlignment="1" applyProtection="1">
      <alignment horizontal="right"/>
      <protection locked="0"/>
    </xf>
    <xf numFmtId="171" fontId="1" fillId="27" borderId="72" xfId="0" applyNumberFormat="1" applyFont="1" applyFill="1" applyBorder="1" applyAlignment="1" applyProtection="1">
      <alignment horizontal="right"/>
      <protection locked="0"/>
    </xf>
    <xf numFmtId="171" fontId="1" fillId="27" borderId="38" xfId="0" applyNumberFormat="1" applyFont="1" applyFill="1" applyBorder="1" applyAlignment="1" applyProtection="1">
      <alignment horizontal="right"/>
      <protection locked="0"/>
    </xf>
    <xf numFmtId="171" fontId="1" fillId="27" borderId="60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Fill="1" applyBorder="1" applyAlignment="1" applyProtection="1">
      <alignment horizontal="center"/>
    </xf>
    <xf numFmtId="0" fontId="1" fillId="0" borderId="0" xfId="0" quotePrefix="1" applyNumberFormat="1" applyFont="1" applyFill="1" applyBorder="1" applyAlignment="1" applyProtection="1"/>
    <xf numFmtId="0" fontId="0" fillId="0" borderId="0" xfId="0" applyBorder="1" applyProtection="1">
      <protection locked="0"/>
    </xf>
    <xf numFmtId="1" fontId="29" fillId="25" borderId="52" xfId="0" applyNumberFormat="1" applyFont="1" applyFill="1" applyBorder="1" applyAlignment="1" applyProtection="1">
      <alignment horizontal="right"/>
      <protection locked="0"/>
    </xf>
    <xf numFmtId="1" fontId="29" fillId="25" borderId="21" xfId="0" applyNumberFormat="1" applyFont="1" applyFill="1" applyBorder="1" applyAlignment="1" applyProtection="1">
      <alignment horizontal="right"/>
      <protection locked="0"/>
    </xf>
    <xf numFmtId="1" fontId="29" fillId="25" borderId="61" xfId="0" applyNumberFormat="1" applyFont="1" applyFill="1" applyBorder="1" applyAlignment="1" applyProtection="1">
      <alignment horizontal="right"/>
      <protection locked="0"/>
    </xf>
    <xf numFmtId="168" fontId="30" fillId="0" borderId="10" xfId="0" applyNumberFormat="1" applyFont="1" applyFill="1" applyBorder="1" applyAlignment="1" applyProtection="1">
      <alignment horizontal="right" vertical="center"/>
      <protection locked="0"/>
    </xf>
    <xf numFmtId="171" fontId="1" fillId="30" borderId="48" xfId="0" applyNumberFormat="1" applyFont="1" applyFill="1" applyBorder="1" applyAlignment="1" applyProtection="1">
      <alignment horizontal="right"/>
      <protection locked="0"/>
    </xf>
    <xf numFmtId="1" fontId="29" fillId="29" borderId="66" xfId="0" applyNumberFormat="1" applyFont="1" applyFill="1" applyBorder="1" applyAlignment="1" applyProtection="1">
      <alignment horizontal="right"/>
      <protection locked="0"/>
    </xf>
    <xf numFmtId="1" fontId="31" fillId="25" borderId="33" xfId="0" applyNumberFormat="1" applyFont="1" applyFill="1" applyBorder="1" applyAlignment="1" applyProtection="1">
      <alignment horizontal="right"/>
      <protection locked="0"/>
    </xf>
    <xf numFmtId="1" fontId="29" fillId="0" borderId="66" xfId="0" applyNumberFormat="1" applyFont="1" applyFill="1" applyBorder="1" applyAlignment="1" applyProtection="1">
      <alignment horizontal="right"/>
      <protection locked="0"/>
    </xf>
    <xf numFmtId="1" fontId="29" fillId="0" borderId="16" xfId="0" applyNumberFormat="1" applyFont="1" applyFill="1" applyBorder="1" applyAlignment="1" applyProtection="1">
      <alignment horizontal="right"/>
      <protection locked="0"/>
    </xf>
    <xf numFmtId="1" fontId="29" fillId="0" borderId="17" xfId="0" applyNumberFormat="1" applyFont="1" applyFill="1" applyBorder="1" applyAlignment="1" applyProtection="1">
      <alignment horizontal="right"/>
      <protection locked="0"/>
    </xf>
    <xf numFmtId="168" fontId="29" fillId="29" borderId="10" xfId="0" applyNumberFormat="1" applyFont="1" applyFill="1" applyBorder="1" applyAlignment="1" applyProtection="1">
      <alignment horizontal="right"/>
      <protection locked="0"/>
    </xf>
    <xf numFmtId="1" fontId="29" fillId="29" borderId="30" xfId="0" applyNumberFormat="1" applyFont="1" applyFill="1" applyBorder="1" applyAlignment="1" applyProtection="1">
      <alignment horizontal="right"/>
      <protection locked="0"/>
    </xf>
    <xf numFmtId="1" fontId="29" fillId="29" borderId="81" xfId="0" applyNumberFormat="1" applyFont="1" applyFill="1" applyBorder="1" applyAlignment="1" applyProtection="1">
      <alignment horizontal="right"/>
      <protection locked="0"/>
    </xf>
    <xf numFmtId="168" fontId="29" fillId="29" borderId="39" xfId="0" applyNumberFormat="1" applyFont="1" applyFill="1" applyBorder="1" applyAlignment="1" applyProtection="1">
      <alignment horizontal="right"/>
      <protection locked="0"/>
    </xf>
    <xf numFmtId="1" fontId="31" fillId="29" borderId="33" xfId="0" applyNumberFormat="1" applyFont="1" applyFill="1" applyBorder="1" applyAlignment="1" applyProtection="1">
      <alignment horizontal="right"/>
      <protection locked="0"/>
    </xf>
    <xf numFmtId="43" fontId="29" fillId="0" borderId="49" xfId="142" applyFont="1" applyFill="1" applyBorder="1" applyAlignment="1" applyProtection="1">
      <alignment horizontal="right"/>
      <protection locked="0"/>
    </xf>
    <xf numFmtId="0" fontId="1" fillId="31" borderId="21" xfId="0" applyNumberFormat="1" applyFont="1" applyFill="1" applyBorder="1" applyAlignment="1" applyProtection="1"/>
    <xf numFmtId="168" fontId="29" fillId="31" borderId="0" xfId="0" applyNumberFormat="1" applyFont="1" applyFill="1" applyBorder="1" applyAlignment="1" applyProtection="1">
      <alignment horizontal="right"/>
      <protection locked="0"/>
    </xf>
    <xf numFmtId="168" fontId="29" fillId="31" borderId="13" xfId="0" applyNumberFormat="1" applyFont="1" applyFill="1" applyBorder="1" applyAlignment="1" applyProtection="1">
      <alignment horizontal="right"/>
      <protection locked="0"/>
    </xf>
    <xf numFmtId="168" fontId="29" fillId="31" borderId="49" xfId="0" applyNumberFormat="1" applyFont="1" applyFill="1" applyBorder="1" applyAlignment="1" applyProtection="1">
      <alignment horizontal="right"/>
      <protection locked="0"/>
    </xf>
    <xf numFmtId="168" fontId="29" fillId="31" borderId="10" xfId="0" applyNumberFormat="1" applyFont="1" applyFill="1" applyBorder="1" applyAlignment="1" applyProtection="1">
      <alignment horizontal="right"/>
      <protection locked="0"/>
    </xf>
    <xf numFmtId="1" fontId="2" fillId="31" borderId="48" xfId="0" applyNumberFormat="1" applyFont="1" applyFill="1" applyBorder="1" applyAlignment="1" applyProtection="1">
      <alignment horizontal="right"/>
      <protection locked="0"/>
    </xf>
    <xf numFmtId="168" fontId="30" fillId="31" borderId="10" xfId="0" applyNumberFormat="1" applyFont="1" applyFill="1" applyBorder="1" applyAlignment="1" applyProtection="1">
      <alignment horizontal="right" vertical="center"/>
      <protection locked="0"/>
    </xf>
    <xf numFmtId="168" fontId="29" fillId="31" borderId="15" xfId="0" applyNumberFormat="1" applyFont="1" applyFill="1" applyBorder="1" applyAlignment="1" applyProtection="1">
      <alignment horizontal="right"/>
      <protection locked="0"/>
    </xf>
    <xf numFmtId="174" fontId="0" fillId="0" borderId="0" xfId="142" applyNumberFormat="1" applyFont="1"/>
    <xf numFmtId="174" fontId="0" fillId="0" borderId="0" xfId="0" applyNumberFormat="1"/>
    <xf numFmtId="0" fontId="1" fillId="32" borderId="21" xfId="0" applyNumberFormat="1" applyFont="1" applyFill="1" applyBorder="1" applyAlignment="1" applyProtection="1"/>
    <xf numFmtId="168" fontId="0" fillId="0" borderId="0" xfId="0" applyNumberFormat="1"/>
    <xf numFmtId="0" fontId="1" fillId="0" borderId="0" xfId="0" applyFont="1"/>
    <xf numFmtId="43" fontId="0" fillId="0" borderId="0" xfId="142" applyFont="1"/>
    <xf numFmtId="168" fontId="31" fillId="25" borderId="42" xfId="0" applyNumberFormat="1" applyFont="1" applyFill="1" applyBorder="1" applyAlignment="1" applyProtection="1">
      <alignment horizontal="right"/>
      <protection locked="0"/>
    </xf>
    <xf numFmtId="168" fontId="31" fillId="0" borderId="16" xfId="0" applyNumberFormat="1" applyFont="1" applyFill="1" applyBorder="1" applyAlignment="1" applyProtection="1">
      <alignment horizontal="right"/>
      <protection locked="0"/>
    </xf>
    <xf numFmtId="168" fontId="31" fillId="0" borderId="29" xfId="0" applyNumberFormat="1" applyFont="1" applyFill="1" applyBorder="1" applyAlignment="1" applyProtection="1">
      <alignment horizontal="right"/>
      <protection locked="0"/>
    </xf>
    <xf numFmtId="176" fontId="0" fillId="0" borderId="0" xfId="142" applyNumberFormat="1" applyFont="1" applyProtection="1">
      <protection locked="0"/>
    </xf>
    <xf numFmtId="0" fontId="3" fillId="0" borderId="0" xfId="0" applyFont="1" applyAlignment="1" applyProtection="1">
      <alignment horizontal="center"/>
    </xf>
    <xf numFmtId="0" fontId="1" fillId="28" borderId="71" xfId="0" applyFont="1" applyFill="1" applyBorder="1" applyAlignment="1" applyProtection="1">
      <alignment horizontal="center"/>
    </xf>
    <xf numFmtId="0" fontId="1" fillId="28" borderId="75" xfId="0" applyFont="1" applyFill="1" applyBorder="1" applyAlignment="1" applyProtection="1">
      <alignment horizontal="center"/>
    </xf>
    <xf numFmtId="0" fontId="1" fillId="28" borderId="52" xfId="0" applyFont="1" applyFill="1" applyBorder="1" applyAlignment="1" applyProtection="1">
      <alignment horizontal="center"/>
    </xf>
    <xf numFmtId="0" fontId="1" fillId="28" borderId="73" xfId="0" applyFont="1" applyFill="1" applyBorder="1" applyAlignment="1" applyProtection="1">
      <alignment horizontal="center"/>
    </xf>
    <xf numFmtId="0" fontId="1" fillId="28" borderId="56" xfId="0" applyFont="1" applyFill="1" applyBorder="1" applyAlignment="1" applyProtection="1">
      <alignment horizontal="center"/>
    </xf>
    <xf numFmtId="171" fontId="3" fillId="0" borderId="0" xfId="0" applyNumberFormat="1" applyFont="1" applyAlignment="1" applyProtection="1">
      <alignment horizontal="left" vertical="center"/>
    </xf>
    <xf numFmtId="0" fontId="3" fillId="0" borderId="0" xfId="0" applyFont="1" applyAlignment="1" applyProtection="1">
      <alignment horizontal="left" vertical="center"/>
    </xf>
    <xf numFmtId="171" fontId="3" fillId="0" borderId="0" xfId="0" applyNumberFormat="1" applyFont="1" applyAlignment="1" applyProtection="1">
      <alignment horizontal="center" vertical="center"/>
    </xf>
    <xf numFmtId="0" fontId="3" fillId="0" borderId="0" xfId="0" applyFont="1" applyAlignment="1" applyProtection="1">
      <alignment horizontal="center" vertical="center"/>
    </xf>
    <xf numFmtId="171" fontId="3" fillId="0" borderId="0" xfId="0" applyNumberFormat="1" applyFont="1" applyAlignment="1" applyProtection="1">
      <alignment horizontal="right" vertical="center"/>
    </xf>
    <xf numFmtId="0" fontId="3" fillId="0" borderId="0" xfId="0" applyFont="1" applyAlignment="1" applyProtection="1">
      <alignment horizontal="right" vertical="center"/>
    </xf>
    <xf numFmtId="0" fontId="1" fillId="0" borderId="71" xfId="0" applyFont="1" applyFill="1" applyBorder="1" applyAlignment="1" applyProtection="1">
      <alignment horizontal="center"/>
    </xf>
    <xf numFmtId="0" fontId="1" fillId="0" borderId="75" xfId="0" applyFont="1" applyFill="1" applyBorder="1" applyAlignment="1" applyProtection="1">
      <alignment horizontal="center"/>
    </xf>
    <xf numFmtId="0" fontId="1" fillId="0" borderId="52" xfId="0" applyFont="1" applyFill="1" applyBorder="1" applyAlignment="1" applyProtection="1">
      <alignment horizontal="center"/>
    </xf>
    <xf numFmtId="0" fontId="1" fillId="28" borderId="45" xfId="0" applyFont="1" applyFill="1" applyBorder="1" applyAlignment="1" applyProtection="1">
      <alignment horizontal="center"/>
    </xf>
    <xf numFmtId="0" fontId="1" fillId="28" borderId="80" xfId="0" applyFont="1" applyFill="1" applyBorder="1" applyAlignment="1" applyProtection="1">
      <alignment horizontal="center" vertical="top" wrapText="1"/>
    </xf>
    <xf numFmtId="0" fontId="1" fillId="28" borderId="45" xfId="0" applyFont="1" applyFill="1" applyBorder="1" applyAlignment="1" applyProtection="1">
      <alignment horizontal="center" vertical="top" wrapText="1"/>
    </xf>
    <xf numFmtId="0" fontId="1" fillId="28" borderId="56" xfId="0" applyFont="1" applyFill="1" applyBorder="1" applyAlignment="1" applyProtection="1">
      <alignment horizontal="center" vertical="top" wrapText="1"/>
    </xf>
    <xf numFmtId="0" fontId="3" fillId="0" borderId="0" xfId="0" applyFont="1" applyAlignment="1" applyProtection="1">
      <alignment horizontal="left"/>
    </xf>
    <xf numFmtId="0" fontId="1" fillId="0" borderId="0" xfId="0" applyFont="1" applyAlignment="1" applyProtection="1">
      <alignment horizontal="right"/>
    </xf>
    <xf numFmtId="0" fontId="1" fillId="28" borderId="73" xfId="0" applyFont="1" applyFill="1" applyBorder="1" applyAlignment="1" applyProtection="1">
      <alignment horizontal="center" vertical="top" wrapText="1"/>
    </xf>
    <xf numFmtId="171" fontId="3" fillId="0" borderId="0" xfId="0" applyNumberFormat="1" applyFont="1" applyFill="1" applyBorder="1" applyAlignment="1" applyProtection="1">
      <alignment horizontal="right" vertical="center"/>
      <protection locked="0"/>
    </xf>
    <xf numFmtId="169" fontId="3" fillId="0" borderId="0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right" vertical="center"/>
    </xf>
    <xf numFmtId="171" fontId="3" fillId="0" borderId="0" xfId="0" applyNumberFormat="1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 applyProtection="1">
      <alignment horizontal="center" vertical="center"/>
    </xf>
    <xf numFmtId="171" fontId="3" fillId="0" borderId="0" xfId="0" applyNumberFormat="1" applyFont="1" applyFill="1" applyBorder="1" applyAlignment="1" applyProtection="1">
      <alignment horizontal="right" vertical="center"/>
    </xf>
    <xf numFmtId="0" fontId="3" fillId="0" borderId="0" xfId="0" applyFont="1" applyFill="1" applyBorder="1" applyAlignment="1" applyProtection="1">
      <alignment horizontal="right" vertical="center"/>
    </xf>
    <xf numFmtId="171" fontId="3" fillId="0" borderId="0" xfId="0" applyNumberFormat="1" applyFont="1" applyFill="1" applyBorder="1" applyAlignment="1" applyProtection="1">
      <alignment horizontal="left" vertical="center"/>
    </xf>
    <xf numFmtId="0" fontId="3" fillId="0" borderId="0" xfId="0" applyFont="1" applyFill="1" applyBorder="1" applyAlignment="1" applyProtection="1">
      <alignment horizontal="left" vertical="center"/>
    </xf>
    <xf numFmtId="0" fontId="2" fillId="28" borderId="45" xfId="0" applyFont="1" applyFill="1" applyBorder="1" applyAlignment="1" applyProtection="1">
      <alignment horizontal="center"/>
    </xf>
    <xf numFmtId="0" fontId="2" fillId="28" borderId="80" xfId="0" applyFont="1" applyFill="1" applyBorder="1" applyAlignment="1" applyProtection="1">
      <alignment horizontal="center" vertical="top" wrapText="1"/>
    </xf>
    <xf numFmtId="0" fontId="2" fillId="28" borderId="45" xfId="0" applyFont="1" applyFill="1" applyBorder="1" applyAlignment="1" applyProtection="1">
      <alignment horizontal="center" vertical="top" wrapText="1"/>
    </xf>
    <xf numFmtId="0" fontId="2" fillId="28" borderId="56" xfId="0" applyFont="1" applyFill="1" applyBorder="1" applyAlignment="1" applyProtection="1">
      <alignment horizontal="center" vertical="top" wrapText="1"/>
    </xf>
    <xf numFmtId="0" fontId="2" fillId="0" borderId="0" xfId="0" applyFont="1" applyAlignment="1" applyProtection="1">
      <alignment horizontal="right"/>
    </xf>
    <xf numFmtId="0" fontId="2" fillId="28" borderId="73" xfId="0" applyFont="1" applyFill="1" applyBorder="1" applyAlignment="1" applyProtection="1">
      <alignment horizontal="center" vertical="top" wrapText="1"/>
    </xf>
    <xf numFmtId="0" fontId="3" fillId="0" borderId="0" xfId="0" applyFont="1" applyProtection="1">
      <protection locked="0"/>
    </xf>
    <xf numFmtId="43" fontId="0" fillId="0" borderId="0" xfId="0" applyNumberFormat="1"/>
  </cellXfs>
  <cellStyles count="143">
    <cellStyle name="20 % - Accent1" xfId="1"/>
    <cellStyle name="20 % - Accent2" xfId="2"/>
    <cellStyle name="20 % - Accent3" xfId="3"/>
    <cellStyle name="20 % - Accent4" xfId="4"/>
    <cellStyle name="20 % - Accent5" xfId="5"/>
    <cellStyle name="20 % - Accent6" xfId="6"/>
    <cellStyle name="20% - Accent1" xfId="7"/>
    <cellStyle name="20% - Accent2" xfId="8"/>
    <cellStyle name="20% - Accent3" xfId="9"/>
    <cellStyle name="20% - Accent4" xfId="10"/>
    <cellStyle name="20% - Accent5" xfId="11"/>
    <cellStyle name="20% - Accent6" xfId="12"/>
    <cellStyle name="20% - Akzent1" xfId="99"/>
    <cellStyle name="20% - Akzent2" xfId="100"/>
    <cellStyle name="20% - Akzent3" xfId="101"/>
    <cellStyle name="20% - Akzent4" xfId="102"/>
    <cellStyle name="20% - Akzent5" xfId="103"/>
    <cellStyle name="20% - Akzent6" xfId="104"/>
    <cellStyle name="40 % - Accent1" xfId="13"/>
    <cellStyle name="40 % - Accent2" xfId="14"/>
    <cellStyle name="40 % - Accent3" xfId="15"/>
    <cellStyle name="40 % - Accent4" xfId="16"/>
    <cellStyle name="40 % - Accent5" xfId="17"/>
    <cellStyle name="40 % - Accent6" xfId="18"/>
    <cellStyle name="40% - Accent1" xfId="19"/>
    <cellStyle name="40% - Accent2" xfId="20"/>
    <cellStyle name="40% - Accent3" xfId="21"/>
    <cellStyle name="40% - Accent4" xfId="22"/>
    <cellStyle name="40% - Accent5" xfId="23"/>
    <cellStyle name="40% - Accent6" xfId="24"/>
    <cellStyle name="40% - Akzent1" xfId="105"/>
    <cellStyle name="40% - Akzent2" xfId="106"/>
    <cellStyle name="40% - Akzent3" xfId="107"/>
    <cellStyle name="40% - Akzent4" xfId="108"/>
    <cellStyle name="40% - Akzent5" xfId="109"/>
    <cellStyle name="40% - Akzent6" xfId="110"/>
    <cellStyle name="60 % - Accent1" xfId="25"/>
    <cellStyle name="60 % - Accent2" xfId="26"/>
    <cellStyle name="60 % - Accent3" xfId="27"/>
    <cellStyle name="60 % - Accent4" xfId="28"/>
    <cellStyle name="60 % - Accent5" xfId="29"/>
    <cellStyle name="60 % - Accent6" xfId="30"/>
    <cellStyle name="60% - Accent1" xfId="31"/>
    <cellStyle name="60% - Accent2" xfId="32"/>
    <cellStyle name="60% - Accent3" xfId="33"/>
    <cellStyle name="60% - Accent4" xfId="34"/>
    <cellStyle name="60% - Accent5" xfId="35"/>
    <cellStyle name="60% - Accent6" xfId="36"/>
    <cellStyle name="60% - Akzent1" xfId="111"/>
    <cellStyle name="60% - Akzent2" xfId="112"/>
    <cellStyle name="60% - Akzent3" xfId="113"/>
    <cellStyle name="60% - Akzent4" xfId="114"/>
    <cellStyle name="60% - Akzent5" xfId="115"/>
    <cellStyle name="60% - Akzent6" xfId="116"/>
    <cellStyle name="Accent1" xfId="37"/>
    <cellStyle name="Accent2" xfId="38"/>
    <cellStyle name="Accent3" xfId="39"/>
    <cellStyle name="Accent4" xfId="40"/>
    <cellStyle name="Accent5" xfId="41"/>
    <cellStyle name="Accent6" xfId="42"/>
    <cellStyle name="Akzent1" xfId="117"/>
    <cellStyle name="Akzent2" xfId="118"/>
    <cellStyle name="Akzent3" xfId="119"/>
    <cellStyle name="Akzent4" xfId="120"/>
    <cellStyle name="Akzent5" xfId="121"/>
    <cellStyle name="Akzent6" xfId="122"/>
    <cellStyle name="Ausgabe" xfId="123"/>
    <cellStyle name="Avertissement" xfId="43"/>
    <cellStyle name="Bad" xfId="44"/>
    <cellStyle name="Berechnung" xfId="124"/>
    <cellStyle name="Calcul" xfId="45"/>
    <cellStyle name="Calculation" xfId="46"/>
    <cellStyle name="Cellule liée" xfId="47"/>
    <cellStyle name="Check Cell" xfId="48"/>
    <cellStyle name="Commentaire" xfId="49"/>
    <cellStyle name="Commentaire 2" xfId="50"/>
    <cellStyle name="Commentaire 3" xfId="51"/>
    <cellStyle name="Commentaire_at_sut9507bp" xfId="52"/>
    <cellStyle name="ConditionalStyle_1" xfId="53"/>
    <cellStyle name="Dezimal" xfId="142" builtinId="3"/>
    <cellStyle name="Eingabe" xfId="125"/>
    <cellStyle name="Entrée" xfId="54"/>
    <cellStyle name="Ergebnis" xfId="126"/>
    <cellStyle name="Erklärender Text" xfId="127"/>
    <cellStyle name="Euro" xfId="55"/>
    <cellStyle name="Euro 2" xfId="56"/>
    <cellStyle name="Euro 3" xfId="57"/>
    <cellStyle name="Excel Built-in Normal" xfId="58"/>
    <cellStyle name="Excel Built-in Normal 2" xfId="59"/>
    <cellStyle name="Excel Built-in Normal 3" xfId="60"/>
    <cellStyle name="Excel Built-in Normal_at_sut9507bp" xfId="61"/>
    <cellStyle name="Explanatory Text" xfId="62"/>
    <cellStyle name="Ezres [0]_Ques_15-19_4.1" xfId="63"/>
    <cellStyle name="Ezres_Ques_15-19_4.1" xfId="64"/>
    <cellStyle name="Good" xfId="65"/>
    <cellStyle name="Gut" xfId="128"/>
    <cellStyle name="Heading 1" xfId="66"/>
    <cellStyle name="Heading 2" xfId="67"/>
    <cellStyle name="Heading 3" xfId="68"/>
    <cellStyle name="Heading 4" xfId="69"/>
    <cellStyle name="Input" xfId="70"/>
    <cellStyle name="Insatisfaisant" xfId="71"/>
    <cellStyle name="Linked Cell" xfId="72"/>
    <cellStyle name="Neutral" xfId="73" builtinId="28" customBuiltin="1"/>
    <cellStyle name="Neutre" xfId="74"/>
    <cellStyle name="Normal 2" xfId="129"/>
    <cellStyle name="Normal 2 2" xfId="98"/>
    <cellStyle name="Normal 2 2 2" xfId="141"/>
    <cellStyle name="Normál_constant00" xfId="75"/>
    <cellStyle name="Normalny_Input-Output B 95" xfId="76"/>
    <cellStyle name="Note" xfId="77"/>
    <cellStyle name="Note 2" xfId="78"/>
    <cellStyle name="Note 3" xfId="79"/>
    <cellStyle name="Note_ATsut07bp to move" xfId="80"/>
    <cellStyle name="Notiz" xfId="130"/>
    <cellStyle name="Output" xfId="81"/>
    <cellStyle name="Pénznem [0]_Ques_15-19_4.1" xfId="82"/>
    <cellStyle name="Pénznem_Ques_15-19_4.1" xfId="83"/>
    <cellStyle name="Satisfaisant" xfId="84"/>
    <cellStyle name="Schlecht" xfId="131"/>
    <cellStyle name="Sortie" xfId="85"/>
    <cellStyle name="Standard" xfId="0" builtinId="0"/>
    <cellStyle name="Standard 2" xfId="86"/>
    <cellStyle name="Standard 2 2" xfId="87"/>
    <cellStyle name="Texte explicatif" xfId="88"/>
    <cellStyle name="Title" xfId="89"/>
    <cellStyle name="Titre" xfId="90"/>
    <cellStyle name="Titre 1" xfId="91"/>
    <cellStyle name="Titre 2" xfId="92"/>
    <cellStyle name="Titre 3" xfId="93"/>
    <cellStyle name="Titre 4" xfId="94"/>
    <cellStyle name="Total" xfId="95"/>
    <cellStyle name="Überschrift" xfId="132"/>
    <cellStyle name="Überschrift 1" xfId="133"/>
    <cellStyle name="Überschrift 2" xfId="134"/>
    <cellStyle name="Überschrift 3" xfId="135"/>
    <cellStyle name="Überschrift 4" xfId="136"/>
    <cellStyle name="Überschrift_at_sut9507bp" xfId="137"/>
    <cellStyle name="Vérification" xfId="96"/>
    <cellStyle name="Verknüpfte Zelle" xfId="138"/>
    <cellStyle name="Warnender Text" xfId="139"/>
    <cellStyle name="Warning Text" xfId="97"/>
    <cellStyle name="Zelle überprüfen" xfId="140"/>
  </cellStyles>
  <dxfs count="100"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indexed="1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0</xdr:rowOff>
    </xdr:from>
    <xdr:to>
      <xdr:col>3</xdr:col>
      <xdr:colOff>0</xdr:colOff>
      <xdr:row>6</xdr:row>
      <xdr:rowOff>142875</xdr:rowOff>
    </xdr:to>
    <xdr:sp macro="" textlink="">
      <xdr:nvSpPr>
        <xdr:cNvPr id="224258" name="Line 1"/>
        <xdr:cNvSpPr>
          <a:spLocks noChangeShapeType="1"/>
        </xdr:cNvSpPr>
      </xdr:nvSpPr>
      <xdr:spPr bwMode="auto">
        <a:xfrm>
          <a:off x="638175" y="485775"/>
          <a:ext cx="1704975" cy="2619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3</xdr:row>
      <xdr:rowOff>19050</xdr:rowOff>
    </xdr:from>
    <xdr:to>
      <xdr:col>3</xdr:col>
      <xdr:colOff>9525</xdr:colOff>
      <xdr:row>7</xdr:row>
      <xdr:rowOff>28575</xdr:rowOff>
    </xdr:to>
    <xdr:sp macro="" textlink="">
      <xdr:nvSpPr>
        <xdr:cNvPr id="223234" name="Line 1"/>
        <xdr:cNvSpPr>
          <a:spLocks noChangeShapeType="1"/>
        </xdr:cNvSpPr>
      </xdr:nvSpPr>
      <xdr:spPr bwMode="auto">
        <a:xfrm>
          <a:off x="781050" y="504825"/>
          <a:ext cx="2038350" cy="2647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1943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1943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90823" name="Line 1"/>
        <xdr:cNvSpPr>
          <a:spLocks noChangeShapeType="1"/>
        </xdr:cNvSpPr>
      </xdr:nvSpPr>
      <xdr:spPr bwMode="auto">
        <a:xfrm>
          <a:off x="495300" y="485775"/>
          <a:ext cx="1714500" cy="2266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8355" name="Line 1"/>
        <xdr:cNvSpPr>
          <a:spLocks noChangeShapeType="1"/>
        </xdr:cNvSpPr>
      </xdr:nvSpPr>
      <xdr:spPr bwMode="auto">
        <a:xfrm>
          <a:off x="495300" y="485775"/>
          <a:ext cx="1714500" cy="2590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95300" y="485775"/>
          <a:ext cx="1714500" cy="2105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9378" name="Line 1"/>
        <xdr:cNvSpPr>
          <a:spLocks noChangeShapeType="1"/>
        </xdr:cNvSpPr>
      </xdr:nvSpPr>
      <xdr:spPr bwMode="auto">
        <a:xfrm>
          <a:off x="495300" y="485775"/>
          <a:ext cx="1714500" cy="2590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6306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</xdr:row>
      <xdr:rowOff>0</xdr:rowOff>
    </xdr:from>
    <xdr:to>
      <xdr:col>2</xdr:col>
      <xdr:colOff>1752600</xdr:colOff>
      <xdr:row>7</xdr:row>
      <xdr:rowOff>0</xdr:rowOff>
    </xdr:to>
    <xdr:sp macro="" textlink="">
      <xdr:nvSpPr>
        <xdr:cNvPr id="227330" name="Line 1"/>
        <xdr:cNvSpPr>
          <a:spLocks noChangeShapeType="1"/>
        </xdr:cNvSpPr>
      </xdr:nvSpPr>
      <xdr:spPr bwMode="auto">
        <a:xfrm>
          <a:off x="628650" y="485775"/>
          <a:ext cx="1714500" cy="26384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WIND_97\_1998_\MatFeld\Kis&#233;rl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Y386\ITERAT&#205;V\SZERV_98_T&#193;BL&#193;K\Szervezeti_19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KE\KER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balint\2000\0LNT076\WIND_97\_1998_\MatFeld\MAT&#193;KM_199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-jrcsvqfs006p\jrc-svq-units\Documents%20and%20Settings\ritzmpe\Local%20Settings\Temporary%20Internet%20Files\OLK6B\ESA95TP_Calculate_Codes_TJ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RÓBA"/>
      <sheetName val="QQ"/>
      <sheetName val="DIREKTÓRIUM"/>
      <sheetName val="ÁKM"/>
      <sheetName val="MAT_ÁKM"/>
      <sheetName val="IMP"/>
      <sheetName val="IMPORT_Igényességi_MUTATÓK"/>
      <sheetName val="Q_inverz"/>
      <sheetName val="B_mátrix"/>
      <sheetName val="R_inverz"/>
      <sheetName val="G_mátrix"/>
      <sheetName val="Közvetlen_fajl"/>
      <sheetName val="Bruttó_term_százalék"/>
      <sheetName val="MUT21"/>
      <sheetName val="MUT22"/>
      <sheetName val="MUT23"/>
      <sheetName val="MUT24"/>
      <sheetName val="MUT25"/>
      <sheetName val="MUT26"/>
      <sheetName val="MUT27"/>
      <sheetName val="MUT32"/>
      <sheetName val="MUT33"/>
      <sheetName val="MUT34"/>
      <sheetName val="MUT35"/>
      <sheetName val="MUT36"/>
      <sheetName val="MUT37"/>
      <sheetName val="MUT38"/>
      <sheetName val="MUT39"/>
      <sheetName val="MUT40"/>
      <sheetName val="MUT41"/>
      <sheetName val="MUT42"/>
      <sheetName val="MUT43"/>
      <sheetName val="MUT44"/>
      <sheetName val="MUT45"/>
      <sheetName val="Imp_Ig_M"/>
      <sheetName val="BT_százalé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KE_1998"/>
      <sheetName val="USE_SABLON"/>
      <sheetName val="SZERVEZETI_ÁKM_98"/>
      <sheetName val="RANDMAKE"/>
      <sheetName val="ADDITÍV"/>
      <sheetName val="RANDUSE"/>
      <sheetName val="SZERVUSE"/>
      <sheetName val="SZERVEZETI_ÁKM_199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7">
          <cell r="C7">
            <v>198281.25442184787</v>
          </cell>
          <cell r="D7">
            <v>1733.0847568159052</v>
          </cell>
          <cell r="E7">
            <v>360.0119664475169</v>
          </cell>
          <cell r="F7">
            <v>32.905197664026041</v>
          </cell>
          <cell r="G7">
            <v>36.897617638689262</v>
          </cell>
          <cell r="H7">
            <v>2.8994832455557886</v>
          </cell>
          <cell r="I7">
            <v>6.7384050731594431</v>
          </cell>
          <cell r="J7">
            <v>38.020567705598999</v>
          </cell>
          <cell r="K7">
            <v>397213.34020687605</v>
          </cell>
          <cell r="L7">
            <v>1878.0221634675718</v>
          </cell>
          <cell r="M7">
            <v>1716.433257304541</v>
          </cell>
          <cell r="N7">
            <v>243.30770213313164</v>
          </cell>
          <cell r="O7">
            <v>91.204468274930335</v>
          </cell>
          <cell r="P7">
            <v>469.72942840775875</v>
          </cell>
          <cell r="Q7">
            <v>252.56918121381014</v>
          </cell>
          <cell r="R7">
            <v>731.28604485696565</v>
          </cell>
          <cell r="S7">
            <v>455.28031841739124</v>
          </cell>
          <cell r="T7">
            <v>1018.1489986655403</v>
          </cell>
          <cell r="U7">
            <v>2248.2534010221125</v>
          </cell>
          <cell r="V7">
            <v>656.1454884732774</v>
          </cell>
          <cell r="W7">
            <v>444.33383136108472</v>
          </cell>
          <cell r="X7">
            <v>902.44147612808786</v>
          </cell>
          <cell r="Y7">
            <v>742.86284003062258</v>
          </cell>
          <cell r="Z7">
            <v>104.11672093487687</v>
          </cell>
          <cell r="AA7">
            <v>271.62439342641159</v>
          </cell>
          <cell r="AB7">
            <v>163.49229713463527</v>
          </cell>
          <cell r="AC7">
            <v>120.16510019709423</v>
          </cell>
          <cell r="AD7">
            <v>997.48617258599631</v>
          </cell>
          <cell r="AE7">
            <v>50.620814447630906</v>
          </cell>
          <cell r="AF7">
            <v>266.29408893776548</v>
          </cell>
          <cell r="AG7">
            <v>131.26100184509878</v>
          </cell>
          <cell r="AH7">
            <v>860.90565888236483</v>
          </cell>
          <cell r="AI7">
            <v>140.27150342458202</v>
          </cell>
          <cell r="AJ7">
            <v>2356.5450142094096</v>
          </cell>
          <cell r="AK7">
            <v>419.04517115487408</v>
          </cell>
          <cell r="AL7">
            <v>20481.533952304217</v>
          </cell>
          <cell r="AM7">
            <v>17668.497012437922</v>
          </cell>
          <cell r="AN7">
            <v>9872.2542601839123</v>
          </cell>
          <cell r="AO7">
            <v>1700.2422318339254</v>
          </cell>
          <cell r="AP7">
            <v>17.404125684444097</v>
          </cell>
          <cell r="AQ7">
            <v>188.84490094756944</v>
          </cell>
          <cell r="AR7">
            <v>479.8841608795878</v>
          </cell>
          <cell r="AS7">
            <v>466.19833207886001</v>
          </cell>
          <cell r="AT7">
            <v>147.33089452146538</v>
          </cell>
          <cell r="AU7">
            <v>46.591976034878236</v>
          </cell>
          <cell r="AV7">
            <v>33.843005473821201</v>
          </cell>
          <cell r="AW7">
            <v>658.54559544666233</v>
          </cell>
          <cell r="AX7">
            <v>37.919134739138215</v>
          </cell>
          <cell r="AY7">
            <v>111.92977325012549</v>
          </cell>
          <cell r="AZ7">
            <v>350.11694511667395</v>
          </cell>
          <cell r="BA7">
            <v>3562.1445116105911</v>
          </cell>
          <cell r="BB7">
            <v>5115.0975257647306</v>
          </cell>
          <cell r="BC7">
            <v>1387.9180578692951</v>
          </cell>
          <cell r="BD7">
            <v>6986.8760826127691</v>
          </cell>
          <cell r="BE7">
            <v>256.74725844559606</v>
          </cell>
          <cell r="BF7">
            <v>747.16396422351602</v>
          </cell>
          <cell r="BG7">
            <v>1531.8354361923289</v>
          </cell>
          <cell r="BH7">
            <v>1261.3387000854111</v>
          </cell>
          <cell r="BI7">
            <v>688547.25699798949</v>
          </cell>
          <cell r="BJ7">
            <v>0</v>
          </cell>
          <cell r="BK7">
            <v>0</v>
          </cell>
          <cell r="BL7">
            <v>0</v>
          </cell>
          <cell r="BM7">
            <v>688547.25699798949</v>
          </cell>
          <cell r="BN7">
            <v>239949.08278216806</v>
          </cell>
          <cell r="BO7">
            <v>0</v>
          </cell>
          <cell r="BP7">
            <v>66.551932808582691</v>
          </cell>
          <cell r="BQ7">
            <v>66.551932808582691</v>
          </cell>
          <cell r="BR7">
            <v>1.7195477541206659</v>
          </cell>
          <cell r="BS7">
            <v>239950.80232992215</v>
          </cell>
          <cell r="BT7">
            <v>11668.884266644211</v>
          </cell>
          <cell r="BU7">
            <v>49189.972909970886</v>
          </cell>
          <cell r="BV7">
            <v>60858.857176615093</v>
          </cell>
          <cell r="BW7">
            <v>300876.21143934579</v>
          </cell>
          <cell r="BX7">
            <v>160335.71005206031</v>
          </cell>
          <cell r="BY7">
            <v>461211.92149140633</v>
          </cell>
          <cell r="BZ7">
            <v>1149759.1784893952</v>
          </cell>
        </row>
        <row r="8">
          <cell r="C8">
            <v>1298.2833359250033</v>
          </cell>
          <cell r="D8">
            <v>9160.3848731244616</v>
          </cell>
          <cell r="E8">
            <v>7.1142433828351397</v>
          </cell>
          <cell r="F8">
            <v>75.954082044459838</v>
          </cell>
          <cell r="G8">
            <v>2.7720219461903404</v>
          </cell>
          <cell r="H8">
            <v>8.3179348199506412E-2</v>
          </cell>
          <cell r="I8">
            <v>23.404347394857503</v>
          </cell>
          <cell r="J8">
            <v>2.28220305025296</v>
          </cell>
          <cell r="K8">
            <v>1447.2806139071872</v>
          </cell>
          <cell r="L8">
            <v>10.068846411826653</v>
          </cell>
          <cell r="M8">
            <v>30.17727641137796</v>
          </cell>
          <cell r="N8">
            <v>40.905719722043557</v>
          </cell>
          <cell r="O8">
            <v>8.6662413284132906</v>
          </cell>
          <cell r="P8">
            <v>5473.4552757275997</v>
          </cell>
          <cell r="Q8">
            <v>153.34386809669618</v>
          </cell>
          <cell r="R8">
            <v>95.289068744998701</v>
          </cell>
          <cell r="S8">
            <v>32.155292760268658</v>
          </cell>
          <cell r="T8">
            <v>80.759824340830122</v>
          </cell>
          <cell r="U8">
            <v>54.04240108861913</v>
          </cell>
          <cell r="V8">
            <v>221.83573806289189</v>
          </cell>
          <cell r="W8">
            <v>60.480738782647393</v>
          </cell>
          <cell r="X8">
            <v>101.12668662929411</v>
          </cell>
          <cell r="Y8">
            <v>55.721401244600479</v>
          </cell>
          <cell r="Z8">
            <v>9.3528310237342751</v>
          </cell>
          <cell r="AA8">
            <v>39.455083431486699</v>
          </cell>
          <cell r="AB8">
            <v>16.585585464327306</v>
          </cell>
          <cell r="AC8">
            <v>10.426633503547569</v>
          </cell>
          <cell r="AD8">
            <v>67.811361749112322</v>
          </cell>
          <cell r="AE8">
            <v>9.658605001405558</v>
          </cell>
          <cell r="AF8">
            <v>724.2144806024229</v>
          </cell>
          <cell r="AG8">
            <v>75.208281611275538</v>
          </cell>
          <cell r="AH8">
            <v>239.74598706559669</v>
          </cell>
          <cell r="AI8">
            <v>51.705688311127489</v>
          </cell>
          <cell r="AJ8">
            <v>1775.0341388640645</v>
          </cell>
          <cell r="AK8">
            <v>44.86669373832234</v>
          </cell>
          <cell r="AL8">
            <v>2597.3341583583083</v>
          </cell>
          <cell r="AM8">
            <v>428.85293078309587</v>
          </cell>
          <cell r="AN8">
            <v>59.570318686047777</v>
          </cell>
          <cell r="AO8">
            <v>146.84640151510609</v>
          </cell>
          <cell r="AP8">
            <v>9.8658310633635082</v>
          </cell>
          <cell r="AQ8">
            <v>14.776252053712211</v>
          </cell>
          <cell r="AR8">
            <v>58.300919367753515</v>
          </cell>
          <cell r="AS8">
            <v>43.430077834950431</v>
          </cell>
          <cell r="AT8">
            <v>7.7715741537409997</v>
          </cell>
          <cell r="AU8">
            <v>1.2728793193087007</v>
          </cell>
          <cell r="AV8">
            <v>2.0254307165564684</v>
          </cell>
          <cell r="AW8">
            <v>349.40362621722267</v>
          </cell>
          <cell r="AX8">
            <v>2.2295899075619268</v>
          </cell>
          <cell r="AY8">
            <v>6.4802542788077329</v>
          </cell>
          <cell r="AZ8">
            <v>133.82615106163047</v>
          </cell>
          <cell r="BA8">
            <v>49.246741680144417</v>
          </cell>
          <cell r="BB8">
            <v>349.34232593257161</v>
          </cell>
          <cell r="BC8">
            <v>87.500929419309927</v>
          </cell>
          <cell r="BD8">
            <v>327.6420361312675</v>
          </cell>
          <cell r="BE8">
            <v>18.662661069478691</v>
          </cell>
          <cell r="BF8">
            <v>9.0029942126043192</v>
          </cell>
          <cell r="BG8">
            <v>68.58366409072076</v>
          </cell>
          <cell r="BH8">
            <v>266.85106854214166</v>
          </cell>
          <cell r="BI8">
            <v>26538.471466237406</v>
          </cell>
          <cell r="BJ8">
            <v>0</v>
          </cell>
          <cell r="BK8">
            <v>0</v>
          </cell>
          <cell r="BL8">
            <v>0</v>
          </cell>
          <cell r="BM8">
            <v>26538.471466237406</v>
          </cell>
          <cell r="BN8">
            <v>7198.3221843386364</v>
          </cell>
          <cell r="BO8">
            <v>0</v>
          </cell>
          <cell r="BP8">
            <v>1.4179707393174792</v>
          </cell>
          <cell r="BQ8">
            <v>1.4179707393174792</v>
          </cell>
          <cell r="BR8">
            <v>0.43478418363095278</v>
          </cell>
          <cell r="BS8">
            <v>7198.756968522267</v>
          </cell>
          <cell r="BT8">
            <v>267.47746558146292</v>
          </cell>
          <cell r="BU8">
            <v>844.66552812802479</v>
          </cell>
          <cell r="BV8">
            <v>1112.1429937094881</v>
          </cell>
          <cell r="BW8">
            <v>8312.3179329710729</v>
          </cell>
          <cell r="BX8">
            <v>18455.633358457293</v>
          </cell>
          <cell r="BY8">
            <v>26767.951291428366</v>
          </cell>
          <cell r="BZ8">
            <v>53306.422757665772</v>
          </cell>
        </row>
        <row r="9">
          <cell r="C9">
            <v>203.95415870411881</v>
          </cell>
          <cell r="D9">
            <v>0.85171471820051126</v>
          </cell>
          <cell r="E9">
            <v>247.42123073047549</v>
          </cell>
          <cell r="F9">
            <v>5.3526780946428217E-2</v>
          </cell>
          <cell r="G9">
            <v>0.29916889460883017</v>
          </cell>
          <cell r="H9">
            <v>1.5033023213731299E-3</v>
          </cell>
          <cell r="I9">
            <v>4.5765959526561248E-2</v>
          </cell>
          <cell r="J9">
            <v>0.35560260358428764</v>
          </cell>
          <cell r="K9">
            <v>199.54030413364882</v>
          </cell>
          <cell r="L9">
            <v>0.89337929320565546</v>
          </cell>
          <cell r="M9">
            <v>1.866851349587743</v>
          </cell>
          <cell r="N9">
            <v>1.2977834070359848</v>
          </cell>
          <cell r="O9">
            <v>0.70416481324152236</v>
          </cell>
          <cell r="P9">
            <v>0.99551537166661364</v>
          </cell>
          <cell r="Q9">
            <v>0.62622788568908283</v>
          </cell>
          <cell r="R9">
            <v>2.7368295644407419</v>
          </cell>
          <cell r="S9">
            <v>1.6003207898496805</v>
          </cell>
          <cell r="T9">
            <v>3.4208681803832501</v>
          </cell>
          <cell r="U9">
            <v>1.685619410627101</v>
          </cell>
          <cell r="V9">
            <v>8.7752047758967766</v>
          </cell>
          <cell r="W9">
            <v>1.7416248074044292</v>
          </cell>
          <cell r="X9">
            <v>1.3352320173679604</v>
          </cell>
          <cell r="Y9">
            <v>2.1656530162673686</v>
          </cell>
          <cell r="Z9">
            <v>0.68916931940959014</v>
          </cell>
          <cell r="AA9">
            <v>1.2426579796071573</v>
          </cell>
          <cell r="AB9">
            <v>2.6134374638811106</v>
          </cell>
          <cell r="AC9">
            <v>1.249884546940853</v>
          </cell>
          <cell r="AD9">
            <v>2.0748538563905474</v>
          </cell>
          <cell r="AE9">
            <v>6.7897868708352974E-2</v>
          </cell>
          <cell r="AF9">
            <v>5.6792514715764346</v>
          </cell>
          <cell r="AG9">
            <v>0.14313240890140766</v>
          </cell>
          <cell r="AH9">
            <v>2.8256747881462814</v>
          </cell>
          <cell r="AI9">
            <v>0.73890145602915136</v>
          </cell>
          <cell r="AJ9">
            <v>24.464028928577502</v>
          </cell>
          <cell r="AK9">
            <v>2.9136573051656227</v>
          </cell>
          <cell r="AL9">
            <v>20.799021777294296</v>
          </cell>
          <cell r="AM9">
            <v>15.310437883675551</v>
          </cell>
          <cell r="AN9">
            <v>9.0349798858623664</v>
          </cell>
          <cell r="AO9">
            <v>2.5727226810310815</v>
          </cell>
          <cell r="AP9">
            <v>0.85560539439316452</v>
          </cell>
          <cell r="AQ9">
            <v>0.30609399831990408</v>
          </cell>
          <cell r="AR9">
            <v>2.1001793799541431</v>
          </cell>
          <cell r="AS9">
            <v>4.569038507110462</v>
          </cell>
          <cell r="AT9">
            <v>1.3627146285978471</v>
          </cell>
          <cell r="AU9">
            <v>0.33881887497711582</v>
          </cell>
          <cell r="AV9">
            <v>0.53477772564255632</v>
          </cell>
          <cell r="AW9">
            <v>3.7467588686318725</v>
          </cell>
          <cell r="AX9">
            <v>1.0237180185041719</v>
          </cell>
          <cell r="AY9">
            <v>1.2641205421325243</v>
          </cell>
          <cell r="AZ9">
            <v>0.49908850728153126</v>
          </cell>
          <cell r="BA9">
            <v>31.044927299959625</v>
          </cell>
          <cell r="BB9">
            <v>4.1168449211255993</v>
          </cell>
          <cell r="BC9">
            <v>2.6901673182513663</v>
          </cell>
          <cell r="BD9">
            <v>6.454152450498567</v>
          </cell>
          <cell r="BE9">
            <v>1.5257968789453586</v>
          </cell>
          <cell r="BF9">
            <v>2.6385286756964756</v>
          </cell>
          <cell r="BG9">
            <v>14.256167288326612</v>
          </cell>
          <cell r="BH9">
            <v>1.5868566850864601</v>
          </cell>
          <cell r="BI9">
            <v>855.70231609472773</v>
          </cell>
          <cell r="BJ9">
            <v>0</v>
          </cell>
          <cell r="BK9">
            <v>0</v>
          </cell>
          <cell r="BL9">
            <v>0</v>
          </cell>
          <cell r="BM9">
            <v>855.70231609472773</v>
          </cell>
          <cell r="BN9">
            <v>3771.2603211441065</v>
          </cell>
          <cell r="BO9">
            <v>0</v>
          </cell>
          <cell r="BP9">
            <v>0.56867771486084973</v>
          </cell>
          <cell r="BQ9">
            <v>0.56867771486084973</v>
          </cell>
          <cell r="BR9">
            <v>9.9925822572810269E-2</v>
          </cell>
          <cell r="BS9">
            <v>3771.3602469666794</v>
          </cell>
          <cell r="BT9">
            <v>39.06305871694142</v>
          </cell>
          <cell r="BU9">
            <v>299.99951664913937</v>
          </cell>
          <cell r="BV9">
            <v>339.06257536608069</v>
          </cell>
          <cell r="BW9">
            <v>4110.9915000476212</v>
          </cell>
          <cell r="BX9">
            <v>1516.6793250550115</v>
          </cell>
          <cell r="BY9">
            <v>5627.6708251026321</v>
          </cell>
          <cell r="BZ9">
            <v>6483.3731411973595</v>
          </cell>
        </row>
        <row r="10">
          <cell r="C10">
            <v>75.927042337583686</v>
          </cell>
          <cell r="D10">
            <v>48.718375584548639</v>
          </cell>
          <cell r="E10">
            <v>0.28203600393568579</v>
          </cell>
          <cell r="F10">
            <v>445.31256872388286</v>
          </cell>
          <cell r="G10">
            <v>10.961900596912933</v>
          </cell>
          <cell r="H10">
            <v>0.24778337448482801</v>
          </cell>
          <cell r="I10">
            <v>3.6332801865561488</v>
          </cell>
          <cell r="J10">
            <v>2.1368651398830991</v>
          </cell>
          <cell r="K10">
            <v>172.65531296237617</v>
          </cell>
          <cell r="L10">
            <v>2.5912830950885577</v>
          </cell>
          <cell r="M10">
            <v>96.109845065149528</v>
          </cell>
          <cell r="N10">
            <v>25.05394086363043</v>
          </cell>
          <cell r="O10">
            <v>3.4554044072858376</v>
          </cell>
          <cell r="P10">
            <v>18.102411171147018</v>
          </cell>
          <cell r="Q10">
            <v>7.3084022221405309</v>
          </cell>
          <cell r="R10">
            <v>17.576402298223172</v>
          </cell>
          <cell r="S10">
            <v>20.202299373175453</v>
          </cell>
          <cell r="T10">
            <v>31.531364399845369</v>
          </cell>
          <cell r="U10">
            <v>12.602149950417738</v>
          </cell>
          <cell r="V10">
            <v>746.03649338819525</v>
          </cell>
          <cell r="W10">
            <v>123.87892350219768</v>
          </cell>
          <cell r="X10">
            <v>191.38574708709876</v>
          </cell>
          <cell r="Y10">
            <v>333.69955823018955</v>
          </cell>
          <cell r="Z10">
            <v>5.7326985436379285</v>
          </cell>
          <cell r="AA10">
            <v>16.819954696269459</v>
          </cell>
          <cell r="AB10">
            <v>11.046796916210445</v>
          </cell>
          <cell r="AC10">
            <v>6.1071612103546808</v>
          </cell>
          <cell r="AD10">
            <v>38.014198407132106</v>
          </cell>
          <cell r="AE10">
            <v>3.8481223542138525</v>
          </cell>
          <cell r="AF10">
            <v>36.93843680610663</v>
          </cell>
          <cell r="AG10">
            <v>3.1857425112581099</v>
          </cell>
          <cell r="AH10">
            <v>3735.7483503710246</v>
          </cell>
          <cell r="AI10">
            <v>15.570745992856152</v>
          </cell>
          <cell r="AJ10">
            <v>79.874304463292447</v>
          </cell>
          <cell r="AK10">
            <v>18.436531375712494</v>
          </cell>
          <cell r="AL10">
            <v>189.48432372660153</v>
          </cell>
          <cell r="AM10">
            <v>100.4993667233602</v>
          </cell>
          <cell r="AN10">
            <v>96.667585491196306</v>
          </cell>
          <cell r="AO10">
            <v>303.9980253469908</v>
          </cell>
          <cell r="AP10">
            <v>3.123360315299303</v>
          </cell>
          <cell r="AQ10">
            <v>6.4398330523439187</v>
          </cell>
          <cell r="AR10">
            <v>32.456902101638448</v>
          </cell>
          <cell r="AS10">
            <v>61.328997872310957</v>
          </cell>
          <cell r="AT10">
            <v>75.218521997134246</v>
          </cell>
          <cell r="AU10">
            <v>1.1762517206518768</v>
          </cell>
          <cell r="AV10">
            <v>0.82023433010047164</v>
          </cell>
          <cell r="AW10">
            <v>114.04897678538498</v>
          </cell>
          <cell r="AX10">
            <v>1.119132102663025</v>
          </cell>
          <cell r="AY10">
            <v>7.2985835744103484</v>
          </cell>
          <cell r="AZ10">
            <v>484.75737189691091</v>
          </cell>
          <cell r="BA10">
            <v>55.384019092945415</v>
          </cell>
          <cell r="BB10">
            <v>707.77025271756884</v>
          </cell>
          <cell r="BC10">
            <v>357.49191689072421</v>
          </cell>
          <cell r="BD10">
            <v>335.33713192424659</v>
          </cell>
          <cell r="BE10">
            <v>55.38642020281997</v>
          </cell>
          <cell r="BF10">
            <v>36.145977103388759</v>
          </cell>
          <cell r="BG10">
            <v>111.23481961360066</v>
          </cell>
          <cell r="BH10">
            <v>22.722811802162109</v>
          </cell>
          <cell r="BI10">
            <v>9520.643249996474</v>
          </cell>
          <cell r="BJ10">
            <v>0</v>
          </cell>
          <cell r="BK10">
            <v>0</v>
          </cell>
          <cell r="BL10">
            <v>0</v>
          </cell>
          <cell r="BM10">
            <v>9520.643249996474</v>
          </cell>
          <cell r="BN10">
            <v>1416.8490455728495</v>
          </cell>
          <cell r="BO10">
            <v>0</v>
          </cell>
          <cell r="BP10">
            <v>13.940268267966886</v>
          </cell>
          <cell r="BQ10">
            <v>13.940268267966886</v>
          </cell>
          <cell r="BR10">
            <v>0</v>
          </cell>
          <cell r="BS10">
            <v>1416.8490455728495</v>
          </cell>
          <cell r="BT10">
            <v>870.93981155970334</v>
          </cell>
          <cell r="BU10">
            <v>-118.46938262544886</v>
          </cell>
          <cell r="BV10">
            <v>752.47042893425453</v>
          </cell>
          <cell r="BW10">
            <v>2183.2597427750711</v>
          </cell>
          <cell r="BX10">
            <v>493.61767823288926</v>
          </cell>
          <cell r="BY10">
            <v>2676.8774210079605</v>
          </cell>
          <cell r="BZ10">
            <v>12197.520671004426</v>
          </cell>
        </row>
        <row r="11">
          <cell r="C11">
            <v>49.932377085918688</v>
          </cell>
          <cell r="D11">
            <v>1.2886108658732738</v>
          </cell>
          <cell r="E11">
            <v>0.43776033435441963</v>
          </cell>
          <cell r="F11">
            <v>0.61345130026984063</v>
          </cell>
          <cell r="G11">
            <v>5.3892421092316001</v>
          </cell>
          <cell r="H11">
            <v>0.15716798419848443</v>
          </cell>
          <cell r="I11">
            <v>1.1363671450674599</v>
          </cell>
          <cell r="J11">
            <v>1.6119625939424655</v>
          </cell>
          <cell r="K11">
            <v>112.75451497436705</v>
          </cell>
          <cell r="L11">
            <v>1.1493836679256195</v>
          </cell>
          <cell r="M11">
            <v>6.4753544117235053</v>
          </cell>
          <cell r="N11">
            <v>4.8507167178383996</v>
          </cell>
          <cell r="O11">
            <v>0.56961897934229666</v>
          </cell>
          <cell r="P11">
            <v>3.6739748722345396</v>
          </cell>
          <cell r="Q11">
            <v>7.4630961374034896</v>
          </cell>
          <cell r="R11">
            <v>7.6568243173260022</v>
          </cell>
          <cell r="S11">
            <v>1313.9367941160592</v>
          </cell>
          <cell r="T11">
            <v>2548.8507828324568</v>
          </cell>
          <cell r="U11">
            <v>20.417933973329706</v>
          </cell>
          <cell r="V11">
            <v>298.42747922623869</v>
          </cell>
          <cell r="W11">
            <v>209.01489893581794</v>
          </cell>
          <cell r="X11">
            <v>31.163975752762234</v>
          </cell>
          <cell r="Y11">
            <v>14.386568771627264</v>
          </cell>
          <cell r="Z11">
            <v>10.532709427381329</v>
          </cell>
          <cell r="AA11">
            <v>5.2938167713105084</v>
          </cell>
          <cell r="AB11">
            <v>3.7739477009818367</v>
          </cell>
          <cell r="AC11">
            <v>4.2255264323164488</v>
          </cell>
          <cell r="AD11">
            <v>18.662991097623358</v>
          </cell>
          <cell r="AE11">
            <v>0.84412828070754664</v>
          </cell>
          <cell r="AF11">
            <v>5.2017485477967327</v>
          </cell>
          <cell r="AG11">
            <v>0.61404351091669351</v>
          </cell>
          <cell r="AH11">
            <v>8693.9060677401649</v>
          </cell>
          <cell r="AI11">
            <v>784.82096291344692</v>
          </cell>
          <cell r="AJ11">
            <v>148.75309164023386</v>
          </cell>
          <cell r="AK11">
            <v>12.709916016673976</v>
          </cell>
          <cell r="AL11">
            <v>50.369071444338097</v>
          </cell>
          <cell r="AM11">
            <v>82.731817132926139</v>
          </cell>
          <cell r="AN11">
            <v>45.822425131234354</v>
          </cell>
          <cell r="AO11">
            <v>45.205284177411578</v>
          </cell>
          <cell r="AP11">
            <v>0.86320905996329123</v>
          </cell>
          <cell r="AQ11">
            <v>11.585318854001914</v>
          </cell>
          <cell r="AR11">
            <v>41.918207560914638</v>
          </cell>
          <cell r="AS11">
            <v>47.903669078912486</v>
          </cell>
          <cell r="AT11">
            <v>7.0518982214615198</v>
          </cell>
          <cell r="AU11">
            <v>1.079079133418188</v>
          </cell>
          <cell r="AV11">
            <v>1.1575279119788253</v>
          </cell>
          <cell r="AW11">
            <v>70.526653872842175</v>
          </cell>
          <cell r="AX11">
            <v>1.1886515590186117</v>
          </cell>
          <cell r="AY11">
            <v>4.3677935032537034</v>
          </cell>
          <cell r="AZ11">
            <v>4.8055590665876728</v>
          </cell>
          <cell r="BA11">
            <v>16.836688976120378</v>
          </cell>
          <cell r="BB11">
            <v>31.636884038391809</v>
          </cell>
          <cell r="BC11">
            <v>55.36234556229865</v>
          </cell>
          <cell r="BD11">
            <v>41.557179844853586</v>
          </cell>
          <cell r="BE11">
            <v>53.653613274644805</v>
          </cell>
          <cell r="BF11">
            <v>10.008253132798481</v>
          </cell>
          <cell r="BG11">
            <v>35.778040898144553</v>
          </cell>
          <cell r="BH11">
            <v>13.01332436040593</v>
          </cell>
          <cell r="BI11">
            <v>15005.120302980788</v>
          </cell>
          <cell r="BJ11">
            <v>0</v>
          </cell>
          <cell r="BK11">
            <v>0</v>
          </cell>
          <cell r="BL11">
            <v>0</v>
          </cell>
          <cell r="BM11">
            <v>15005.120302980788</v>
          </cell>
          <cell r="BN11">
            <v>102.02525565374846</v>
          </cell>
          <cell r="BO11">
            <v>0</v>
          </cell>
          <cell r="BP11">
            <v>100.53583459755424</v>
          </cell>
          <cell r="BQ11">
            <v>100.53583459755424</v>
          </cell>
          <cell r="BR11">
            <v>7.5325646662723983E-2</v>
          </cell>
          <cell r="BS11">
            <v>102.10058130041118</v>
          </cell>
          <cell r="BT11">
            <v>5605.044356879891</v>
          </cell>
          <cell r="BU11">
            <v>481.24990436409746</v>
          </cell>
          <cell r="BV11">
            <v>6086.2942612439874</v>
          </cell>
          <cell r="BW11">
            <v>6288.9306771419551</v>
          </cell>
          <cell r="BX11">
            <v>753.85542138041876</v>
          </cell>
          <cell r="BY11">
            <v>7042.7860985223724</v>
          </cell>
          <cell r="BZ11">
            <v>22047.906401503158</v>
          </cell>
        </row>
        <row r="12">
          <cell r="C12">
            <v>1.0174000487429735</v>
          </cell>
          <cell r="D12">
            <v>4.9014596470880842E-2</v>
          </cell>
          <cell r="E12">
            <v>4.2633185052471812E-3</v>
          </cell>
          <cell r="F12">
            <v>2.9335538286045904E-2</v>
          </cell>
          <cell r="G12">
            <v>1.7439503905075999E-2</v>
          </cell>
          <cell r="H12">
            <v>1.0242642443502708E-2</v>
          </cell>
          <cell r="I12">
            <v>6.3505048036177182E-3</v>
          </cell>
          <cell r="J12">
            <v>6.1839375931653527E-2</v>
          </cell>
          <cell r="K12">
            <v>0.66883861539591583</v>
          </cell>
          <cell r="L12">
            <v>2.3812941622634635E-2</v>
          </cell>
          <cell r="M12">
            <v>0.14393980220118846</v>
          </cell>
          <cell r="N12">
            <v>9.3593683983398249E-2</v>
          </cell>
          <cell r="O12">
            <v>2.1367897892044196E-2</v>
          </cell>
          <cell r="P12">
            <v>0.10129794631017562</v>
          </cell>
          <cell r="Q12">
            <v>0.11141092198377869</v>
          </cell>
          <cell r="R12">
            <v>0.40870057491171197</v>
          </cell>
          <cell r="S12">
            <v>0.92065729538027019</v>
          </cell>
          <cell r="T12">
            <v>341.78617355237333</v>
          </cell>
          <cell r="U12">
            <v>0.15144398662720107</v>
          </cell>
          <cell r="V12">
            <v>0.17611114983504175</v>
          </cell>
          <cell r="W12">
            <v>0.21083162519039222</v>
          </cell>
          <cell r="X12">
            <v>0.37946816528856364</v>
          </cell>
          <cell r="Y12">
            <v>0.34318657872414088</v>
          </cell>
          <cell r="Z12">
            <v>0.16341200793902955</v>
          </cell>
          <cell r="AA12">
            <v>0.31931017158005998</v>
          </cell>
          <cell r="AB12">
            <v>0.1678364992632605</v>
          </cell>
          <cell r="AC12">
            <v>0.22960761856274597</v>
          </cell>
          <cell r="AD12">
            <v>0.28509147473584223</v>
          </cell>
          <cell r="AE12">
            <v>4.2463929784012373E-2</v>
          </cell>
          <cell r="AF12">
            <v>0.10055167452618119</v>
          </cell>
          <cell r="AG12">
            <v>4.4062298447109738E-2</v>
          </cell>
          <cell r="AH12">
            <v>0.2954880557040313</v>
          </cell>
          <cell r="AI12">
            <v>0.19643162889087337</v>
          </cell>
          <cell r="AJ12">
            <v>1.0117317703360671</v>
          </cell>
          <cell r="AK12">
            <v>1.1342464345426404</v>
          </cell>
          <cell r="AL12">
            <v>7.2085831887977463</v>
          </cell>
          <cell r="AM12">
            <v>5.6889181407213467</v>
          </cell>
          <cell r="AN12">
            <v>1.7358050016548674</v>
          </cell>
          <cell r="AO12">
            <v>1.6925788775060697</v>
          </cell>
          <cell r="AP12">
            <v>1.4617551418129128E-2</v>
          </cell>
          <cell r="AQ12">
            <v>1.2286116186269929</v>
          </cell>
          <cell r="AR12">
            <v>0.55476075622484056</v>
          </cell>
          <cell r="AS12">
            <v>1.213945829790577</v>
          </cell>
          <cell r="AT12">
            <v>0.52323103855912667</v>
          </cell>
          <cell r="AU12">
            <v>0.10690552303543253</v>
          </cell>
          <cell r="AV12">
            <v>0.12241963407223413</v>
          </cell>
          <cell r="AW12">
            <v>1.2918434996860046</v>
          </cell>
          <cell r="AX12">
            <v>0.14159606645948863</v>
          </cell>
          <cell r="AY12">
            <v>0.30586008523746033</v>
          </cell>
          <cell r="AZ12">
            <v>5.7876609797928323E-2</v>
          </cell>
          <cell r="BA12">
            <v>2.3889601208917535</v>
          </cell>
          <cell r="BB12">
            <v>0.99424008404184083</v>
          </cell>
          <cell r="BC12">
            <v>1.0529553245861056</v>
          </cell>
          <cell r="BD12">
            <v>0.48913586665855691</v>
          </cell>
          <cell r="BE12">
            <v>0.29445020716406234</v>
          </cell>
          <cell r="BF12">
            <v>0.56688932456619356</v>
          </cell>
          <cell r="BG12">
            <v>3.8583039678235198</v>
          </cell>
          <cell r="BH12">
            <v>0.7685306677355821</v>
          </cell>
          <cell r="BI12">
            <v>383.02797281617649</v>
          </cell>
          <cell r="BJ12">
            <v>0</v>
          </cell>
          <cell r="BK12">
            <v>0</v>
          </cell>
          <cell r="BL12">
            <v>0</v>
          </cell>
          <cell r="BM12">
            <v>383.02797281617649</v>
          </cell>
          <cell r="BN12">
            <v>51.830173013911967</v>
          </cell>
          <cell r="BO12">
            <v>0</v>
          </cell>
          <cell r="BP12">
            <v>1.5960154467412811E-2</v>
          </cell>
          <cell r="BQ12">
            <v>1.5960154467412811E-2</v>
          </cell>
          <cell r="BR12">
            <v>0</v>
          </cell>
          <cell r="BS12">
            <v>51.830173013911967</v>
          </cell>
          <cell r="BT12">
            <v>9.84450676499333</v>
          </cell>
          <cell r="BU12">
            <v>6.3386718453867466E-2</v>
          </cell>
          <cell r="BV12">
            <v>9.9078934834471966</v>
          </cell>
          <cell r="BW12">
            <v>61.754026651826585</v>
          </cell>
          <cell r="BX12">
            <v>3.033747834277333</v>
          </cell>
          <cell r="BY12">
            <v>64.787774486103913</v>
          </cell>
          <cell r="BZ12">
            <v>447.81574730228039</v>
          </cell>
        </row>
        <row r="13">
          <cell r="C13">
            <v>10.380768948399588</v>
          </cell>
          <cell r="D13">
            <v>0.74857521244918102</v>
          </cell>
          <cell r="E13">
            <v>8.5277526982782584E-2</v>
          </cell>
          <cell r="F13">
            <v>0.92143484277247723</v>
          </cell>
          <cell r="G13">
            <v>0.5889092146266478</v>
          </cell>
          <cell r="H13">
            <v>0.13428018185249779</v>
          </cell>
          <cell r="I13">
            <v>35.203464924091634</v>
          </cell>
          <cell r="J13">
            <v>0.75513292160906331</v>
          </cell>
          <cell r="K13">
            <v>26.874879878191983</v>
          </cell>
          <cell r="L13">
            <v>0.35568320412637444</v>
          </cell>
          <cell r="M13">
            <v>4.0703531908028561</v>
          </cell>
          <cell r="N13">
            <v>1.7960219217300259</v>
          </cell>
          <cell r="O13">
            <v>0.48289303874226802</v>
          </cell>
          <cell r="P13">
            <v>2.3671374111145584</v>
          </cell>
          <cell r="Q13">
            <v>3.5619150470054692</v>
          </cell>
          <cell r="R13">
            <v>1.619058270771049</v>
          </cell>
          <cell r="S13">
            <v>10.691114257260407</v>
          </cell>
          <cell r="T13">
            <v>88.456923157004795</v>
          </cell>
          <cell r="U13">
            <v>9.8280133812170547</v>
          </cell>
          <cell r="V13">
            <v>1306.3727761734901</v>
          </cell>
          <cell r="W13">
            <v>1137.8298713579322</v>
          </cell>
          <cell r="X13">
            <v>5.697833555226099</v>
          </cell>
          <cell r="Y13">
            <v>5.7678466779207325</v>
          </cell>
          <cell r="Z13">
            <v>0.59952203513238511</v>
          </cell>
          <cell r="AA13">
            <v>2.8905005532448853</v>
          </cell>
          <cell r="AB13">
            <v>1.5586518595243262</v>
          </cell>
          <cell r="AC13">
            <v>2.1931967093629452</v>
          </cell>
          <cell r="AD13">
            <v>12.205909752022707</v>
          </cell>
          <cell r="AE13">
            <v>0.8762472607212568</v>
          </cell>
          <cell r="AF13">
            <v>1.8161292506061169</v>
          </cell>
          <cell r="AG13">
            <v>0.32506474703965998</v>
          </cell>
          <cell r="AH13">
            <v>33.771283887584048</v>
          </cell>
          <cell r="AI13">
            <v>7.5759012409334376</v>
          </cell>
          <cell r="AJ13">
            <v>11.711859264352638</v>
          </cell>
          <cell r="AK13">
            <v>1.6029967992408267</v>
          </cell>
          <cell r="AL13">
            <v>10.687433903686706</v>
          </cell>
          <cell r="AM13">
            <v>12.80607754285214</v>
          </cell>
          <cell r="AN13">
            <v>9.8363026888303047</v>
          </cell>
          <cell r="AO13">
            <v>14.092241398682068</v>
          </cell>
          <cell r="AP13">
            <v>0.23336237193362044</v>
          </cell>
          <cell r="AQ13">
            <v>0.40854388649932694</v>
          </cell>
          <cell r="AR13">
            <v>1.5301474352337987</v>
          </cell>
          <cell r="AS13">
            <v>2.9723713874242548</v>
          </cell>
          <cell r="AT13">
            <v>1.6395643712733949</v>
          </cell>
          <cell r="AU13">
            <v>0.652619202811762</v>
          </cell>
          <cell r="AV13">
            <v>0.33921818306286317</v>
          </cell>
          <cell r="AW13">
            <v>5.1804820172931336</v>
          </cell>
          <cell r="AX13">
            <v>0.27975013312145514</v>
          </cell>
          <cell r="AY13">
            <v>0.51940318769941907</v>
          </cell>
          <cell r="AZ13">
            <v>0.60139081924980786</v>
          </cell>
          <cell r="BA13">
            <v>6.9910844126332563</v>
          </cell>
          <cell r="BB13">
            <v>11.227559150229698</v>
          </cell>
          <cell r="BC13">
            <v>7.334978067883795</v>
          </cell>
          <cell r="BD13">
            <v>9.293421761771075</v>
          </cell>
          <cell r="BE13">
            <v>2.6728082127204558</v>
          </cell>
          <cell r="BF13">
            <v>1.6345507939741695</v>
          </cell>
          <cell r="BG13">
            <v>7.0822570004383865</v>
          </cell>
          <cell r="BH13">
            <v>4.7689429333862972</v>
          </cell>
          <cell r="BI13">
            <v>2844.501938517777</v>
          </cell>
          <cell r="BJ13">
            <v>0</v>
          </cell>
          <cell r="BK13">
            <v>0</v>
          </cell>
          <cell r="BL13">
            <v>0</v>
          </cell>
          <cell r="BM13">
            <v>2844.501938517777</v>
          </cell>
          <cell r="BN13">
            <v>247.88623092566516</v>
          </cell>
          <cell r="BO13">
            <v>0</v>
          </cell>
          <cell r="BP13">
            <v>7.324868045192177E-4</v>
          </cell>
          <cell r="BQ13">
            <v>7.324868045192177E-4</v>
          </cell>
          <cell r="BR13">
            <v>0</v>
          </cell>
          <cell r="BS13">
            <v>247.88623092566516</v>
          </cell>
          <cell r="BT13">
            <v>8.5869437807169113</v>
          </cell>
          <cell r="BU13">
            <v>2036.5456348507585</v>
          </cell>
          <cell r="BV13">
            <v>2045.1325786314753</v>
          </cell>
          <cell r="BW13">
            <v>2293.0195420439454</v>
          </cell>
          <cell r="BX13">
            <v>171.57338233879483</v>
          </cell>
          <cell r="BY13">
            <v>2464.5929243827395</v>
          </cell>
          <cell r="BZ13">
            <v>5309.0948629005152</v>
          </cell>
        </row>
        <row r="14">
          <cell r="C14">
            <v>397.4481490872576</v>
          </cell>
          <cell r="D14">
            <v>14.469962033928232</v>
          </cell>
          <cell r="E14">
            <v>21.800939405305911</v>
          </cell>
          <cell r="F14">
            <v>3.8110096985688893</v>
          </cell>
          <cell r="G14">
            <v>131.52859381282673</v>
          </cell>
          <cell r="H14">
            <v>0.10374239359546249</v>
          </cell>
          <cell r="I14">
            <v>1.2887741940541886</v>
          </cell>
          <cell r="J14">
            <v>86.138504015040525</v>
          </cell>
          <cell r="K14">
            <v>914.7340401933368</v>
          </cell>
          <cell r="L14">
            <v>3.681805005674446</v>
          </cell>
          <cell r="M14">
            <v>116.6129307695246</v>
          </cell>
          <cell r="N14">
            <v>415.92635595886605</v>
          </cell>
          <cell r="O14">
            <v>1.9966029143470514</v>
          </cell>
          <cell r="P14">
            <v>43.460005106582727</v>
          </cell>
          <cell r="Q14">
            <v>6.0785581246718934</v>
          </cell>
          <cell r="R14">
            <v>8.7161807982230126</v>
          </cell>
          <cell r="S14">
            <v>65.732187048414914</v>
          </cell>
          <cell r="T14">
            <v>46.920024961769876</v>
          </cell>
          <cell r="U14">
            <v>33.281996505319334</v>
          </cell>
          <cell r="V14">
            <v>4110.3835488619889</v>
          </cell>
          <cell r="W14">
            <v>572.55504955574918</v>
          </cell>
          <cell r="X14">
            <v>12.814180779218862</v>
          </cell>
          <cell r="Y14">
            <v>109.07663318529059</v>
          </cell>
          <cell r="Z14">
            <v>24.789057606696488</v>
          </cell>
          <cell r="AA14">
            <v>42.641962848181443</v>
          </cell>
          <cell r="AB14">
            <v>19.453085890902265</v>
          </cell>
          <cell r="AC14">
            <v>16.295085045731099</v>
          </cell>
          <cell r="AD14">
            <v>70.496118872088829</v>
          </cell>
          <cell r="AE14">
            <v>1.602984269261992</v>
          </cell>
          <cell r="AF14">
            <v>19.818391558653371</v>
          </cell>
          <cell r="AG14">
            <v>1.7940346852701277</v>
          </cell>
          <cell r="AH14">
            <v>382.70448149706476</v>
          </cell>
          <cell r="AI14">
            <v>152.15947389315991</v>
          </cell>
          <cell r="AJ14">
            <v>10605.74374494416</v>
          </cell>
          <cell r="AK14">
            <v>32.057828285084966</v>
          </cell>
          <cell r="AL14">
            <v>191.9945839309033</v>
          </cell>
          <cell r="AM14">
            <v>69.775152205633873</v>
          </cell>
          <cell r="AN14">
            <v>36.437622128828245</v>
          </cell>
          <cell r="AO14">
            <v>49.11214005330622</v>
          </cell>
          <cell r="AP14">
            <v>1.5081960821146909</v>
          </cell>
          <cell r="AQ14">
            <v>33.187664738053023</v>
          </cell>
          <cell r="AR14">
            <v>20.202770980869822</v>
          </cell>
          <cell r="AS14">
            <v>36.503380554896765</v>
          </cell>
          <cell r="AT14">
            <v>13.776407543915619</v>
          </cell>
          <cell r="AU14">
            <v>1.3478756164506847</v>
          </cell>
          <cell r="AV14">
            <v>2.8717494110272841</v>
          </cell>
          <cell r="AW14">
            <v>293.59898370664388</v>
          </cell>
          <cell r="AX14">
            <v>3.6133365393044796</v>
          </cell>
          <cell r="AY14">
            <v>8.7887462942665984</v>
          </cell>
          <cell r="AZ14">
            <v>2.2644415971375613</v>
          </cell>
          <cell r="BA14">
            <v>75.065100302963842</v>
          </cell>
          <cell r="BB14">
            <v>17.033961139920301</v>
          </cell>
          <cell r="BC14">
            <v>12.101811793638706</v>
          </cell>
          <cell r="BD14">
            <v>215.7910755910232</v>
          </cell>
          <cell r="BE14">
            <v>608.84273226440212</v>
          </cell>
          <cell r="BF14">
            <v>15.730600207275698</v>
          </cell>
          <cell r="BG14">
            <v>55.700466686169158</v>
          </cell>
          <cell r="BH14">
            <v>48.97510536905245</v>
          </cell>
          <cell r="BI14">
            <v>20302.33992854361</v>
          </cell>
          <cell r="BJ14">
            <v>0</v>
          </cell>
          <cell r="BK14">
            <v>0</v>
          </cell>
          <cell r="BL14">
            <v>0</v>
          </cell>
          <cell r="BM14">
            <v>20302.33992854361</v>
          </cell>
          <cell r="BN14">
            <v>466.70998342795161</v>
          </cell>
          <cell r="BO14">
            <v>0</v>
          </cell>
          <cell r="BP14">
            <v>2.3313529712838603</v>
          </cell>
          <cell r="BQ14">
            <v>2.3313529712838603</v>
          </cell>
          <cell r="BR14">
            <v>0</v>
          </cell>
          <cell r="BS14">
            <v>466.70998342795161</v>
          </cell>
          <cell r="BT14">
            <v>113.36934429325539</v>
          </cell>
          <cell r="BU14">
            <v>535.94594399856931</v>
          </cell>
          <cell r="BV14">
            <v>649.31528829182469</v>
          </cell>
          <cell r="BW14">
            <v>1118.3566246910605</v>
          </cell>
          <cell r="BX14">
            <v>2707.518265895967</v>
          </cell>
          <cell r="BY14">
            <v>3825.8748905870266</v>
          </cell>
          <cell r="BZ14">
            <v>24128.214819130633</v>
          </cell>
        </row>
        <row r="15">
          <cell r="C15">
            <v>113070.64517628102</v>
          </cell>
          <cell r="D15">
            <v>200.3587476052621</v>
          </cell>
          <cell r="E15">
            <v>690.27058051270728</v>
          </cell>
          <cell r="F15">
            <v>25.049284161287016</v>
          </cell>
          <cell r="G15">
            <v>43.299493348387301</v>
          </cell>
          <cell r="H15">
            <v>1.9845891395184994</v>
          </cell>
          <cell r="I15">
            <v>8.2887890265628457</v>
          </cell>
          <cell r="J15">
            <v>43.569034749904546</v>
          </cell>
          <cell r="K15">
            <v>181757.1024290577</v>
          </cell>
          <cell r="L15">
            <v>122.20641919013677</v>
          </cell>
          <cell r="M15">
            <v>277.33640499994641</v>
          </cell>
          <cell r="N15">
            <v>323.56732323811553</v>
          </cell>
          <cell r="O15">
            <v>88.304742291699796</v>
          </cell>
          <cell r="P15">
            <v>451.90961820778188</v>
          </cell>
          <cell r="Q15">
            <v>835.23498525861964</v>
          </cell>
          <cell r="R15">
            <v>694.36229148465907</v>
          </cell>
          <cell r="S15">
            <v>756.38289567255083</v>
          </cell>
          <cell r="T15">
            <v>1009.5827579723306</v>
          </cell>
          <cell r="U15">
            <v>557.29536333010685</v>
          </cell>
          <cell r="V15">
            <v>697.32470495669781</v>
          </cell>
          <cell r="W15">
            <v>469.728774816032</v>
          </cell>
          <cell r="X15">
            <v>578.06041862108577</v>
          </cell>
          <cell r="Y15">
            <v>584.68861651194209</v>
          </cell>
          <cell r="Z15">
            <v>94.286299136723457</v>
          </cell>
          <cell r="AA15">
            <v>376.45991020522274</v>
          </cell>
          <cell r="AB15">
            <v>235.23761764262602</v>
          </cell>
          <cell r="AC15">
            <v>152.73080619462249</v>
          </cell>
          <cell r="AD15">
            <v>317.0262507394275</v>
          </cell>
          <cell r="AE15">
            <v>51.767062338900381</v>
          </cell>
          <cell r="AF15">
            <v>214.66917440106505</v>
          </cell>
          <cell r="AG15">
            <v>541.94181885899013</v>
          </cell>
          <cell r="AH15">
            <v>868.6168704197903</v>
          </cell>
          <cell r="AI15">
            <v>158.76137262221795</v>
          </cell>
          <cell r="AJ15">
            <v>2158.8757025730847</v>
          </cell>
          <cell r="AK15">
            <v>490.08162656309355</v>
          </cell>
          <cell r="AL15">
            <v>12055.935565463342</v>
          </cell>
          <cell r="AM15">
            <v>14078.008738439075</v>
          </cell>
          <cell r="AN15">
            <v>18568.440741567996</v>
          </cell>
          <cell r="AO15">
            <v>1207.1953633348444</v>
          </cell>
          <cell r="AP15">
            <v>67.442042568940494</v>
          </cell>
          <cell r="AQ15">
            <v>542.67668231928781</v>
          </cell>
          <cell r="AR15">
            <v>1461.2174343009804</v>
          </cell>
          <cell r="AS15">
            <v>478.03735403618077</v>
          </cell>
          <cell r="AT15">
            <v>222.85492156640049</v>
          </cell>
          <cell r="AU15">
            <v>43.242335488405175</v>
          </cell>
          <cell r="AV15">
            <v>46.636705728797828</v>
          </cell>
          <cell r="AW15">
            <v>882.10963373571371</v>
          </cell>
          <cell r="AX15">
            <v>54.146686618019885</v>
          </cell>
          <cell r="AY15">
            <v>169.06421932910186</v>
          </cell>
          <cell r="AZ15">
            <v>140.60557160273936</v>
          </cell>
          <cell r="BA15">
            <v>11799.72729983729</v>
          </cell>
          <cell r="BB15">
            <v>4311.5690144448145</v>
          </cell>
          <cell r="BC15">
            <v>670.63630546740762</v>
          </cell>
          <cell r="BD15">
            <v>9200.1193868385271</v>
          </cell>
          <cell r="BE15">
            <v>281.62471430797785</v>
          </cell>
          <cell r="BF15">
            <v>722.15620634148672</v>
          </cell>
          <cell r="BG15">
            <v>737.45826739998438</v>
          </cell>
          <cell r="BH15">
            <v>485.10810553464609</v>
          </cell>
          <cell r="BI15">
            <v>387173.02124840161</v>
          </cell>
          <cell r="BJ15">
            <v>0</v>
          </cell>
          <cell r="BK15">
            <v>0</v>
          </cell>
          <cell r="BL15">
            <v>0</v>
          </cell>
          <cell r="BM15">
            <v>387173.02124840161</v>
          </cell>
          <cell r="BN15">
            <v>620458.24409570056</v>
          </cell>
          <cell r="BO15">
            <v>0</v>
          </cell>
          <cell r="BP15">
            <v>14.67007077244606</v>
          </cell>
          <cell r="BQ15">
            <v>14.67007077244606</v>
          </cell>
          <cell r="BR15">
            <v>1.0073361053661893</v>
          </cell>
          <cell r="BS15">
            <v>620459.2514318059</v>
          </cell>
          <cell r="BT15">
            <v>5129.0525782683235</v>
          </cell>
          <cell r="BU15">
            <v>36131.421583825249</v>
          </cell>
          <cell r="BV15">
            <v>41260.474162093604</v>
          </cell>
          <cell r="BW15">
            <v>661734.39566467167</v>
          </cell>
          <cell r="BX15">
            <v>367668.22856559069</v>
          </cell>
          <cell r="BY15">
            <v>1029402.6242302625</v>
          </cell>
          <cell r="BZ15">
            <v>1416575.645478664</v>
          </cell>
        </row>
        <row r="16">
          <cell r="C16">
            <v>43.34331231331268</v>
          </cell>
          <cell r="D16">
            <v>1.9878741495397634</v>
          </cell>
          <cell r="E16">
            <v>0.20168068544837492</v>
          </cell>
          <cell r="F16">
            <v>0.57748677255978154</v>
          </cell>
          <cell r="G16">
            <v>1.4718269255347594</v>
          </cell>
          <cell r="H16">
            <v>2.7062471944614763E-2</v>
          </cell>
          <cell r="I16">
            <v>0.12437484628150527</v>
          </cell>
          <cell r="J16">
            <v>1.4632754310327967</v>
          </cell>
          <cell r="K16">
            <v>116.89645889204689</v>
          </cell>
          <cell r="L16">
            <v>10.130857561987783</v>
          </cell>
          <cell r="M16">
            <v>16.316924060312651</v>
          </cell>
          <cell r="N16">
            <v>6.5650290835652747</v>
          </cell>
          <cell r="O16">
            <v>1.8618868480037376</v>
          </cell>
          <cell r="P16">
            <v>7.6508337400405324</v>
          </cell>
          <cell r="Q16">
            <v>19.815529545419281</v>
          </cell>
          <cell r="R16">
            <v>73.372280101779083</v>
          </cell>
          <cell r="S16">
            <v>61.126897945334356</v>
          </cell>
          <cell r="T16">
            <v>27.141573615394002</v>
          </cell>
          <cell r="U16">
            <v>7.2621192404056254</v>
          </cell>
          <cell r="V16">
            <v>17.218486370412233</v>
          </cell>
          <cell r="W16">
            <v>8.6087089803595163</v>
          </cell>
          <cell r="X16">
            <v>17.920485328844432</v>
          </cell>
          <cell r="Y16">
            <v>19.06312201337613</v>
          </cell>
          <cell r="Z16">
            <v>1.4984555986674823</v>
          </cell>
          <cell r="AA16">
            <v>17.655383625957807</v>
          </cell>
          <cell r="AB16">
            <v>4.3528416665554248</v>
          </cell>
          <cell r="AC16">
            <v>6.2568068333117033</v>
          </cell>
          <cell r="AD16">
            <v>15.778766624611968</v>
          </cell>
          <cell r="AE16">
            <v>0.99243454044135659</v>
          </cell>
          <cell r="AF16">
            <v>12.827724537153072</v>
          </cell>
          <cell r="AG16">
            <v>0.64789295935683411</v>
          </cell>
          <cell r="AH16">
            <v>19.675382890710804</v>
          </cell>
          <cell r="AI16">
            <v>3.7344177771065055</v>
          </cell>
          <cell r="AJ16">
            <v>38.098340646437492</v>
          </cell>
          <cell r="AK16">
            <v>22.15337635064142</v>
          </cell>
          <cell r="AL16">
            <v>84.864708280098284</v>
          </cell>
          <cell r="AM16">
            <v>85.995584360764965</v>
          </cell>
          <cell r="AN16">
            <v>16.624839629412023</v>
          </cell>
          <cell r="AO16">
            <v>18.24867243813242</v>
          </cell>
          <cell r="AP16">
            <v>0.50202009526019897</v>
          </cell>
          <cell r="AQ16">
            <v>1.3231096414233923</v>
          </cell>
          <cell r="AR16">
            <v>13.336730734905002</v>
          </cell>
          <cell r="AS16">
            <v>21.714795667356228</v>
          </cell>
          <cell r="AT16">
            <v>7.3611586583694057</v>
          </cell>
          <cell r="AU16">
            <v>1.0471143342144247</v>
          </cell>
          <cell r="AV16">
            <v>1.825610997026474</v>
          </cell>
          <cell r="AW16">
            <v>17.174995108151567</v>
          </cell>
          <cell r="AX16">
            <v>2.6707315572147992</v>
          </cell>
          <cell r="AY16">
            <v>11.43546686778657</v>
          </cell>
          <cell r="AZ16">
            <v>2.4195209204708537</v>
          </cell>
          <cell r="BA16">
            <v>51.33366595668749</v>
          </cell>
          <cell r="BB16">
            <v>14.324846251882558</v>
          </cell>
          <cell r="BC16">
            <v>10.65505270841629</v>
          </cell>
          <cell r="BD16">
            <v>10.443830180114357</v>
          </cell>
          <cell r="BE16">
            <v>2.9827156746218235</v>
          </cell>
          <cell r="BF16">
            <v>8.10326645462996</v>
          </cell>
          <cell r="BG16">
            <v>22.150058676774371</v>
          </cell>
          <cell r="BH16">
            <v>6.0989509271394216</v>
          </cell>
          <cell r="BI16">
            <v>1016.4573570947407</v>
          </cell>
          <cell r="BJ16">
            <v>0</v>
          </cell>
          <cell r="BK16">
            <v>0</v>
          </cell>
          <cell r="BL16">
            <v>0</v>
          </cell>
          <cell r="BM16">
            <v>1016.4573570947407</v>
          </cell>
          <cell r="BN16">
            <v>37001.965894121386</v>
          </cell>
          <cell r="BO16">
            <v>0</v>
          </cell>
          <cell r="BP16">
            <v>0.80768264752968066</v>
          </cell>
          <cell r="BQ16">
            <v>0.80768264752968066</v>
          </cell>
          <cell r="BR16">
            <v>0</v>
          </cell>
          <cell r="BS16">
            <v>37001.965894121386</v>
          </cell>
          <cell r="BT16">
            <v>119.85398485244191</v>
          </cell>
          <cell r="BU16">
            <v>4215.4517761754769</v>
          </cell>
          <cell r="BV16">
            <v>4335.3057610279175</v>
          </cell>
          <cell r="BW16">
            <v>41338.079337796822</v>
          </cell>
          <cell r="BX16">
            <v>4121.9621103167365</v>
          </cell>
          <cell r="BY16">
            <v>45460.041448113574</v>
          </cell>
          <cell r="BZ16">
            <v>46476.498805208306</v>
          </cell>
        </row>
        <row r="17">
          <cell r="C17">
            <v>654.08321974812441</v>
          </cell>
          <cell r="D17">
            <v>22.687633364390582</v>
          </cell>
          <cell r="E17">
            <v>3.1311465850811291</v>
          </cell>
          <cell r="F17">
            <v>7.9586105903787692</v>
          </cell>
          <cell r="G17">
            <v>30.09858609627058</v>
          </cell>
          <cell r="H17">
            <v>0.28394389579914087</v>
          </cell>
          <cell r="I17">
            <v>12.003826669961693</v>
          </cell>
          <cell r="J17">
            <v>20.55195244363313</v>
          </cell>
          <cell r="K17">
            <v>1728.4131122354956</v>
          </cell>
          <cell r="L17">
            <v>25.981430758065496</v>
          </cell>
          <cell r="M17">
            <v>7164.7106155248448</v>
          </cell>
          <cell r="N17">
            <v>2619.7595286647279</v>
          </cell>
          <cell r="O17">
            <v>323.07629516696227</v>
          </cell>
          <cell r="P17">
            <v>59.865276507861132</v>
          </cell>
          <cell r="Q17">
            <v>56.526081363450281</v>
          </cell>
          <cell r="R17">
            <v>641.12170133604513</v>
          </cell>
          <cell r="S17">
            <v>490.47566337633964</v>
          </cell>
          <cell r="T17">
            <v>165.69651544411971</v>
          </cell>
          <cell r="U17">
            <v>1938.8111347457491</v>
          </cell>
          <cell r="V17">
            <v>115.8332845188071</v>
          </cell>
          <cell r="W17">
            <v>139.66003130398306</v>
          </cell>
          <cell r="X17">
            <v>149.68003496025216</v>
          </cell>
          <cell r="Y17">
            <v>144.93603294968662</v>
          </cell>
          <cell r="Z17">
            <v>11.267226006782938</v>
          </cell>
          <cell r="AA17">
            <v>290.8535945183184</v>
          </cell>
          <cell r="AB17">
            <v>77.829851469544849</v>
          </cell>
          <cell r="AC17">
            <v>155.01473928219403</v>
          </cell>
          <cell r="AD17">
            <v>286.10441363106059</v>
          </cell>
          <cell r="AE17">
            <v>49.270237946508026</v>
          </cell>
          <cell r="AF17">
            <v>2201.301394461032</v>
          </cell>
          <cell r="AG17">
            <v>4.1455865655169912</v>
          </cell>
          <cell r="AH17">
            <v>531.59289910994232</v>
          </cell>
          <cell r="AI17">
            <v>112.34340369434003</v>
          </cell>
          <cell r="AJ17">
            <v>584.47337642097773</v>
          </cell>
          <cell r="AK17">
            <v>60.544497577232832</v>
          </cell>
          <cell r="AL17">
            <v>389.0845355847905</v>
          </cell>
          <cell r="AM17">
            <v>329.23611006949471</v>
          </cell>
          <cell r="AN17">
            <v>3257.1908845627563</v>
          </cell>
          <cell r="AO17">
            <v>308.9964635839645</v>
          </cell>
          <cell r="AP17">
            <v>8.9300542013373008</v>
          </cell>
          <cell r="AQ17">
            <v>37.985200681986043</v>
          </cell>
          <cell r="AR17">
            <v>200.53886720267414</v>
          </cell>
          <cell r="AS17">
            <v>191.57321313651912</v>
          </cell>
          <cell r="AT17">
            <v>48.990500078253106</v>
          </cell>
          <cell r="AU17">
            <v>4.8498634799083495</v>
          </cell>
          <cell r="AV17">
            <v>9.2471507818411229</v>
          </cell>
          <cell r="AW17">
            <v>117.95709979673528</v>
          </cell>
          <cell r="AX17">
            <v>6.417238887720413</v>
          </cell>
          <cell r="AY17">
            <v>29.218291366287691</v>
          </cell>
          <cell r="AZ17">
            <v>478.06585146045438</v>
          </cell>
          <cell r="BA17">
            <v>1459.1557402157723</v>
          </cell>
          <cell r="BB17">
            <v>921.66605134047165</v>
          </cell>
          <cell r="BC17">
            <v>1295.8159322377444</v>
          </cell>
          <cell r="BD17">
            <v>3435.8456524364383</v>
          </cell>
          <cell r="BE17">
            <v>554.55224181203141</v>
          </cell>
          <cell r="BF17">
            <v>26.047372995049585</v>
          </cell>
          <cell r="BG17">
            <v>2171.5258727842629</v>
          </cell>
          <cell r="BH17">
            <v>1554.8197286223096</v>
          </cell>
          <cell r="BI17">
            <v>37717.796796252282</v>
          </cell>
          <cell r="BJ17">
            <v>0</v>
          </cell>
          <cell r="BK17">
            <v>0</v>
          </cell>
          <cell r="BL17">
            <v>0</v>
          </cell>
          <cell r="BM17">
            <v>37717.796796252282</v>
          </cell>
          <cell r="BN17">
            <v>22396.760755752024</v>
          </cell>
          <cell r="BO17">
            <v>0</v>
          </cell>
          <cell r="BP17">
            <v>0.23957909785283593</v>
          </cell>
          <cell r="BQ17">
            <v>0.23957909785283593</v>
          </cell>
          <cell r="BR17">
            <v>5.0095375645393125E-2</v>
          </cell>
          <cell r="BS17">
            <v>22396.81085112767</v>
          </cell>
          <cell r="BT17">
            <v>1174.2492993440285</v>
          </cell>
          <cell r="BU17">
            <v>3132.2617029208168</v>
          </cell>
          <cell r="BV17">
            <v>4306.511002264846</v>
          </cell>
          <cell r="BW17">
            <v>26703.561432490365</v>
          </cell>
          <cell r="BX17">
            <v>73065.928636600162</v>
          </cell>
          <cell r="BY17">
            <v>99769.49006909052</v>
          </cell>
          <cell r="BZ17">
            <v>137487.28686534282</v>
          </cell>
        </row>
        <row r="18">
          <cell r="C18">
            <v>217.76010768829894</v>
          </cell>
          <cell r="D18">
            <v>48.264964950215308</v>
          </cell>
          <cell r="E18">
            <v>7.9423876243701157</v>
          </cell>
          <cell r="F18">
            <v>9.4123027475138237</v>
          </cell>
          <cell r="G18">
            <v>26.442256727900279</v>
          </cell>
          <cell r="H18">
            <v>0.10120145142741427</v>
          </cell>
          <cell r="I18">
            <v>11.222549547248018</v>
          </cell>
          <cell r="J18">
            <v>2.4480104061575143</v>
          </cell>
          <cell r="K18">
            <v>965.8421858882167</v>
          </cell>
          <cell r="L18">
            <v>7.3483431435849722</v>
          </cell>
          <cell r="M18">
            <v>500.26546794048511</v>
          </cell>
          <cell r="N18">
            <v>3947.2322284513866</v>
          </cell>
          <cell r="O18">
            <v>120.5670967033633</v>
          </cell>
          <cell r="P18">
            <v>49.651880474564784</v>
          </cell>
          <cell r="Q18">
            <v>43.264043085404367</v>
          </cell>
          <cell r="R18">
            <v>113.97911148469694</v>
          </cell>
          <cell r="S18">
            <v>804.15573291774501</v>
          </cell>
          <cell r="T18">
            <v>255.56998061999064</v>
          </cell>
          <cell r="U18">
            <v>192.94864884584922</v>
          </cell>
          <cell r="V18">
            <v>240.12671465552228</v>
          </cell>
          <cell r="W18">
            <v>189.28334701412055</v>
          </cell>
          <cell r="X18">
            <v>80.536975359427743</v>
          </cell>
          <cell r="Y18">
            <v>181.18578458596267</v>
          </cell>
          <cell r="Z18">
            <v>4.3995087159304491</v>
          </cell>
          <cell r="AA18">
            <v>188.54598363174148</v>
          </cell>
          <cell r="AB18">
            <v>23.070210891738622</v>
          </cell>
          <cell r="AC18">
            <v>27.808067182068825</v>
          </cell>
          <cell r="AD18">
            <v>513.21874880138478</v>
          </cell>
          <cell r="AE18">
            <v>27.231486387079148</v>
          </cell>
          <cell r="AF18">
            <v>188.35149819935998</v>
          </cell>
          <cell r="AG18">
            <v>1.2966924159669166</v>
          </cell>
          <cell r="AH18">
            <v>374.95387258282761</v>
          </cell>
          <cell r="AI18">
            <v>176.64155057662688</v>
          </cell>
          <cell r="AJ18">
            <v>311.5673745318411</v>
          </cell>
          <cell r="AK18">
            <v>66.080416007036632</v>
          </cell>
          <cell r="AL18">
            <v>721.54833806208569</v>
          </cell>
          <cell r="AM18">
            <v>246.27436412353032</v>
          </cell>
          <cell r="AN18">
            <v>572.06725270191328</v>
          </cell>
          <cell r="AO18">
            <v>484.98732988180785</v>
          </cell>
          <cell r="AP18">
            <v>8.6832571048971214</v>
          </cell>
          <cell r="AQ18">
            <v>15.916537709265228</v>
          </cell>
          <cell r="AR18">
            <v>47.430796102946928</v>
          </cell>
          <cell r="AS18">
            <v>172.13572373909193</v>
          </cell>
          <cell r="AT18">
            <v>43.249569659409786</v>
          </cell>
          <cell r="AU18">
            <v>5.9782213624119942</v>
          </cell>
          <cell r="AV18">
            <v>6.7560904008597618</v>
          </cell>
          <cell r="AW18">
            <v>66.046729563011269</v>
          </cell>
          <cell r="AX18">
            <v>1.9253333345844164</v>
          </cell>
          <cell r="AY18">
            <v>15.946090067729292</v>
          </cell>
          <cell r="AZ18">
            <v>58.419312311000006</v>
          </cell>
          <cell r="BA18">
            <v>386.29319287362262</v>
          </cell>
          <cell r="BB18">
            <v>891.72327647219606</v>
          </cell>
          <cell r="BC18">
            <v>459.0458635911786</v>
          </cell>
          <cell r="BD18">
            <v>1082.5072332837424</v>
          </cell>
          <cell r="BE18">
            <v>175.94034735307991</v>
          </cell>
          <cell r="BF18">
            <v>129.3118558634776</v>
          </cell>
          <cell r="BG18">
            <v>473.11272240117427</v>
          </cell>
          <cell r="BH18">
            <v>275.45865674731829</v>
          </cell>
          <cell r="BI18">
            <v>16259.474826947382</v>
          </cell>
          <cell r="BJ18">
            <v>0</v>
          </cell>
          <cell r="BK18">
            <v>0</v>
          </cell>
          <cell r="BL18">
            <v>0</v>
          </cell>
          <cell r="BM18">
            <v>16259.474826947382</v>
          </cell>
          <cell r="BN18">
            <v>36371.368859680959</v>
          </cell>
          <cell r="BO18">
            <v>0</v>
          </cell>
          <cell r="BP18">
            <v>1.0045401189068754</v>
          </cell>
          <cell r="BQ18">
            <v>1.0045401189068754</v>
          </cell>
          <cell r="BR18">
            <v>2.2809865851274716E-2</v>
          </cell>
          <cell r="BS18">
            <v>36371.391669546807</v>
          </cell>
          <cell r="BT18">
            <v>250.2263610155382</v>
          </cell>
          <cell r="BU18">
            <v>3288.7073203206464</v>
          </cell>
          <cell r="BV18">
            <v>3538.9336813361842</v>
          </cell>
          <cell r="BW18">
            <v>39911.329891001886</v>
          </cell>
          <cell r="BX18">
            <v>98583.402205631166</v>
          </cell>
          <cell r="BY18">
            <v>138494.73209663312</v>
          </cell>
          <cell r="BZ18">
            <v>154754.20692358047</v>
          </cell>
        </row>
        <row r="19">
          <cell r="C19">
            <v>38.957992896995314</v>
          </cell>
          <cell r="D19">
            <v>2.3094183201284011</v>
          </cell>
          <cell r="E19">
            <v>0.24066650148880564</v>
          </cell>
          <cell r="F19">
            <v>1.7031166438442684</v>
          </cell>
          <cell r="G19">
            <v>2.0272672205915185</v>
          </cell>
          <cell r="H19">
            <v>8.5037673639348652E-2</v>
          </cell>
          <cell r="I19">
            <v>1.950265065882576</v>
          </cell>
          <cell r="J19">
            <v>0.97057900881157144</v>
          </cell>
          <cell r="K19">
            <v>67.777806585861342</v>
          </cell>
          <cell r="L19">
            <v>2.1525564437149778</v>
          </cell>
          <cell r="M19">
            <v>24.616289172315355</v>
          </cell>
          <cell r="N19">
            <v>61.293184406170106</v>
          </cell>
          <cell r="O19">
            <v>3224.6008188480037</v>
          </cell>
          <cell r="P19">
            <v>7.4053987242319304</v>
          </cell>
          <cell r="Q19">
            <v>5.0259453482328835</v>
          </cell>
          <cell r="R19">
            <v>8.2719453720813991</v>
          </cell>
          <cell r="S19">
            <v>28.740707699132379</v>
          </cell>
          <cell r="T19">
            <v>84.644761909372832</v>
          </cell>
          <cell r="U19">
            <v>133.04746724320668</v>
          </cell>
          <cell r="V19">
            <v>287.57297562404369</v>
          </cell>
          <cell r="W19">
            <v>17.179574107604918</v>
          </cell>
          <cell r="X19">
            <v>36.336283512726595</v>
          </cell>
          <cell r="Y19">
            <v>24.98150085078457</v>
          </cell>
          <cell r="Z19">
            <v>4.380476053165844</v>
          </cell>
          <cell r="AA19">
            <v>8.7436666413167607</v>
          </cell>
          <cell r="AB19">
            <v>5.1544393474988155</v>
          </cell>
          <cell r="AC19">
            <v>34.903510179993539</v>
          </cell>
          <cell r="AD19">
            <v>268.00954012412694</v>
          </cell>
          <cell r="AE19">
            <v>2.2578613377862493</v>
          </cell>
          <cell r="AF19">
            <v>157.07787410924405</v>
          </cell>
          <cell r="AG19">
            <v>1.9711966560090812</v>
          </cell>
          <cell r="AH19">
            <v>44.027096742870675</v>
          </cell>
          <cell r="AI19">
            <v>12.852707235675332</v>
          </cell>
          <cell r="AJ19">
            <v>95.517695422038571</v>
          </cell>
          <cell r="AK19">
            <v>14.082640160497727</v>
          </cell>
          <cell r="AL19">
            <v>43.372956603031867</v>
          </cell>
          <cell r="AM19">
            <v>35.267218349041343</v>
          </cell>
          <cell r="AN19">
            <v>22.867754226807708</v>
          </cell>
          <cell r="AO19">
            <v>22.51752584219118</v>
          </cell>
          <cell r="AP19">
            <v>0.41195212781190338</v>
          </cell>
          <cell r="AQ19">
            <v>4.5870931746109811</v>
          </cell>
          <cell r="AR19">
            <v>7.3847761050839349</v>
          </cell>
          <cell r="AS19">
            <v>20.891718655875774</v>
          </cell>
          <cell r="AT19">
            <v>5.853906947866288</v>
          </cell>
          <cell r="AU19">
            <v>1.9852958864694339</v>
          </cell>
          <cell r="AV19">
            <v>1.1617802036759004</v>
          </cell>
          <cell r="AW19">
            <v>22.261437325965264</v>
          </cell>
          <cell r="AX19">
            <v>0.97313708241221464</v>
          </cell>
          <cell r="AY19">
            <v>3.5692374697222302</v>
          </cell>
          <cell r="AZ19">
            <v>7.8283069699962944</v>
          </cell>
          <cell r="BA19">
            <v>28.06820125660899</v>
          </cell>
          <cell r="BB19">
            <v>179.14181401681739</v>
          </cell>
          <cell r="BC19">
            <v>94.213244881788754</v>
          </cell>
          <cell r="BD19">
            <v>406.8882552934798</v>
          </cell>
          <cell r="BE19">
            <v>5.7664564178410913</v>
          </cell>
          <cell r="BF19">
            <v>5.477093060725287</v>
          </cell>
          <cell r="BG19">
            <v>105.98958336450006</v>
          </cell>
          <cell r="BH19">
            <v>12.441891400410835</v>
          </cell>
          <cell r="BI19">
            <v>5749.7908998518242</v>
          </cell>
          <cell r="BJ19">
            <v>0</v>
          </cell>
          <cell r="BK19">
            <v>0</v>
          </cell>
          <cell r="BL19">
            <v>0</v>
          </cell>
          <cell r="BM19">
            <v>5749.7908998518242</v>
          </cell>
          <cell r="BN19">
            <v>11414.140944194944</v>
          </cell>
          <cell r="BO19">
            <v>0</v>
          </cell>
          <cell r="BP19">
            <v>8.2858955348888638E-2</v>
          </cell>
          <cell r="BQ19">
            <v>8.2858955348888638E-2</v>
          </cell>
          <cell r="BR19">
            <v>2.1866124631651457E-3</v>
          </cell>
          <cell r="BS19">
            <v>11414.143130807408</v>
          </cell>
          <cell r="BT19">
            <v>126.44435458419102</v>
          </cell>
          <cell r="BU19">
            <v>1685.3615954764509</v>
          </cell>
          <cell r="BV19">
            <v>1811.8059500606421</v>
          </cell>
          <cell r="BW19">
            <v>13226.031939823401</v>
          </cell>
          <cell r="BX19">
            <v>40257.720558768175</v>
          </cell>
          <cell r="BY19">
            <v>53483.752498591573</v>
          </cell>
          <cell r="BZ19">
            <v>59233.543398443391</v>
          </cell>
        </row>
        <row r="20">
          <cell r="C20">
            <v>918.01699825957621</v>
          </cell>
          <cell r="D20">
            <v>1231.9416649752486</v>
          </cell>
          <cell r="E20">
            <v>68.347654806920559</v>
          </cell>
          <cell r="F20">
            <v>5.5343214796711733</v>
          </cell>
          <cell r="G20">
            <v>10.522492057307916</v>
          </cell>
          <cell r="H20">
            <v>4.8334183536253579E-2</v>
          </cell>
          <cell r="I20">
            <v>39.304083303863877</v>
          </cell>
          <cell r="J20">
            <v>16.566247985483255</v>
          </cell>
          <cell r="K20">
            <v>1348.3947948329908</v>
          </cell>
          <cell r="L20">
            <v>54.014110697531144</v>
          </cell>
          <cell r="M20">
            <v>18.512787351784535</v>
          </cell>
          <cell r="N20">
            <v>164.70590159400493</v>
          </cell>
          <cell r="O20">
            <v>114.84137542173727</v>
          </cell>
          <cell r="P20">
            <v>8489.2419978932521</v>
          </cell>
          <cell r="Q20">
            <v>444.70633550845241</v>
          </cell>
          <cell r="R20">
            <v>997.05576635926298</v>
          </cell>
          <cell r="S20">
            <v>267.27604218595184</v>
          </cell>
          <cell r="T20">
            <v>945.16081913092171</v>
          </cell>
          <cell r="U20">
            <v>72.442336433729153</v>
          </cell>
          <cell r="V20">
            <v>2997.7622489243122</v>
          </cell>
          <cell r="W20">
            <v>786.92047494034398</v>
          </cell>
          <cell r="X20">
            <v>838.62630373934348</v>
          </cell>
          <cell r="Y20">
            <v>623.57741310923086</v>
          </cell>
          <cell r="Z20">
            <v>81.494636483265879</v>
          </cell>
          <cell r="AA20">
            <v>363.35388130942255</v>
          </cell>
          <cell r="AB20">
            <v>193.84418637173565</v>
          </cell>
          <cell r="AC20">
            <v>97.483690084823522</v>
          </cell>
          <cell r="AD20">
            <v>882.61796158323364</v>
          </cell>
          <cell r="AE20">
            <v>126.92749835667296</v>
          </cell>
          <cell r="AF20">
            <v>5199.0213734803046</v>
          </cell>
          <cell r="AG20">
            <v>25.997084059202493</v>
          </cell>
          <cell r="AH20">
            <v>677.90284250128616</v>
          </cell>
          <cell r="AI20">
            <v>118.24215897567782</v>
          </cell>
          <cell r="AJ20">
            <v>23713.828082081345</v>
          </cell>
          <cell r="AK20">
            <v>343.39135964976464</v>
          </cell>
          <cell r="AL20">
            <v>1469.7475888477206</v>
          </cell>
          <cell r="AM20">
            <v>2035.6010906431773</v>
          </cell>
          <cell r="AN20">
            <v>161.87809175793851</v>
          </cell>
          <cell r="AO20">
            <v>607.99349282594665</v>
          </cell>
          <cell r="AP20">
            <v>27.380239372353216</v>
          </cell>
          <cell r="AQ20">
            <v>11.064637241069267</v>
          </cell>
          <cell r="AR20">
            <v>207.64721705443557</v>
          </cell>
          <cell r="AS20">
            <v>283.6190896575439</v>
          </cell>
          <cell r="AT20">
            <v>28.705271638992389</v>
          </cell>
          <cell r="AU20">
            <v>3.0795350372606349</v>
          </cell>
          <cell r="AV20">
            <v>7.2138781224057578</v>
          </cell>
          <cell r="AW20">
            <v>4334.6653957649905</v>
          </cell>
          <cell r="AX20">
            <v>6.7038257450687677</v>
          </cell>
          <cell r="AY20">
            <v>19.48902828251472</v>
          </cell>
          <cell r="AZ20">
            <v>29.577291934747631</v>
          </cell>
          <cell r="BA20">
            <v>132.55141991692025</v>
          </cell>
          <cell r="BB20">
            <v>143.36520316394629</v>
          </cell>
          <cell r="BC20">
            <v>117.72562135073284</v>
          </cell>
          <cell r="BD20">
            <v>196.35830593547627</v>
          </cell>
          <cell r="BE20">
            <v>41.1893153546512</v>
          </cell>
          <cell r="BF20">
            <v>18.978536368132914</v>
          </cell>
          <cell r="BG20">
            <v>105.18462039122986</v>
          </cell>
          <cell r="BH20">
            <v>1972.3254344736301</v>
          </cell>
          <cell r="BI20">
            <v>64239.66939099208</v>
          </cell>
          <cell r="BJ20">
            <v>0</v>
          </cell>
          <cell r="BK20">
            <v>0</v>
          </cell>
          <cell r="BL20">
            <v>0</v>
          </cell>
          <cell r="BM20">
            <v>64239.66939099208</v>
          </cell>
          <cell r="BN20">
            <v>3070.1391751479255</v>
          </cell>
          <cell r="BO20">
            <v>0</v>
          </cell>
          <cell r="BP20">
            <v>2.4217158217184171</v>
          </cell>
          <cell r="BQ20">
            <v>2.4217158217184171</v>
          </cell>
          <cell r="BR20">
            <v>0</v>
          </cell>
          <cell r="BS20">
            <v>3070.1391751479255</v>
          </cell>
          <cell r="BT20">
            <v>1437.9569930665971</v>
          </cell>
          <cell r="BU20">
            <v>2425.2074302886599</v>
          </cell>
          <cell r="BV20">
            <v>3863.1644233552579</v>
          </cell>
          <cell r="BW20">
            <v>6935.7253143249</v>
          </cell>
          <cell r="BX20">
            <v>52890.082957427927</v>
          </cell>
          <cell r="BY20">
            <v>59825.808271752838</v>
          </cell>
          <cell r="BZ20">
            <v>124065.47766274492</v>
          </cell>
        </row>
        <row r="21">
          <cell r="C21">
            <v>1046.695162530179</v>
          </cell>
          <cell r="D21">
            <v>102.47080470953561</v>
          </cell>
          <cell r="E21">
            <v>17.371543824908574</v>
          </cell>
          <cell r="F21">
            <v>8.7073069848329663</v>
          </cell>
          <cell r="G21">
            <v>6.7282180450340636</v>
          </cell>
          <cell r="H21">
            <v>0.22907941478259461</v>
          </cell>
          <cell r="I21">
            <v>2.7987485733482482</v>
          </cell>
          <cell r="J21">
            <v>48.646545198440201</v>
          </cell>
          <cell r="K21">
            <v>17407.110923914155</v>
          </cell>
          <cell r="L21">
            <v>2166.3442501842069</v>
          </cell>
          <cell r="M21">
            <v>960.30475984934674</v>
          </cell>
          <cell r="N21">
            <v>911.97897618632169</v>
          </cell>
          <cell r="O21">
            <v>121.73027875524529</v>
          </cell>
          <cell r="P21">
            <v>1091.3415272531784</v>
          </cell>
          <cell r="Q21">
            <v>4157.1873937623186</v>
          </cell>
          <cell r="R21">
            <v>15302.45641710338</v>
          </cell>
          <cell r="S21">
            <v>1473.6521622009068</v>
          </cell>
          <cell r="T21">
            <v>2510.2199863948044</v>
          </cell>
          <cell r="U21">
            <v>610.43067184932772</v>
          </cell>
          <cell r="V21">
            <v>2620.5224461285934</v>
          </cell>
          <cell r="W21">
            <v>164.71322488045075</v>
          </cell>
          <cell r="X21">
            <v>1347.2829196798798</v>
          </cell>
          <cell r="Y21">
            <v>1116.3482238150123</v>
          </cell>
          <cell r="Z21">
            <v>205.84033553026737</v>
          </cell>
          <cell r="AA21">
            <v>2559.1534257130475</v>
          </cell>
          <cell r="AB21">
            <v>79.710839240254828</v>
          </cell>
          <cell r="AC21">
            <v>587.42709945952913</v>
          </cell>
          <cell r="AD21">
            <v>2074.3615340643842</v>
          </cell>
          <cell r="AE21">
            <v>67.623673288878692</v>
          </cell>
          <cell r="AF21">
            <v>2290.4878439925101</v>
          </cell>
          <cell r="AG21">
            <v>6.3746758851469165</v>
          </cell>
          <cell r="AH21">
            <v>582.93583809860775</v>
          </cell>
          <cell r="AI21">
            <v>179.19081128373841</v>
          </cell>
          <cell r="AJ21">
            <v>1559.1294210804274</v>
          </cell>
          <cell r="AK21">
            <v>288.96867255782041</v>
          </cell>
          <cell r="AL21">
            <v>651.48520123827052</v>
          </cell>
          <cell r="AM21">
            <v>4060.9757977468807</v>
          </cell>
          <cell r="AN21">
            <v>1111.2216852445963</v>
          </cell>
          <cell r="AO21">
            <v>590.1248777284701</v>
          </cell>
          <cell r="AP21">
            <v>32.99705569744382</v>
          </cell>
          <cell r="AQ21">
            <v>29.206513345093366</v>
          </cell>
          <cell r="AR21">
            <v>547.80773912093321</v>
          </cell>
          <cell r="AS21">
            <v>534.69558515489109</v>
          </cell>
          <cell r="AT21">
            <v>294.25536242649537</v>
          </cell>
          <cell r="AU21">
            <v>94.943027477072732</v>
          </cell>
          <cell r="AV21">
            <v>69.878637571951444</v>
          </cell>
          <cell r="AW21">
            <v>327.44217377925065</v>
          </cell>
          <cell r="AX21">
            <v>57.097571254170774</v>
          </cell>
          <cell r="AY21">
            <v>1369.7138852634448</v>
          </cell>
          <cell r="AZ21">
            <v>219.21146829173068</v>
          </cell>
          <cell r="BA21">
            <v>1648.1440870272224</v>
          </cell>
          <cell r="BB21">
            <v>1005.8890276374898</v>
          </cell>
          <cell r="BC21">
            <v>1246.7081241125686</v>
          </cell>
          <cell r="BD21">
            <v>262.41664237952835</v>
          </cell>
          <cell r="BE21">
            <v>112.15636983560967</v>
          </cell>
          <cell r="BF21">
            <v>347.59169606582162</v>
          </cell>
          <cell r="BG21">
            <v>851.25745348672706</v>
          </cell>
          <cell r="BH21">
            <v>253.29464405245005</v>
          </cell>
          <cell r="BI21">
            <v>79394.990367370949</v>
          </cell>
          <cell r="BJ21">
            <v>0</v>
          </cell>
          <cell r="BK21">
            <v>0</v>
          </cell>
          <cell r="BL21">
            <v>0</v>
          </cell>
          <cell r="BM21">
            <v>79394.990367370949</v>
          </cell>
          <cell r="BN21">
            <v>16553.855684448579</v>
          </cell>
          <cell r="BO21">
            <v>0</v>
          </cell>
          <cell r="BP21">
            <v>23.676701680684719</v>
          </cell>
          <cell r="BQ21">
            <v>23.676701680684719</v>
          </cell>
          <cell r="BR21">
            <v>3.7720340992750255E-2</v>
          </cell>
          <cell r="BS21">
            <v>16553.893404789575</v>
          </cell>
          <cell r="BT21">
            <v>298.38545623899307</v>
          </cell>
          <cell r="BU21">
            <v>775.82350569503274</v>
          </cell>
          <cell r="BV21">
            <v>1074.2089619340259</v>
          </cell>
          <cell r="BW21">
            <v>17651.779068404281</v>
          </cell>
          <cell r="BX21">
            <v>52090.70766814379</v>
          </cell>
          <cell r="BY21">
            <v>69742.486736548075</v>
          </cell>
          <cell r="BZ21">
            <v>149137.47710391905</v>
          </cell>
        </row>
        <row r="22">
          <cell r="C22">
            <v>1382.6454423720586</v>
          </cell>
          <cell r="D22">
            <v>115.88574538970305</v>
          </cell>
          <cell r="E22">
            <v>7.3301891040654201</v>
          </cell>
          <cell r="F22">
            <v>10.251498968131989</v>
          </cell>
          <cell r="G22">
            <v>19.338784602090605</v>
          </cell>
          <cell r="H22">
            <v>0.54149084266910863</v>
          </cell>
          <cell r="I22">
            <v>5.9547173752477365</v>
          </cell>
          <cell r="J22">
            <v>29.090961145454735</v>
          </cell>
          <cell r="K22">
            <v>3871.0722283592586</v>
          </cell>
          <cell r="L22">
            <v>74.044826627490892</v>
          </cell>
          <cell r="M22">
            <v>199.62968442747811</v>
          </cell>
          <cell r="N22">
            <v>128.60218356345763</v>
          </cell>
          <cell r="O22">
            <v>40.330044910834296</v>
          </cell>
          <cell r="P22">
            <v>129.10450920173102</v>
          </cell>
          <cell r="Q22">
            <v>168.57986189345337</v>
          </cell>
          <cell r="R22">
            <v>17019.539756848677</v>
          </cell>
          <cell r="S22">
            <v>1660.9909561975232</v>
          </cell>
          <cell r="T22">
            <v>1569.7004327606248</v>
          </cell>
          <cell r="U22">
            <v>96.125383419336146</v>
          </cell>
          <cell r="V22">
            <v>194.86914036765529</v>
          </cell>
          <cell r="W22">
            <v>299.46344310874809</v>
          </cell>
          <cell r="X22">
            <v>509.3138391644153</v>
          </cell>
          <cell r="Y22">
            <v>768.21354132753731</v>
          </cell>
          <cell r="Z22">
            <v>212.69732051875837</v>
          </cell>
          <cell r="AA22">
            <v>326.15125532280814</v>
          </cell>
          <cell r="AB22">
            <v>172.96012649412395</v>
          </cell>
          <cell r="AC22">
            <v>303.97538242604821</v>
          </cell>
          <cell r="AD22">
            <v>287.10255920259584</v>
          </cell>
          <cell r="AE22">
            <v>68.428535781640818</v>
          </cell>
          <cell r="AF22">
            <v>465.2592591310439</v>
          </cell>
          <cell r="AG22">
            <v>47.311127669091739</v>
          </cell>
          <cell r="AH22">
            <v>853.24715692583334</v>
          </cell>
          <cell r="AI22">
            <v>208.39933707331619</v>
          </cell>
          <cell r="AJ22">
            <v>1200.9736238713233</v>
          </cell>
          <cell r="AK22">
            <v>1312.9722822897729</v>
          </cell>
          <cell r="AL22">
            <v>5920.6266701233117</v>
          </cell>
          <cell r="AM22">
            <v>4645.8129532129378</v>
          </cell>
          <cell r="AN22">
            <v>2167.1816276598997</v>
          </cell>
          <cell r="AO22">
            <v>1186.1599051490118</v>
          </cell>
          <cell r="AP22">
            <v>39.042363434292454</v>
          </cell>
          <cell r="AQ22">
            <v>91.142178898980134</v>
          </cell>
          <cell r="AR22">
            <v>800.46511433500859</v>
          </cell>
          <cell r="AS22">
            <v>4397.7472431458782</v>
          </cell>
          <cell r="AT22">
            <v>5405.5652891918198</v>
          </cell>
          <cell r="AU22">
            <v>1134.3744942855812</v>
          </cell>
          <cell r="AV22">
            <v>1162.4712731923805</v>
          </cell>
          <cell r="AW22">
            <v>2848.5550493447299</v>
          </cell>
          <cell r="AX22">
            <v>186.52533941714626</v>
          </cell>
          <cell r="AY22">
            <v>2130.3733026308123</v>
          </cell>
          <cell r="AZ22">
            <v>1206.2209471555061</v>
          </cell>
          <cell r="BA22">
            <v>34323.297705466066</v>
          </cell>
          <cell r="BB22">
            <v>9492.6482185657133</v>
          </cell>
          <cell r="BC22">
            <v>7718.6957896638824</v>
          </cell>
          <cell r="BD22">
            <v>2480.7858123966953</v>
          </cell>
          <cell r="BE22">
            <v>489.53930033826134</v>
          </cell>
          <cell r="BF22">
            <v>1351.2010643465185</v>
          </cell>
          <cell r="BG22">
            <v>12921.742272261985</v>
          </cell>
          <cell r="BH22">
            <v>770.63975192635417</v>
          </cell>
          <cell r="BI22">
            <v>136630.91029482681</v>
          </cell>
          <cell r="BJ22">
            <v>0</v>
          </cell>
          <cell r="BK22">
            <v>0</v>
          </cell>
          <cell r="BL22">
            <v>0</v>
          </cell>
          <cell r="BM22">
            <v>136630.91029482681</v>
          </cell>
          <cell r="BN22">
            <v>49489.150653500445</v>
          </cell>
          <cell r="BO22">
            <v>0</v>
          </cell>
          <cell r="BP22">
            <v>542.5044829754105</v>
          </cell>
          <cell r="BQ22">
            <v>542.5044829754105</v>
          </cell>
          <cell r="BR22">
            <v>12.725814926238078</v>
          </cell>
          <cell r="BS22">
            <v>49501.876468426679</v>
          </cell>
          <cell r="BT22">
            <v>1440.426961108873</v>
          </cell>
          <cell r="BU22">
            <v>4098.2016638732894</v>
          </cell>
          <cell r="BV22">
            <v>5538.6286249821642</v>
          </cell>
          <cell r="BW22">
            <v>55583.009576384262</v>
          </cell>
          <cell r="BX22">
            <v>20562.352904501193</v>
          </cell>
          <cell r="BY22">
            <v>76145.36248088548</v>
          </cell>
          <cell r="BZ22">
            <v>212776.27277571219</v>
          </cell>
        </row>
        <row r="23">
          <cell r="C23">
            <v>17006.66785405581</v>
          </cell>
          <cell r="D23">
            <v>743.31609206514827</v>
          </cell>
          <cell r="E23">
            <v>136.00904078332471</v>
          </cell>
          <cell r="F23">
            <v>443.19664908837808</v>
          </cell>
          <cell r="G23">
            <v>379.85062534747897</v>
          </cell>
          <cell r="H23">
            <v>20.348089176513923</v>
          </cell>
          <cell r="I23">
            <v>80.760892171321032</v>
          </cell>
          <cell r="J23">
            <v>567.42518707316094</v>
          </cell>
          <cell r="K23">
            <v>11618.248380907007</v>
          </cell>
          <cell r="L23">
            <v>163.91016080664357</v>
          </cell>
          <cell r="M23">
            <v>718.93487000559446</v>
          </cell>
          <cell r="N23">
            <v>716.66021514693921</v>
          </cell>
          <cell r="O23">
            <v>250.97652139853685</v>
          </cell>
          <cell r="P23">
            <v>1045.4114674950777</v>
          </cell>
          <cell r="Q23">
            <v>638.31328719142039</v>
          </cell>
          <cell r="R23">
            <v>1087.7323586597224</v>
          </cell>
          <cell r="S23">
            <v>10643.886834567527</v>
          </cell>
          <cell r="T23">
            <v>34300.426948105538</v>
          </cell>
          <cell r="U23">
            <v>2105.8309277890094</v>
          </cell>
          <cell r="V23">
            <v>4493.6631948160821</v>
          </cell>
          <cell r="W23">
            <v>17129.699173501431</v>
          </cell>
          <cell r="X23">
            <v>3002.294483745567</v>
          </cell>
          <cell r="Y23">
            <v>2339.958915124625</v>
          </cell>
          <cell r="Z23">
            <v>414.3424808296005</v>
          </cell>
          <cell r="AA23">
            <v>1283.443790063491</v>
          </cell>
          <cell r="AB23">
            <v>494.01066570969431</v>
          </cell>
          <cell r="AC23">
            <v>410.93813099845482</v>
          </cell>
          <cell r="AD23">
            <v>1940.7662897512776</v>
          </cell>
          <cell r="AE23">
            <v>206.14444360881183</v>
          </cell>
          <cell r="AF23">
            <v>454.58970120331526</v>
          </cell>
          <cell r="AG23">
            <v>173.27897849049506</v>
          </cell>
          <cell r="AH23">
            <v>46940.662228033405</v>
          </cell>
          <cell r="AI23">
            <v>3566.5689811380607</v>
          </cell>
          <cell r="AJ23">
            <v>7826.0345549839876</v>
          </cell>
          <cell r="AK23">
            <v>2537.0385962850692</v>
          </cell>
          <cell r="AL23">
            <v>9182.7748554431564</v>
          </cell>
          <cell r="AM23">
            <v>5346.3695753509955</v>
          </cell>
          <cell r="AN23">
            <v>948.28950657963958</v>
          </cell>
          <cell r="AO23">
            <v>14472.616870253307</v>
          </cell>
          <cell r="AP23">
            <v>231.67171549624936</v>
          </cell>
          <cell r="AQ23">
            <v>3745.3648041397801</v>
          </cell>
          <cell r="AR23">
            <v>1077.8453391740129</v>
          </cell>
          <cell r="AS23">
            <v>1251.3855385467652</v>
          </cell>
          <cell r="AT23">
            <v>342.8558240069205</v>
          </cell>
          <cell r="AU23">
            <v>66.310212811254061</v>
          </cell>
          <cell r="AV23">
            <v>88.371963364663983</v>
          </cell>
          <cell r="AW23">
            <v>1525.8491243961503</v>
          </cell>
          <cell r="AX23">
            <v>554.47302219717733</v>
          </cell>
          <cell r="AY23">
            <v>437.26059273504444</v>
          </cell>
          <cell r="AZ23">
            <v>395.83369576126603</v>
          </cell>
          <cell r="BA23">
            <v>3831.8167246021353</v>
          </cell>
          <cell r="BB23">
            <v>1333.1803397221324</v>
          </cell>
          <cell r="BC23">
            <v>841.82321399122338</v>
          </cell>
          <cell r="BD23">
            <v>1718.3019532513861</v>
          </cell>
          <cell r="BE23">
            <v>1006.590826746776</v>
          </cell>
          <cell r="BF23">
            <v>444.67372074833906</v>
          </cell>
          <cell r="BG23">
            <v>1016.1411334272874</v>
          </cell>
          <cell r="BH23">
            <v>521.05755177311721</v>
          </cell>
          <cell r="BI23">
            <v>226262.19911463629</v>
          </cell>
          <cell r="BJ23">
            <v>0</v>
          </cell>
          <cell r="BK23">
            <v>0</v>
          </cell>
          <cell r="BL23">
            <v>0</v>
          </cell>
          <cell r="BM23">
            <v>226262.19911463629</v>
          </cell>
          <cell r="BN23">
            <v>66104.894624591558</v>
          </cell>
          <cell r="BO23">
            <v>0</v>
          </cell>
          <cell r="BP23">
            <v>24.214000918475726</v>
          </cell>
          <cell r="BQ23">
            <v>24.214000918475726</v>
          </cell>
          <cell r="BR23">
            <v>0</v>
          </cell>
          <cell r="BS23">
            <v>66104.894624591558</v>
          </cell>
          <cell r="BT23">
            <v>22982.815012384301</v>
          </cell>
          <cell r="BU23">
            <v>11396.752219448099</v>
          </cell>
          <cell r="BV23">
            <v>34379.5672318324</v>
          </cell>
          <cell r="BW23">
            <v>100508.67585734244</v>
          </cell>
          <cell r="BX23">
            <v>86594.896276753701</v>
          </cell>
          <cell r="BY23">
            <v>187103.57213409618</v>
          </cell>
          <cell r="BZ23">
            <v>413365.77124873246</v>
          </cell>
        </row>
        <row r="24">
          <cell r="C24">
            <v>23673.302979893873</v>
          </cell>
          <cell r="D24">
            <v>353.8387335588215</v>
          </cell>
          <cell r="E24">
            <v>29.92563895248859</v>
          </cell>
          <cell r="F24">
            <v>115.09765773555601</v>
          </cell>
          <cell r="G24">
            <v>274.8601912835436</v>
          </cell>
          <cell r="H24">
            <v>7.2819905388324164</v>
          </cell>
          <cell r="I24">
            <v>100.96903376870527</v>
          </cell>
          <cell r="J24">
            <v>35.875740117099738</v>
          </cell>
          <cell r="K24">
            <v>8672.9570248092114</v>
          </cell>
          <cell r="L24">
            <v>35.730039308206422</v>
          </cell>
          <cell r="M24">
            <v>3089.3702106977271</v>
          </cell>
          <cell r="N24">
            <v>436.86053441728478</v>
          </cell>
          <cell r="O24">
            <v>67.718246614269376</v>
          </cell>
          <cell r="P24">
            <v>3280.9368514729799</v>
          </cell>
          <cell r="Q24">
            <v>123.99775191065955</v>
          </cell>
          <cell r="R24">
            <v>1662.7701375780925</v>
          </cell>
          <cell r="S24">
            <v>4770.7164386996028</v>
          </cell>
          <cell r="T24">
            <v>5504.1751728008066</v>
          </cell>
          <cell r="U24">
            <v>18327.371813016776</v>
          </cell>
          <cell r="V24">
            <v>2439.0303336591433</v>
          </cell>
          <cell r="W24">
            <v>4244.268318311696</v>
          </cell>
          <cell r="X24">
            <v>4597.6239483810805</v>
          </cell>
          <cell r="Y24">
            <v>4701.4538631252526</v>
          </cell>
          <cell r="Z24">
            <v>199.52547724596954</v>
          </cell>
          <cell r="AA24">
            <v>3523.2189038382089</v>
          </cell>
          <cell r="AB24">
            <v>398.47571388059356</v>
          </cell>
          <cell r="AC24">
            <v>1116.0269442645331</v>
          </cell>
          <cell r="AD24">
            <v>1039.0180271386996</v>
          </cell>
          <cell r="AE24">
            <v>171.88460893618534</v>
          </cell>
          <cell r="AF24">
            <v>1230.0985111967038</v>
          </cell>
          <cell r="AG24">
            <v>18.738429871367554</v>
          </cell>
          <cell r="AH24">
            <v>2007.7449863498916</v>
          </cell>
          <cell r="AI24">
            <v>835.32564068005047</v>
          </cell>
          <cell r="AJ24">
            <v>6708.2930849324212</v>
          </cell>
          <cell r="AK24">
            <v>1052.558018574618</v>
          </cell>
          <cell r="AL24">
            <v>11181.564051462126</v>
          </cell>
          <cell r="AM24">
            <v>3929.1723529614515</v>
          </cell>
          <cell r="AN24">
            <v>2314.1229072097608</v>
          </cell>
          <cell r="AO24">
            <v>2977.5946814374461</v>
          </cell>
          <cell r="AP24">
            <v>17.791905256889294</v>
          </cell>
          <cell r="AQ24">
            <v>151.25673845786173</v>
          </cell>
          <cell r="AR24">
            <v>2061.4793504978552</v>
          </cell>
          <cell r="AS24">
            <v>396.96058476090309</v>
          </cell>
          <cell r="AT24">
            <v>433.63670975683226</v>
          </cell>
          <cell r="AU24">
            <v>82.320847110731549</v>
          </cell>
          <cell r="AV24">
            <v>166.60483181280412</v>
          </cell>
          <cell r="AW24">
            <v>8624.779422763093</v>
          </cell>
          <cell r="AX24">
            <v>69.989180424229502</v>
          </cell>
          <cell r="AY24">
            <v>337.00265420864508</v>
          </cell>
          <cell r="AZ24">
            <v>258.65967945918339</v>
          </cell>
          <cell r="BA24">
            <v>778.35737581582725</v>
          </cell>
          <cell r="BB24">
            <v>2620.8091107817504</v>
          </cell>
          <cell r="BC24">
            <v>2124.1937208424347</v>
          </cell>
          <cell r="BD24">
            <v>14890.696984897206</v>
          </cell>
          <cell r="BE24">
            <v>287.71447272751846</v>
          </cell>
          <cell r="BF24">
            <v>275.46156096683882</v>
          </cell>
          <cell r="BG24">
            <v>793.40124683796978</v>
          </cell>
          <cell r="BH24">
            <v>3481.9633313402501</v>
          </cell>
          <cell r="BI24">
            <v>163102.57469935055</v>
          </cell>
          <cell r="BJ24">
            <v>0</v>
          </cell>
          <cell r="BK24">
            <v>0</v>
          </cell>
          <cell r="BL24">
            <v>0</v>
          </cell>
          <cell r="BM24">
            <v>163102.57469935055</v>
          </cell>
          <cell r="BN24">
            <v>47506.767236582229</v>
          </cell>
          <cell r="BO24">
            <v>0</v>
          </cell>
          <cell r="BP24">
            <v>11.105880175091741</v>
          </cell>
          <cell r="BQ24">
            <v>11.105880175091741</v>
          </cell>
          <cell r="BR24">
            <v>4.6357005367617745</v>
          </cell>
          <cell r="BS24">
            <v>47511.402937118997</v>
          </cell>
          <cell r="BT24">
            <v>1900.5207282211902</v>
          </cell>
          <cell r="BU24">
            <v>7631.9139992971786</v>
          </cell>
          <cell r="BV24">
            <v>9532.4347275183682</v>
          </cell>
          <cell r="BW24">
            <v>57054.943544812479</v>
          </cell>
          <cell r="BX24">
            <v>286308.20476146537</v>
          </cell>
          <cell r="BY24">
            <v>343363.1483062777</v>
          </cell>
          <cell r="BZ24">
            <v>506465.72300562827</v>
          </cell>
        </row>
        <row r="25">
          <cell r="C25">
            <v>2230.401551307611</v>
          </cell>
          <cell r="D25">
            <v>92.216381761722147</v>
          </cell>
          <cell r="E25">
            <v>62.389244640524836</v>
          </cell>
          <cell r="F25">
            <v>200.40753202248928</v>
          </cell>
          <cell r="G25">
            <v>94.915792211951356</v>
          </cell>
          <cell r="H25">
            <v>0.23239993364794545</v>
          </cell>
          <cell r="I25">
            <v>49.03634953246258</v>
          </cell>
          <cell r="J25">
            <v>55.741648327879304</v>
          </cell>
          <cell r="K25">
            <v>15559.645007637655</v>
          </cell>
          <cell r="L25">
            <v>72.844630396319147</v>
          </cell>
          <cell r="M25">
            <v>934.57049790623444</v>
          </cell>
          <cell r="N25">
            <v>336.21941784114864</v>
          </cell>
          <cell r="O25">
            <v>185.65498669913057</v>
          </cell>
          <cell r="P25">
            <v>292.85816175108181</v>
          </cell>
          <cell r="Q25">
            <v>65.640073599048819</v>
          </cell>
          <cell r="R25">
            <v>947.94497270167187</v>
          </cell>
          <cell r="S25">
            <v>1423.7881297180859</v>
          </cell>
          <cell r="T25">
            <v>1218.1324194272506</v>
          </cell>
          <cell r="U25">
            <v>2715.7921469367066</v>
          </cell>
          <cell r="V25">
            <v>1121.6481188804712</v>
          </cell>
          <cell r="W25">
            <v>463.10118926568606</v>
          </cell>
          <cell r="X25">
            <v>355.11179389872785</v>
          </cell>
          <cell r="Y25">
            <v>5894.2074239704543</v>
          </cell>
          <cell r="Z25">
            <v>1699.7782465068613</v>
          </cell>
          <cell r="AA25">
            <v>953.88372057455945</v>
          </cell>
          <cell r="AB25">
            <v>8498.1327858441</v>
          </cell>
          <cell r="AC25">
            <v>2400.105212245488</v>
          </cell>
          <cell r="AD25">
            <v>3770.104578384447</v>
          </cell>
          <cell r="AE25">
            <v>16.045299587418242</v>
          </cell>
          <cell r="AF25">
            <v>1835.5220590556685</v>
          </cell>
          <cell r="AG25">
            <v>73.063858786027467</v>
          </cell>
          <cell r="AH25">
            <v>2030.4168228100064</v>
          </cell>
          <cell r="AI25">
            <v>463.54660432054669</v>
          </cell>
          <cell r="AJ25">
            <v>22335.321813601498</v>
          </cell>
          <cell r="AK25">
            <v>1195.8246074845586</v>
          </cell>
          <cell r="AL25">
            <v>3428.0873020930758</v>
          </cell>
          <cell r="AM25">
            <v>6646.8188350333567</v>
          </cell>
          <cell r="AN25">
            <v>554.75929640308982</v>
          </cell>
          <cell r="AO25">
            <v>6296.8575283990085</v>
          </cell>
          <cell r="AP25">
            <v>16.742949458624423</v>
          </cell>
          <cell r="AQ25">
            <v>167.47874255608559</v>
          </cell>
          <cell r="AR25">
            <v>434.25756526623627</v>
          </cell>
          <cell r="AS25">
            <v>399.68181375174817</v>
          </cell>
          <cell r="AT25">
            <v>384.18581694118285</v>
          </cell>
          <cell r="AU25">
            <v>7.8874277478760417</v>
          </cell>
          <cell r="AV25">
            <v>79.980532457494832</v>
          </cell>
          <cell r="AW25">
            <v>3111.2695490610499</v>
          </cell>
          <cell r="AX25">
            <v>435.06825243261562</v>
          </cell>
          <cell r="AY25">
            <v>67.083165740929473</v>
          </cell>
          <cell r="AZ25">
            <v>317.94605707445447</v>
          </cell>
          <cell r="BA25">
            <v>485.04385155424228</v>
          </cell>
          <cell r="BB25">
            <v>631.85862816363999</v>
          </cell>
          <cell r="BC25">
            <v>1296.6052528492885</v>
          </cell>
          <cell r="BD25">
            <v>8244.6314641687877</v>
          </cell>
          <cell r="BE25">
            <v>556.95469685862747</v>
          </cell>
          <cell r="BF25">
            <v>34.252380395224769</v>
          </cell>
          <cell r="BG25">
            <v>750.29183638216568</v>
          </cell>
          <cell r="BH25">
            <v>2684.1780255284907</v>
          </cell>
          <cell r="BI25">
            <v>116676.16644988646</v>
          </cell>
          <cell r="BJ25">
            <v>0</v>
          </cell>
          <cell r="BK25">
            <v>0</v>
          </cell>
          <cell r="BL25">
            <v>0</v>
          </cell>
          <cell r="BM25">
            <v>116676.16644988646</v>
          </cell>
          <cell r="BN25">
            <v>22017.05133139285</v>
          </cell>
          <cell r="BO25">
            <v>0</v>
          </cell>
          <cell r="BP25">
            <v>10.44337148045738</v>
          </cell>
          <cell r="BQ25">
            <v>10.44337148045738</v>
          </cell>
          <cell r="BR25">
            <v>0.37627364109836531</v>
          </cell>
          <cell r="BS25">
            <v>22017.427605033947</v>
          </cell>
          <cell r="BT25">
            <v>1897.7482224014559</v>
          </cell>
          <cell r="BU25">
            <v>6890.9320216105571</v>
          </cell>
          <cell r="BV25">
            <v>8788.6802440120155</v>
          </cell>
          <cell r="BW25">
            <v>30816.551220526406</v>
          </cell>
          <cell r="BX25">
            <v>122875.7005999713</v>
          </cell>
          <cell r="BY25">
            <v>153692.25182049774</v>
          </cell>
          <cell r="BZ25">
            <v>270368.41827038425</v>
          </cell>
        </row>
        <row r="26">
          <cell r="C26">
            <v>1804.1277714644207</v>
          </cell>
          <cell r="D26">
            <v>78.010273031498841</v>
          </cell>
          <cell r="E26">
            <v>15.195880686947488</v>
          </cell>
          <cell r="F26">
            <v>7.1752058319730301</v>
          </cell>
          <cell r="G26">
            <v>32.009942606504559</v>
          </cell>
          <cell r="H26">
            <v>0.4563603338701217</v>
          </cell>
          <cell r="I26">
            <v>40.523514911808327</v>
          </cell>
          <cell r="J26">
            <v>1576.1898450762717</v>
          </cell>
          <cell r="K26">
            <v>4463.1211854089252</v>
          </cell>
          <cell r="L26">
            <v>196.65322759841297</v>
          </cell>
          <cell r="M26">
            <v>61.706982449167015</v>
          </cell>
          <cell r="N26">
            <v>114.21508011076587</v>
          </cell>
          <cell r="O26">
            <v>5.5770888624169848</v>
          </cell>
          <cell r="P26">
            <v>269.42504339484196</v>
          </cell>
          <cell r="Q26">
            <v>27.385248790255549</v>
          </cell>
          <cell r="R26">
            <v>45.045261161840841</v>
          </cell>
          <cell r="S26">
            <v>534.78301319016941</v>
          </cell>
          <cell r="T26">
            <v>251.46685121495534</v>
          </cell>
          <cell r="U26">
            <v>141.81792920471423</v>
          </cell>
          <cell r="V26">
            <v>7429.3574184357867</v>
          </cell>
          <cell r="W26">
            <v>1631.6339007612626</v>
          </cell>
          <cell r="X26">
            <v>323.63204017148723</v>
          </cell>
          <cell r="Y26">
            <v>264.37306684262785</v>
          </cell>
          <cell r="Z26">
            <v>1322.3485177362838</v>
          </cell>
          <cell r="AA26">
            <v>80.776570580835525</v>
          </cell>
          <cell r="AB26">
            <v>28.317715266295984</v>
          </cell>
          <cell r="AC26">
            <v>713.08188012062283</v>
          </cell>
          <cell r="AD26">
            <v>174.49516924458413</v>
          </cell>
          <cell r="AE26">
            <v>9.7472454887565139</v>
          </cell>
          <cell r="AF26">
            <v>164.58947017314927</v>
          </cell>
          <cell r="AG26">
            <v>36.84141459241502</v>
          </cell>
          <cell r="AH26">
            <v>684.67786207140898</v>
          </cell>
          <cell r="AI26">
            <v>359.3199051934314</v>
          </cell>
          <cell r="AJ26">
            <v>98617.172416362897</v>
          </cell>
          <cell r="AK26">
            <v>102.02116097320169</v>
          </cell>
          <cell r="AL26">
            <v>1811.5499934384966</v>
          </cell>
          <cell r="AM26">
            <v>524.32591251788756</v>
          </cell>
          <cell r="AN26">
            <v>289.50334957240563</v>
          </cell>
          <cell r="AO26">
            <v>169.74666577492377</v>
          </cell>
          <cell r="AP26">
            <v>50.641971667183455</v>
          </cell>
          <cell r="AQ26">
            <v>19.328382773148963</v>
          </cell>
          <cell r="AR26">
            <v>89.214678236508661</v>
          </cell>
          <cell r="AS26">
            <v>377.45624407319724</v>
          </cell>
          <cell r="AT26">
            <v>280.84129797501248</v>
          </cell>
          <cell r="AU26">
            <v>6.8347235136480178</v>
          </cell>
          <cell r="AV26">
            <v>37.003909462729077</v>
          </cell>
          <cell r="AW26">
            <v>11621.961567611701</v>
          </cell>
          <cell r="AX26">
            <v>12.170239573183315</v>
          </cell>
          <cell r="AY26">
            <v>25.609402120549344</v>
          </cell>
          <cell r="AZ26">
            <v>22.404628241844819</v>
          </cell>
          <cell r="BA26">
            <v>202.35012756757163</v>
          </cell>
          <cell r="BB26">
            <v>415.39061296781176</v>
          </cell>
          <cell r="BC26">
            <v>243.95594607575003</v>
          </cell>
          <cell r="BD26">
            <v>2336.4286192165896</v>
          </cell>
          <cell r="BE26">
            <v>415.73401777907912</v>
          </cell>
          <cell r="BF26">
            <v>29.990181783753403</v>
          </cell>
          <cell r="BG26">
            <v>164.63855929176654</v>
          </cell>
          <cell r="BH26">
            <v>72.513999693417915</v>
          </cell>
          <cell r="BI26">
            <v>140826.86649027304</v>
          </cell>
          <cell r="BJ26">
            <v>0</v>
          </cell>
          <cell r="BK26">
            <v>0</v>
          </cell>
          <cell r="BL26">
            <v>0</v>
          </cell>
          <cell r="BM26">
            <v>140826.86649027304</v>
          </cell>
          <cell r="BN26">
            <v>9196.2905331595321</v>
          </cell>
          <cell r="BO26">
            <v>0</v>
          </cell>
          <cell r="BP26">
            <v>78.346978848531634</v>
          </cell>
          <cell r="BQ26">
            <v>78.346978848531634</v>
          </cell>
          <cell r="BR26">
            <v>4.6649046799786186E-3</v>
          </cell>
          <cell r="BS26">
            <v>9196.2951980642119</v>
          </cell>
          <cell r="BT26">
            <v>3934.8266391570378</v>
          </cell>
          <cell r="BU26">
            <v>8456.3571877725226</v>
          </cell>
          <cell r="BV26">
            <v>12391.183826929557</v>
          </cell>
          <cell r="BW26">
            <v>21665.826003842292</v>
          </cell>
          <cell r="BX26">
            <v>74914.064992871936</v>
          </cell>
          <cell r="BY26">
            <v>96579.890996714297</v>
          </cell>
          <cell r="BZ26">
            <v>237406.75748698731</v>
          </cell>
        </row>
        <row r="27">
          <cell r="C27">
            <v>4113.3691806687848</v>
          </cell>
          <cell r="D27">
            <v>108.74767210497411</v>
          </cell>
          <cell r="E27">
            <v>3.0212648896116789</v>
          </cell>
          <cell r="F27">
            <v>116.02132377745136</v>
          </cell>
          <cell r="G27">
            <v>69.667968641386324</v>
          </cell>
          <cell r="H27">
            <v>1.0149900891970589</v>
          </cell>
          <cell r="I27">
            <v>56.614440413770474</v>
          </cell>
          <cell r="J27">
            <v>294.16632828456795</v>
          </cell>
          <cell r="K27">
            <v>1287.0313200022283</v>
          </cell>
          <cell r="L27">
            <v>44.823551920210406</v>
          </cell>
          <cell r="M27">
            <v>119.57909469369051</v>
          </cell>
          <cell r="N27">
            <v>732.92370593662918</v>
          </cell>
          <cell r="O27">
            <v>149.82407110094482</v>
          </cell>
          <cell r="P27">
            <v>128.15325741980777</v>
          </cell>
          <cell r="Q27">
            <v>154.54401021400395</v>
          </cell>
          <cell r="R27">
            <v>407.68318754171395</v>
          </cell>
          <cell r="S27">
            <v>2198.3733882069296</v>
          </cell>
          <cell r="T27">
            <v>625.28886969060795</v>
          </cell>
          <cell r="U27">
            <v>2878.6139337259124</v>
          </cell>
          <cell r="V27">
            <v>4296.1569742896472</v>
          </cell>
          <cell r="W27">
            <v>46592.120708299539</v>
          </cell>
          <cell r="X27">
            <v>23002.642736836726</v>
          </cell>
          <cell r="Y27">
            <v>19122.597615285275</v>
          </cell>
          <cell r="Z27">
            <v>219.8975572568103</v>
          </cell>
          <cell r="AA27">
            <v>8460.6318704508212</v>
          </cell>
          <cell r="AB27">
            <v>21.472239166105876</v>
          </cell>
          <cell r="AC27">
            <v>732.15674293951679</v>
          </cell>
          <cell r="AD27">
            <v>15797.723607218046</v>
          </cell>
          <cell r="AE27">
            <v>512.58537755788166</v>
          </cell>
          <cell r="AF27">
            <v>875.37978089214937</v>
          </cell>
          <cell r="AG27">
            <v>773.25650646808162</v>
          </cell>
          <cell r="AH27">
            <v>3120.2328101584926</v>
          </cell>
          <cell r="AI27">
            <v>1045.4778650802334</v>
          </cell>
          <cell r="AJ27">
            <v>18642.927308608851</v>
          </cell>
          <cell r="AK27">
            <v>697.55107416117107</v>
          </cell>
          <cell r="AL27">
            <v>440.64648175384531</v>
          </cell>
          <cell r="AM27">
            <v>425.62436072246749</v>
          </cell>
          <cell r="AN27">
            <v>205.36051495330815</v>
          </cell>
          <cell r="AO27">
            <v>247.03201777272446</v>
          </cell>
          <cell r="AP27">
            <v>38.819128442425772</v>
          </cell>
          <cell r="AQ27">
            <v>21.975788285926782</v>
          </cell>
          <cell r="AR27">
            <v>570.96222568806593</v>
          </cell>
          <cell r="AS27">
            <v>89.123872755139104</v>
          </cell>
          <cell r="AT27">
            <v>53.568224659395923</v>
          </cell>
          <cell r="AU27">
            <v>71.779226117230237</v>
          </cell>
          <cell r="AV27">
            <v>23.218237492948493</v>
          </cell>
          <cell r="AW27">
            <v>1507.912119461618</v>
          </cell>
          <cell r="AX27">
            <v>8.6085791846947437</v>
          </cell>
          <cell r="AY27">
            <v>72.403295166470144</v>
          </cell>
          <cell r="AZ27">
            <v>59.234584703361115</v>
          </cell>
          <cell r="BA27">
            <v>144.7023878053366</v>
          </cell>
          <cell r="BB27">
            <v>277.97488650805474</v>
          </cell>
          <cell r="BC27">
            <v>147.06402721493708</v>
          </cell>
          <cell r="BD27">
            <v>428.47173059298848</v>
          </cell>
          <cell r="BE27">
            <v>52.181323670804495</v>
          </cell>
          <cell r="BF27">
            <v>27.284076447980972</v>
          </cell>
          <cell r="BG27">
            <v>106.1742000572366</v>
          </cell>
          <cell r="BH27">
            <v>212.50000176263688</v>
          </cell>
          <cell r="BI27">
            <v>162634.89362521138</v>
          </cell>
          <cell r="BJ27">
            <v>0</v>
          </cell>
          <cell r="BK27">
            <v>0</v>
          </cell>
          <cell r="BL27">
            <v>0</v>
          </cell>
          <cell r="BM27">
            <v>162634.89362521138</v>
          </cell>
          <cell r="BN27">
            <v>2795.0569963596186</v>
          </cell>
          <cell r="BO27">
            <v>0</v>
          </cell>
          <cell r="BP27">
            <v>1.8425523341269758</v>
          </cell>
          <cell r="BQ27">
            <v>1.8425523341269758</v>
          </cell>
          <cell r="BR27">
            <v>0.28512989272309724</v>
          </cell>
          <cell r="BS27">
            <v>2795.3421262523416</v>
          </cell>
          <cell r="BT27">
            <v>1705.4113353772809</v>
          </cell>
          <cell r="BU27">
            <v>7080.7065622668651</v>
          </cell>
          <cell r="BV27">
            <v>8786.1178976441479</v>
          </cell>
          <cell r="BW27">
            <v>11583.302576230613</v>
          </cell>
          <cell r="BX27">
            <v>174766.04167796529</v>
          </cell>
          <cell r="BY27">
            <v>186349.34425419604</v>
          </cell>
          <cell r="BZ27">
            <v>348984.23787940724</v>
          </cell>
        </row>
        <row r="28">
          <cell r="C28">
            <v>2242.545326303913</v>
          </cell>
          <cell r="D28">
            <v>214.31248065740618</v>
          </cell>
          <cell r="E28">
            <v>5.0827820039090623</v>
          </cell>
          <cell r="F28">
            <v>392.4453331524382</v>
          </cell>
          <cell r="G28">
            <v>271.40705934354867</v>
          </cell>
          <cell r="H28">
            <v>0.65081919908859431</v>
          </cell>
          <cell r="I28">
            <v>33.509596110127426</v>
          </cell>
          <cell r="J28">
            <v>337.54289301906783</v>
          </cell>
          <cell r="K28">
            <v>11643.746372848283</v>
          </cell>
          <cell r="L28">
            <v>29.621950414351502</v>
          </cell>
          <cell r="M28">
            <v>220.38327643287491</v>
          </cell>
          <cell r="N28">
            <v>285.72129291534492</v>
          </cell>
          <cell r="O28">
            <v>73.714951912497838</v>
          </cell>
          <cell r="P28">
            <v>286.21418161326454</v>
          </cell>
          <cell r="Q28">
            <v>600.57002398926591</v>
          </cell>
          <cell r="R28">
            <v>384.82244953477561</v>
          </cell>
          <cell r="S28">
            <v>3319.5586901996676</v>
          </cell>
          <cell r="T28">
            <v>6017.2532489414516</v>
          </cell>
          <cell r="U28">
            <v>1382.310517731561</v>
          </cell>
          <cell r="V28">
            <v>3457.4965794762197</v>
          </cell>
          <cell r="W28">
            <v>4906.2977300898829</v>
          </cell>
          <cell r="X28">
            <v>36075.179940960894</v>
          </cell>
          <cell r="Y28">
            <v>16901.166551962731</v>
          </cell>
          <cell r="Z28">
            <v>1561.0870364617836</v>
          </cell>
          <cell r="AA28">
            <v>1540.5739947096893</v>
          </cell>
          <cell r="AB28">
            <v>134.01684328567973</v>
          </cell>
          <cell r="AC28">
            <v>566.47474310841471</v>
          </cell>
          <cell r="AD28">
            <v>9352.1088107978012</v>
          </cell>
          <cell r="AE28">
            <v>357.3008560494257</v>
          </cell>
          <cell r="AF28">
            <v>1938.402124592681</v>
          </cell>
          <cell r="AG28">
            <v>922.62842487045941</v>
          </cell>
          <cell r="AH28">
            <v>4836.705314196025</v>
          </cell>
          <cell r="AI28">
            <v>1270.3061665066605</v>
          </cell>
          <cell r="AJ28">
            <v>9685.6932234203086</v>
          </cell>
          <cell r="AK28">
            <v>3905.5912494114732</v>
          </cell>
          <cell r="AL28">
            <v>1977.01826082298</v>
          </cell>
          <cell r="AM28">
            <v>4016.4877695329119</v>
          </cell>
          <cell r="AN28">
            <v>1852.6320665189746</v>
          </cell>
          <cell r="AO28">
            <v>1300.4086085991366</v>
          </cell>
          <cell r="AP28">
            <v>22.971563608671342</v>
          </cell>
          <cell r="AQ28">
            <v>430.40366434257146</v>
          </cell>
          <cell r="AR28">
            <v>1694.6433102152125</v>
          </cell>
          <cell r="AS28">
            <v>641.19294917727984</v>
          </cell>
          <cell r="AT28">
            <v>553.35912469460584</v>
          </cell>
          <cell r="AU28">
            <v>32.434130826001514</v>
          </cell>
          <cell r="AV28">
            <v>173.19593366242501</v>
          </cell>
          <cell r="AW28">
            <v>7788.4231529175431</v>
          </cell>
          <cell r="AX28">
            <v>54.491548973787154</v>
          </cell>
          <cell r="AY28">
            <v>721.3941214883763</v>
          </cell>
          <cell r="AZ28">
            <v>262.06849951274506</v>
          </cell>
          <cell r="BA28">
            <v>282.02134460720526</v>
          </cell>
          <cell r="BB28">
            <v>2456.3862270981595</v>
          </cell>
          <cell r="BC28">
            <v>805.59320972573687</v>
          </cell>
          <cell r="BD28">
            <v>1909.8681440387527</v>
          </cell>
          <cell r="BE28">
            <v>515.68114706484835</v>
          </cell>
          <cell r="BF28">
            <v>50.535925626073961</v>
          </cell>
          <cell r="BG28">
            <v>361.18959296884969</v>
          </cell>
          <cell r="BH28">
            <v>834.60158942563669</v>
          </cell>
          <cell r="BI28">
            <v>153889.4447216714</v>
          </cell>
          <cell r="BJ28">
            <v>0</v>
          </cell>
          <cell r="BK28">
            <v>0</v>
          </cell>
          <cell r="BL28">
            <v>0</v>
          </cell>
          <cell r="BM28">
            <v>153889.4447216714</v>
          </cell>
          <cell r="BN28">
            <v>9443.8849246853333</v>
          </cell>
          <cell r="BO28">
            <v>0</v>
          </cell>
          <cell r="BP28">
            <v>35.469589514307351</v>
          </cell>
          <cell r="BQ28">
            <v>35.469589514307351</v>
          </cell>
          <cell r="BR28">
            <v>0.21703085197987401</v>
          </cell>
          <cell r="BS28">
            <v>9444.1019555373132</v>
          </cell>
          <cell r="BT28">
            <v>24344.108595671903</v>
          </cell>
          <cell r="BU28">
            <v>7433.1772534182101</v>
          </cell>
          <cell r="BV28">
            <v>31777.285849090113</v>
          </cell>
          <cell r="BW28">
            <v>41256.857394141734</v>
          </cell>
          <cell r="BX28">
            <v>147280.88207889462</v>
          </cell>
          <cell r="BY28">
            <v>188537.73947303634</v>
          </cell>
          <cell r="BZ28">
            <v>342427.18419470778</v>
          </cell>
        </row>
        <row r="29">
          <cell r="C29">
            <v>5120.2973177035647</v>
          </cell>
          <cell r="D29">
            <v>645.59453943860183</v>
          </cell>
          <cell r="E29">
            <v>7.8364813000717577</v>
          </cell>
          <cell r="F29">
            <v>579.2335460005479</v>
          </cell>
          <cell r="G29">
            <v>1533.8224040943423</v>
          </cell>
          <cell r="H29">
            <v>0.98378207868264156</v>
          </cell>
          <cell r="I29">
            <v>72.776389151955357</v>
          </cell>
          <cell r="J29">
            <v>865.23569128888823</v>
          </cell>
          <cell r="K29">
            <v>3642.0213263489773</v>
          </cell>
          <cell r="L29">
            <v>19.080439123947507</v>
          </cell>
          <cell r="M29">
            <v>648.04291199470538</v>
          </cell>
          <cell r="N29">
            <v>590.59419889976573</v>
          </cell>
          <cell r="O29">
            <v>186.97711071443365</v>
          </cell>
          <cell r="P29">
            <v>697.34576259917708</v>
          </cell>
          <cell r="Q29">
            <v>529.16022762230341</v>
          </cell>
          <cell r="R29">
            <v>1820.0389702835032</v>
          </cell>
          <cell r="S29">
            <v>4680.2872676216875</v>
          </cell>
          <cell r="T29">
            <v>3341.3788502599009</v>
          </cell>
          <cell r="U29">
            <v>1052.878205203893</v>
          </cell>
          <cell r="V29">
            <v>1772.3591194888138</v>
          </cell>
          <cell r="W29">
            <v>4377.9121541864079</v>
          </cell>
          <cell r="X29">
            <v>7265.4718344353896</v>
          </cell>
          <cell r="Y29">
            <v>10643.985423870508</v>
          </cell>
          <cell r="Z29">
            <v>276.31198239496484</v>
          </cell>
          <cell r="AA29">
            <v>942.52469713309335</v>
          </cell>
          <cell r="AB29">
            <v>165.51382746557951</v>
          </cell>
          <cell r="AC29">
            <v>301.53392319367242</v>
          </cell>
          <cell r="AD29">
            <v>4236.5317300794413</v>
          </cell>
          <cell r="AE29">
            <v>219.78358405703378</v>
          </cell>
          <cell r="AF29">
            <v>678.9973232654977</v>
          </cell>
          <cell r="AG29">
            <v>546.88606368453361</v>
          </cell>
          <cell r="AH29">
            <v>5295.7791722806269</v>
          </cell>
          <cell r="AI29">
            <v>746.22177576792001</v>
          </cell>
          <cell r="AJ29">
            <v>15549.44940084159</v>
          </cell>
          <cell r="AK29">
            <v>2129.719038251555</v>
          </cell>
          <cell r="AL29">
            <v>2988.1690216325728</v>
          </cell>
          <cell r="AM29">
            <v>1202.7627032437636</v>
          </cell>
          <cell r="AN29">
            <v>864.52845549177812</v>
          </cell>
          <cell r="AO29">
            <v>4103.8028174925912</v>
          </cell>
          <cell r="AP29">
            <v>13.08500613641333</v>
          </cell>
          <cell r="AQ29">
            <v>247.29013236352989</v>
          </cell>
          <cell r="AR29">
            <v>1492.8554599329473</v>
          </cell>
          <cell r="AS29">
            <v>437.54617349348075</v>
          </cell>
          <cell r="AT29">
            <v>489.78804778208826</v>
          </cell>
          <cell r="AU29">
            <v>63.610178663780687</v>
          </cell>
          <cell r="AV29">
            <v>129.70046884152327</v>
          </cell>
          <cell r="AW29">
            <v>1959.5939277721104</v>
          </cell>
          <cell r="AX29">
            <v>111.81434601960783</v>
          </cell>
          <cell r="AY29">
            <v>157.57343367808676</v>
          </cell>
          <cell r="AZ29">
            <v>177.14404556219944</v>
          </cell>
          <cell r="BA29">
            <v>401.01322900765234</v>
          </cell>
          <cell r="BB29">
            <v>2039.1817171203138</v>
          </cell>
          <cell r="BC29">
            <v>819.61667675324259</v>
          </cell>
          <cell r="BD29">
            <v>975.71193542096228</v>
          </cell>
          <cell r="BE29">
            <v>178.2012974098138</v>
          </cell>
          <cell r="BF29">
            <v>90.152645128389636</v>
          </cell>
          <cell r="BG29">
            <v>287.1403742290679</v>
          </cell>
          <cell r="BH29">
            <v>855.72043210264337</v>
          </cell>
          <cell r="BI29">
            <v>101268.56899740416</v>
          </cell>
          <cell r="BJ29">
            <v>0</v>
          </cell>
          <cell r="BK29">
            <v>0</v>
          </cell>
          <cell r="BL29">
            <v>0</v>
          </cell>
          <cell r="BM29">
            <v>101268.56899740416</v>
          </cell>
          <cell r="BN29">
            <v>13624.061476709923</v>
          </cell>
          <cell r="BO29">
            <v>0</v>
          </cell>
          <cell r="BP29">
            <v>45.331323906022973</v>
          </cell>
          <cell r="BQ29">
            <v>45.331323906022973</v>
          </cell>
          <cell r="BR29">
            <v>1.573924598572362</v>
          </cell>
          <cell r="BS29">
            <v>13625.635401308498</v>
          </cell>
          <cell r="BT29">
            <v>37266.934420056328</v>
          </cell>
          <cell r="BU29">
            <v>13445.033071809106</v>
          </cell>
          <cell r="BV29">
            <v>50711.967491865435</v>
          </cell>
          <cell r="BW29">
            <v>64382.934217079965</v>
          </cell>
          <cell r="BX29">
            <v>200107.77134981769</v>
          </cell>
          <cell r="BY29">
            <v>264490.70556689758</v>
          </cell>
          <cell r="BZ29">
            <v>365759.27456430154</v>
          </cell>
        </row>
        <row r="30">
          <cell r="C30">
            <v>69.16321585283363</v>
          </cell>
          <cell r="D30">
            <v>8.2716811972859379</v>
          </cell>
          <cell r="E30">
            <v>0.29102789625803793</v>
          </cell>
          <cell r="F30">
            <v>1.915064777437659</v>
          </cell>
          <cell r="G30">
            <v>1.0937118649302751</v>
          </cell>
          <cell r="H30">
            <v>2.4689952831727327E-2</v>
          </cell>
          <cell r="I30">
            <v>1.4488362942686779</v>
          </cell>
          <cell r="J30">
            <v>1.8405433573011925</v>
          </cell>
          <cell r="K30">
            <v>132.06794187878367</v>
          </cell>
          <cell r="L30">
            <v>4.3831566673333562</v>
          </cell>
          <cell r="M30">
            <v>10.680014477903619</v>
          </cell>
          <cell r="N30">
            <v>9.4686088630830447</v>
          </cell>
          <cell r="O30">
            <v>1.5889209900701746</v>
          </cell>
          <cell r="P30">
            <v>6.3874696722934488</v>
          </cell>
          <cell r="Q30">
            <v>8.265120633114849</v>
          </cell>
          <cell r="R30">
            <v>11.507533505807906</v>
          </cell>
          <cell r="S30">
            <v>49.05059554139897</v>
          </cell>
          <cell r="T30">
            <v>55.371744637789398</v>
          </cell>
          <cell r="U30">
            <v>16.975321528753742</v>
          </cell>
          <cell r="V30">
            <v>56.216207041210822</v>
          </cell>
          <cell r="W30">
            <v>17.495254054731827</v>
          </cell>
          <cell r="X30">
            <v>183.50021817233181</v>
          </cell>
          <cell r="Y30">
            <v>85.90715514286056</v>
          </cell>
          <cell r="Z30">
            <v>3966.182146126253</v>
          </cell>
          <cell r="AA30">
            <v>18.595410771367536</v>
          </cell>
          <cell r="AB30">
            <v>68.157468703657145</v>
          </cell>
          <cell r="AC30">
            <v>163.05263574050909</v>
          </cell>
          <cell r="AD30">
            <v>55.089963855145044</v>
          </cell>
          <cell r="AE30">
            <v>2.8185490772540081</v>
          </cell>
          <cell r="AF30">
            <v>72.550139059167506</v>
          </cell>
          <cell r="AG30">
            <v>4.497185235954019</v>
          </cell>
          <cell r="AH30">
            <v>48.597605949821364</v>
          </cell>
          <cell r="AI30">
            <v>18.566183077153461</v>
          </cell>
          <cell r="AJ30">
            <v>84.184888626842152</v>
          </cell>
          <cell r="AK30">
            <v>32.785082004120952</v>
          </cell>
          <cell r="AL30">
            <v>53.829375914438458</v>
          </cell>
          <cell r="AM30">
            <v>80.982700838070457</v>
          </cell>
          <cell r="AN30">
            <v>20.850191422521231</v>
          </cell>
          <cell r="AO30">
            <v>45.860874456664121</v>
          </cell>
          <cell r="AP30">
            <v>0.47353215244756258</v>
          </cell>
          <cell r="AQ30">
            <v>12.546725759258347</v>
          </cell>
          <cell r="AR30">
            <v>16.473681326534095</v>
          </cell>
          <cell r="AS30">
            <v>22.372733677888711</v>
          </cell>
          <cell r="AT30">
            <v>54.973704536390855</v>
          </cell>
          <cell r="AU30">
            <v>4.441974038196367</v>
          </cell>
          <cell r="AV30">
            <v>8.0678198991718624</v>
          </cell>
          <cell r="AW30">
            <v>59.113766340872864</v>
          </cell>
          <cell r="AX30">
            <v>1.7449508856084568</v>
          </cell>
          <cell r="AY30">
            <v>35.167615066450203</v>
          </cell>
          <cell r="AZ30">
            <v>3.6150330911027626</v>
          </cell>
          <cell r="BA30">
            <v>48.291277228460508</v>
          </cell>
          <cell r="BB30">
            <v>61.283846752411698</v>
          </cell>
          <cell r="BC30">
            <v>27.599138888050526</v>
          </cell>
          <cell r="BD30">
            <v>36.105677005775689</v>
          </cell>
          <cell r="BE30">
            <v>6.062164001670487</v>
          </cell>
          <cell r="BF30">
            <v>7.6376090279081374</v>
          </cell>
          <cell r="BG30">
            <v>11.385552776860692</v>
          </cell>
          <cell r="BH30">
            <v>10.04409383131088</v>
          </cell>
          <cell r="BI30">
            <v>5896.9153311459258</v>
          </cell>
          <cell r="BJ30">
            <v>0</v>
          </cell>
          <cell r="BK30">
            <v>0</v>
          </cell>
          <cell r="BL30">
            <v>0</v>
          </cell>
          <cell r="BM30">
            <v>5896.9153311459258</v>
          </cell>
          <cell r="BN30">
            <v>953.08331660511556</v>
          </cell>
          <cell r="BO30">
            <v>0</v>
          </cell>
          <cell r="BP30">
            <v>7.8979107687871828</v>
          </cell>
          <cell r="BQ30">
            <v>7.8979107687871828</v>
          </cell>
          <cell r="BR30">
            <v>3.8783803443323245E-2</v>
          </cell>
          <cell r="BS30">
            <v>953.12210040855882</v>
          </cell>
          <cell r="BT30">
            <v>4199.9054121396421</v>
          </cell>
          <cell r="BU30">
            <v>4908.0048952743628</v>
          </cell>
          <cell r="BV30">
            <v>9107.9103074140039</v>
          </cell>
          <cell r="BW30">
            <v>10068.930318591352</v>
          </cell>
          <cell r="BX30">
            <v>470741.1999968295</v>
          </cell>
          <cell r="BY30">
            <v>480810.13031542086</v>
          </cell>
          <cell r="BZ30">
            <v>486707.04564656672</v>
          </cell>
        </row>
        <row r="31">
          <cell r="C31">
            <v>1105.632620111641</v>
          </cell>
          <cell r="D31">
            <v>61.10092201350561</v>
          </cell>
          <cell r="E31">
            <v>4.5469272002907308</v>
          </cell>
          <cell r="F31">
            <v>112.23738504020466</v>
          </cell>
          <cell r="G31">
            <v>87.180557352484144</v>
          </cell>
          <cell r="H31">
            <v>1.9202203575990715</v>
          </cell>
          <cell r="I31">
            <v>28.211446461037188</v>
          </cell>
          <cell r="J31">
            <v>208.57624523417104</v>
          </cell>
          <cell r="K31">
            <v>1965.9736864986448</v>
          </cell>
          <cell r="L31">
            <v>20.51621889022633</v>
          </cell>
          <cell r="M31">
            <v>158.19451287275052</v>
          </cell>
          <cell r="N31">
            <v>124.17939311154403</v>
          </cell>
          <cell r="O31">
            <v>26.248563110989981</v>
          </cell>
          <cell r="P31">
            <v>406.52056981991569</v>
          </cell>
          <cell r="Q31">
            <v>66.544217602190798</v>
          </cell>
          <cell r="R31">
            <v>214.66277798919921</v>
          </cell>
          <cell r="S31">
            <v>1021.0315628309033</v>
          </cell>
          <cell r="T31">
            <v>516.27587103315363</v>
          </cell>
          <cell r="U31">
            <v>175.94384435760352</v>
          </cell>
          <cell r="V31">
            <v>770.10489007620424</v>
          </cell>
          <cell r="W31">
            <v>558.74664457965446</v>
          </cell>
          <cell r="X31">
            <v>1391.7228215175314</v>
          </cell>
          <cell r="Y31">
            <v>2499.7454695481165</v>
          </cell>
          <cell r="Z31">
            <v>984.09430774654493</v>
          </cell>
          <cell r="AA31">
            <v>975.79918876729437</v>
          </cell>
          <cell r="AB31">
            <v>194.78319293169397</v>
          </cell>
          <cell r="AC31">
            <v>157.94760426578102</v>
          </cell>
          <cell r="AD31">
            <v>7574.9708773710381</v>
          </cell>
          <cell r="AE31">
            <v>314.96217817584113</v>
          </cell>
          <cell r="AF31">
            <v>385.79327208882114</v>
          </cell>
          <cell r="AG31">
            <v>71.571332908175791</v>
          </cell>
          <cell r="AH31">
            <v>587.14608713304835</v>
          </cell>
          <cell r="AI31">
            <v>551.86558891359016</v>
          </cell>
          <cell r="AJ31">
            <v>12827.068822832693</v>
          </cell>
          <cell r="AK31">
            <v>1411.2434773086434</v>
          </cell>
          <cell r="AL31">
            <v>2129.3131865499231</v>
          </cell>
          <cell r="AM31">
            <v>932.682381026592</v>
          </cell>
          <cell r="AN31">
            <v>354.65019246910822</v>
          </cell>
          <cell r="AO31">
            <v>1618.0393034751821</v>
          </cell>
          <cell r="AP31">
            <v>20.499747277696567</v>
          </cell>
          <cell r="AQ31">
            <v>294.31591959685818</v>
          </cell>
          <cell r="AR31">
            <v>366.46035213772592</v>
          </cell>
          <cell r="AS31">
            <v>5214.826422837159</v>
          </cell>
          <cell r="AT31">
            <v>69.730275078545617</v>
          </cell>
          <cell r="AU31">
            <v>39.709213114480043</v>
          </cell>
          <cell r="AV31">
            <v>23.633528700455081</v>
          </cell>
          <cell r="AW31">
            <v>1577.0564409464764</v>
          </cell>
          <cell r="AX31">
            <v>26.167703880231723</v>
          </cell>
          <cell r="AY31">
            <v>147.27450576976904</v>
          </cell>
          <cell r="AZ31">
            <v>40.028401876209934</v>
          </cell>
          <cell r="BA31">
            <v>196.67797734863677</v>
          </cell>
          <cell r="BB31">
            <v>1262.4412018537269</v>
          </cell>
          <cell r="BC31">
            <v>358.75798295036219</v>
          </cell>
          <cell r="BD31">
            <v>738.53326475707877</v>
          </cell>
          <cell r="BE31">
            <v>213.40378089815422</v>
          </cell>
          <cell r="BF31">
            <v>37.797992423599702</v>
          </cell>
          <cell r="BG31">
            <v>211.5520566160277</v>
          </cell>
          <cell r="BH31">
            <v>236.54991763861031</v>
          </cell>
          <cell r="BI31">
            <v>53673.165047275346</v>
          </cell>
          <cell r="BJ31">
            <v>0</v>
          </cell>
          <cell r="BK31">
            <v>0</v>
          </cell>
          <cell r="BL31">
            <v>0</v>
          </cell>
          <cell r="BM31">
            <v>53673.165047275346</v>
          </cell>
          <cell r="BN31">
            <v>7646.153401407978</v>
          </cell>
          <cell r="BO31">
            <v>0</v>
          </cell>
          <cell r="BP31">
            <v>15.847057392870482</v>
          </cell>
          <cell r="BQ31">
            <v>15.847057392870482</v>
          </cell>
          <cell r="BR31">
            <v>0.7978523187028882</v>
          </cell>
          <cell r="BS31">
            <v>7646.951253726681</v>
          </cell>
          <cell r="BT31">
            <v>17124.639402749988</v>
          </cell>
          <cell r="BU31">
            <v>7985.9191595465345</v>
          </cell>
          <cell r="BV31">
            <v>25110.558562296512</v>
          </cell>
          <cell r="BW31">
            <v>32773.356873416065</v>
          </cell>
          <cell r="BX31">
            <v>261073.99220497065</v>
          </cell>
          <cell r="BY31">
            <v>293847.34907838661</v>
          </cell>
          <cell r="BZ31">
            <v>347520.5141256621</v>
          </cell>
        </row>
        <row r="32">
          <cell r="C32">
            <v>443.48879312676002</v>
          </cell>
          <cell r="D32">
            <v>25.455669776846825</v>
          </cell>
          <cell r="E32">
            <v>1.5279264164993058</v>
          </cell>
          <cell r="F32">
            <v>20.127358803813475</v>
          </cell>
          <cell r="G32">
            <v>24.775165689218483</v>
          </cell>
          <cell r="H32">
            <v>1.6635204961133558</v>
          </cell>
          <cell r="I32">
            <v>4.098773165311421</v>
          </cell>
          <cell r="J32">
            <v>28.043733990809319</v>
          </cell>
          <cell r="K32">
            <v>435.45389244871717</v>
          </cell>
          <cell r="L32">
            <v>8.7670316874202285</v>
          </cell>
          <cell r="M32">
            <v>48.025374678479182</v>
          </cell>
          <cell r="N32">
            <v>34.347823183845868</v>
          </cell>
          <cell r="O32">
            <v>9.1140213422240528</v>
          </cell>
          <cell r="P32">
            <v>76.049635347084234</v>
          </cell>
          <cell r="Q32">
            <v>45.830270628778905</v>
          </cell>
          <cell r="R32">
            <v>98.911629740921597</v>
          </cell>
          <cell r="S32">
            <v>1781.6971175410083</v>
          </cell>
          <cell r="T32">
            <v>341.59000590271069</v>
          </cell>
          <cell r="U32">
            <v>273.61778855792335</v>
          </cell>
          <cell r="V32">
            <v>145.2948803907542</v>
          </cell>
          <cell r="W32">
            <v>137.48878356195488</v>
          </cell>
          <cell r="X32">
            <v>302.6682496907539</v>
          </cell>
          <cell r="Y32">
            <v>439.48459826923488</v>
          </cell>
          <cell r="Z32">
            <v>784.3341962195035</v>
          </cell>
          <cell r="AA32">
            <v>112.20005367078971</v>
          </cell>
          <cell r="AB32">
            <v>2321.3570834498887</v>
          </cell>
          <cell r="AC32">
            <v>1332.3785459091966</v>
          </cell>
          <cell r="AD32">
            <v>2136.554419079217</v>
          </cell>
          <cell r="AE32">
            <v>48.838227100391009</v>
          </cell>
          <cell r="AF32">
            <v>73.361876957827249</v>
          </cell>
          <cell r="AG32">
            <v>16.857894557342618</v>
          </cell>
          <cell r="AH32">
            <v>572.97091986695602</v>
          </cell>
          <cell r="AI32">
            <v>121.59289665671879</v>
          </cell>
          <cell r="AJ32">
            <v>1171.4887342922702</v>
          </cell>
          <cell r="AK32">
            <v>537.20517392609759</v>
          </cell>
          <cell r="AL32">
            <v>1210.8573965934959</v>
          </cell>
          <cell r="AM32">
            <v>2275.9646441369628</v>
          </cell>
          <cell r="AN32">
            <v>354.45988491822226</v>
          </cell>
          <cell r="AO32">
            <v>656.92451967201168</v>
          </cell>
          <cell r="AP32">
            <v>5.4915409783573557</v>
          </cell>
          <cell r="AQ32">
            <v>85.289446470910875</v>
          </cell>
          <cell r="AR32">
            <v>149.21861692087887</v>
          </cell>
          <cell r="AS32">
            <v>6502.1218133705224</v>
          </cell>
          <cell r="AT32">
            <v>446.08726059829957</v>
          </cell>
          <cell r="AU32">
            <v>19.835702190630371</v>
          </cell>
          <cell r="AV32">
            <v>99.179817139953627</v>
          </cell>
          <cell r="AW32">
            <v>506.67544893181372</v>
          </cell>
          <cell r="AX32">
            <v>65.194612822474554</v>
          </cell>
          <cell r="AY32">
            <v>147.04007383998791</v>
          </cell>
          <cell r="AZ32">
            <v>114.75792070826836</v>
          </cell>
          <cell r="BA32">
            <v>481.190285349818</v>
          </cell>
          <cell r="BB32">
            <v>715.22459413756314</v>
          </cell>
          <cell r="BC32">
            <v>444.71642152892395</v>
          </cell>
          <cell r="BD32">
            <v>731.52221313996063</v>
          </cell>
          <cell r="BE32">
            <v>76.080986243307635</v>
          </cell>
          <cell r="BF32">
            <v>125.5984369888516</v>
          </cell>
          <cell r="BG32">
            <v>1478.2939940992346</v>
          </cell>
          <cell r="BH32">
            <v>159.69797749990744</v>
          </cell>
          <cell r="BI32">
            <v>30808.085674403734</v>
          </cell>
          <cell r="BJ32">
            <v>0</v>
          </cell>
          <cell r="BK32">
            <v>0</v>
          </cell>
          <cell r="BL32">
            <v>0</v>
          </cell>
          <cell r="BM32">
            <v>30808.085674403734</v>
          </cell>
          <cell r="BN32">
            <v>11417.547532300623</v>
          </cell>
          <cell r="BO32">
            <v>0</v>
          </cell>
          <cell r="BP32">
            <v>65.570026591992473</v>
          </cell>
          <cell r="BQ32">
            <v>65.570026591992473</v>
          </cell>
          <cell r="BR32">
            <v>0.15013864442526986</v>
          </cell>
          <cell r="BS32">
            <v>11417.697670945048</v>
          </cell>
          <cell r="BT32">
            <v>24329.783594851371</v>
          </cell>
          <cell r="BU32">
            <v>9398.2787688002772</v>
          </cell>
          <cell r="BV32">
            <v>33728.062363651639</v>
          </cell>
          <cell r="BW32">
            <v>45211.330061188681</v>
          </cell>
          <cell r="BX32">
            <v>336066.03169225471</v>
          </cell>
          <cell r="BY32">
            <v>381277.36175344349</v>
          </cell>
          <cell r="BZ32">
            <v>412085.44742784707</v>
          </cell>
        </row>
        <row r="33">
          <cell r="C33">
            <v>337.14961965530529</v>
          </cell>
          <cell r="D33">
            <v>29.112407834305337</v>
          </cell>
          <cell r="E33">
            <v>1.6298475857043284</v>
          </cell>
          <cell r="F33">
            <v>27.570303702000039</v>
          </cell>
          <cell r="G33">
            <v>73.398754851796625</v>
          </cell>
          <cell r="H33">
            <v>2.1610302428875565</v>
          </cell>
          <cell r="I33">
            <v>6.6704873090783927</v>
          </cell>
          <cell r="J33">
            <v>35.616389133438908</v>
          </cell>
          <cell r="K33">
            <v>321.99434078233395</v>
          </cell>
          <cell r="L33">
            <v>6.2887948044953355</v>
          </cell>
          <cell r="M33">
            <v>476.84981794907935</v>
          </cell>
          <cell r="N33">
            <v>35.647452085958641</v>
          </cell>
          <cell r="O33">
            <v>10.664608944871899</v>
          </cell>
          <cell r="P33">
            <v>88.262208451010252</v>
          </cell>
          <cell r="Q33">
            <v>28.452568288779105</v>
          </cell>
          <cell r="R33">
            <v>87.826670027840535</v>
          </cell>
          <cell r="S33">
            <v>1214.2260959242212</v>
          </cell>
          <cell r="T33">
            <v>143.50823219689482</v>
          </cell>
          <cell r="U33">
            <v>59.468592379135501</v>
          </cell>
          <cell r="V33">
            <v>103.04954721207393</v>
          </cell>
          <cell r="W33">
            <v>470.0014111656447</v>
          </cell>
          <cell r="X33">
            <v>465.62368921852971</v>
          </cell>
          <cell r="Y33">
            <v>842.24788722894675</v>
          </cell>
          <cell r="Z33">
            <v>95.736124433822056</v>
          </cell>
          <cell r="AA33">
            <v>143.15176701396888</v>
          </cell>
          <cell r="AB33">
            <v>114.00559789953051</v>
          </cell>
          <cell r="AC33">
            <v>1584.7956041184452</v>
          </cell>
          <cell r="AD33">
            <v>2371.7000759927428</v>
          </cell>
          <cell r="AE33">
            <v>13.527719733787604</v>
          </cell>
          <cell r="AF33">
            <v>119.29704671481728</v>
          </cell>
          <cell r="AG33">
            <v>163.25070256267833</v>
          </cell>
          <cell r="AH33">
            <v>2256.3486032661931</v>
          </cell>
          <cell r="AI33">
            <v>591.87718199512869</v>
          </cell>
          <cell r="AJ33">
            <v>1426.3665343881423</v>
          </cell>
          <cell r="AK33">
            <v>534.75317343129529</v>
          </cell>
          <cell r="AL33">
            <v>893.88899229971321</v>
          </cell>
          <cell r="AM33">
            <v>261.79598078735853</v>
          </cell>
          <cell r="AN33">
            <v>384.75525605887862</v>
          </cell>
          <cell r="AO33">
            <v>424.08463191589215</v>
          </cell>
          <cell r="AP33">
            <v>10.157470671305116</v>
          </cell>
          <cell r="AQ33">
            <v>217.96152480901586</v>
          </cell>
          <cell r="AR33">
            <v>94.639474902058083</v>
          </cell>
          <cell r="AS33">
            <v>1602.9684410388136</v>
          </cell>
          <cell r="AT33">
            <v>33.619244752164313</v>
          </cell>
          <cell r="AU33">
            <v>6.2678305614293155</v>
          </cell>
          <cell r="AV33">
            <v>22.58490639630751</v>
          </cell>
          <cell r="AW33">
            <v>340.08578262774193</v>
          </cell>
          <cell r="AX33">
            <v>15.474169507927435</v>
          </cell>
          <cell r="AY33">
            <v>57.596756911425352</v>
          </cell>
          <cell r="AZ33">
            <v>36.272635521520968</v>
          </cell>
          <cell r="BA33">
            <v>585.46164948539092</v>
          </cell>
          <cell r="BB33">
            <v>364.98455551249816</v>
          </cell>
          <cell r="BC33">
            <v>420.60604989949633</v>
          </cell>
          <cell r="BD33">
            <v>3841.4468280220958</v>
          </cell>
          <cell r="BE33">
            <v>97.019653076837301</v>
          </cell>
          <cell r="BF33">
            <v>60.886897127492489</v>
          </cell>
          <cell r="BG33">
            <v>83.470810774463956</v>
          </cell>
          <cell r="BH33">
            <v>71.432389941489149</v>
          </cell>
          <cell r="BI33">
            <v>24209.692821126206</v>
          </cell>
          <cell r="BJ33">
            <v>0</v>
          </cell>
          <cell r="BK33">
            <v>0</v>
          </cell>
          <cell r="BL33">
            <v>0</v>
          </cell>
          <cell r="BM33">
            <v>24209.692821126206</v>
          </cell>
          <cell r="BN33">
            <v>2920.8006529960589</v>
          </cell>
          <cell r="BO33">
            <v>0</v>
          </cell>
          <cell r="BP33">
            <v>1.6543094295724998</v>
          </cell>
          <cell r="BQ33">
            <v>1.6543094295724998</v>
          </cell>
          <cell r="BR33">
            <v>18.705765560050374</v>
          </cell>
          <cell r="BS33">
            <v>2939.5064185561096</v>
          </cell>
          <cell r="BT33">
            <v>10563.749103325603</v>
          </cell>
          <cell r="BU33">
            <v>4380.0941087699939</v>
          </cell>
          <cell r="BV33">
            <v>14943.843212095599</v>
          </cell>
          <cell r="BW33">
            <v>17885.003940081278</v>
          </cell>
          <cell r="BX33">
            <v>46013.515112760178</v>
          </cell>
          <cell r="BY33">
            <v>63898.519052841446</v>
          </cell>
          <cell r="BZ33">
            <v>88108.211873967637</v>
          </cell>
        </row>
        <row r="34">
          <cell r="C34">
            <v>1004.5898749844399</v>
          </cell>
          <cell r="D34">
            <v>173.19445730592125</v>
          </cell>
          <cell r="E34">
            <v>5.9523822443475503</v>
          </cell>
          <cell r="F34">
            <v>65.672156476718357</v>
          </cell>
          <cell r="G34">
            <v>195.71067818091339</v>
          </cell>
          <cell r="H34">
            <v>0.60934816501057731</v>
          </cell>
          <cell r="I34">
            <v>10.211387262147369</v>
          </cell>
          <cell r="J34">
            <v>94.929845425713509</v>
          </cell>
          <cell r="K34">
            <v>815.43558180113382</v>
          </cell>
          <cell r="L34">
            <v>10.626490321719194</v>
          </cell>
          <cell r="M34">
            <v>90.400744916269716</v>
          </cell>
          <cell r="N34">
            <v>85.355765142533983</v>
          </cell>
          <cell r="O34">
            <v>38.899649929834865</v>
          </cell>
          <cell r="P34">
            <v>136.28371661353847</v>
          </cell>
          <cell r="Q34">
            <v>116.32735978248539</v>
          </cell>
          <cell r="R34">
            <v>201.14661998614639</v>
          </cell>
          <cell r="S34">
            <v>604.6557370306881</v>
          </cell>
          <cell r="T34">
            <v>438.32682792752189</v>
          </cell>
          <cell r="U34">
            <v>228.98390245916161</v>
          </cell>
          <cell r="V34">
            <v>338.41920215328764</v>
          </cell>
          <cell r="W34">
            <v>939.04230250845217</v>
          </cell>
          <cell r="X34">
            <v>750.71401844830314</v>
          </cell>
          <cell r="Y34">
            <v>1314.5626643844744</v>
          </cell>
          <cell r="Z34">
            <v>124.57877173606846</v>
          </cell>
          <cell r="AA34">
            <v>427.56904799908278</v>
          </cell>
          <cell r="AB34">
            <v>90.895565493959808</v>
          </cell>
          <cell r="AC34">
            <v>136.25899768780977</v>
          </cell>
          <cell r="AD34">
            <v>4692.9051316124196</v>
          </cell>
          <cell r="AE34">
            <v>115.04640664160566</v>
          </cell>
          <cell r="AF34">
            <v>113.55055009552936</v>
          </cell>
          <cell r="AG34">
            <v>59.422253956550136</v>
          </cell>
          <cell r="AH34">
            <v>707.22326270665542</v>
          </cell>
          <cell r="AI34">
            <v>223.14893633909406</v>
          </cell>
          <cell r="AJ34">
            <v>2821.0265124506586</v>
          </cell>
          <cell r="AK34">
            <v>1514.0250766307865</v>
          </cell>
          <cell r="AL34">
            <v>899.9504398419374</v>
          </cell>
          <cell r="AM34">
            <v>534.33162217149902</v>
          </cell>
          <cell r="AN34">
            <v>236.61532050340645</v>
          </cell>
          <cell r="AO34">
            <v>9213.5761683020282</v>
          </cell>
          <cell r="AP34">
            <v>11.847422473393879</v>
          </cell>
          <cell r="AQ34">
            <v>101.93545777282897</v>
          </cell>
          <cell r="AR34">
            <v>228.87246519307683</v>
          </cell>
          <cell r="AS34">
            <v>634.77816782798334</v>
          </cell>
          <cell r="AT34">
            <v>99.77241735995662</v>
          </cell>
          <cell r="AU34">
            <v>24.702547035931229</v>
          </cell>
          <cell r="AV34">
            <v>21.13447734236729</v>
          </cell>
          <cell r="AW34">
            <v>505.46152891427562</v>
          </cell>
          <cell r="AX34">
            <v>44.417494655771584</v>
          </cell>
          <cell r="AY34">
            <v>81.098968078612458</v>
          </cell>
          <cell r="AZ34">
            <v>78.589340576026203</v>
          </cell>
          <cell r="BA34">
            <v>347.47705682641742</v>
          </cell>
          <cell r="BB34">
            <v>611.08217697229827</v>
          </cell>
          <cell r="BC34">
            <v>197.21217981347223</v>
          </cell>
          <cell r="BD34">
            <v>212.69704124168706</v>
          </cell>
          <cell r="BE34">
            <v>209.62852751939474</v>
          </cell>
          <cell r="BF34">
            <v>48.631279030814603</v>
          </cell>
          <cell r="BG34">
            <v>174.87299399940753</v>
          </cell>
          <cell r="BH34">
            <v>214.06872116545321</v>
          </cell>
          <cell r="BI34">
            <v>33418.455041419016</v>
          </cell>
          <cell r="BJ34">
            <v>0</v>
          </cell>
          <cell r="BK34">
            <v>0</v>
          </cell>
          <cell r="BL34">
            <v>0</v>
          </cell>
          <cell r="BM34">
            <v>33418.455041419016</v>
          </cell>
          <cell r="BN34">
            <v>30637.609091146394</v>
          </cell>
          <cell r="BO34">
            <v>0</v>
          </cell>
          <cell r="BP34">
            <v>23.132411028303189</v>
          </cell>
          <cell r="BQ34">
            <v>23.132411028303189</v>
          </cell>
          <cell r="BR34">
            <v>0.65798755514459328</v>
          </cell>
          <cell r="BS34">
            <v>30638.267078701538</v>
          </cell>
          <cell r="BT34">
            <v>30489.356035728153</v>
          </cell>
          <cell r="BU34">
            <v>28946.973350682325</v>
          </cell>
          <cell r="BV34">
            <v>59436.329386410485</v>
          </cell>
          <cell r="BW34">
            <v>90097.728876140347</v>
          </cell>
          <cell r="BX34">
            <v>902314.25975051499</v>
          </cell>
          <cell r="BY34">
            <v>992411.98862665484</v>
          </cell>
          <cell r="BZ34">
            <v>1025830.4436680742</v>
          </cell>
        </row>
        <row r="35">
          <cell r="C35">
            <v>105.15328344586258</v>
          </cell>
          <cell r="D35">
            <v>57.953682791424761</v>
          </cell>
          <cell r="E35">
            <v>1.9426094787911714</v>
          </cell>
          <cell r="F35">
            <v>10.764843422935018</v>
          </cell>
          <cell r="G35">
            <v>14.339856238921254</v>
          </cell>
          <cell r="H35">
            <v>5.194161229476587E-2</v>
          </cell>
          <cell r="I35">
            <v>1.2145233332794367</v>
          </cell>
          <cell r="J35">
            <v>9.3711366743700939</v>
          </cell>
          <cell r="K35">
            <v>84.132171183579644</v>
          </cell>
          <cell r="L35">
            <v>1.1234207960509592</v>
          </cell>
          <cell r="M35">
            <v>11.472234730199393</v>
          </cell>
          <cell r="N35">
            <v>8.5350356571048032</v>
          </cell>
          <cell r="O35">
            <v>2.606607478593967</v>
          </cell>
          <cell r="P35">
            <v>13.330945729340879</v>
          </cell>
          <cell r="Q35">
            <v>9.9989732554970434</v>
          </cell>
          <cell r="R35">
            <v>28.281455264125444</v>
          </cell>
          <cell r="S35">
            <v>76.158859431472308</v>
          </cell>
          <cell r="T35">
            <v>44.137419360823472</v>
          </cell>
          <cell r="U35">
            <v>16.105897479114148</v>
          </cell>
          <cell r="V35">
            <v>32.380904094245395</v>
          </cell>
          <cell r="W35">
            <v>47.855001390749578</v>
          </cell>
          <cell r="X35">
            <v>87.342679673326458</v>
          </cell>
          <cell r="Y35">
            <v>111.52454677926028</v>
          </cell>
          <cell r="Z35">
            <v>12.6402565674609</v>
          </cell>
          <cell r="AA35">
            <v>28.017943584839099</v>
          </cell>
          <cell r="AB35">
            <v>7.3161664183403943</v>
          </cell>
          <cell r="AC35">
            <v>27.703706532427667</v>
          </cell>
          <cell r="AD35">
            <v>127.11642621659855</v>
          </cell>
          <cell r="AE35">
            <v>3.0048964374147022</v>
          </cell>
          <cell r="AF35">
            <v>16.090667794758211</v>
          </cell>
          <cell r="AG35">
            <v>7.3450646098463563</v>
          </cell>
          <cell r="AH35">
            <v>119.8999779732</v>
          </cell>
          <cell r="AI35">
            <v>18.544323364057387</v>
          </cell>
          <cell r="AJ35">
            <v>208.21591141262809</v>
          </cell>
          <cell r="AK35">
            <v>245.566148874655</v>
          </cell>
          <cell r="AL35">
            <v>228.98695893585264</v>
          </cell>
          <cell r="AM35">
            <v>110.91367755800249</v>
          </cell>
          <cell r="AN35">
            <v>34.731208341893684</v>
          </cell>
          <cell r="AO35">
            <v>5047.7310156720059</v>
          </cell>
          <cell r="AP35">
            <v>265.3731353539568</v>
          </cell>
          <cell r="AQ35">
            <v>4317.3057962001594</v>
          </cell>
          <cell r="AR35">
            <v>23.367186368993956</v>
          </cell>
          <cell r="AS35">
            <v>26.337860333615676</v>
          </cell>
          <cell r="AT35">
            <v>7.9637120146084053</v>
          </cell>
          <cell r="AU35">
            <v>1.4617613350164569</v>
          </cell>
          <cell r="AV35">
            <v>1.8952033361728584</v>
          </cell>
          <cell r="AW35">
            <v>294.1051822534065</v>
          </cell>
          <cell r="AX35">
            <v>7.273710161245325</v>
          </cell>
          <cell r="AY35">
            <v>4.2785721177021276</v>
          </cell>
          <cell r="AZ35">
            <v>4.5581874089649199</v>
          </cell>
          <cell r="BA35">
            <v>18.711126548405243</v>
          </cell>
          <cell r="BB35">
            <v>61.210641901722838</v>
          </cell>
          <cell r="BC35">
            <v>25.721156899916426</v>
          </cell>
          <cell r="BD35">
            <v>49.593031144465485</v>
          </cell>
          <cell r="BE35">
            <v>7.188095568848496</v>
          </cell>
          <cell r="BF35">
            <v>10.428803149356041</v>
          </cell>
          <cell r="BG35">
            <v>18.538956917925894</v>
          </cell>
          <cell r="BH35">
            <v>27.949346571040994</v>
          </cell>
          <cell r="BI35">
            <v>12192.863845180871</v>
          </cell>
          <cell r="BJ35">
            <v>0</v>
          </cell>
          <cell r="BK35">
            <v>0</v>
          </cell>
          <cell r="BL35">
            <v>0</v>
          </cell>
          <cell r="BM35">
            <v>12192.863845180871</v>
          </cell>
          <cell r="BN35">
            <v>1686.4425905925968</v>
          </cell>
          <cell r="BO35">
            <v>0</v>
          </cell>
          <cell r="BP35">
            <v>14.465158722615788</v>
          </cell>
          <cell r="BQ35">
            <v>14.465158722615788</v>
          </cell>
          <cell r="BR35">
            <v>7.3432730053123091E-2</v>
          </cell>
          <cell r="BS35">
            <v>1686.5160233226502</v>
          </cell>
          <cell r="BT35">
            <v>6985.2541717022959</v>
          </cell>
          <cell r="BU35">
            <v>2201.2653757501616</v>
          </cell>
          <cell r="BV35">
            <v>9186.5195474524589</v>
          </cell>
          <cell r="BW35">
            <v>10887.500729497722</v>
          </cell>
          <cell r="BX35">
            <v>22941.644417697171</v>
          </cell>
          <cell r="BY35">
            <v>33829.145147194882</v>
          </cell>
          <cell r="BZ35">
            <v>46022.008992375762</v>
          </cell>
        </row>
        <row r="36">
          <cell r="C36">
            <v>575.59391257467428</v>
          </cell>
          <cell r="D36">
            <v>75.723397643973371</v>
          </cell>
          <cell r="E36">
            <v>2.9620355238948122</v>
          </cell>
          <cell r="F36">
            <v>2.8702379691065136</v>
          </cell>
          <cell r="G36">
            <v>3.3750692983265846</v>
          </cell>
          <cell r="H36">
            <v>7.5656259493234901E-2</v>
          </cell>
          <cell r="I36">
            <v>3.9545173119747425</v>
          </cell>
          <cell r="J36">
            <v>3.8469709131541987</v>
          </cell>
          <cell r="K36">
            <v>464.09494292611816</v>
          </cell>
          <cell r="L36">
            <v>4.0938795190759238</v>
          </cell>
          <cell r="M36">
            <v>17.733549369375115</v>
          </cell>
          <cell r="N36">
            <v>46.027585739381955</v>
          </cell>
          <cell r="O36">
            <v>21.659398203211449</v>
          </cell>
          <cell r="P36">
            <v>568.66648650618322</v>
          </cell>
          <cell r="Q36">
            <v>29.923155538798436</v>
          </cell>
          <cell r="R36">
            <v>115.39208803551972</v>
          </cell>
          <cell r="S36">
            <v>543.09880011520329</v>
          </cell>
          <cell r="T36">
            <v>1580.408368879828</v>
          </cell>
          <cell r="U36">
            <v>32.449971064521193</v>
          </cell>
          <cell r="V36">
            <v>159.36807446543176</v>
          </cell>
          <cell r="W36">
            <v>111.94482296912635</v>
          </cell>
          <cell r="X36">
            <v>515.10412559972315</v>
          </cell>
          <cell r="Y36">
            <v>586.22576749262214</v>
          </cell>
          <cell r="Z36">
            <v>73.46293229824326</v>
          </cell>
          <cell r="AA36">
            <v>135.9951761954816</v>
          </cell>
          <cell r="AB36">
            <v>52.965175046015325</v>
          </cell>
          <cell r="AC36">
            <v>74.25421589219836</v>
          </cell>
          <cell r="AD36">
            <v>130.15739796680563</v>
          </cell>
          <cell r="AE36">
            <v>12.434606221752183</v>
          </cell>
          <cell r="AF36">
            <v>2653.4628115582586</v>
          </cell>
          <cell r="AG36">
            <v>4.4059616490657643</v>
          </cell>
          <cell r="AH36">
            <v>200.8280610689626</v>
          </cell>
          <cell r="AI36">
            <v>42.760998688737715</v>
          </cell>
          <cell r="AJ36">
            <v>2155.9966986395443</v>
          </cell>
          <cell r="AK36">
            <v>215.22674161778477</v>
          </cell>
          <cell r="AL36">
            <v>177.5404758918348</v>
          </cell>
          <cell r="AM36">
            <v>208.7217347451207</v>
          </cell>
          <cell r="AN36">
            <v>1025.3335214418041</v>
          </cell>
          <cell r="AO36">
            <v>263.46782717368967</v>
          </cell>
          <cell r="AP36">
            <v>20.457088060056272</v>
          </cell>
          <cell r="AQ36">
            <v>32.574789470364927</v>
          </cell>
          <cell r="AR36">
            <v>49.963746351690588</v>
          </cell>
          <cell r="AS36">
            <v>47.469687000350881</v>
          </cell>
          <cell r="AT36">
            <v>197.48626716423772</v>
          </cell>
          <cell r="AU36">
            <v>13.91291227847667</v>
          </cell>
          <cell r="AV36">
            <v>37.467772407930291</v>
          </cell>
          <cell r="AW36">
            <v>406.88688670989058</v>
          </cell>
          <cell r="AX36">
            <v>5.4122895347384139</v>
          </cell>
          <cell r="AY36">
            <v>12.495084482479834</v>
          </cell>
          <cell r="AZ36">
            <v>237.83505202448583</v>
          </cell>
          <cell r="BA36">
            <v>379.73265681644796</v>
          </cell>
          <cell r="BB36">
            <v>685.11368604642212</v>
          </cell>
          <cell r="BC36">
            <v>1296.000858728288</v>
          </cell>
          <cell r="BD36">
            <v>931.09282482357446</v>
          </cell>
          <cell r="BE36">
            <v>46.653450983139315</v>
          </cell>
          <cell r="BF36">
            <v>138.86720342648735</v>
          </cell>
          <cell r="BG36">
            <v>1159.6676462185774</v>
          </cell>
          <cell r="BH36">
            <v>148.51231597870219</v>
          </cell>
          <cell r="BI36">
            <v>18739.209368520351</v>
          </cell>
          <cell r="BJ36">
            <v>0</v>
          </cell>
          <cell r="BK36">
            <v>0</v>
          </cell>
          <cell r="BL36">
            <v>0</v>
          </cell>
          <cell r="BM36">
            <v>18739.209368520351</v>
          </cell>
          <cell r="BN36">
            <v>24480.82948975452</v>
          </cell>
          <cell r="BO36">
            <v>0</v>
          </cell>
          <cell r="BP36">
            <v>8.0156849601166602</v>
          </cell>
          <cell r="BQ36">
            <v>8.0156849601166602</v>
          </cell>
          <cell r="BR36">
            <v>5.5281802356395418E-2</v>
          </cell>
          <cell r="BS36">
            <v>24480.884771556877</v>
          </cell>
          <cell r="BT36">
            <v>18076.519457080871</v>
          </cell>
          <cell r="BU36">
            <v>2055.8948521197635</v>
          </cell>
          <cell r="BV36">
            <v>20132.414309200634</v>
          </cell>
          <cell r="BW36">
            <v>44621.314765717623</v>
          </cell>
          <cell r="BX36">
            <v>49220.083383505655</v>
          </cell>
          <cell r="BY36">
            <v>93841.398149223271</v>
          </cell>
          <cell r="BZ36">
            <v>112580.60751774363</v>
          </cell>
        </row>
        <row r="37">
          <cell r="C37">
            <v>130.40502121252734</v>
          </cell>
          <cell r="D37">
            <v>4.8220625014583183</v>
          </cell>
          <cell r="E37">
            <v>0.69629876184400319</v>
          </cell>
          <cell r="F37">
            <v>12.067249859868015</v>
          </cell>
          <cell r="G37">
            <v>1.0024236250439995</v>
          </cell>
          <cell r="H37">
            <v>0.14671030164802285</v>
          </cell>
          <cell r="I37">
            <v>0.47013488725738145</v>
          </cell>
          <cell r="J37">
            <v>2.4567043549944958</v>
          </cell>
          <cell r="K37">
            <v>178.6520132797493</v>
          </cell>
          <cell r="L37">
            <v>1.5764429365537913</v>
          </cell>
          <cell r="M37">
            <v>107.38898752167431</v>
          </cell>
          <cell r="N37">
            <v>8.3857027873603247</v>
          </cell>
          <cell r="O37">
            <v>1.8208360748378809</v>
          </cell>
          <cell r="P37">
            <v>119.73308391456682</v>
          </cell>
          <cell r="Q37">
            <v>91.216107178908842</v>
          </cell>
          <cell r="R37">
            <v>8.7648012355210074</v>
          </cell>
          <cell r="S37">
            <v>21.963158072836148</v>
          </cell>
          <cell r="T37">
            <v>43.199453333938735</v>
          </cell>
          <cell r="U37">
            <v>391.11150628516117</v>
          </cell>
          <cell r="V37">
            <v>196.3785816098997</v>
          </cell>
          <cell r="W37">
            <v>2321.9122901542692</v>
          </cell>
          <cell r="X37">
            <v>152.02117118854648</v>
          </cell>
          <cell r="Y37">
            <v>132.62787028022964</v>
          </cell>
          <cell r="Z37">
            <v>4.6034181184099712</v>
          </cell>
          <cell r="AA37">
            <v>215.52056207525729</v>
          </cell>
          <cell r="AB37">
            <v>33.263953090778948</v>
          </cell>
          <cell r="AC37">
            <v>11.11920016538487</v>
          </cell>
          <cell r="AD37">
            <v>105.70036886350954</v>
          </cell>
          <cell r="AE37">
            <v>3.8541251364037072</v>
          </cell>
          <cell r="AF37">
            <v>11.974877774068691</v>
          </cell>
          <cell r="AG37">
            <v>14.168595052012039</v>
          </cell>
          <cell r="AH37">
            <v>258.68897131660844</v>
          </cell>
          <cell r="AI37">
            <v>9.7550590513384368</v>
          </cell>
          <cell r="AJ37">
            <v>184.07271910129492</v>
          </cell>
          <cell r="AK37">
            <v>12.571637744773133</v>
          </cell>
          <cell r="AL37">
            <v>57.081920828974894</v>
          </cell>
          <cell r="AM37">
            <v>44.273525198329388</v>
          </cell>
          <cell r="AN37">
            <v>24.945552931425389</v>
          </cell>
          <cell r="AO37">
            <v>39.156368345245582</v>
          </cell>
          <cell r="AP37">
            <v>0.54593490756116392</v>
          </cell>
          <cell r="AQ37">
            <v>1.5376768184202918</v>
          </cell>
          <cell r="AR37">
            <v>14.125317420505407</v>
          </cell>
          <cell r="AS37">
            <v>8.8117239476207061</v>
          </cell>
          <cell r="AT37">
            <v>3.5350658043015954</v>
          </cell>
          <cell r="AU37">
            <v>0.68944565503683475</v>
          </cell>
          <cell r="AV37">
            <v>0.71079862843535058</v>
          </cell>
          <cell r="AW37">
            <v>24.875961366101233</v>
          </cell>
          <cell r="AX37">
            <v>1.6144445254426545</v>
          </cell>
          <cell r="AY37">
            <v>3.1351729351645337</v>
          </cell>
          <cell r="AZ37">
            <v>2.1326156237973448</v>
          </cell>
          <cell r="BA37">
            <v>28.211504515651633</v>
          </cell>
          <cell r="BB37">
            <v>21.467324755890488</v>
          </cell>
          <cell r="BC37">
            <v>14.745377905763775</v>
          </cell>
          <cell r="BD37">
            <v>39.454275946459049</v>
          </cell>
          <cell r="BE37">
            <v>4.7467412064005794</v>
          </cell>
          <cell r="BF37">
            <v>3.0941672046283495</v>
          </cell>
          <cell r="BG37">
            <v>22.158939910940095</v>
          </cell>
          <cell r="BH37">
            <v>14.113290234914102</v>
          </cell>
          <cell r="BI37">
            <v>5169.2752454655465</v>
          </cell>
          <cell r="BJ37">
            <v>0</v>
          </cell>
          <cell r="BK37">
            <v>0</v>
          </cell>
          <cell r="BL37">
            <v>0</v>
          </cell>
          <cell r="BM37">
            <v>5169.2752454655465</v>
          </cell>
          <cell r="BN37">
            <v>580.4139789227379</v>
          </cell>
          <cell r="BO37">
            <v>0</v>
          </cell>
          <cell r="BP37">
            <v>0.97487180220428171</v>
          </cell>
          <cell r="BQ37">
            <v>0.97487180220428171</v>
          </cell>
          <cell r="BR37">
            <v>0</v>
          </cell>
          <cell r="BS37">
            <v>580.4139789227379</v>
          </cell>
          <cell r="BT37">
            <v>137.11795140418354</v>
          </cell>
          <cell r="BU37">
            <v>372.27316686573437</v>
          </cell>
          <cell r="BV37">
            <v>509.39111826991797</v>
          </cell>
          <cell r="BW37">
            <v>1090.7799689948599</v>
          </cell>
          <cell r="BX37">
            <v>5027.382938814445</v>
          </cell>
          <cell r="BY37">
            <v>6118.1629078093056</v>
          </cell>
          <cell r="BZ37">
            <v>11287.43815327485</v>
          </cell>
        </row>
        <row r="38">
          <cell r="C38">
            <v>20439.891699432268</v>
          </cell>
          <cell r="D38">
            <v>1164.6529956902598</v>
          </cell>
          <cell r="E38">
            <v>161.06648415411237</v>
          </cell>
          <cell r="F38">
            <v>1663.0038972294826</v>
          </cell>
          <cell r="G38">
            <v>563.9102727009772</v>
          </cell>
          <cell r="H38">
            <v>266.96653469338747</v>
          </cell>
          <cell r="I38">
            <v>745.80807908126656</v>
          </cell>
          <cell r="J38">
            <v>1443.2129751537304</v>
          </cell>
          <cell r="K38">
            <v>30453.064836527854</v>
          </cell>
          <cell r="L38">
            <v>290.92330944402761</v>
          </cell>
          <cell r="M38">
            <v>7094.9299691912374</v>
          </cell>
          <cell r="N38">
            <v>2307.2008338834835</v>
          </cell>
          <cell r="O38">
            <v>1009.3670380321854</v>
          </cell>
          <cell r="P38">
            <v>4412.468639335113</v>
          </cell>
          <cell r="Q38">
            <v>7293.8007725791449</v>
          </cell>
          <cell r="R38">
            <v>2250.4799070418612</v>
          </cell>
          <cell r="S38">
            <v>18225.763656385352</v>
          </cell>
          <cell r="T38">
            <v>31103.097660822921</v>
          </cell>
          <cell r="U38">
            <v>8741.5870929912253</v>
          </cell>
          <cell r="V38">
            <v>18543.456290634836</v>
          </cell>
          <cell r="W38">
            <v>28457.034241235222</v>
          </cell>
          <cell r="X38">
            <v>8305.4900804521221</v>
          </cell>
          <cell r="Y38">
            <v>8396.6336069662721</v>
          </cell>
          <cell r="Z38">
            <v>567.04647465911137</v>
          </cell>
          <cell r="AA38">
            <v>4567.0379055264084</v>
          </cell>
          <cell r="AB38">
            <v>2199.0894774343378</v>
          </cell>
          <cell r="AC38">
            <v>2019.7011635364699</v>
          </cell>
          <cell r="AD38">
            <v>6855.5763111009055</v>
          </cell>
          <cell r="AE38">
            <v>1468.4307397695125</v>
          </cell>
          <cell r="AF38">
            <v>2987.5500141314596</v>
          </cell>
          <cell r="AG38">
            <v>175.8565624240567</v>
          </cell>
          <cell r="AH38">
            <v>58635.692549891566</v>
          </cell>
          <cell r="AI38">
            <v>16219.747827937097</v>
          </cell>
          <cell r="AJ38">
            <v>6644.7173474792808</v>
          </cell>
          <cell r="AK38">
            <v>1705.8617374397579</v>
          </cell>
          <cell r="AL38">
            <v>12251.342706247309</v>
          </cell>
          <cell r="AM38">
            <v>15051.2699886024</v>
          </cell>
          <cell r="AN38">
            <v>11112.622473004747</v>
          </cell>
          <cell r="AO38">
            <v>20994.557906321024</v>
          </cell>
          <cell r="AP38">
            <v>301.11289584403664</v>
          </cell>
          <cell r="AQ38">
            <v>154.77230570524964</v>
          </cell>
          <cell r="AR38">
            <v>2257.5287375999064</v>
          </cell>
          <cell r="AS38">
            <v>6640.2619685005584</v>
          </cell>
          <cell r="AT38">
            <v>2248.2850077840967</v>
          </cell>
          <cell r="AU38">
            <v>486.24394902205955</v>
          </cell>
          <cell r="AV38">
            <v>452.31463994416197</v>
          </cell>
          <cell r="AW38">
            <v>9895.6129591864119</v>
          </cell>
          <cell r="AX38">
            <v>283.4685098151989</v>
          </cell>
          <cell r="AY38">
            <v>1082.511204332221</v>
          </cell>
          <cell r="AZ38">
            <v>990.32030869997971</v>
          </cell>
          <cell r="BA38">
            <v>12340.174924611631</v>
          </cell>
          <cell r="BB38">
            <v>21282.220894497652</v>
          </cell>
          <cell r="BC38">
            <v>13742.864577190381</v>
          </cell>
          <cell r="BD38">
            <v>12566.179322116261</v>
          </cell>
          <cell r="BE38">
            <v>2680.8526533215718</v>
          </cell>
          <cell r="BF38">
            <v>2392.6315460308592</v>
          </cell>
          <cell r="BG38">
            <v>10876.204185313354</v>
          </cell>
          <cell r="BH38">
            <v>4585.9632839883843</v>
          </cell>
          <cell r="BI38">
            <v>472049.43593266775</v>
          </cell>
          <cell r="BJ38">
            <v>0</v>
          </cell>
          <cell r="BK38">
            <v>0</v>
          </cell>
          <cell r="BL38">
            <v>0</v>
          </cell>
          <cell r="BM38">
            <v>472049.43593266775</v>
          </cell>
          <cell r="BN38">
            <v>267241.97477876639</v>
          </cell>
          <cell r="BO38">
            <v>0</v>
          </cell>
          <cell r="BP38">
            <v>133.29017773021755</v>
          </cell>
          <cell r="BQ38">
            <v>133.29017773021755</v>
          </cell>
          <cell r="BR38">
            <v>0.75242180125376446</v>
          </cell>
          <cell r="BS38">
            <v>267242.72720056766</v>
          </cell>
          <cell r="BT38">
            <v>6277.3790040566419</v>
          </cell>
          <cell r="BU38">
            <v>3155.3181783197961</v>
          </cell>
          <cell r="BV38">
            <v>9432.6971823764361</v>
          </cell>
          <cell r="BW38">
            <v>276808.71456067445</v>
          </cell>
          <cell r="BX38">
            <v>24526.176683145637</v>
          </cell>
          <cell r="BY38">
            <v>301334.89124382014</v>
          </cell>
          <cell r="BZ38">
            <v>773384.327176488</v>
          </cell>
        </row>
        <row r="39">
          <cell r="C39">
            <v>1302.1793338095968</v>
          </cell>
          <cell r="D39">
            <v>68.388666636805482</v>
          </cell>
          <cell r="E39">
            <v>12.91559306822125</v>
          </cell>
          <cell r="F39">
            <v>86.90352980765735</v>
          </cell>
          <cell r="G39">
            <v>46.857233169939249</v>
          </cell>
          <cell r="H39">
            <v>25.77980701039489</v>
          </cell>
          <cell r="I39">
            <v>14.279555755446927</v>
          </cell>
          <cell r="J39">
            <v>37.417351311197081</v>
          </cell>
          <cell r="K39">
            <v>3833.414789075749</v>
          </cell>
          <cell r="L39">
            <v>26.877434424444669</v>
          </cell>
          <cell r="M39">
            <v>475.90417255165374</v>
          </cell>
          <cell r="N39">
            <v>321.6830974125017</v>
          </cell>
          <cell r="O39">
            <v>59.114460714412168</v>
          </cell>
          <cell r="P39">
            <v>297.01390341734054</v>
          </cell>
          <cell r="Q39">
            <v>358.90840593448473</v>
          </cell>
          <cell r="R39">
            <v>260.32498881039567</v>
          </cell>
          <cell r="S39">
            <v>1073.5552753191339</v>
          </cell>
          <cell r="T39">
            <v>2406.3079487339955</v>
          </cell>
          <cell r="U39">
            <v>569.82658132097333</v>
          </cell>
          <cell r="V39">
            <v>905.53827454692976</v>
          </cell>
          <cell r="W39">
            <v>2646.6297539766078</v>
          </cell>
          <cell r="X39">
            <v>761.49249562940167</v>
          </cell>
          <cell r="Y39">
            <v>547.57870429276852</v>
          </cell>
          <cell r="Z39">
            <v>107.33384049079837</v>
          </cell>
          <cell r="AA39">
            <v>410.50582881935031</v>
          </cell>
          <cell r="AB39">
            <v>268.24258565637615</v>
          </cell>
          <cell r="AC39">
            <v>294.10951379471487</v>
          </cell>
          <cell r="AD39">
            <v>763.25980178588497</v>
          </cell>
          <cell r="AE39">
            <v>134.43649595291853</v>
          </cell>
          <cell r="AF39">
            <v>243.60398908118384</v>
          </cell>
          <cell r="AG39">
            <v>52.592578114221233</v>
          </cell>
          <cell r="AH39">
            <v>3994.663136987243</v>
          </cell>
          <cell r="AI39">
            <v>853.47212675806679</v>
          </cell>
          <cell r="AJ39">
            <v>773.98606110805974</v>
          </cell>
          <cell r="AK39">
            <v>195.46268097355795</v>
          </cell>
          <cell r="AL39">
            <v>1298.2803507327526</v>
          </cell>
          <cell r="AM39">
            <v>1934.1497936296919</v>
          </cell>
          <cell r="AN39">
            <v>1927.6537348809986</v>
          </cell>
          <cell r="AO39">
            <v>2358.2471505913227</v>
          </cell>
          <cell r="AP39">
            <v>37.873126078928735</v>
          </cell>
          <cell r="AQ39">
            <v>74.930534516280915</v>
          </cell>
          <cell r="AR39">
            <v>891.91571208627738</v>
          </cell>
          <cell r="AS39">
            <v>256.03584763813041</v>
          </cell>
          <cell r="AT39">
            <v>275.19038936352661</v>
          </cell>
          <cell r="AU39">
            <v>133.77200890443089</v>
          </cell>
          <cell r="AV39">
            <v>53.512637580097532</v>
          </cell>
          <cell r="AW39">
            <v>881.03275384985318</v>
          </cell>
          <cell r="AX39">
            <v>46.966529614918244</v>
          </cell>
          <cell r="AY39">
            <v>51.24612327421481</v>
          </cell>
          <cell r="AZ39">
            <v>110.18782510971224</v>
          </cell>
          <cell r="BA39">
            <v>1076.7786812411182</v>
          </cell>
          <cell r="BB39">
            <v>2104.8545049348186</v>
          </cell>
          <cell r="BC39">
            <v>1791.121888693229</v>
          </cell>
          <cell r="BD39">
            <v>2358.7511600634584</v>
          </cell>
          <cell r="BE39">
            <v>576.09598187687106</v>
          </cell>
          <cell r="BF39">
            <v>322.17090053505393</v>
          </cell>
          <cell r="BG39">
            <v>797.38016681345266</v>
          </cell>
          <cell r="BH39">
            <v>1264.3678988346062</v>
          </cell>
          <cell r="BI39">
            <v>44853.075697096181</v>
          </cell>
          <cell r="BJ39">
            <v>0</v>
          </cell>
          <cell r="BK39">
            <v>0</v>
          </cell>
          <cell r="BL39">
            <v>0</v>
          </cell>
          <cell r="BM39">
            <v>44853.075697096181</v>
          </cell>
          <cell r="BN39">
            <v>41753.573062897791</v>
          </cell>
          <cell r="BO39">
            <v>0</v>
          </cell>
          <cell r="BP39">
            <v>79.614121262662223</v>
          </cell>
          <cell r="BQ39">
            <v>79.614121262662223</v>
          </cell>
          <cell r="BR39">
            <v>0.7059721088916201</v>
          </cell>
          <cell r="BS39">
            <v>41754.279035006679</v>
          </cell>
          <cell r="BT39">
            <v>3627.9098192879137</v>
          </cell>
          <cell r="BU39">
            <v>184.23569468129099</v>
          </cell>
          <cell r="BV39">
            <v>3812.1455139692043</v>
          </cell>
          <cell r="BW39">
            <v>45646.038670238537</v>
          </cell>
          <cell r="BX39">
            <v>829.9817701352523</v>
          </cell>
          <cell r="BY39">
            <v>46476.020440373795</v>
          </cell>
          <cell r="BZ39">
            <v>91329.096137469998</v>
          </cell>
        </row>
        <row r="40">
          <cell r="C40">
            <v>2252.9755293623248</v>
          </cell>
          <cell r="D40">
            <v>154.66918623757715</v>
          </cell>
          <cell r="E40">
            <v>53.601157663005274</v>
          </cell>
          <cell r="F40">
            <v>94.417068911678399</v>
          </cell>
          <cell r="G40">
            <v>76.494508983345213</v>
          </cell>
          <cell r="H40">
            <v>31.158457812928976</v>
          </cell>
          <cell r="I40">
            <v>27.197678607868443</v>
          </cell>
          <cell r="J40">
            <v>298.83343847453932</v>
          </cell>
          <cell r="K40">
            <v>7361.0358868077383</v>
          </cell>
          <cell r="L40">
            <v>116.89888886323823</v>
          </cell>
          <cell r="M40">
            <v>753.94189321612066</v>
          </cell>
          <cell r="N40">
            <v>801.01151044728215</v>
          </cell>
          <cell r="O40">
            <v>81.13445132413537</v>
          </cell>
          <cell r="P40">
            <v>692.96571799183903</v>
          </cell>
          <cell r="Q40">
            <v>1269.9650697398488</v>
          </cell>
          <cell r="R40">
            <v>1165.0468999158518</v>
          </cell>
          <cell r="S40">
            <v>754.70674647080443</v>
          </cell>
          <cell r="T40">
            <v>4017.560240312795</v>
          </cell>
          <cell r="U40">
            <v>1347.6919738588031</v>
          </cell>
          <cell r="V40">
            <v>3885.399440555474</v>
          </cell>
          <cell r="W40">
            <v>1294.7982568364891</v>
          </cell>
          <cell r="X40">
            <v>2145.6726606341722</v>
          </cell>
          <cell r="Y40">
            <v>2750.2624397710506</v>
          </cell>
          <cell r="Z40">
            <v>1769.678854892275</v>
          </cell>
          <cell r="AA40">
            <v>802.36196650094951</v>
          </cell>
          <cell r="AB40">
            <v>592.06283970140169</v>
          </cell>
          <cell r="AC40">
            <v>770.89352414747998</v>
          </cell>
          <cell r="AD40">
            <v>2248.0594637636073</v>
          </cell>
          <cell r="AE40">
            <v>141.29768498876166</v>
          </cell>
          <cell r="AF40">
            <v>934.27980180659176</v>
          </cell>
          <cell r="AG40">
            <v>102.68498431733869</v>
          </cell>
          <cell r="AH40">
            <v>10228.377750068172</v>
          </cell>
          <cell r="AI40">
            <v>3567.9382479860787</v>
          </cell>
          <cell r="AJ40">
            <v>9630.3306215997127</v>
          </cell>
          <cell r="AK40">
            <v>2213.7147197533159</v>
          </cell>
          <cell r="AL40">
            <v>7605.3839543920722</v>
          </cell>
          <cell r="AM40">
            <v>9508.1618347571693</v>
          </cell>
          <cell r="AN40">
            <v>7065.8174494128043</v>
          </cell>
          <cell r="AO40">
            <v>7369.2872611682396</v>
          </cell>
          <cell r="AP40">
            <v>111.84574401862071</v>
          </cell>
          <cell r="AQ40">
            <v>292.14294633620295</v>
          </cell>
          <cell r="AR40">
            <v>5753.8762594498867</v>
          </cell>
          <cell r="AS40">
            <v>8275.5041545489221</v>
          </cell>
          <cell r="AT40">
            <v>970.19336657799136</v>
          </cell>
          <cell r="AU40">
            <v>159.21794226851102</v>
          </cell>
          <cell r="AV40">
            <v>172.73475901376889</v>
          </cell>
          <cell r="AW40">
            <v>13212.804613302293</v>
          </cell>
          <cell r="AX40">
            <v>92.02047863884566</v>
          </cell>
          <cell r="AY40">
            <v>582.44858792691502</v>
          </cell>
          <cell r="AZ40">
            <v>753.96102710452669</v>
          </cell>
          <cell r="BA40">
            <v>2406.2189042701134</v>
          </cell>
          <cell r="BB40">
            <v>5802.5668621887226</v>
          </cell>
          <cell r="BC40">
            <v>9730.5550544240068</v>
          </cell>
          <cell r="BD40">
            <v>6186.5811326487747</v>
          </cell>
          <cell r="BE40">
            <v>1162.5531664141708</v>
          </cell>
          <cell r="BF40">
            <v>1697.0349854854728</v>
          </cell>
          <cell r="BG40">
            <v>4467.5683949344293</v>
          </cell>
          <cell r="BH40">
            <v>2555.8122665346073</v>
          </cell>
          <cell r="BI40">
            <v>160363.41070814169</v>
          </cell>
          <cell r="BJ40">
            <v>0</v>
          </cell>
          <cell r="BK40">
            <v>0</v>
          </cell>
          <cell r="BL40">
            <v>0</v>
          </cell>
          <cell r="BM40">
            <v>160363.41070814169</v>
          </cell>
          <cell r="BN40">
            <v>13501.415269835108</v>
          </cell>
          <cell r="BO40">
            <v>0</v>
          </cell>
          <cell r="BP40">
            <v>18084.929720216449</v>
          </cell>
          <cell r="BQ40">
            <v>18084.929720216449</v>
          </cell>
          <cell r="BR40">
            <v>1.0897543898274735</v>
          </cell>
          <cell r="BS40">
            <v>13502.505024224934</v>
          </cell>
          <cell r="BT40">
            <v>802794.85048893525</v>
          </cell>
          <cell r="BU40">
            <v>3399.4728945292095</v>
          </cell>
          <cell r="BV40">
            <v>806194.32338346448</v>
          </cell>
          <cell r="BW40">
            <v>837781.75812790589</v>
          </cell>
          <cell r="BX40">
            <v>42283.419561265182</v>
          </cell>
          <cell r="BY40">
            <v>880065.17768917105</v>
          </cell>
          <cell r="BZ40">
            <v>1040428.5883973124</v>
          </cell>
        </row>
        <row r="41">
          <cell r="C41">
            <v>14128.937495011845</v>
          </cell>
          <cell r="D41">
            <v>226.0809755425262</v>
          </cell>
          <cell r="E41">
            <v>25.635331664200422</v>
          </cell>
          <cell r="F41">
            <v>54.069621817150704</v>
          </cell>
          <cell r="G41">
            <v>150.7527342894652</v>
          </cell>
          <cell r="H41">
            <v>3.3685435836740276</v>
          </cell>
          <cell r="I41">
            <v>15.500132671992073</v>
          </cell>
          <cell r="J41">
            <v>121.18178461205979</v>
          </cell>
          <cell r="K41">
            <v>6131.948605091583</v>
          </cell>
          <cell r="L41">
            <v>43.020126226414732</v>
          </cell>
          <cell r="M41">
            <v>777.5916960750468</v>
          </cell>
          <cell r="N41">
            <v>154.13007573295323</v>
          </cell>
          <cell r="O41">
            <v>86.485045750173825</v>
          </cell>
          <cell r="P41">
            <v>351.3820014601032</v>
          </cell>
          <cell r="Q41">
            <v>780.08228420486228</v>
          </cell>
          <cell r="R41">
            <v>233.10299006943922</v>
          </cell>
          <cell r="S41">
            <v>1338.9271042841701</v>
          </cell>
          <cell r="T41">
            <v>2330.0152204715996</v>
          </cell>
          <cell r="U41">
            <v>4173.1821665275229</v>
          </cell>
          <cell r="V41">
            <v>1933.2507674284855</v>
          </cell>
          <cell r="W41">
            <v>3358.2565201210723</v>
          </cell>
          <cell r="X41">
            <v>1341.4172669782915</v>
          </cell>
          <cell r="Y41">
            <v>3517.2108442680569</v>
          </cell>
          <cell r="Z41">
            <v>872.80350606536058</v>
          </cell>
          <cell r="AA41">
            <v>2228.415568477988</v>
          </cell>
          <cell r="AB41">
            <v>1724.423381910266</v>
          </cell>
          <cell r="AC41">
            <v>1397.9160836060723</v>
          </cell>
          <cell r="AD41">
            <v>4923.3369705410214</v>
          </cell>
          <cell r="AE41">
            <v>3024.4223945555773</v>
          </cell>
          <cell r="AF41">
            <v>235.11479020811217</v>
          </cell>
          <cell r="AG41">
            <v>43.116254345729899</v>
          </cell>
          <cell r="AH41">
            <v>3931.7936792526248</v>
          </cell>
          <cell r="AI41">
            <v>579.18765120298031</v>
          </cell>
          <cell r="AJ41">
            <v>13975.917581045351</v>
          </cell>
          <cell r="AK41">
            <v>6995.2264664001459</v>
          </cell>
          <cell r="AL41">
            <v>7940.1630689714775</v>
          </cell>
          <cell r="AM41">
            <v>6555.6264856260659</v>
          </cell>
          <cell r="AN41">
            <v>2708.3732225582535</v>
          </cell>
          <cell r="AO41">
            <v>28827.876137071817</v>
          </cell>
          <cell r="AP41">
            <v>190.28646561020042</v>
          </cell>
          <cell r="AQ41">
            <v>1470.9842816066921</v>
          </cell>
          <cell r="AR41">
            <v>2997.0050491222282</v>
          </cell>
          <cell r="AS41">
            <v>4672.9444329594835</v>
          </cell>
          <cell r="AT41">
            <v>418.12685322938881</v>
          </cell>
          <cell r="AU41">
            <v>149.72686261816099</v>
          </cell>
          <cell r="AV41">
            <v>86.980579096587149</v>
          </cell>
          <cell r="AW41">
            <v>3097.6452492794383</v>
          </cell>
          <cell r="AX41">
            <v>354.18409498889827</v>
          </cell>
          <cell r="AY41">
            <v>386.80512514958235</v>
          </cell>
          <cell r="AZ41">
            <v>238.7076528164518</v>
          </cell>
          <cell r="BA41">
            <v>2509.0764698212411</v>
          </cell>
          <cell r="BB41">
            <v>1819.5096011133869</v>
          </cell>
          <cell r="BC41">
            <v>524.74705940043452</v>
          </cell>
          <cell r="BD41">
            <v>1273.7973896760757</v>
          </cell>
          <cell r="BE41">
            <v>1732.6737605495225</v>
          </cell>
          <cell r="BF41">
            <v>1280.5792426556543</v>
          </cell>
          <cell r="BG41">
            <v>1854.72666250577</v>
          </cell>
          <cell r="BH41">
            <v>1907.890416395388</v>
          </cell>
          <cell r="BI41">
            <v>154205.63982431611</v>
          </cell>
          <cell r="BJ41">
            <v>0</v>
          </cell>
          <cell r="BK41">
            <v>0</v>
          </cell>
          <cell r="BL41">
            <v>0</v>
          </cell>
          <cell r="BM41">
            <v>154205.63982431611</v>
          </cell>
          <cell r="BN41">
            <v>58057.754080948624</v>
          </cell>
          <cell r="BO41">
            <v>0</v>
          </cell>
          <cell r="BP41">
            <v>21.557835381760416</v>
          </cell>
          <cell r="BQ41">
            <v>21.557835381760416</v>
          </cell>
          <cell r="BR41">
            <v>0.83467855140127711</v>
          </cell>
          <cell r="BS41">
            <v>58058.588759500024</v>
          </cell>
          <cell r="BT41">
            <v>59206.971011893133</v>
          </cell>
          <cell r="BU41">
            <v>401.50944613929789</v>
          </cell>
          <cell r="BV41">
            <v>59608.480458032427</v>
          </cell>
          <cell r="BW41">
            <v>117688.62705291423</v>
          </cell>
          <cell r="BX41">
            <v>2682.3891490075821</v>
          </cell>
          <cell r="BY41">
            <v>120371.01620192177</v>
          </cell>
          <cell r="BZ41">
            <v>274576.65602623782</v>
          </cell>
        </row>
        <row r="42">
          <cell r="C42">
            <v>64694.985230173384</v>
          </cell>
          <cell r="D42">
            <v>1657.0628895911809</v>
          </cell>
          <cell r="E42">
            <v>279.84057344489014</v>
          </cell>
          <cell r="F42">
            <v>370.73008330193437</v>
          </cell>
          <cell r="G42">
            <v>916.10476534122927</v>
          </cell>
          <cell r="H42">
            <v>14.293202542873294</v>
          </cell>
          <cell r="I42">
            <v>88.497405971614569</v>
          </cell>
          <cell r="J42">
            <v>714.46057817668486</v>
          </cell>
          <cell r="K42">
            <v>81241.475530536438</v>
          </cell>
          <cell r="L42">
            <v>2525.7163186453945</v>
          </cell>
          <cell r="M42">
            <v>3658.3967885176894</v>
          </cell>
          <cell r="N42">
            <v>5050.425497647876</v>
          </cell>
          <cell r="O42">
            <v>1251.4433315772174</v>
          </cell>
          <cell r="P42">
            <v>5098.1067462049632</v>
          </cell>
          <cell r="Q42">
            <v>4344.5603294299408</v>
          </cell>
          <cell r="R42">
            <v>7097.0300588187138</v>
          </cell>
          <cell r="S42">
            <v>11261.793387472042</v>
          </cell>
          <cell r="T42">
            <v>15420.435821146397</v>
          </cell>
          <cell r="U42">
            <v>8928.9098179742014</v>
          </cell>
          <cell r="V42">
            <v>9612.522925176303</v>
          </cell>
          <cell r="W42">
            <v>11132.40180558361</v>
          </cell>
          <cell r="X42">
            <v>16784.052556196621</v>
          </cell>
          <cell r="Y42">
            <v>14175.535764045271</v>
          </cell>
          <cell r="Z42">
            <v>423.11204985082185</v>
          </cell>
          <cell r="AA42">
            <v>8295.5855993019122</v>
          </cell>
          <cell r="AB42">
            <v>3235.048891924625</v>
          </cell>
          <cell r="AC42">
            <v>2570.5946235004353</v>
          </cell>
          <cell r="AD42">
            <v>5150.5707231352526</v>
          </cell>
          <cell r="AE42">
            <v>923.18696324685527</v>
          </cell>
          <cell r="AF42">
            <v>5941.8401125642504</v>
          </cell>
          <cell r="AG42">
            <v>581.36954220419079</v>
          </cell>
          <cell r="AH42">
            <v>21354.966994775252</v>
          </cell>
          <cell r="AI42">
            <v>1287.758334935002</v>
          </cell>
          <cell r="AJ42">
            <v>40892.481656623058</v>
          </cell>
          <cell r="AK42">
            <v>5578.5571272251091</v>
          </cell>
          <cell r="AL42">
            <v>26340.491965317404</v>
          </cell>
          <cell r="AM42">
            <v>22250.973634116286</v>
          </cell>
          <cell r="AN42">
            <v>7140.8918564062778</v>
          </cell>
          <cell r="AO42">
            <v>21612.932756615064</v>
          </cell>
          <cell r="AP42">
            <v>354.43778954391132</v>
          </cell>
          <cell r="AQ42">
            <v>2465.9662112680926</v>
          </cell>
          <cell r="AR42">
            <v>3728.5671039244676</v>
          </cell>
          <cell r="AS42">
            <v>4454.8044329361765</v>
          </cell>
          <cell r="AT42">
            <v>2147.6884488262554</v>
          </cell>
          <cell r="AU42">
            <v>643.03958095076428</v>
          </cell>
          <cell r="AV42">
            <v>422.01042937963922</v>
          </cell>
          <cell r="AW42">
            <v>6174.8560977955194</v>
          </cell>
          <cell r="AX42">
            <v>626.85335435046386</v>
          </cell>
          <cell r="AY42">
            <v>2906.9555943036107</v>
          </cell>
          <cell r="AZ42">
            <v>1580.3354090338894</v>
          </cell>
          <cell r="BA42">
            <v>17226.801023694588</v>
          </cell>
          <cell r="BB42">
            <v>15879.020035045543</v>
          </cell>
          <cell r="BC42">
            <v>7083.6187110038609</v>
          </cell>
          <cell r="BD42">
            <v>18098.587632159695</v>
          </cell>
          <cell r="BE42">
            <v>2684.0433881402696</v>
          </cell>
          <cell r="BF42">
            <v>968.90671835000671</v>
          </cell>
          <cell r="BG42">
            <v>5808.0949878705487</v>
          </cell>
          <cell r="BH42">
            <v>1660.0348660185032</v>
          </cell>
          <cell r="BI42">
            <v>534813.76605385391</v>
          </cell>
          <cell r="BJ42">
            <v>0</v>
          </cell>
          <cell r="BK42">
            <v>0</v>
          </cell>
          <cell r="BL42">
            <v>0</v>
          </cell>
          <cell r="BM42">
            <v>534813.76605385391</v>
          </cell>
          <cell r="BN42">
            <v>131383.95216227722</v>
          </cell>
          <cell r="BO42">
            <v>0</v>
          </cell>
          <cell r="BP42">
            <v>82.747369781081943</v>
          </cell>
          <cell r="BQ42">
            <v>82.747369781081943</v>
          </cell>
          <cell r="BR42">
            <v>24.658671097691474</v>
          </cell>
          <cell r="BS42">
            <v>131408.6108333749</v>
          </cell>
          <cell r="BT42">
            <v>175350.49686979476</v>
          </cell>
          <cell r="BU42">
            <v>5425.3963364792135</v>
          </cell>
          <cell r="BV42">
            <v>180775.89320627396</v>
          </cell>
          <cell r="BW42">
            <v>312267.25140942977</v>
          </cell>
          <cell r="BX42">
            <v>157155.48619291116</v>
          </cell>
          <cell r="BY42">
            <v>469422.73760234111</v>
          </cell>
          <cell r="BZ42">
            <v>1004236.5036561952</v>
          </cell>
        </row>
        <row r="43">
          <cell r="C43">
            <v>27190.291379307346</v>
          </cell>
          <cell r="D43">
            <v>161.29576952951987</v>
          </cell>
          <cell r="E43">
            <v>23.007528132458386</v>
          </cell>
          <cell r="F43">
            <v>42.952982791009603</v>
          </cell>
          <cell r="G43">
            <v>99.442475289745957</v>
          </cell>
          <cell r="H43">
            <v>2.1764765295327821</v>
          </cell>
          <cell r="I43">
            <v>23.457813888632799</v>
          </cell>
          <cell r="J43">
            <v>327.86885574759623</v>
          </cell>
          <cell r="K43">
            <v>11595.008814089637</v>
          </cell>
          <cell r="L43">
            <v>382.46139903733047</v>
          </cell>
          <cell r="M43">
            <v>1516.6775251863799</v>
          </cell>
          <cell r="N43">
            <v>1335.7110668189137</v>
          </cell>
          <cell r="O43">
            <v>251.52745385509192</v>
          </cell>
          <cell r="P43">
            <v>2648.058991769436</v>
          </cell>
          <cell r="Q43">
            <v>892.96890111469304</v>
          </cell>
          <cell r="R43">
            <v>2917.7466720584548</v>
          </cell>
          <cell r="S43">
            <v>2429.3216534631451</v>
          </cell>
          <cell r="T43">
            <v>1759.4132171662229</v>
          </cell>
          <cell r="U43">
            <v>4156.8027305905489</v>
          </cell>
          <cell r="V43">
            <v>1314.4844569171617</v>
          </cell>
          <cell r="W43">
            <v>1678.9383606776692</v>
          </cell>
          <cell r="X43">
            <v>2012.9257333746402</v>
          </cell>
          <cell r="Y43">
            <v>2558.0739108147714</v>
          </cell>
          <cell r="Z43">
            <v>523.10333277894188</v>
          </cell>
          <cell r="AA43">
            <v>2630.9805647227959</v>
          </cell>
          <cell r="AB43">
            <v>912.14829109354253</v>
          </cell>
          <cell r="AC43">
            <v>901.8675741150447</v>
          </cell>
          <cell r="AD43">
            <v>3369.6692180208524</v>
          </cell>
          <cell r="AE43">
            <v>232.04753715552917</v>
          </cell>
          <cell r="AF43">
            <v>2256.000025343455</v>
          </cell>
          <cell r="AG43">
            <v>87.232875994456165</v>
          </cell>
          <cell r="AH43">
            <v>1603.9392212533478</v>
          </cell>
          <cell r="AI43">
            <v>328.92566964522268</v>
          </cell>
          <cell r="AJ43">
            <v>26035.386557654452</v>
          </cell>
          <cell r="AK43">
            <v>2094.0367059517325</v>
          </cell>
          <cell r="AL43">
            <v>4941.1486333692992</v>
          </cell>
          <cell r="AM43">
            <v>17836.855977411509</v>
          </cell>
          <cell r="AN43">
            <v>6176.3950617376404</v>
          </cell>
          <cell r="AO43">
            <v>3137.4406197318972</v>
          </cell>
          <cell r="AP43">
            <v>55.528875282550935</v>
          </cell>
          <cell r="AQ43">
            <v>313.40930885984744</v>
          </cell>
          <cell r="AR43">
            <v>6266.6422286567295</v>
          </cell>
          <cell r="AS43">
            <v>1818.5041412297364</v>
          </cell>
          <cell r="AT43">
            <v>3220.3226467857426</v>
          </cell>
          <cell r="AU43">
            <v>939.02931391414313</v>
          </cell>
          <cell r="AV43">
            <v>301.80600971118548</v>
          </cell>
          <cell r="AW43">
            <v>27014.01247632231</v>
          </cell>
          <cell r="AX43">
            <v>136.36659022370532</v>
          </cell>
          <cell r="AY43">
            <v>1777.3332853597888</v>
          </cell>
          <cell r="AZ43">
            <v>559.62660686307572</v>
          </cell>
          <cell r="BA43">
            <v>13223.70023838395</v>
          </cell>
          <cell r="BB43">
            <v>7188.4770389053347</v>
          </cell>
          <cell r="BC43">
            <v>5335.8049274372361</v>
          </cell>
          <cell r="BD43">
            <v>7867.8185088015953</v>
          </cell>
          <cell r="BE43">
            <v>456.94590333055805</v>
          </cell>
          <cell r="BF43">
            <v>2528.3803783457483</v>
          </cell>
          <cell r="BG43">
            <v>5794.482053168892</v>
          </cell>
          <cell r="BH43">
            <v>4781.6258753265438</v>
          </cell>
          <cell r="BI43">
            <v>227967.60844103823</v>
          </cell>
          <cell r="BJ43">
            <v>0</v>
          </cell>
          <cell r="BK43">
            <v>0</v>
          </cell>
          <cell r="BL43">
            <v>0</v>
          </cell>
          <cell r="BM43">
            <v>227967.60844103823</v>
          </cell>
          <cell r="BN43">
            <v>543300.05504119443</v>
          </cell>
          <cell r="BO43">
            <v>0</v>
          </cell>
          <cell r="BP43">
            <v>142.50371243227409</v>
          </cell>
          <cell r="BQ43">
            <v>142.50371243227409</v>
          </cell>
          <cell r="BR43">
            <v>39.942264615276208</v>
          </cell>
          <cell r="BS43">
            <v>543339.99730580975</v>
          </cell>
          <cell r="BT43">
            <v>15950.701870613138</v>
          </cell>
          <cell r="BU43">
            <v>1229.9108305232346</v>
          </cell>
          <cell r="BV43">
            <v>17180.612701136368</v>
          </cell>
          <cell r="BW43">
            <v>560663.11371937837</v>
          </cell>
          <cell r="BX43">
            <v>44106.630965636286</v>
          </cell>
          <cell r="BY43">
            <v>604769.74468501459</v>
          </cell>
          <cell r="BZ43">
            <v>832737.35312605265</v>
          </cell>
        </row>
        <row r="44">
          <cell r="C44">
            <v>887.48459815615797</v>
          </cell>
          <cell r="D44">
            <v>99.714093548770464</v>
          </cell>
          <cell r="E44">
            <v>7.4921476560402915</v>
          </cell>
          <cell r="F44">
            <v>37.252794077835802</v>
          </cell>
          <cell r="G44">
            <v>168.91314693536276</v>
          </cell>
          <cell r="H44">
            <v>11.030795692992628</v>
          </cell>
          <cell r="I44">
            <v>4.0909475507113546</v>
          </cell>
          <cell r="J44">
            <v>49.340399477250216</v>
          </cell>
          <cell r="K44">
            <v>1570.9248018128035</v>
          </cell>
          <cell r="L44">
            <v>14.031789058656571</v>
          </cell>
          <cell r="M44">
            <v>207.26494833863342</v>
          </cell>
          <cell r="N44">
            <v>278.77135309270255</v>
          </cell>
          <cell r="O44">
            <v>58.519421999084877</v>
          </cell>
          <cell r="P44">
            <v>130.74971873195932</v>
          </cell>
          <cell r="Q44">
            <v>219.84099307262369</v>
          </cell>
          <cell r="R44">
            <v>297.58434278296977</v>
          </cell>
          <cell r="S44">
            <v>870.56801598366962</v>
          </cell>
          <cell r="T44">
            <v>1234.8941130632954</v>
          </cell>
          <cell r="U44">
            <v>420.86860101745583</v>
          </cell>
          <cell r="V44">
            <v>401.9190847719338</v>
          </cell>
          <cell r="W44">
            <v>398.78833049220492</v>
          </cell>
          <cell r="X44">
            <v>577.71551099556518</v>
          </cell>
          <cell r="Y44">
            <v>895.69415475548442</v>
          </cell>
          <cell r="Z44">
            <v>410.90296852083401</v>
          </cell>
          <cell r="AA44">
            <v>1197.52318097082</v>
          </cell>
          <cell r="AB44">
            <v>903.41690671473327</v>
          </cell>
          <cell r="AC44">
            <v>318.05807695373585</v>
          </cell>
          <cell r="AD44">
            <v>741.42431755791699</v>
          </cell>
          <cell r="AE44">
            <v>92.133247618235984</v>
          </cell>
          <cell r="AF44">
            <v>169.45698971181795</v>
          </cell>
          <cell r="AG44">
            <v>13.390913492769156</v>
          </cell>
          <cell r="AH44">
            <v>677.86656943011371</v>
          </cell>
          <cell r="AI44">
            <v>156.81914560329059</v>
          </cell>
          <cell r="AJ44">
            <v>1237.5535422884448</v>
          </cell>
          <cell r="AK44">
            <v>585.5220526475174</v>
          </cell>
          <cell r="AL44">
            <v>3298.5238817811855</v>
          </cell>
          <cell r="AM44">
            <v>1198.5412206715616</v>
          </cell>
          <cell r="AN44">
            <v>6178.8943795814721</v>
          </cell>
          <cell r="AO44">
            <v>936.58023224381873</v>
          </cell>
          <cell r="AP44">
            <v>6.2087721404563778</v>
          </cell>
          <cell r="AQ44">
            <v>3527.3313737475123</v>
          </cell>
          <cell r="AR44">
            <v>716.83143149451269</v>
          </cell>
          <cell r="AS44">
            <v>1152.7720854929516</v>
          </cell>
          <cell r="AT44">
            <v>815.27894038382919</v>
          </cell>
          <cell r="AU44">
            <v>230.72981261705414</v>
          </cell>
          <cell r="AV44">
            <v>343.6753896279759</v>
          </cell>
          <cell r="AW44">
            <v>1083.2252409635714</v>
          </cell>
          <cell r="AX44">
            <v>55.662089978740795</v>
          </cell>
          <cell r="AY44">
            <v>605.53602989155218</v>
          </cell>
          <cell r="AZ44">
            <v>501.53887562519441</v>
          </cell>
          <cell r="BA44">
            <v>2193.8662463244682</v>
          </cell>
          <cell r="BB44">
            <v>6452.8931264174153</v>
          </cell>
          <cell r="BC44">
            <v>3848.7164759726202</v>
          </cell>
          <cell r="BD44">
            <v>11643.458082719375</v>
          </cell>
          <cell r="BE44">
            <v>427.57744675275188</v>
          </cell>
          <cell r="BF44">
            <v>2130.9451098294726</v>
          </cell>
          <cell r="BG44">
            <v>2094.9162985390262</v>
          </cell>
          <cell r="BH44">
            <v>138.34323827600792</v>
          </cell>
          <cell r="BI44">
            <v>64929.567795646901</v>
          </cell>
          <cell r="BJ44">
            <v>0</v>
          </cell>
          <cell r="BK44">
            <v>0</v>
          </cell>
          <cell r="BL44">
            <v>0</v>
          </cell>
          <cell r="BM44">
            <v>64929.567795646901</v>
          </cell>
          <cell r="BN44">
            <v>230597.37744920299</v>
          </cell>
          <cell r="BO44">
            <v>0</v>
          </cell>
          <cell r="BP44">
            <v>2.7852534230794443</v>
          </cell>
          <cell r="BQ44">
            <v>2.7852534230794443</v>
          </cell>
          <cell r="BR44">
            <v>71.982478350364147</v>
          </cell>
          <cell r="BS44">
            <v>230669.35992755336</v>
          </cell>
          <cell r="BT44">
            <v>605.91772444304422</v>
          </cell>
          <cell r="BU44">
            <v>249.44484133702588</v>
          </cell>
          <cell r="BV44">
            <v>855.36256578006999</v>
          </cell>
          <cell r="BW44">
            <v>231527.50774675651</v>
          </cell>
          <cell r="BX44">
            <v>1977.545844012998</v>
          </cell>
          <cell r="BY44">
            <v>233505.05359076953</v>
          </cell>
          <cell r="BZ44">
            <v>298434.62138641637</v>
          </cell>
        </row>
        <row r="45">
          <cell r="C45">
            <v>8431.4682442904032</v>
          </cell>
          <cell r="D45">
            <v>2589.6250080428877</v>
          </cell>
          <cell r="E45">
            <v>124.4851539734037</v>
          </cell>
          <cell r="F45">
            <v>938.86369462901757</v>
          </cell>
          <cell r="G45">
            <v>882.87047760693486</v>
          </cell>
          <cell r="H45">
            <v>5.0374767062998878</v>
          </cell>
          <cell r="I45">
            <v>353.66361986401756</v>
          </cell>
          <cell r="J45">
            <v>1426.708676168683</v>
          </cell>
          <cell r="K45">
            <v>20950.673904327912</v>
          </cell>
          <cell r="L45">
            <v>317.57719334979248</v>
          </cell>
          <cell r="M45">
            <v>2508.6391668803394</v>
          </cell>
          <cell r="N45">
            <v>1229.6964646807194</v>
          </cell>
          <cell r="O45">
            <v>644.40776241577169</v>
          </cell>
          <cell r="P45">
            <v>2382.0305607084406</v>
          </cell>
          <cell r="Q45">
            <v>2293.347821498498</v>
          </cell>
          <cell r="R45">
            <v>2370.8172539025418</v>
          </cell>
          <cell r="S45">
            <v>6754.7616646238175</v>
          </cell>
          <cell r="T45">
            <v>5821.2659574066201</v>
          </cell>
          <cell r="U45">
            <v>3413.1167512453576</v>
          </cell>
          <cell r="V45">
            <v>5777.7632458013968</v>
          </cell>
          <cell r="W45">
            <v>5750.331623257779</v>
          </cell>
          <cell r="X45">
            <v>3564.3715822378376</v>
          </cell>
          <cell r="Y45">
            <v>4688.7470839798689</v>
          </cell>
          <cell r="Z45">
            <v>6190.3635424047252</v>
          </cell>
          <cell r="AA45">
            <v>5720.1404374298363</v>
          </cell>
          <cell r="AB45">
            <v>2618.2245224675698</v>
          </cell>
          <cell r="AC45">
            <v>802.25837441230567</v>
          </cell>
          <cell r="AD45">
            <v>5983.2204368123448</v>
          </cell>
          <cell r="AE45">
            <v>614.44473254679724</v>
          </cell>
          <cell r="AF45">
            <v>1590.0560623979588</v>
          </cell>
          <cell r="AG45">
            <v>1285.3043483262791</v>
          </cell>
          <cell r="AH45">
            <v>25664.094148483819</v>
          </cell>
          <cell r="AI45">
            <v>801.37154334238471</v>
          </cell>
          <cell r="AJ45">
            <v>37903.118751198672</v>
          </cell>
          <cell r="AK45">
            <v>14049.174030416172</v>
          </cell>
          <cell r="AL45">
            <v>62894.233322502369</v>
          </cell>
          <cell r="AM45">
            <v>23946.884933656031</v>
          </cell>
          <cell r="AN45">
            <v>1694.0940203177943</v>
          </cell>
          <cell r="AO45">
            <v>8690.1396392467032</v>
          </cell>
          <cell r="AP45">
            <v>348.66656409359086</v>
          </cell>
          <cell r="AQ45">
            <v>2049.2761358488892</v>
          </cell>
          <cell r="AR45">
            <v>2336.3641837946411</v>
          </cell>
          <cell r="AS45">
            <v>1805.038207004508</v>
          </cell>
          <cell r="AT45">
            <v>827.69862094223856</v>
          </cell>
          <cell r="AU45">
            <v>275.86995388740087</v>
          </cell>
          <cell r="AV45">
            <v>163.24609928801155</v>
          </cell>
          <cell r="AW45">
            <v>4730.4952208688628</v>
          </cell>
          <cell r="AX45">
            <v>406.88924867563316</v>
          </cell>
          <cell r="AY45">
            <v>483.77970913915709</v>
          </cell>
          <cell r="AZ45">
            <v>335.85545035575456</v>
          </cell>
          <cell r="BA45">
            <v>4463.2586612321393</v>
          </cell>
          <cell r="BB45">
            <v>2746.2310189111367</v>
          </cell>
          <cell r="BC45">
            <v>1799.1829886208316</v>
          </cell>
          <cell r="BD45">
            <v>1516.6379736598656</v>
          </cell>
          <cell r="BE45">
            <v>1745.5270959714794</v>
          </cell>
          <cell r="BF45">
            <v>1823.360767406796</v>
          </cell>
          <cell r="BG45">
            <v>3379.5676444708874</v>
          </cell>
          <cell r="BH45">
            <v>285.84038139432516</v>
          </cell>
          <cell r="BI45">
            <v>315190.17915912624</v>
          </cell>
          <cell r="BJ45">
            <v>0</v>
          </cell>
          <cell r="BK45">
            <v>0</v>
          </cell>
          <cell r="BL45">
            <v>0</v>
          </cell>
          <cell r="BM45">
            <v>315190.17915912624</v>
          </cell>
          <cell r="BN45">
            <v>174286.30954275656</v>
          </cell>
          <cell r="BO45">
            <v>0</v>
          </cell>
          <cell r="BP45">
            <v>42.708314569899755</v>
          </cell>
          <cell r="BQ45">
            <v>42.708314569899755</v>
          </cell>
          <cell r="BR45">
            <v>3.0674724781485798</v>
          </cell>
          <cell r="BS45">
            <v>174289.37701523473</v>
          </cell>
          <cell r="BT45">
            <v>16586.028968969662</v>
          </cell>
          <cell r="BU45">
            <v>356.47834269112479</v>
          </cell>
          <cell r="BV45">
            <v>16942.507311660785</v>
          </cell>
          <cell r="BW45">
            <v>191274.59264146545</v>
          </cell>
          <cell r="BX45">
            <v>82195.637677995328</v>
          </cell>
          <cell r="BY45">
            <v>273470.23031946074</v>
          </cell>
          <cell r="BZ45">
            <v>588660.40947858698</v>
          </cell>
        </row>
        <row r="46">
          <cell r="C46">
            <v>354.96653571087501</v>
          </cell>
          <cell r="D46">
            <v>5.196932092757149</v>
          </cell>
          <cell r="E46">
            <v>1.006239312762973</v>
          </cell>
          <cell r="F46">
            <v>5.0605125111399936</v>
          </cell>
          <cell r="G46">
            <v>6.0951076962299888</v>
          </cell>
          <cell r="H46">
            <v>5.6906871177374266E-2</v>
          </cell>
          <cell r="I46">
            <v>2.0341939076738007</v>
          </cell>
          <cell r="J46">
            <v>7.7429736296805567</v>
          </cell>
          <cell r="K46">
            <v>576.7820424199731</v>
          </cell>
          <cell r="L46">
            <v>12.869412619325082</v>
          </cell>
          <cell r="M46">
            <v>13.698340814049837</v>
          </cell>
          <cell r="N46">
            <v>7.2629856648260631</v>
          </cell>
          <cell r="O46">
            <v>3.1395935465107105</v>
          </cell>
          <cell r="P46">
            <v>11.926112976938619</v>
          </cell>
          <cell r="Q46">
            <v>13.989467547875938</v>
          </cell>
          <cell r="R46">
            <v>12.398898501798877</v>
          </cell>
          <cell r="S46">
            <v>206.77383991920959</v>
          </cell>
          <cell r="T46">
            <v>44.167336513147262</v>
          </cell>
          <cell r="U46">
            <v>27.93570733181275</v>
          </cell>
          <cell r="V46">
            <v>63.211523522373312</v>
          </cell>
          <cell r="W46">
            <v>527.64870953750994</v>
          </cell>
          <cell r="X46">
            <v>80.116484262623644</v>
          </cell>
          <cell r="Y46">
            <v>70.044063215997056</v>
          </cell>
          <cell r="Z46">
            <v>31.213919667037889</v>
          </cell>
          <cell r="AA46">
            <v>60.714888322721286</v>
          </cell>
          <cell r="AB46">
            <v>16.027652423532217</v>
          </cell>
          <cell r="AC46">
            <v>6.8320373592832571</v>
          </cell>
          <cell r="AD46">
            <v>68.962691184761809</v>
          </cell>
          <cell r="AE46">
            <v>5.2839942844368375</v>
          </cell>
          <cell r="AF46">
            <v>9.6958096839494132</v>
          </cell>
          <cell r="AG46">
            <v>7.5993921563970064</v>
          </cell>
          <cell r="AH46">
            <v>51.999888223987952</v>
          </cell>
          <cell r="AI46">
            <v>4.9820747094779367</v>
          </cell>
          <cell r="AJ46">
            <v>221.31160211718685</v>
          </cell>
          <cell r="AK46">
            <v>29.906487964829871</v>
          </cell>
          <cell r="AL46">
            <v>293.40212903619681</v>
          </cell>
          <cell r="AM46">
            <v>135.17258498203771</v>
          </cell>
          <cell r="AN46">
            <v>84.138538078476572</v>
          </cell>
          <cell r="AO46">
            <v>376.31738073695243</v>
          </cell>
          <cell r="AP46">
            <v>3.0652285396528196</v>
          </cell>
          <cell r="AQ46">
            <v>282.86973788875451</v>
          </cell>
          <cell r="AR46">
            <v>28.701156079317418</v>
          </cell>
          <cell r="AS46">
            <v>12.630739562108808</v>
          </cell>
          <cell r="AT46">
            <v>14.969887995214902</v>
          </cell>
          <cell r="AU46">
            <v>4.1915337147834268</v>
          </cell>
          <cell r="AV46">
            <v>3.0177236697690524</v>
          </cell>
          <cell r="AW46">
            <v>27.347984350266991</v>
          </cell>
          <cell r="AX46">
            <v>2.6653829525410315</v>
          </cell>
          <cell r="AY46">
            <v>3.5670224667580372</v>
          </cell>
          <cell r="AZ46">
            <v>3.059669433389216</v>
          </cell>
          <cell r="BA46">
            <v>53.100769768476709</v>
          </cell>
          <cell r="BB46">
            <v>27.554439643194751</v>
          </cell>
          <cell r="BC46">
            <v>26.209153954799682</v>
          </cell>
          <cell r="BD46">
            <v>23.135482721106328</v>
          </cell>
          <cell r="BE46">
            <v>11.493108733351651</v>
          </cell>
          <cell r="BF46">
            <v>56.296316108029231</v>
          </cell>
          <cell r="BG46">
            <v>18.555414802356626</v>
          </cell>
          <cell r="BH46">
            <v>2.5853414140398643</v>
          </cell>
          <cell r="BI46">
            <v>4062.7010848554455</v>
          </cell>
          <cell r="BJ46">
            <v>0</v>
          </cell>
          <cell r="BK46">
            <v>0</v>
          </cell>
          <cell r="BL46">
            <v>0</v>
          </cell>
          <cell r="BM46">
            <v>4062.7010848554455</v>
          </cell>
          <cell r="BN46">
            <v>849.78977218290527</v>
          </cell>
          <cell r="BO46">
            <v>0</v>
          </cell>
          <cell r="BP46">
            <v>5.164603486358442</v>
          </cell>
          <cell r="BQ46">
            <v>5.164603486358442</v>
          </cell>
          <cell r="BR46">
            <v>0</v>
          </cell>
          <cell r="BS46">
            <v>849.78977218290527</v>
          </cell>
          <cell r="BT46">
            <v>265.46097005267535</v>
          </cell>
          <cell r="BU46">
            <v>51.059698906164606</v>
          </cell>
          <cell r="BV46">
            <v>316.52066895883996</v>
          </cell>
          <cell r="BW46">
            <v>1171.4750446281037</v>
          </cell>
          <cell r="BX46">
            <v>4193.8253837449865</v>
          </cell>
          <cell r="BY46">
            <v>5365.3004283730897</v>
          </cell>
          <cell r="BZ46">
            <v>9428.0015132285353</v>
          </cell>
        </row>
        <row r="47">
          <cell r="C47">
            <v>287.85625240004237</v>
          </cell>
          <cell r="D47">
            <v>30.496357788614635</v>
          </cell>
          <cell r="E47">
            <v>1.7099222323915384</v>
          </cell>
          <cell r="F47">
            <v>12.94830024285125</v>
          </cell>
          <cell r="G47">
            <v>13.017133306309072</v>
          </cell>
          <cell r="H47">
            <v>5.9398782857848921E-2</v>
          </cell>
          <cell r="I47">
            <v>5.0193687060611722</v>
          </cell>
          <cell r="J47">
            <v>19.42642751654865</v>
          </cell>
          <cell r="K47">
            <v>493.93953837535929</v>
          </cell>
          <cell r="L47">
            <v>18.329949145074107</v>
          </cell>
          <cell r="M47">
            <v>160.41380148397658</v>
          </cell>
          <cell r="N47">
            <v>180.82507200978665</v>
          </cell>
          <cell r="O47">
            <v>21.847377556301897</v>
          </cell>
          <cell r="P47">
            <v>44.255259816501969</v>
          </cell>
          <cell r="Q47">
            <v>82.090190129856836</v>
          </cell>
          <cell r="R47">
            <v>107.81335603564196</v>
          </cell>
          <cell r="S47">
            <v>453.04248002114923</v>
          </cell>
          <cell r="T47">
            <v>220.7730021542541</v>
          </cell>
          <cell r="U47">
            <v>122.39893834104315</v>
          </cell>
          <cell r="V47">
            <v>112.52120759605891</v>
          </cell>
          <cell r="W47">
            <v>101.88609292245836</v>
          </cell>
          <cell r="X47">
            <v>118.1520729111361</v>
          </cell>
          <cell r="Y47">
            <v>177.09299995220175</v>
          </cell>
          <cell r="Z47">
            <v>129.19333129125025</v>
          </cell>
          <cell r="AA47">
            <v>232.66475214912842</v>
          </cell>
          <cell r="AB47">
            <v>156.94502173029642</v>
          </cell>
          <cell r="AC47">
            <v>50.52422391992188</v>
          </cell>
          <cell r="AD47">
            <v>177.56518696105564</v>
          </cell>
          <cell r="AE47">
            <v>18.905680402077234</v>
          </cell>
          <cell r="AF47">
            <v>63.831743901624534</v>
          </cell>
          <cell r="AG47">
            <v>16.212937165259152</v>
          </cell>
          <cell r="AH47">
            <v>254.48021863347125</v>
          </cell>
          <cell r="AI47">
            <v>22.73070602833117</v>
          </cell>
          <cell r="AJ47">
            <v>561.83382801699054</v>
          </cell>
          <cell r="AK47">
            <v>168.40149856661589</v>
          </cell>
          <cell r="AL47">
            <v>1181.5265110458115</v>
          </cell>
          <cell r="AM47">
            <v>393.39471217360767</v>
          </cell>
          <cell r="AN47">
            <v>222.13118594699358</v>
          </cell>
          <cell r="AO47">
            <v>646.34666148994438</v>
          </cell>
          <cell r="AP47">
            <v>4.359280834114724</v>
          </cell>
          <cell r="AQ47">
            <v>488.42934548012551</v>
          </cell>
          <cell r="AR47">
            <v>153.50132083681646</v>
          </cell>
          <cell r="AS47">
            <v>184.10679652642398</v>
          </cell>
          <cell r="AT47">
            <v>856.16641657359116</v>
          </cell>
          <cell r="AU47">
            <v>361.70035373292393</v>
          </cell>
          <cell r="AV47">
            <v>177.47789416298929</v>
          </cell>
          <cell r="AW47">
            <v>91.498534349729468</v>
          </cell>
          <cell r="AX47">
            <v>9.5507571392593835</v>
          </cell>
          <cell r="AY47">
            <v>143.75602776978198</v>
          </cell>
          <cell r="AZ47">
            <v>136.55654499142989</v>
          </cell>
          <cell r="BA47">
            <v>396.73996689162294</v>
          </cell>
          <cell r="BB47">
            <v>696.47991906478114</v>
          </cell>
          <cell r="BC47">
            <v>1241.5994536399019</v>
          </cell>
          <cell r="BD47">
            <v>135.28173012989828</v>
          </cell>
          <cell r="BE47">
            <v>73.513905839108205</v>
          </cell>
          <cell r="BF47">
            <v>876.68141550717905</v>
          </cell>
          <cell r="BG47">
            <v>314.20783725014729</v>
          </cell>
          <cell r="BH47">
            <v>18.353037465202686</v>
          </cell>
          <cell r="BI47">
            <v>13442.563237033883</v>
          </cell>
          <cell r="BJ47">
            <v>0</v>
          </cell>
          <cell r="BK47">
            <v>0</v>
          </cell>
          <cell r="BL47">
            <v>0</v>
          </cell>
          <cell r="BM47">
            <v>13442.563237033883</v>
          </cell>
          <cell r="BN47">
            <v>13936.629542695586</v>
          </cell>
          <cell r="BO47">
            <v>0</v>
          </cell>
          <cell r="BP47">
            <v>1.2651370351685763E-3</v>
          </cell>
          <cell r="BQ47">
            <v>1.2651370351685763E-3</v>
          </cell>
          <cell r="BR47">
            <v>0.60076334160524358</v>
          </cell>
          <cell r="BS47">
            <v>13937.230306037191</v>
          </cell>
          <cell r="BT47">
            <v>1098.43760417559</v>
          </cell>
          <cell r="BU47">
            <v>-477.04243659859867</v>
          </cell>
          <cell r="BV47">
            <v>621.3951675769913</v>
          </cell>
          <cell r="BW47">
            <v>14558.626738751216</v>
          </cell>
          <cell r="BX47">
            <v>48281.748225907846</v>
          </cell>
          <cell r="BY47">
            <v>62840.374964659059</v>
          </cell>
          <cell r="BZ47">
            <v>76282.938201692959</v>
          </cell>
        </row>
        <row r="48">
          <cell r="C48">
            <v>3543.2494915556917</v>
          </cell>
          <cell r="D48">
            <v>226.45629969283888</v>
          </cell>
          <cell r="E48">
            <v>26.721676051052857</v>
          </cell>
          <cell r="F48">
            <v>234.44724847246857</v>
          </cell>
          <cell r="G48">
            <v>202.00018545994155</v>
          </cell>
          <cell r="H48">
            <v>1.4491770039610201</v>
          </cell>
          <cell r="I48">
            <v>94.707911623150025</v>
          </cell>
          <cell r="J48">
            <v>334.65644989936641</v>
          </cell>
          <cell r="K48">
            <v>2870.6364659566216</v>
          </cell>
          <cell r="L48">
            <v>90.282680358794551</v>
          </cell>
          <cell r="M48">
            <v>541.29105729073331</v>
          </cell>
          <cell r="N48">
            <v>246.30494742865369</v>
          </cell>
          <cell r="O48">
            <v>129.8783250782669</v>
          </cell>
          <cell r="P48">
            <v>476.17808005654604</v>
          </cell>
          <cell r="Q48">
            <v>483.30557171510048</v>
          </cell>
          <cell r="R48">
            <v>532.2513970344761</v>
          </cell>
          <cell r="S48">
            <v>9522.3937151420996</v>
          </cell>
          <cell r="T48">
            <v>1176.867522339704</v>
          </cell>
          <cell r="U48">
            <v>790.35592816682765</v>
          </cell>
          <cell r="V48">
            <v>1050.105112852958</v>
          </cell>
          <cell r="W48">
            <v>595.89238230658793</v>
          </cell>
          <cell r="X48">
            <v>822.99299169870778</v>
          </cell>
          <cell r="Y48">
            <v>1065.2013270803895</v>
          </cell>
          <cell r="Z48">
            <v>1441.902265066333</v>
          </cell>
          <cell r="AA48">
            <v>1321.2786023650833</v>
          </cell>
          <cell r="AB48">
            <v>642.8807974877202</v>
          </cell>
          <cell r="AC48">
            <v>186.4330141372572</v>
          </cell>
          <cell r="AD48">
            <v>1361.8143051690438</v>
          </cell>
          <cell r="AE48">
            <v>142.39607647809228</v>
          </cell>
          <cell r="AF48">
            <v>374.1274546520072</v>
          </cell>
          <cell r="AG48">
            <v>301.58295331139368</v>
          </cell>
          <cell r="AH48">
            <v>1918.3956039535942</v>
          </cell>
          <cell r="AI48">
            <v>107.49077496583543</v>
          </cell>
          <cell r="AJ48">
            <v>7300.2426003892078</v>
          </cell>
          <cell r="AK48">
            <v>1397.3621161410165</v>
          </cell>
          <cell r="AL48">
            <v>13584.683557614024</v>
          </cell>
          <cell r="AM48">
            <v>5397.2069910131286</v>
          </cell>
          <cell r="AN48">
            <v>3519.2640322187381</v>
          </cell>
          <cell r="AO48">
            <v>15400.806764384966</v>
          </cell>
          <cell r="AP48">
            <v>79.288285586266639</v>
          </cell>
          <cell r="AQ48">
            <v>12664.680740924396</v>
          </cell>
          <cell r="AR48">
            <v>1148.4146767841414</v>
          </cell>
          <cell r="AS48">
            <v>453.68589995416244</v>
          </cell>
          <cell r="AT48">
            <v>683.07601260258866</v>
          </cell>
          <cell r="AU48">
            <v>321.96155751551578</v>
          </cell>
          <cell r="AV48">
            <v>143.54411702873222</v>
          </cell>
          <cell r="AW48">
            <v>966.18734711371326</v>
          </cell>
          <cell r="AX48">
            <v>96.562144354236963</v>
          </cell>
          <cell r="AY48">
            <v>151.1994931786104</v>
          </cell>
          <cell r="AZ48">
            <v>75.298267543817374</v>
          </cell>
          <cell r="BA48">
            <v>2180.2013005653293</v>
          </cell>
          <cell r="BB48">
            <v>845.18211256912457</v>
          </cell>
          <cell r="BC48">
            <v>912.38965755068068</v>
          </cell>
          <cell r="BD48">
            <v>331.04683520792491</v>
          </cell>
          <cell r="BE48">
            <v>385.55052592985322</v>
          </cell>
          <cell r="BF48">
            <v>2606.8911421931325</v>
          </cell>
          <cell r="BG48">
            <v>814.56742985985375</v>
          </cell>
          <cell r="BH48">
            <v>65.061266013950274</v>
          </cell>
          <cell r="BI48">
            <v>104380.28266608839</v>
          </cell>
          <cell r="BJ48">
            <v>0</v>
          </cell>
          <cell r="BK48">
            <v>0</v>
          </cell>
          <cell r="BL48">
            <v>0</v>
          </cell>
          <cell r="BM48">
            <v>104380.28266608839</v>
          </cell>
          <cell r="BN48">
            <v>16933.566136554939</v>
          </cell>
          <cell r="BO48">
            <v>0</v>
          </cell>
          <cell r="BP48">
            <v>2.4892387932316411</v>
          </cell>
          <cell r="BQ48">
            <v>2.4892387932316411</v>
          </cell>
          <cell r="BR48">
            <v>0.13231643816061717</v>
          </cell>
          <cell r="BS48">
            <v>16933.6984529931</v>
          </cell>
          <cell r="BT48">
            <v>530.16712411393246</v>
          </cell>
          <cell r="BU48">
            <v>393.25565212493132</v>
          </cell>
          <cell r="BV48">
            <v>923.422776238864</v>
          </cell>
          <cell r="BW48">
            <v>17859.610468025192</v>
          </cell>
          <cell r="BX48">
            <v>30821.75868607932</v>
          </cell>
          <cell r="BY48">
            <v>48681.369154104526</v>
          </cell>
          <cell r="BZ48">
            <v>153061.6518201929</v>
          </cell>
        </row>
        <row r="49">
          <cell r="C49">
            <v>6632.5655872132884</v>
          </cell>
          <cell r="D49">
            <v>664.02314927899397</v>
          </cell>
          <cell r="E49">
            <v>87.429974813557635</v>
          </cell>
          <cell r="F49">
            <v>113.26403407721826</v>
          </cell>
          <cell r="G49">
            <v>173.21835445265404</v>
          </cell>
          <cell r="H49">
            <v>22.342667868264392</v>
          </cell>
          <cell r="I49">
            <v>26.858915498609413</v>
          </cell>
          <cell r="J49">
            <v>177.58525237612028</v>
          </cell>
          <cell r="K49">
            <v>6735.9411955603691</v>
          </cell>
          <cell r="L49">
            <v>234.04651933008927</v>
          </cell>
          <cell r="M49">
            <v>1482.4575101547107</v>
          </cell>
          <cell r="N49">
            <v>1369.2861060147738</v>
          </cell>
          <cell r="O49">
            <v>260.97534847776933</v>
          </cell>
          <cell r="P49">
            <v>796.05412720123581</v>
          </cell>
          <cell r="Q49">
            <v>772.71299836320827</v>
          </cell>
          <cell r="R49">
            <v>9833.220867611506</v>
          </cell>
          <cell r="S49">
            <v>2666.7384172686907</v>
          </cell>
          <cell r="T49">
            <v>3469.0757773630858</v>
          </cell>
          <cell r="U49">
            <v>1748.8629151642858</v>
          </cell>
          <cell r="V49">
            <v>2388.9210899585946</v>
          </cell>
          <cell r="W49">
            <v>1279.847126940381</v>
          </cell>
          <cell r="X49">
            <v>3085.5271045842774</v>
          </cell>
          <cell r="Y49">
            <v>2791.113487448793</v>
          </cell>
          <cell r="Z49">
            <v>1070.3095799994969</v>
          </cell>
          <cell r="AA49">
            <v>2505.4215193991208</v>
          </cell>
          <cell r="AB49">
            <v>1208.4082321328849</v>
          </cell>
          <cell r="AC49">
            <v>1251.9023740644934</v>
          </cell>
          <cell r="AD49">
            <v>2243.0826971989864</v>
          </cell>
          <cell r="AE49">
            <v>317.07433153973545</v>
          </cell>
          <cell r="AF49">
            <v>976.23869962877211</v>
          </cell>
          <cell r="AG49">
            <v>129.82988760128922</v>
          </cell>
          <cell r="AH49">
            <v>5897.2752855891322</v>
          </cell>
          <cell r="AI49">
            <v>1302.5533276743624</v>
          </cell>
          <cell r="AJ49">
            <v>9630.1015520881483</v>
          </cell>
          <cell r="AK49">
            <v>6181.3390010186722</v>
          </cell>
          <cell r="AL49">
            <v>22581.745753404553</v>
          </cell>
          <cell r="AM49">
            <v>20976.327104143009</v>
          </cell>
          <cell r="AN49">
            <v>7612.0575302677953</v>
          </cell>
          <cell r="AO49">
            <v>9226.6860489072515</v>
          </cell>
          <cell r="AP49">
            <v>360.84498873538968</v>
          </cell>
          <cell r="AQ49">
            <v>1302.9492272780572</v>
          </cell>
          <cell r="AR49">
            <v>5850.2707977503151</v>
          </cell>
          <cell r="AS49">
            <v>7633.6073496371382</v>
          </cell>
          <cell r="AT49">
            <v>15576.162111595104</v>
          </cell>
          <cell r="AU49">
            <v>4155.2146792477033</v>
          </cell>
          <cell r="AV49">
            <v>3067.6713209331688</v>
          </cell>
          <cell r="AW49">
            <v>6601.669132387663</v>
          </cell>
          <cell r="AX49">
            <v>1113.7069380781209</v>
          </cell>
          <cell r="AY49">
            <v>4923.0462736811032</v>
          </cell>
          <cell r="AZ49">
            <v>2039.5600119065232</v>
          </cell>
          <cell r="BA49">
            <v>29979.330296756623</v>
          </cell>
          <cell r="BB49">
            <v>21210.343753223351</v>
          </cell>
          <cell r="BC49">
            <v>6308.6133245018873</v>
          </cell>
          <cell r="BD49">
            <v>8727.8422833960612</v>
          </cell>
          <cell r="BE49">
            <v>1593.7066547210843</v>
          </cell>
          <cell r="BF49">
            <v>5374.8277098286017</v>
          </cell>
          <cell r="BG49">
            <v>23901.057519727048</v>
          </cell>
          <cell r="BH49">
            <v>1485.6511958779672</v>
          </cell>
          <cell r="BI49">
            <v>291128.49702094123</v>
          </cell>
          <cell r="BJ49">
            <v>0</v>
          </cell>
          <cell r="BK49">
            <v>0</v>
          </cell>
          <cell r="BL49">
            <v>0</v>
          </cell>
          <cell r="BM49">
            <v>291128.49702094123</v>
          </cell>
          <cell r="BN49">
            <v>153167.64661043239</v>
          </cell>
          <cell r="BO49">
            <v>0</v>
          </cell>
          <cell r="BP49">
            <v>32.098576489653219</v>
          </cell>
          <cell r="BQ49">
            <v>32.098576489653219</v>
          </cell>
          <cell r="BR49">
            <v>1.1455879741332891</v>
          </cell>
          <cell r="BS49">
            <v>153168.79219840653</v>
          </cell>
          <cell r="BT49">
            <v>10387.26721505935</v>
          </cell>
          <cell r="BU49">
            <v>94.403344127272291</v>
          </cell>
          <cell r="BV49">
            <v>10481.670559186623</v>
          </cell>
          <cell r="BW49">
            <v>163682.5613340828</v>
          </cell>
          <cell r="BX49">
            <v>31540.595116941444</v>
          </cell>
          <cell r="BY49">
            <v>195223.1564510242</v>
          </cell>
          <cell r="BZ49">
            <v>486351.6534719654</v>
          </cell>
        </row>
        <row r="50">
          <cell r="C50">
            <v>6191.227138018502</v>
          </cell>
          <cell r="D50">
            <v>319.29641494686194</v>
          </cell>
          <cell r="E50">
            <v>39.194108161095997</v>
          </cell>
          <cell r="F50">
            <v>91.749187242929935</v>
          </cell>
          <cell r="G50">
            <v>117.54704515517302</v>
          </cell>
          <cell r="H50">
            <v>5.7788883875421018</v>
          </cell>
          <cell r="I50">
            <v>27.865237309472647</v>
          </cell>
          <cell r="J50">
            <v>146.11620060133569</v>
          </cell>
          <cell r="K50">
            <v>7019.3875679120483</v>
          </cell>
          <cell r="L50">
            <v>220.44111815658584</v>
          </cell>
          <cell r="M50">
            <v>867.02138371133788</v>
          </cell>
          <cell r="N50">
            <v>955.24607815675881</v>
          </cell>
          <cell r="O50">
            <v>236.96872531641293</v>
          </cell>
          <cell r="P50">
            <v>715.2450434215591</v>
          </cell>
          <cell r="Q50">
            <v>758.66908898934832</v>
          </cell>
          <cell r="R50">
            <v>1386.6865245674478</v>
          </cell>
          <cell r="S50">
            <v>1969.4383440700035</v>
          </cell>
          <cell r="T50">
            <v>2971.3052681199474</v>
          </cell>
          <cell r="U50">
            <v>1606.1640782635941</v>
          </cell>
          <cell r="V50">
            <v>1330.0976163788985</v>
          </cell>
          <cell r="W50">
            <v>1864.2709293675678</v>
          </cell>
          <cell r="X50">
            <v>1962.3715850920848</v>
          </cell>
          <cell r="Y50">
            <v>2502.28990117387</v>
          </cell>
          <cell r="Z50">
            <v>1942.0631948563519</v>
          </cell>
          <cell r="AA50">
            <v>1956.7680219534325</v>
          </cell>
          <cell r="AB50">
            <v>1505.9996976057241</v>
          </cell>
          <cell r="AC50">
            <v>889.80753949019879</v>
          </cell>
          <cell r="AD50">
            <v>3037.0750879340831</v>
          </cell>
          <cell r="AE50">
            <v>327.49650892578899</v>
          </cell>
          <cell r="AF50">
            <v>691.84883696069926</v>
          </cell>
          <cell r="AG50">
            <v>92.478186390639692</v>
          </cell>
          <cell r="AH50">
            <v>3826.4167697798293</v>
          </cell>
          <cell r="AI50">
            <v>634.98129766639022</v>
          </cell>
          <cell r="AJ50">
            <v>6262.6037070733501</v>
          </cell>
          <cell r="AK50">
            <v>2545.6434583308301</v>
          </cell>
          <cell r="AL50">
            <v>11727.442027523031</v>
          </cell>
          <cell r="AM50">
            <v>6962.8087775208651</v>
          </cell>
          <cell r="AN50">
            <v>1873.0910653422952</v>
          </cell>
          <cell r="AO50">
            <v>4209.5041052284996</v>
          </cell>
          <cell r="AP50">
            <v>108.75766526372324</v>
          </cell>
          <cell r="AQ50">
            <v>432.53146878325174</v>
          </cell>
          <cell r="AR50">
            <v>1852.6097549831507</v>
          </cell>
          <cell r="AS50">
            <v>3905.8614393262214</v>
          </cell>
          <cell r="AT50">
            <v>3098.1086374276583</v>
          </cell>
          <cell r="AU50">
            <v>968.53285119213433</v>
          </cell>
          <cell r="AV50">
            <v>538.47858242471239</v>
          </cell>
          <cell r="AW50">
            <v>4448.6857025919953</v>
          </cell>
          <cell r="AX50">
            <v>434.30187586478377</v>
          </cell>
          <cell r="AY50">
            <v>1215.2825671759044</v>
          </cell>
          <cell r="AZ50">
            <v>353.96508116411871</v>
          </cell>
          <cell r="BA50">
            <v>6176.7630497170912</v>
          </cell>
          <cell r="BB50">
            <v>2967.684440013154</v>
          </cell>
          <cell r="BC50">
            <v>2107.4289589918394</v>
          </cell>
          <cell r="BD50">
            <v>2252.0737400370463</v>
          </cell>
          <cell r="BE50">
            <v>450.70657518150409</v>
          </cell>
          <cell r="BF50">
            <v>364.37710001917497</v>
          </cell>
          <cell r="BG50">
            <v>1571.2037214779762</v>
          </cell>
          <cell r="BH50">
            <v>604.58614434798687</v>
          </cell>
          <cell r="BI50">
            <v>115642.34511108583</v>
          </cell>
          <cell r="BJ50">
            <v>0</v>
          </cell>
          <cell r="BK50">
            <v>0</v>
          </cell>
          <cell r="BL50">
            <v>0</v>
          </cell>
          <cell r="BM50">
            <v>115642.34511108583</v>
          </cell>
          <cell r="BN50">
            <v>42556.901303362123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42556.901303362123</v>
          </cell>
          <cell r="BT50">
            <v>2979.5498057076134</v>
          </cell>
          <cell r="BU50">
            <v>22.200195059021727</v>
          </cell>
          <cell r="BV50">
            <v>3001.7500007666349</v>
          </cell>
          <cell r="BW50">
            <v>45558.651304128762</v>
          </cell>
          <cell r="BX50">
            <v>25870.262584785334</v>
          </cell>
          <cell r="BY50">
            <v>71428.913888914103</v>
          </cell>
          <cell r="BZ50">
            <v>187071.25899999993</v>
          </cell>
        </row>
        <row r="51">
          <cell r="C51">
            <v>2802.0949561588291</v>
          </cell>
          <cell r="D51">
            <v>74.159702754195948</v>
          </cell>
          <cell r="E51">
            <v>10.7401642932484</v>
          </cell>
          <cell r="F51">
            <v>10.53841504891073</v>
          </cell>
          <cell r="G51">
            <v>47.124330830183574</v>
          </cell>
          <cell r="H51">
            <v>0.45855426598713861</v>
          </cell>
          <cell r="I51">
            <v>6.9963644596331784</v>
          </cell>
          <cell r="J51">
            <v>27.36179047487704</v>
          </cell>
          <cell r="K51">
            <v>1133.9653037364635</v>
          </cell>
          <cell r="L51">
            <v>40.055851981417426</v>
          </cell>
          <cell r="M51">
            <v>135.50929672422379</v>
          </cell>
          <cell r="N51">
            <v>159.28504125010039</v>
          </cell>
          <cell r="O51">
            <v>40.913006643058317</v>
          </cell>
          <cell r="P51">
            <v>140.95533336848123</v>
          </cell>
          <cell r="Q51">
            <v>165.69694888113125</v>
          </cell>
          <cell r="R51">
            <v>245.40295648941822</v>
          </cell>
          <cell r="S51">
            <v>362.7210147590726</v>
          </cell>
          <cell r="T51">
            <v>898.09274168912464</v>
          </cell>
          <cell r="U51">
            <v>265.37979118285961</v>
          </cell>
          <cell r="V51">
            <v>226.47825504588639</v>
          </cell>
          <cell r="W51">
            <v>154.09049994438183</v>
          </cell>
          <cell r="X51">
            <v>329.7135710928751</v>
          </cell>
          <cell r="Y51">
            <v>472.65068951233269</v>
          </cell>
          <cell r="Z51">
            <v>94.903703601033413</v>
          </cell>
          <cell r="AA51">
            <v>268.18543960409471</v>
          </cell>
          <cell r="AB51">
            <v>159.40025027118944</v>
          </cell>
          <cell r="AC51">
            <v>162.55034875670225</v>
          </cell>
          <cell r="AD51">
            <v>478.67537376363873</v>
          </cell>
          <cell r="AE51">
            <v>49.833198865041133</v>
          </cell>
          <cell r="AF51">
            <v>133.47831323770149</v>
          </cell>
          <cell r="AG51">
            <v>25.171855695760126</v>
          </cell>
          <cell r="AH51">
            <v>794.35376504255828</v>
          </cell>
          <cell r="AI51">
            <v>214.21140086760565</v>
          </cell>
          <cell r="AJ51">
            <v>1440.29053558788</v>
          </cell>
          <cell r="AK51">
            <v>779.85684496355316</v>
          </cell>
          <cell r="AL51">
            <v>2716.4287496048751</v>
          </cell>
          <cell r="AM51">
            <v>1428.9045182762311</v>
          </cell>
          <cell r="AN51">
            <v>284.94059139307063</v>
          </cell>
          <cell r="AO51">
            <v>2275.8177835526012</v>
          </cell>
          <cell r="AP51">
            <v>105.68657494663323</v>
          </cell>
          <cell r="AQ51">
            <v>200.20426027052432</v>
          </cell>
          <cell r="AR51">
            <v>439.744708370495</v>
          </cell>
          <cell r="AS51">
            <v>541.87353692475676</v>
          </cell>
          <cell r="AT51">
            <v>648.23795521482384</v>
          </cell>
          <cell r="AU51">
            <v>216.8532084509047</v>
          </cell>
          <cell r="AV51">
            <v>189.00809954433112</v>
          </cell>
          <cell r="AW51">
            <v>445.40126412852493</v>
          </cell>
          <cell r="AX51">
            <v>315.69094163828009</v>
          </cell>
          <cell r="AY51">
            <v>316.11513946715934</v>
          </cell>
          <cell r="AZ51">
            <v>73.667477793688548</v>
          </cell>
          <cell r="BA51">
            <v>1494.5580602147618</v>
          </cell>
          <cell r="BB51">
            <v>1701.2571004462134</v>
          </cell>
          <cell r="BC51">
            <v>331.23572606299342</v>
          </cell>
          <cell r="BD51">
            <v>852.73701371751304</v>
          </cell>
          <cell r="BE51">
            <v>167.99649281425636</v>
          </cell>
          <cell r="BF51">
            <v>6.2573402526845419</v>
          </cell>
          <cell r="BG51">
            <v>436.39631736432739</v>
          </cell>
          <cell r="BH51">
            <v>70.118415677180835</v>
          </cell>
          <cell r="BI51">
            <v>27610.42688697029</v>
          </cell>
          <cell r="BJ51">
            <v>0</v>
          </cell>
          <cell r="BK51">
            <v>0</v>
          </cell>
          <cell r="BL51">
            <v>0</v>
          </cell>
          <cell r="BM51">
            <v>27610.42688697029</v>
          </cell>
          <cell r="BN51">
            <v>87578.94038033759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87578.94038033759</v>
          </cell>
          <cell r="BT51">
            <v>1513.4543595878724</v>
          </cell>
          <cell r="BU51">
            <v>0</v>
          </cell>
          <cell r="BV51">
            <v>1513.4543595878724</v>
          </cell>
          <cell r="BW51">
            <v>89092.394739925468</v>
          </cell>
          <cell r="BX51">
            <v>3138.1783731042465</v>
          </cell>
          <cell r="BY51">
            <v>92230.573113029706</v>
          </cell>
          <cell r="BZ51">
            <v>119841</v>
          </cell>
        </row>
        <row r="52">
          <cell r="C52">
            <v>569.6416424414316</v>
          </cell>
          <cell r="D52">
            <v>25.40175095236868</v>
          </cell>
          <cell r="E52">
            <v>3.2074979594964552</v>
          </cell>
          <cell r="F52">
            <v>6.6811674792209992</v>
          </cell>
          <cell r="G52">
            <v>10.464101432310644</v>
          </cell>
          <cell r="H52">
            <v>0.40919501027513577</v>
          </cell>
          <cell r="I52">
            <v>2.2441278507024927</v>
          </cell>
          <cell r="J52">
            <v>11.239328470366099</v>
          </cell>
          <cell r="K52">
            <v>529.78644089563602</v>
          </cell>
          <cell r="L52">
            <v>16.887455026075592</v>
          </cell>
          <cell r="M52">
            <v>65.171286246110697</v>
          </cell>
          <cell r="N52">
            <v>72.368185509160753</v>
          </cell>
          <cell r="O52">
            <v>18.031675932857073</v>
          </cell>
          <cell r="P52">
            <v>55.414519748039552</v>
          </cell>
          <cell r="Q52">
            <v>59.695473129936047</v>
          </cell>
          <cell r="R52">
            <v>105.90572347871782</v>
          </cell>
          <cell r="S52">
            <v>151.14596498145369</v>
          </cell>
          <cell r="T52">
            <v>247.90678718532706</v>
          </cell>
          <cell r="U52">
            <v>121.54278799756148</v>
          </cell>
          <cell r="V52">
            <v>101.03194720654611</v>
          </cell>
          <cell r="W52">
            <v>132.35538356831319</v>
          </cell>
          <cell r="X52">
            <v>148.80790852376632</v>
          </cell>
          <cell r="Y52">
            <v>192.70795354053405</v>
          </cell>
          <cell r="Z52">
            <v>134.16185534520025</v>
          </cell>
          <cell r="AA52">
            <v>144.95139249385929</v>
          </cell>
          <cell r="AB52">
            <v>108.89756726842076</v>
          </cell>
          <cell r="AC52">
            <v>68.213601160968878</v>
          </cell>
          <cell r="AD52">
            <v>228.51319414085228</v>
          </cell>
          <cell r="AE52">
            <v>24.54019238605882</v>
          </cell>
          <cell r="AF52">
            <v>53.439511442531945</v>
          </cell>
          <cell r="AG52">
            <v>7.5583405126532206</v>
          </cell>
          <cell r="AH52">
            <v>298.73726589459733</v>
          </cell>
          <cell r="AI52">
            <v>54.240962138136389</v>
          </cell>
          <cell r="AJ52">
            <v>497.11527071933989</v>
          </cell>
          <cell r="AK52">
            <v>680.00522887313002</v>
          </cell>
          <cell r="AL52">
            <v>1416.3825231405494</v>
          </cell>
          <cell r="AM52">
            <v>542.70377245093175</v>
          </cell>
          <cell r="AN52">
            <v>2842.3867910365043</v>
          </cell>
          <cell r="AO52">
            <v>408.05698352569675</v>
          </cell>
          <cell r="AP52">
            <v>13.201189444840082</v>
          </cell>
          <cell r="AQ52">
            <v>40.022287040939119</v>
          </cell>
          <cell r="AR52">
            <v>149.17710969162044</v>
          </cell>
          <cell r="AS52">
            <v>289.78837477954954</v>
          </cell>
          <cell r="AT52">
            <v>497.61313168313706</v>
          </cell>
          <cell r="AU52">
            <v>36595.506997954515</v>
          </cell>
          <cell r="AV52">
            <v>4407.1430169078221</v>
          </cell>
          <cell r="AW52">
            <v>320.7120535005547</v>
          </cell>
          <cell r="AX52">
            <v>46.680667549820797</v>
          </cell>
          <cell r="AY52">
            <v>98.741445055936538</v>
          </cell>
          <cell r="AZ52">
            <v>27.829372645725215</v>
          </cell>
          <cell r="BA52">
            <v>494.31171545123385</v>
          </cell>
          <cell r="BB52">
            <v>4628.3286258333837</v>
          </cell>
          <cell r="BC52">
            <v>164.6832541071299</v>
          </cell>
          <cell r="BD52">
            <v>1249.8389327971556</v>
          </cell>
          <cell r="BE52">
            <v>39.881454241943047</v>
          </cell>
          <cell r="BF52">
            <v>24.517947761594279</v>
          </cell>
          <cell r="BG52">
            <v>129.69252292613029</v>
          </cell>
          <cell r="BH52">
            <v>44.099890002835949</v>
          </cell>
          <cell r="BI52">
            <v>59419.722746471503</v>
          </cell>
          <cell r="BJ52">
            <v>0</v>
          </cell>
          <cell r="BK52">
            <v>0</v>
          </cell>
          <cell r="BL52">
            <v>0</v>
          </cell>
          <cell r="BM52">
            <v>59419.722746471503</v>
          </cell>
          <cell r="BN52">
            <v>4.114854379260343E-2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4.114854379260343E-2</v>
          </cell>
          <cell r="BT52">
            <v>1.0388364435013804E-3</v>
          </cell>
          <cell r="BU52">
            <v>0.44692731004683839</v>
          </cell>
          <cell r="BV52">
            <v>0.44796614649033978</v>
          </cell>
          <cell r="BW52">
            <v>0.48911469028294319</v>
          </cell>
          <cell r="BX52">
            <v>3314.9921320603921</v>
          </cell>
          <cell r="BY52">
            <v>3315.4812467506749</v>
          </cell>
          <cell r="BZ52">
            <v>62735.203993222181</v>
          </cell>
        </row>
        <row r="53">
          <cell r="C53">
            <v>2892.1305530440577</v>
          </cell>
          <cell r="D53">
            <v>58.205971048157451</v>
          </cell>
          <cell r="E53">
            <v>30.429886561454648</v>
          </cell>
          <cell r="F53">
            <v>19.674881943808714</v>
          </cell>
          <cell r="G53">
            <v>61.753398807290083</v>
          </cell>
          <cell r="H53">
            <v>2.9598214299875285</v>
          </cell>
          <cell r="I53">
            <v>3.2928469614915321</v>
          </cell>
          <cell r="J53">
            <v>19.865613361722971</v>
          </cell>
          <cell r="K53">
            <v>894.6672349998496</v>
          </cell>
          <cell r="L53">
            <v>84.307562675434738</v>
          </cell>
          <cell r="M53">
            <v>499.34659077715099</v>
          </cell>
          <cell r="N53">
            <v>310.62828011782182</v>
          </cell>
          <cell r="O53">
            <v>82.703340409214007</v>
          </cell>
          <cell r="P53">
            <v>398.77613731648813</v>
          </cell>
          <cell r="Q53">
            <v>172.93183493560022</v>
          </cell>
          <cell r="R53">
            <v>679.54462404601691</v>
          </cell>
          <cell r="S53">
            <v>2613.0670073048268</v>
          </cell>
          <cell r="T53">
            <v>746.44585599016477</v>
          </cell>
          <cell r="U53">
            <v>1052.6616941468867</v>
          </cell>
          <cell r="V53">
            <v>319.07425870641936</v>
          </cell>
          <cell r="W53">
            <v>1199.765978150426</v>
          </cell>
          <cell r="X53">
            <v>2032.9422865546819</v>
          </cell>
          <cell r="Y53">
            <v>1391.2496190074567</v>
          </cell>
          <cell r="Z53">
            <v>935.04104740847572</v>
          </cell>
          <cell r="AA53">
            <v>735.62263758955908</v>
          </cell>
          <cell r="AB53">
            <v>607.14302642640553</v>
          </cell>
          <cell r="AC53">
            <v>730.6464249080816</v>
          </cell>
          <cell r="AD53">
            <v>610.14086573615725</v>
          </cell>
          <cell r="AE53">
            <v>247.20492742005442</v>
          </cell>
          <cell r="AF53">
            <v>459.57370016628732</v>
          </cell>
          <cell r="AG53">
            <v>12.90894792837212</v>
          </cell>
          <cell r="AH53">
            <v>859.87506843772121</v>
          </cell>
          <cell r="AI53">
            <v>1270.9425015721156</v>
          </cell>
          <cell r="AJ53">
            <v>3037.5755355657157</v>
          </cell>
          <cell r="AK53">
            <v>7579.8133322375807</v>
          </cell>
          <cell r="AL53">
            <v>24034.992856612691</v>
          </cell>
          <cell r="AM53">
            <v>48364.547940797733</v>
          </cell>
          <cell r="AN53">
            <v>3730.791646208525</v>
          </cell>
          <cell r="AO53">
            <v>7525.0219367935206</v>
          </cell>
          <cell r="AP53">
            <v>78.332373338175742</v>
          </cell>
          <cell r="AQ53">
            <v>4716.0467712147056</v>
          </cell>
          <cell r="AR53">
            <v>3546.4043807273088</v>
          </cell>
          <cell r="AS53">
            <v>5268.4100904824063</v>
          </cell>
          <cell r="AT53">
            <v>4521.520440603369</v>
          </cell>
          <cell r="AU53">
            <v>881.3754801546919</v>
          </cell>
          <cell r="AV53">
            <v>1128.3228031481406</v>
          </cell>
          <cell r="AW53">
            <v>9536.9700817349094</v>
          </cell>
          <cell r="AX53">
            <v>945.9458104182014</v>
          </cell>
          <cell r="AY53">
            <v>1044.0322749055181</v>
          </cell>
          <cell r="AZ53">
            <v>263.8313074075981</v>
          </cell>
          <cell r="BA53">
            <v>14541.921049471552</v>
          </cell>
          <cell r="BB53">
            <v>6575.8853039468213</v>
          </cell>
          <cell r="BC53">
            <v>12064.933017268586</v>
          </cell>
          <cell r="BD53">
            <v>3553.379866817399</v>
          </cell>
          <cell r="BE53">
            <v>361.66515454330187</v>
          </cell>
          <cell r="BF53">
            <v>3448.6200006361864</v>
          </cell>
          <cell r="BG53">
            <v>1734.7040360715548</v>
          </cell>
          <cell r="BH53">
            <v>527.79467616842601</v>
          </cell>
          <cell r="BI53">
            <v>191048.36259316426</v>
          </cell>
          <cell r="BJ53">
            <v>0</v>
          </cell>
          <cell r="BK53">
            <v>0</v>
          </cell>
          <cell r="BL53">
            <v>0</v>
          </cell>
          <cell r="BM53">
            <v>191048.36259316426</v>
          </cell>
          <cell r="BN53">
            <v>570817.88454918528</v>
          </cell>
          <cell r="BO53">
            <v>0</v>
          </cell>
          <cell r="BP53">
            <v>129.89343689912425</v>
          </cell>
          <cell r="BQ53">
            <v>129.89343689912425</v>
          </cell>
          <cell r="BR53">
            <v>5.7306284565482315</v>
          </cell>
          <cell r="BS53">
            <v>570823.61517764174</v>
          </cell>
          <cell r="BT53">
            <v>88304.683088949474</v>
          </cell>
          <cell r="BU53">
            <v>370.12979471465053</v>
          </cell>
          <cell r="BV53">
            <v>88674.812883664141</v>
          </cell>
          <cell r="BW53">
            <v>659628.3214982053</v>
          </cell>
          <cell r="BX53">
            <v>8533.7250749030318</v>
          </cell>
          <cell r="BY53">
            <v>668162.04657310829</v>
          </cell>
          <cell r="BZ53">
            <v>859210.40916627261</v>
          </cell>
        </row>
        <row r="54">
          <cell r="C54">
            <v>833.14808731791481</v>
          </cell>
          <cell r="D54">
            <v>45.029167348102597</v>
          </cell>
          <cell r="E54">
            <v>25.93394404117474</v>
          </cell>
          <cell r="F54">
            <v>45.398036772052045</v>
          </cell>
          <cell r="G54">
            <v>106.55849105795605</v>
          </cell>
          <cell r="H54">
            <v>2.9657673671041604</v>
          </cell>
          <cell r="I54">
            <v>8.372978210971791</v>
          </cell>
          <cell r="J54">
            <v>57.849438006627402</v>
          </cell>
          <cell r="K54">
            <v>1024.9827872496642</v>
          </cell>
          <cell r="L54">
            <v>25.135435499074951</v>
          </cell>
          <cell r="M54">
            <v>184.25609374937707</v>
          </cell>
          <cell r="N54">
            <v>110.54276096626172</v>
          </cell>
          <cell r="O54">
            <v>29.626708250480149</v>
          </cell>
          <cell r="P54">
            <v>131.87279836929306</v>
          </cell>
          <cell r="Q54">
            <v>75.18167302917783</v>
          </cell>
          <cell r="R54">
            <v>407.95542246790939</v>
          </cell>
          <cell r="S54">
            <v>1489.7098297312921</v>
          </cell>
          <cell r="T54">
            <v>278.12182970548639</v>
          </cell>
          <cell r="U54">
            <v>732.68670835377895</v>
          </cell>
          <cell r="V54">
            <v>395.95316415319445</v>
          </cell>
          <cell r="W54">
            <v>327.48140194917312</v>
          </cell>
          <cell r="X54">
            <v>543.25260568084059</v>
          </cell>
          <cell r="Y54">
            <v>444.34017811473547</v>
          </cell>
          <cell r="Z54">
            <v>298.59241914803846</v>
          </cell>
          <cell r="AA54">
            <v>289.19793128495769</v>
          </cell>
          <cell r="AB54">
            <v>266.74916373251745</v>
          </cell>
          <cell r="AC54">
            <v>146.93146088830073</v>
          </cell>
          <cell r="AD54">
            <v>351.71419484268478</v>
          </cell>
          <cell r="AE54">
            <v>52.799460927255424</v>
          </cell>
          <cell r="AF54">
            <v>125.77668385295458</v>
          </cell>
          <cell r="AG54">
            <v>36.118492236963945</v>
          </cell>
          <cell r="AH54">
            <v>391.57808624584021</v>
          </cell>
          <cell r="AI54">
            <v>274.99328366843764</v>
          </cell>
          <cell r="AJ54">
            <v>3249.7608741695249</v>
          </cell>
          <cell r="AK54">
            <v>806.22023877579318</v>
          </cell>
          <cell r="AL54">
            <v>3469.4137936354832</v>
          </cell>
          <cell r="AM54">
            <v>4187.3383777482441</v>
          </cell>
          <cell r="AN54">
            <v>806.95082803047853</v>
          </cell>
          <cell r="AO54">
            <v>1701.276772611662</v>
          </cell>
          <cell r="AP54">
            <v>75.086579937035452</v>
          </cell>
          <cell r="AQ54">
            <v>3095.7127065930845</v>
          </cell>
          <cell r="AR54">
            <v>3790.1692562653411</v>
          </cell>
          <cell r="AS54">
            <v>1307.1578177040271</v>
          </cell>
          <cell r="AT54">
            <v>814.62949349753194</v>
          </cell>
          <cell r="AU54">
            <v>90.347970065298853</v>
          </cell>
          <cell r="AV54">
            <v>138.54272465472721</v>
          </cell>
          <cell r="AW54">
            <v>774.91863067272732</v>
          </cell>
          <cell r="AX54">
            <v>298.71163039466848</v>
          </cell>
          <cell r="AY54">
            <v>541.797123243898</v>
          </cell>
          <cell r="AZ54">
            <v>234.38781564871414</v>
          </cell>
          <cell r="BA54">
            <v>2706.8809716825476</v>
          </cell>
          <cell r="BB54">
            <v>193.21563792209469</v>
          </cell>
          <cell r="BC54">
            <v>1067.0975430831095</v>
          </cell>
          <cell r="BD54">
            <v>2453.6181150218144</v>
          </cell>
          <cell r="BE54">
            <v>320.73962087192893</v>
          </cell>
          <cell r="BF54">
            <v>487.86427863695189</v>
          </cell>
          <cell r="BG54">
            <v>4256.1776055482696</v>
          </cell>
          <cell r="BH54">
            <v>155.71766918396509</v>
          </cell>
          <cell r="BI54">
            <v>46584.540559818517</v>
          </cell>
          <cell r="BJ54">
            <v>0</v>
          </cell>
          <cell r="BK54">
            <v>0</v>
          </cell>
          <cell r="BL54">
            <v>0</v>
          </cell>
          <cell r="BM54">
            <v>46584.540559818517</v>
          </cell>
          <cell r="BN54">
            <v>2799.0248201145523</v>
          </cell>
          <cell r="BO54">
            <v>0</v>
          </cell>
          <cell r="BP54">
            <v>14.565142075942767</v>
          </cell>
          <cell r="BQ54">
            <v>14.565142075942767</v>
          </cell>
          <cell r="BR54">
            <v>0.28963251773657828</v>
          </cell>
          <cell r="BS54">
            <v>2799.3144526322894</v>
          </cell>
          <cell r="BT54">
            <v>825.3052028047133</v>
          </cell>
          <cell r="BU54">
            <v>75.959356097971735</v>
          </cell>
          <cell r="BV54">
            <v>901.26455890268494</v>
          </cell>
          <cell r="BW54">
            <v>3715.1441536109169</v>
          </cell>
          <cell r="BX54">
            <v>1183.0371802824855</v>
          </cell>
          <cell r="BY54">
            <v>4898.1813338934016</v>
          </cell>
          <cell r="BZ54">
            <v>51482.721893711918</v>
          </cell>
        </row>
        <row r="55">
          <cell r="C55">
            <v>944.35886926174442</v>
          </cell>
          <cell r="D55">
            <v>95.829444156207231</v>
          </cell>
          <cell r="E55">
            <v>4.1277637833328358</v>
          </cell>
          <cell r="F55">
            <v>10.311645691233078</v>
          </cell>
          <cell r="G55">
            <v>7.4826866756247101</v>
          </cell>
          <cell r="H55">
            <v>0.36515719915589712</v>
          </cell>
          <cell r="I55">
            <v>0.99757944016501343</v>
          </cell>
          <cell r="J55">
            <v>52.600774471490347</v>
          </cell>
          <cell r="K55">
            <v>1338.4938609736791</v>
          </cell>
          <cell r="L55">
            <v>217.99552107145209</v>
          </cell>
          <cell r="M55">
            <v>196.75306500082704</v>
          </cell>
          <cell r="N55">
            <v>198.06083870516605</v>
          </cell>
          <cell r="O55">
            <v>22.831841573446365</v>
          </cell>
          <cell r="P55">
            <v>148.40268035337039</v>
          </cell>
          <cell r="Q55">
            <v>252.51189156174755</v>
          </cell>
          <cell r="R55">
            <v>862.24374145920206</v>
          </cell>
          <cell r="S55">
            <v>122.79768032188541</v>
          </cell>
          <cell r="T55">
            <v>585.03762091199781</v>
          </cell>
          <cell r="U55">
            <v>674.64245866790816</v>
          </cell>
          <cell r="V55">
            <v>248.78413636858744</v>
          </cell>
          <cell r="W55">
            <v>255.89616488361597</v>
          </cell>
          <cell r="X55">
            <v>618.86816917101078</v>
          </cell>
          <cell r="Y55">
            <v>458.178212070396</v>
          </cell>
          <cell r="Z55">
            <v>561.30223799406394</v>
          </cell>
          <cell r="AA55">
            <v>1208.4451888982958</v>
          </cell>
          <cell r="AB55">
            <v>461.70477001810031</v>
          </cell>
          <cell r="AC55">
            <v>212.40817183907777</v>
          </cell>
          <cell r="AD55">
            <v>1186.3154021696007</v>
          </cell>
          <cell r="AE55">
            <v>61.278405594080319</v>
          </cell>
          <cell r="AF55">
            <v>138.07720031977502</v>
          </cell>
          <cell r="AG55">
            <v>8.2602369250518812</v>
          </cell>
          <cell r="AH55">
            <v>1275.9197270838504</v>
          </cell>
          <cell r="AI55">
            <v>507.39874840398613</v>
          </cell>
          <cell r="AJ55">
            <v>2590.9808923534506</v>
          </cell>
          <cell r="AK55">
            <v>1464.291060208441</v>
          </cell>
          <cell r="AL55">
            <v>3311.496797585583</v>
          </cell>
          <cell r="AM55">
            <v>3155.3648191964812</v>
          </cell>
          <cell r="AN55">
            <v>543.61510072607859</v>
          </cell>
          <cell r="AO55">
            <v>3417.9889629733111</v>
          </cell>
          <cell r="AP55">
            <v>7.1802229017270882</v>
          </cell>
          <cell r="AQ55">
            <v>75.925116323588881</v>
          </cell>
          <cell r="AR55">
            <v>768.84780316456238</v>
          </cell>
          <cell r="AS55">
            <v>1326.0263817870591</v>
          </cell>
          <cell r="AT55">
            <v>9922.4026957946389</v>
          </cell>
          <cell r="AU55">
            <v>673.43897226709134</v>
          </cell>
          <cell r="AV55">
            <v>1323.3481919196752</v>
          </cell>
          <cell r="AW55">
            <v>1557.1884651526098</v>
          </cell>
          <cell r="AX55">
            <v>150.0632216829417</v>
          </cell>
          <cell r="AY55">
            <v>5514.1539534755357</v>
          </cell>
          <cell r="AZ55">
            <v>80.586610694104365</v>
          </cell>
          <cell r="BA55">
            <v>5794.9846107274943</v>
          </cell>
          <cell r="BB55">
            <v>6041.325769195656</v>
          </cell>
          <cell r="BC55">
            <v>1651.0238116631108</v>
          </cell>
          <cell r="BD55">
            <v>1200.5394827583891</v>
          </cell>
          <cell r="BE55">
            <v>82.867079440799614</v>
          </cell>
          <cell r="BF55">
            <v>1042.0231944205841</v>
          </cell>
          <cell r="BG55">
            <v>1253.7142961994205</v>
          </cell>
          <cell r="BH55">
            <v>976.88138565771771</v>
          </cell>
          <cell r="BI55">
            <v>66864.940791289191</v>
          </cell>
          <cell r="BJ55">
            <v>0</v>
          </cell>
          <cell r="BK55">
            <v>0</v>
          </cell>
          <cell r="BL55">
            <v>0</v>
          </cell>
          <cell r="BM55">
            <v>66864.940791289191</v>
          </cell>
          <cell r="BN55">
            <v>2657.4030050337019</v>
          </cell>
          <cell r="BO55">
            <v>0</v>
          </cell>
          <cell r="BP55">
            <v>18.556848292356065</v>
          </cell>
          <cell r="BQ55">
            <v>18.556848292356065</v>
          </cell>
          <cell r="BR55">
            <v>16.045154134045461</v>
          </cell>
          <cell r="BS55">
            <v>2673.4481591677472</v>
          </cell>
          <cell r="BT55">
            <v>81935.557293139267</v>
          </cell>
          <cell r="BU55">
            <v>282.87670551538878</v>
          </cell>
          <cell r="BV55">
            <v>82218.43399865464</v>
          </cell>
          <cell r="BW55">
            <v>84910.439006114757</v>
          </cell>
          <cell r="BX55">
            <v>12341.331544088705</v>
          </cell>
          <cell r="BY55">
            <v>97251.770550203466</v>
          </cell>
          <cell r="BZ55">
            <v>164116.71134149263</v>
          </cell>
        </row>
        <row r="56">
          <cell r="C56">
            <v>3240.2818201048776</v>
          </cell>
          <cell r="D56">
            <v>9.8566596609152999</v>
          </cell>
          <cell r="E56">
            <v>0.70544155333990388</v>
          </cell>
          <cell r="F56">
            <v>2.3170861389430804</v>
          </cell>
          <cell r="G56">
            <v>4.2687773168152372</v>
          </cell>
          <cell r="H56">
            <v>5.931137790487333</v>
          </cell>
          <cell r="I56">
            <v>0.26237277246894514</v>
          </cell>
          <cell r="J56">
            <v>4.6834210815159141</v>
          </cell>
          <cell r="K56">
            <v>646.66179408941071</v>
          </cell>
          <cell r="L56">
            <v>8.1765461617397595</v>
          </cell>
          <cell r="M56">
            <v>18.982868015836925</v>
          </cell>
          <cell r="N56">
            <v>15.161757545421519</v>
          </cell>
          <cell r="O56">
            <v>4.713961276306696</v>
          </cell>
          <cell r="P56">
            <v>14.008768703656299</v>
          </cell>
          <cell r="Q56">
            <v>43.756449149102785</v>
          </cell>
          <cell r="R56">
            <v>131.27671585961417</v>
          </cell>
          <cell r="S56">
            <v>404.30160022235697</v>
          </cell>
          <cell r="T56">
            <v>4161.1548349957975</v>
          </cell>
          <cell r="U56">
            <v>943.41818442544081</v>
          </cell>
          <cell r="V56">
            <v>909.64031373604644</v>
          </cell>
          <cell r="W56">
            <v>148.16680574298891</v>
          </cell>
          <cell r="X56">
            <v>105.76320544062004</v>
          </cell>
          <cell r="Y56">
            <v>111.21685166516713</v>
          </cell>
          <cell r="Z56">
            <v>54.751744132273053</v>
          </cell>
          <cell r="AA56">
            <v>478.47816234587742</v>
          </cell>
          <cell r="AB56">
            <v>681.48789857054567</v>
          </cell>
          <cell r="AC56">
            <v>486.00234716789322</v>
          </cell>
          <cell r="AD56">
            <v>363.93683097073313</v>
          </cell>
          <cell r="AE56">
            <v>9.2244920464051781</v>
          </cell>
          <cell r="AF56">
            <v>20.635654163659627</v>
          </cell>
          <cell r="AG56">
            <v>2.2509141557180654</v>
          </cell>
          <cell r="AH56">
            <v>175.91679298546708</v>
          </cell>
          <cell r="AI56">
            <v>25.367114341316331</v>
          </cell>
          <cell r="AJ56">
            <v>769.71783176591259</v>
          </cell>
          <cell r="AK56">
            <v>150.35417431256329</v>
          </cell>
          <cell r="AL56">
            <v>523.44992926242651</v>
          </cell>
          <cell r="AM56">
            <v>252.13362024039276</v>
          </cell>
          <cell r="AN56">
            <v>79.013925037314536</v>
          </cell>
          <cell r="AO56">
            <v>88.906855893893606</v>
          </cell>
          <cell r="AP56">
            <v>1.9734471997318046</v>
          </cell>
          <cell r="AQ56">
            <v>7.1064149153590277</v>
          </cell>
          <cell r="AR56">
            <v>80.977435293345664</v>
          </cell>
          <cell r="AS56">
            <v>1981.0894174746002</v>
          </cell>
          <cell r="AT56">
            <v>397.21367883070133</v>
          </cell>
          <cell r="AU56">
            <v>17.055353897549882</v>
          </cell>
          <cell r="AV56">
            <v>27.395438063741292</v>
          </cell>
          <cell r="AW56">
            <v>150.94035139095564</v>
          </cell>
          <cell r="AX56">
            <v>22.919087684437656</v>
          </cell>
          <cell r="AY56">
            <v>1511.2360876761281</v>
          </cell>
          <cell r="AZ56">
            <v>100.54783476439029</v>
          </cell>
          <cell r="BA56">
            <v>511.91684527451946</v>
          </cell>
          <cell r="BB56">
            <v>1129.1770242565926</v>
          </cell>
          <cell r="BC56">
            <v>523.87008371007971</v>
          </cell>
          <cell r="BD56">
            <v>1541.8736634482466</v>
          </cell>
          <cell r="BE56">
            <v>42.33335599742604</v>
          </cell>
          <cell r="BF56">
            <v>2042.2998099071294</v>
          </cell>
          <cell r="BG56">
            <v>278.40087257320897</v>
          </cell>
          <cell r="BH56">
            <v>43.855930761183409</v>
          </cell>
          <cell r="BI56">
            <v>25508.517793960593</v>
          </cell>
          <cell r="BJ56">
            <v>0</v>
          </cell>
          <cell r="BK56">
            <v>0</v>
          </cell>
          <cell r="BL56">
            <v>0</v>
          </cell>
          <cell r="BM56">
            <v>25508.517793960593</v>
          </cell>
          <cell r="BN56">
            <v>735.84010682409871</v>
          </cell>
          <cell r="BO56">
            <v>0</v>
          </cell>
          <cell r="BP56">
            <v>6.8483574131522804</v>
          </cell>
          <cell r="BQ56">
            <v>6.8483574131522804</v>
          </cell>
          <cell r="BR56">
            <v>1.1117010136875005</v>
          </cell>
          <cell r="BS56">
            <v>736.9518078377863</v>
          </cell>
          <cell r="BT56">
            <v>1539.9069122730473</v>
          </cell>
          <cell r="BU56">
            <v>392.94021486249693</v>
          </cell>
          <cell r="BV56">
            <v>1932.847127135544</v>
          </cell>
          <cell r="BW56">
            <v>2676.6472923864835</v>
          </cell>
          <cell r="BX56">
            <v>5764.9452407826993</v>
          </cell>
          <cell r="BY56">
            <v>8441.5925331691833</v>
          </cell>
          <cell r="BZ56">
            <v>33950.110327129769</v>
          </cell>
        </row>
        <row r="57">
          <cell r="C57">
            <v>11795.645364356034</v>
          </cell>
          <cell r="D57">
            <v>1010.8702442954174</v>
          </cell>
          <cell r="E57">
            <v>68.743735591420403</v>
          </cell>
          <cell r="F57">
            <v>103.61753524812397</v>
          </cell>
          <cell r="G57">
            <v>267.80814445312313</v>
          </cell>
          <cell r="H57">
            <v>7.45364576028968</v>
          </cell>
          <cell r="I57">
            <v>26.850411983583435</v>
          </cell>
          <cell r="J57">
            <v>849.44341125061521</v>
          </cell>
          <cell r="K57">
            <v>37720.170194287959</v>
          </cell>
          <cell r="L57">
            <v>706.24811184088298</v>
          </cell>
          <cell r="M57">
            <v>2816.89227714348</v>
          </cell>
          <cell r="N57">
            <v>887.8196075930822</v>
          </cell>
          <cell r="O57">
            <v>722.8524936693824</v>
          </cell>
          <cell r="P57">
            <v>1892.5711963348281</v>
          </cell>
          <cell r="Q57">
            <v>2275.00313288699</v>
          </cell>
          <cell r="R57">
            <v>2922.0535336683492</v>
          </cell>
          <cell r="S57">
            <v>7296.535676946417</v>
          </cell>
          <cell r="T57">
            <v>20979.092330723954</v>
          </cell>
          <cell r="U57">
            <v>2036.7266001351297</v>
          </cell>
          <cell r="V57">
            <v>4389.9338937342427</v>
          </cell>
          <cell r="W57">
            <v>3981.7987976848508</v>
          </cell>
          <cell r="X57">
            <v>8830.0263349608304</v>
          </cell>
          <cell r="Y57">
            <v>7870.5203224545039</v>
          </cell>
          <cell r="Z57">
            <v>897.73856756692669</v>
          </cell>
          <cell r="AA57">
            <v>7145.8659578664237</v>
          </cell>
          <cell r="AB57">
            <v>6036.0599857670104</v>
          </cell>
          <cell r="AC57">
            <v>5633.7887775938389</v>
          </cell>
          <cell r="AD57">
            <v>7750.7941579318549</v>
          </cell>
          <cell r="AE57">
            <v>530.7677125103454</v>
          </cell>
          <cell r="AF57">
            <v>2304.0164046824161</v>
          </cell>
          <cell r="AG57">
            <v>196.17677604341034</v>
          </cell>
          <cell r="AH57">
            <v>12461.477025118336</v>
          </cell>
          <cell r="AI57">
            <v>4491.8864361301175</v>
          </cell>
          <cell r="AJ57">
            <v>15141.512562014741</v>
          </cell>
          <cell r="AK57">
            <v>36607.278230045609</v>
          </cell>
          <cell r="AL57">
            <v>133434.32827812462</v>
          </cell>
          <cell r="AM57">
            <v>50278.634581916041</v>
          </cell>
          <cell r="AN57">
            <v>16430.9951054097</v>
          </cell>
          <cell r="AO57">
            <v>12011.733441625543</v>
          </cell>
          <cell r="AP57">
            <v>492.15120268226462</v>
          </cell>
          <cell r="AQ57">
            <v>1136.7589839418754</v>
          </cell>
          <cell r="AR57">
            <v>19401.748057730638</v>
          </cell>
          <cell r="AS57">
            <v>36646.454723207011</v>
          </cell>
          <cell r="AT57">
            <v>11868.837733149123</v>
          </cell>
          <cell r="AU57">
            <v>1136.3294398300739</v>
          </cell>
          <cell r="AV57">
            <v>3099.0544747491863</v>
          </cell>
          <cell r="AW57">
            <v>27499.098687000496</v>
          </cell>
          <cell r="AX57">
            <v>4442.5357181816398</v>
          </cell>
          <cell r="AY57">
            <v>10013.539243425528</v>
          </cell>
          <cell r="AZ57">
            <v>2203.2908191696965</v>
          </cell>
          <cell r="BA57">
            <v>90975.223316257325</v>
          </cell>
          <cell r="BB57">
            <v>8015.9678131399542</v>
          </cell>
          <cell r="BC57">
            <v>8283.82828097534</v>
          </cell>
          <cell r="BD57">
            <v>5654.8192836885128</v>
          </cell>
          <cell r="BE57">
            <v>2340.1130465377855</v>
          </cell>
          <cell r="BF57">
            <v>13789.944707704517</v>
          </cell>
          <cell r="BG57">
            <v>27091.089508911416</v>
          </cell>
          <cell r="BH57">
            <v>6553.4872396882138</v>
          </cell>
          <cell r="BI57">
            <v>711456.00327732088</v>
          </cell>
          <cell r="BJ57">
            <v>0</v>
          </cell>
          <cell r="BK57">
            <v>0</v>
          </cell>
          <cell r="BL57">
            <v>0</v>
          </cell>
          <cell r="BM57">
            <v>711456.00327732088</v>
          </cell>
          <cell r="BN57">
            <v>25269.204678261427</v>
          </cell>
          <cell r="BO57">
            <v>0</v>
          </cell>
          <cell r="BP57">
            <v>2088.4801411532658</v>
          </cell>
          <cell r="BQ57">
            <v>2088.4801411532658</v>
          </cell>
          <cell r="BR57">
            <v>7.9971579081084538</v>
          </cell>
          <cell r="BS57">
            <v>25277.201836169534</v>
          </cell>
          <cell r="BT57">
            <v>59995.429487936082</v>
          </cell>
          <cell r="BU57">
            <v>1513.8214511283331</v>
          </cell>
          <cell r="BV57">
            <v>61509.250939064412</v>
          </cell>
          <cell r="BW57">
            <v>88874.932916387203</v>
          </cell>
          <cell r="BX57">
            <v>75150.960281852575</v>
          </cell>
          <cell r="BY57">
            <v>164025.89319823979</v>
          </cell>
          <cell r="BZ57">
            <v>875481.89647556085</v>
          </cell>
        </row>
        <row r="58">
          <cell r="C58">
            <v>1767.2721574436323</v>
          </cell>
          <cell r="D58">
            <v>407.48856550293567</v>
          </cell>
          <cell r="E58">
            <v>26.610313039858081</v>
          </cell>
          <cell r="F58">
            <v>34.224065586908623</v>
          </cell>
          <cell r="G58">
            <v>62.487904545971283</v>
          </cell>
          <cell r="H58">
            <v>2.30922206316923</v>
          </cell>
          <cell r="I58">
            <v>16.369248225614932</v>
          </cell>
          <cell r="J58">
            <v>68.436492013091581</v>
          </cell>
          <cell r="K58">
            <v>3815.5101642639615</v>
          </cell>
          <cell r="L58">
            <v>132.29705212857687</v>
          </cell>
          <cell r="M58">
            <v>340.75760775331156</v>
          </cell>
          <cell r="N58">
            <v>353.85665562692122</v>
          </cell>
          <cell r="O58">
            <v>103.61295915111607</v>
          </cell>
          <cell r="P58">
            <v>279.76699790558808</v>
          </cell>
          <cell r="Q58">
            <v>391.51774065630389</v>
          </cell>
          <cell r="R58">
            <v>547.57544302605095</v>
          </cell>
          <cell r="S58">
            <v>1257.74434457645</v>
          </cell>
          <cell r="T58">
            <v>1620.9512617447001</v>
          </cell>
          <cell r="U58">
            <v>755.39816085792313</v>
          </cell>
          <cell r="V58">
            <v>671.74649037157599</v>
          </cell>
          <cell r="W58">
            <v>1021.5386709611161</v>
          </cell>
          <cell r="X58">
            <v>807.3110575234025</v>
          </cell>
          <cell r="Y58">
            <v>1071.559385935642</v>
          </cell>
          <cell r="Z58">
            <v>1491.5298610539583</v>
          </cell>
          <cell r="AA58">
            <v>1061.3052979108006</v>
          </cell>
          <cell r="AB58">
            <v>806.11066140356274</v>
          </cell>
          <cell r="AC58">
            <v>306.86830872421802</v>
          </cell>
          <cell r="AD58">
            <v>2743.0563596898382</v>
          </cell>
          <cell r="AE58">
            <v>133.54885156247499</v>
          </cell>
          <cell r="AF58">
            <v>247.84345184931246</v>
          </cell>
          <cell r="AG58">
            <v>33.473794049701525</v>
          </cell>
          <cell r="AH58">
            <v>1701.6638540041201</v>
          </cell>
          <cell r="AI58">
            <v>673.97413233738314</v>
          </cell>
          <cell r="AJ58">
            <v>1459.6072575006058</v>
          </cell>
          <cell r="AK58">
            <v>759.74418084812817</v>
          </cell>
          <cell r="AL58">
            <v>4896.5834121573198</v>
          </cell>
          <cell r="AM58">
            <v>2084.392137643566</v>
          </cell>
          <cell r="AN58">
            <v>2526.6370917564677</v>
          </cell>
          <cell r="AO58">
            <v>1605.711714414532</v>
          </cell>
          <cell r="AP58">
            <v>38.935928024155089</v>
          </cell>
          <cell r="AQ58">
            <v>242.42428010343028</v>
          </cell>
          <cell r="AR58">
            <v>1752.7182039740917</v>
          </cell>
          <cell r="AS58">
            <v>1510.2383585955245</v>
          </cell>
          <cell r="AT58">
            <v>825.16395551171536</v>
          </cell>
          <cell r="AU58">
            <v>1502.849576106425</v>
          </cell>
          <cell r="AV58">
            <v>419.37675372670435</v>
          </cell>
          <cell r="AW58">
            <v>524.35564927909388</v>
          </cell>
          <cell r="AX58">
            <v>137.20649995560314</v>
          </cell>
          <cell r="AY58">
            <v>364.03962354469883</v>
          </cell>
          <cell r="AZ58">
            <v>77.755342812651577</v>
          </cell>
          <cell r="BA58">
            <v>2881.0741838512827</v>
          </cell>
          <cell r="BB58">
            <v>19374.512854211687</v>
          </cell>
          <cell r="BC58">
            <v>2995.5219107577559</v>
          </cell>
          <cell r="BD58">
            <v>819.12393124052096</v>
          </cell>
          <cell r="BE58">
            <v>985.24659508279808</v>
          </cell>
          <cell r="BF58">
            <v>2045.6108325706746</v>
          </cell>
          <cell r="BG58">
            <v>5202.8482003184299</v>
          </cell>
          <cell r="BH58">
            <v>74.179606669112545</v>
          </cell>
          <cell r="BI58">
            <v>79861.574614146142</v>
          </cell>
          <cell r="BJ58">
            <v>0</v>
          </cell>
          <cell r="BK58">
            <v>0</v>
          </cell>
          <cell r="BL58">
            <v>0</v>
          </cell>
          <cell r="BM58">
            <v>79861.574614146142</v>
          </cell>
          <cell r="BN58">
            <v>7691.1865068114803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7691.1865068114803</v>
          </cell>
          <cell r="BT58">
            <v>-3.8017592944658573E-4</v>
          </cell>
          <cell r="BU58">
            <v>-3.3428380637508617E-3</v>
          </cell>
          <cell r="BV58">
            <v>-3.7230139931974473E-3</v>
          </cell>
          <cell r="BW58">
            <v>7691.182783797487</v>
          </cell>
          <cell r="BX58">
            <v>8520.9899480399636</v>
          </cell>
          <cell r="BY58">
            <v>16212.172731837451</v>
          </cell>
          <cell r="BZ58">
            <v>96073.747345983589</v>
          </cell>
        </row>
        <row r="59">
          <cell r="C59">
            <v>1685.3989594117827</v>
          </cell>
          <cell r="D59">
            <v>252.65994793336318</v>
          </cell>
          <cell r="E59">
            <v>8.2203213826728572</v>
          </cell>
          <cell r="F59">
            <v>16.456618265422691</v>
          </cell>
          <cell r="G59">
            <v>69.82603548845735</v>
          </cell>
          <cell r="H59">
            <v>2.9222178718917569</v>
          </cell>
          <cell r="I59">
            <v>10.667229734300637</v>
          </cell>
          <cell r="J59">
            <v>36.39133873271129</v>
          </cell>
          <cell r="K59">
            <v>2021.1997974157266</v>
          </cell>
          <cell r="L59">
            <v>124.81618281403229</v>
          </cell>
          <cell r="M59">
            <v>236.77477551654189</v>
          </cell>
          <cell r="N59">
            <v>346.04532101139415</v>
          </cell>
          <cell r="O59">
            <v>109.87363455868203</v>
          </cell>
          <cell r="P59">
            <v>187.71212125021034</v>
          </cell>
          <cell r="Q59">
            <v>291.14251736379788</v>
          </cell>
          <cell r="R59">
            <v>498.20123472411797</v>
          </cell>
          <cell r="S59">
            <v>1384.5274951675501</v>
          </cell>
          <cell r="T59">
            <v>860.76849272262109</v>
          </cell>
          <cell r="U59">
            <v>472.89446312209054</v>
          </cell>
          <cell r="V59">
            <v>405.11651905201182</v>
          </cell>
          <cell r="W59">
            <v>420.63004287310406</v>
          </cell>
          <cell r="X59">
            <v>782.51579782311865</v>
          </cell>
          <cell r="Y59">
            <v>826.13456796940454</v>
          </cell>
          <cell r="Z59">
            <v>249.39587718266611</v>
          </cell>
          <cell r="AA59">
            <v>674.7087171506281</v>
          </cell>
          <cell r="AB59">
            <v>608.69747340764241</v>
          </cell>
          <cell r="AC59">
            <v>210.39163748658819</v>
          </cell>
          <cell r="AD59">
            <v>1494.4175210295741</v>
          </cell>
          <cell r="AE59">
            <v>105.35151549811589</v>
          </cell>
          <cell r="AF59">
            <v>113.01959366622499</v>
          </cell>
          <cell r="AG59">
            <v>13.284344826080666</v>
          </cell>
          <cell r="AH59">
            <v>1502.6982791077978</v>
          </cell>
          <cell r="AI59">
            <v>421.93380775201251</v>
          </cell>
          <cell r="AJ59">
            <v>1479.1827833963173</v>
          </cell>
          <cell r="AK59">
            <v>1058.8816814611141</v>
          </cell>
          <cell r="AL59">
            <v>3578.7856710758447</v>
          </cell>
          <cell r="AM59">
            <v>2062.3748252307978</v>
          </cell>
          <cell r="AN59">
            <v>563.02439906428276</v>
          </cell>
          <cell r="AO59">
            <v>1295.8560934194288</v>
          </cell>
          <cell r="AP59">
            <v>33.231897971007825</v>
          </cell>
          <cell r="AQ59">
            <v>211.28147575044017</v>
          </cell>
          <cell r="AR59">
            <v>794.5027287303526</v>
          </cell>
          <cell r="AS59">
            <v>1790.6942976911012</v>
          </cell>
          <cell r="AT59">
            <v>2847.1451684411932</v>
          </cell>
          <cell r="AU59">
            <v>1040.5176720272912</v>
          </cell>
          <cell r="AV59">
            <v>667.69145843502099</v>
          </cell>
          <cell r="AW59">
            <v>813.47084462384976</v>
          </cell>
          <cell r="AX59">
            <v>84.02592697282455</v>
          </cell>
          <cell r="AY59">
            <v>1811.1243781167964</v>
          </cell>
          <cell r="AZ59">
            <v>241.65241629174758</v>
          </cell>
          <cell r="BA59">
            <v>5228.4090213249519</v>
          </cell>
          <cell r="BB59">
            <v>2839.4814627051351</v>
          </cell>
          <cell r="BC59">
            <v>4629.5784585707042</v>
          </cell>
          <cell r="BD59">
            <v>764.2061496162346</v>
          </cell>
          <cell r="BE59">
            <v>150.74670609861371</v>
          </cell>
          <cell r="BF59">
            <v>1612.12611146982</v>
          </cell>
          <cell r="BG59">
            <v>2169.7498131677899</v>
          </cell>
          <cell r="BH59">
            <v>550.24521360022652</v>
          </cell>
          <cell r="BI59">
            <v>54762.78105456521</v>
          </cell>
          <cell r="BJ59">
            <v>0</v>
          </cell>
          <cell r="BK59">
            <v>0</v>
          </cell>
          <cell r="BL59">
            <v>0</v>
          </cell>
          <cell r="BM59">
            <v>54762.78105456521</v>
          </cell>
          <cell r="BN59">
            <v>58739.52999855575</v>
          </cell>
          <cell r="BO59">
            <v>0</v>
          </cell>
          <cell r="BP59">
            <v>0.65245866465606328</v>
          </cell>
          <cell r="BQ59">
            <v>0.65245866465606328</v>
          </cell>
          <cell r="BR59">
            <v>878.3374404592596</v>
          </cell>
          <cell r="BS59">
            <v>59617.867439015012</v>
          </cell>
          <cell r="BT59">
            <v>79.513007579382062</v>
          </cell>
          <cell r="BU59">
            <v>34.870539695140707</v>
          </cell>
          <cell r="BV59">
            <v>114.38354727452275</v>
          </cell>
          <cell r="BW59">
            <v>59732.90344495418</v>
          </cell>
          <cell r="BX59">
            <v>306.70647439101288</v>
          </cell>
          <cell r="BY59">
            <v>60039.609919345196</v>
          </cell>
          <cell r="BZ59">
            <v>114802.3909739104</v>
          </cell>
        </row>
        <row r="60">
          <cell r="C60">
            <v>7134.8792977392695</v>
          </cell>
          <cell r="D60">
            <v>218.44325635424684</v>
          </cell>
          <cell r="E60">
            <v>26.853688236396703</v>
          </cell>
          <cell r="F60">
            <v>43.523230094929943</v>
          </cell>
          <cell r="G60">
            <v>19.797234833978681</v>
          </cell>
          <cell r="H60">
            <v>0.26891812542332227</v>
          </cell>
          <cell r="I60">
            <v>2.7692417398594036</v>
          </cell>
          <cell r="J60">
            <v>33.901378229306104</v>
          </cell>
          <cell r="K60">
            <v>2646.2085005997696</v>
          </cell>
          <cell r="L60">
            <v>30.175480063120855</v>
          </cell>
          <cell r="M60">
            <v>343.85020633447033</v>
          </cell>
          <cell r="N60">
            <v>953.6232150261194</v>
          </cell>
          <cell r="O60">
            <v>164.60881525586424</v>
          </cell>
          <cell r="P60">
            <v>329.37444532220627</v>
          </cell>
          <cell r="Q60">
            <v>93.722090498126917</v>
          </cell>
          <cell r="R60">
            <v>219.36113495000373</v>
          </cell>
          <cell r="S60">
            <v>798.33924549839514</v>
          </cell>
          <cell r="T60">
            <v>1000.2621096287616</v>
          </cell>
          <cell r="U60">
            <v>449.01990396889158</v>
          </cell>
          <cell r="V60">
            <v>451.1479879518908</v>
          </cell>
          <cell r="W60">
            <v>237.32366133183697</v>
          </cell>
          <cell r="X60">
            <v>636.98191328839016</v>
          </cell>
          <cell r="Y60">
            <v>776.83237719888314</v>
          </cell>
          <cell r="Z60">
            <v>42.900039265364107</v>
          </cell>
          <cell r="AA60">
            <v>297.26929591304184</v>
          </cell>
          <cell r="AB60">
            <v>210.74360632874024</v>
          </cell>
          <cell r="AC60">
            <v>213.88245153866393</v>
          </cell>
          <cell r="AD60">
            <v>273.92598998269733</v>
          </cell>
          <cell r="AE60">
            <v>76.208599481727404</v>
          </cell>
          <cell r="AF60">
            <v>246.81354492613866</v>
          </cell>
          <cell r="AG60">
            <v>19.21360964559846</v>
          </cell>
          <cell r="AH60">
            <v>405.29699913178086</v>
          </cell>
          <cell r="AI60">
            <v>242.79777739984769</v>
          </cell>
          <cell r="AJ60">
            <v>1800.5490056038602</v>
          </cell>
          <cell r="AK60">
            <v>2627.2562690716977</v>
          </cell>
          <cell r="AL60">
            <v>1961.172306283431</v>
          </cell>
          <cell r="AM60">
            <v>2537.4901663545884</v>
          </cell>
          <cell r="AN60">
            <v>897.81245925903329</v>
          </cell>
          <cell r="AO60">
            <v>1812.1344244713612</v>
          </cell>
          <cell r="AP60">
            <v>2.3897953589877767</v>
          </cell>
          <cell r="AQ60">
            <v>98.426376424279283</v>
          </cell>
          <cell r="AR60">
            <v>539.26263979628425</v>
          </cell>
          <cell r="AS60">
            <v>564.68822426266695</v>
          </cell>
          <cell r="AT60">
            <v>391.4264165615819</v>
          </cell>
          <cell r="AU60">
            <v>481.19816069116314</v>
          </cell>
          <cell r="AV60">
            <v>136.74816839668418</v>
          </cell>
          <cell r="AW60">
            <v>399.32799872867469</v>
          </cell>
          <cell r="AX60">
            <v>31.103199742443127</v>
          </cell>
          <cell r="AY60">
            <v>146.17484558766134</v>
          </cell>
          <cell r="AZ60">
            <v>32.002468595414356</v>
          </cell>
          <cell r="BA60">
            <v>3078.7863614283442</v>
          </cell>
          <cell r="BB60">
            <v>1558.4506448041218</v>
          </cell>
          <cell r="BC60">
            <v>924.43190349746612</v>
          </cell>
          <cell r="BD60">
            <v>1147.3374409490993</v>
          </cell>
          <cell r="BE60">
            <v>136.50815267790878</v>
          </cell>
          <cell r="BF60">
            <v>737.19514608029885</v>
          </cell>
          <cell r="BG60">
            <v>224.74666816349389</v>
          </cell>
          <cell r="BH60">
            <v>692.30883207355237</v>
          </cell>
          <cell r="BI60">
            <v>41599.247320747832</v>
          </cell>
          <cell r="BJ60">
            <v>0</v>
          </cell>
          <cell r="BK60">
            <v>0</v>
          </cell>
          <cell r="BL60">
            <v>0</v>
          </cell>
          <cell r="BM60">
            <v>41599.247320747832</v>
          </cell>
          <cell r="BN60">
            <v>129655.51254430933</v>
          </cell>
          <cell r="BO60">
            <v>0</v>
          </cell>
          <cell r="BP60">
            <v>3.9364171269065988E-2</v>
          </cell>
          <cell r="BQ60">
            <v>3.9364171269065988E-2</v>
          </cell>
          <cell r="BR60">
            <v>6268.0888779308343</v>
          </cell>
          <cell r="BS60">
            <v>135923.60142224017</v>
          </cell>
          <cell r="BT60">
            <v>133.01365759424206</v>
          </cell>
          <cell r="BU60">
            <v>102.76988938524474</v>
          </cell>
          <cell r="BV60">
            <v>235.7835469794868</v>
          </cell>
          <cell r="BW60">
            <v>136159.42433339093</v>
          </cell>
          <cell r="BX60">
            <v>454.11455691670187</v>
          </cell>
          <cell r="BY60">
            <v>136613.53889030762</v>
          </cell>
          <cell r="BZ60">
            <v>178212.78621105544</v>
          </cell>
        </row>
        <row r="61">
          <cell r="C61">
            <v>2146.178322420712</v>
          </cell>
          <cell r="D61">
            <v>45.911390879647627</v>
          </cell>
          <cell r="E61">
            <v>16.73442755477442</v>
          </cell>
          <cell r="F61">
            <v>39.216720343115426</v>
          </cell>
          <cell r="G61">
            <v>52.311137666316498</v>
          </cell>
          <cell r="H61">
            <v>47.480881162180125</v>
          </cell>
          <cell r="I61">
            <v>1.5450237374929618</v>
          </cell>
          <cell r="J61">
            <v>35.961894339965703</v>
          </cell>
          <cell r="K61">
            <v>3302.2237628763964</v>
          </cell>
          <cell r="L61">
            <v>20.357348143161154</v>
          </cell>
          <cell r="M61">
            <v>421.85892406838991</v>
          </cell>
          <cell r="N61">
            <v>305.17942397389999</v>
          </cell>
          <cell r="O61">
            <v>90.744325423671924</v>
          </cell>
          <cell r="P61">
            <v>523.0504199606462</v>
          </cell>
          <cell r="Q61">
            <v>257.42434839426164</v>
          </cell>
          <cell r="R61">
            <v>525.37629336127634</v>
          </cell>
          <cell r="S61">
            <v>640.50985954688656</v>
          </cell>
          <cell r="T61">
            <v>1804.7868376763995</v>
          </cell>
          <cell r="U61">
            <v>579.25320057473198</v>
          </cell>
          <cell r="V61">
            <v>345.07110265667683</v>
          </cell>
          <cell r="W61">
            <v>292.77067763272845</v>
          </cell>
          <cell r="X61">
            <v>492.32275458322243</v>
          </cell>
          <cell r="Y61">
            <v>530.85202700825459</v>
          </cell>
          <cell r="Z61">
            <v>93.028673247224546</v>
          </cell>
          <cell r="AA61">
            <v>396.52732560785989</v>
          </cell>
          <cell r="AB61">
            <v>248.18315756588595</v>
          </cell>
          <cell r="AC61">
            <v>156.53598464202429</v>
          </cell>
          <cell r="AD61">
            <v>710.45733617029828</v>
          </cell>
          <cell r="AE61">
            <v>143.60620945565176</v>
          </cell>
          <cell r="AF61">
            <v>168.65403513605796</v>
          </cell>
          <cell r="AG61">
            <v>42.765840347473301</v>
          </cell>
          <cell r="AH61">
            <v>1638.8267419595375</v>
          </cell>
          <cell r="AI61">
            <v>882.15794200277253</v>
          </cell>
          <cell r="AJ61">
            <v>1500.3547284876329</v>
          </cell>
          <cell r="AK61">
            <v>214.84750536276508</v>
          </cell>
          <cell r="AL61">
            <v>1588.3201002729347</v>
          </cell>
          <cell r="AM61">
            <v>1071.70626182253</v>
          </cell>
          <cell r="AN61">
            <v>1765.813622651023</v>
          </cell>
          <cell r="AO61">
            <v>2851.144066939305</v>
          </cell>
          <cell r="AP61">
            <v>18.129114944403987</v>
          </cell>
          <cell r="AQ61">
            <v>72.965901820359818</v>
          </cell>
          <cell r="AR61">
            <v>2336.0042326741122</v>
          </cell>
          <cell r="AS61">
            <v>240.92942641168582</v>
          </cell>
          <cell r="AT61">
            <v>279.75705972327171</v>
          </cell>
          <cell r="AU61">
            <v>71.892957410947275</v>
          </cell>
          <cell r="AV61">
            <v>41.282054814983724</v>
          </cell>
          <cell r="AW61">
            <v>1435.5922402787608</v>
          </cell>
          <cell r="AX61">
            <v>22.869645217180587</v>
          </cell>
          <cell r="AY61">
            <v>78.449891929376179</v>
          </cell>
          <cell r="AZ61">
            <v>126.59230609653254</v>
          </cell>
          <cell r="BA61">
            <v>1148.5534301614782</v>
          </cell>
          <cell r="BB61">
            <v>3617.374951754944</v>
          </cell>
          <cell r="BC61">
            <v>3460.222529648478</v>
          </cell>
          <cell r="BD61">
            <v>3482.4065941840545</v>
          </cell>
          <cell r="BE61">
            <v>552.64529949289374</v>
          </cell>
          <cell r="BF61">
            <v>364.23676375992937</v>
          </cell>
          <cell r="BG61">
            <v>1038.1028278881956</v>
          </cell>
          <cell r="BH61">
            <v>1829.5100554034018</v>
          </cell>
          <cell r="BI61">
            <v>46207.567919270768</v>
          </cell>
          <cell r="BJ61">
            <v>0</v>
          </cell>
          <cell r="BK61">
            <v>0</v>
          </cell>
          <cell r="BL61">
            <v>0</v>
          </cell>
          <cell r="BM61">
            <v>46207.567919270768</v>
          </cell>
          <cell r="BN61">
            <v>18479.800083298276</v>
          </cell>
          <cell r="BO61">
            <v>0</v>
          </cell>
          <cell r="BP61">
            <v>56.091821993095472</v>
          </cell>
          <cell r="BQ61">
            <v>56.091821993095472</v>
          </cell>
          <cell r="BR61">
            <v>1.2579729608664276</v>
          </cell>
          <cell r="BS61">
            <v>18481.058056259142</v>
          </cell>
          <cell r="BT61">
            <v>2752.5300670465845</v>
          </cell>
          <cell r="BU61">
            <v>191.212560313707</v>
          </cell>
          <cell r="BV61">
            <v>2943.7426273602905</v>
          </cell>
          <cell r="BW61">
            <v>21480.89250561253</v>
          </cell>
          <cell r="BX61">
            <v>1518.9015596256111</v>
          </cell>
          <cell r="BY61">
            <v>22999.794065238144</v>
          </cell>
          <cell r="BZ61">
            <v>69207.361984508912</v>
          </cell>
        </row>
        <row r="62">
          <cell r="C62">
            <v>5126.0160599679457</v>
          </cell>
          <cell r="D62">
            <v>215.22340560945528</v>
          </cell>
          <cell r="E62">
            <v>104.02904423069131</v>
          </cell>
          <cell r="F62">
            <v>14.873032150238009</v>
          </cell>
          <cell r="G62">
            <v>23.876606306704211</v>
          </cell>
          <cell r="H62">
            <v>2.5650866046518486</v>
          </cell>
          <cell r="I62">
            <v>17.024731666509687</v>
          </cell>
          <cell r="J62">
            <v>69.771980675572166</v>
          </cell>
          <cell r="K62">
            <v>2829.5442872469116</v>
          </cell>
          <cell r="L62">
            <v>82.754932693396668</v>
          </cell>
          <cell r="M62">
            <v>271.21214111559414</v>
          </cell>
          <cell r="N62">
            <v>334.6174360878544</v>
          </cell>
          <cell r="O62">
            <v>29.451576750667797</v>
          </cell>
          <cell r="P62">
            <v>160.77190132311753</v>
          </cell>
          <cell r="Q62">
            <v>119.8038156890515</v>
          </cell>
          <cell r="R62">
            <v>471.92609852538038</v>
          </cell>
          <cell r="S62">
            <v>217.56096422639084</v>
          </cell>
          <cell r="T62">
            <v>722.34187035561126</v>
          </cell>
          <cell r="U62">
            <v>426.53381328169462</v>
          </cell>
          <cell r="V62">
            <v>525.42582490128757</v>
          </cell>
          <cell r="W62">
            <v>294.02274228406424</v>
          </cell>
          <cell r="X62">
            <v>519.69644734341125</v>
          </cell>
          <cell r="Y62">
            <v>558.17667433228905</v>
          </cell>
          <cell r="Z62">
            <v>70.943859602682537</v>
          </cell>
          <cell r="AA62">
            <v>344.03458408015854</v>
          </cell>
          <cell r="AB62">
            <v>134.53581707198103</v>
          </cell>
          <cell r="AC62">
            <v>198.23894255697647</v>
          </cell>
          <cell r="AD62">
            <v>225.34579951375775</v>
          </cell>
          <cell r="AE62">
            <v>60.346417186375199</v>
          </cell>
          <cell r="AF62">
            <v>210.34238903526014</v>
          </cell>
          <cell r="AG62">
            <v>18.508628269418281</v>
          </cell>
          <cell r="AH62">
            <v>864.56551443252738</v>
          </cell>
          <cell r="AI62">
            <v>182.31848466570298</v>
          </cell>
          <cell r="AJ62">
            <v>2716.7479023972123</v>
          </cell>
          <cell r="AK62">
            <v>603.73752464053041</v>
          </cell>
          <cell r="AL62">
            <v>4318.834412350112</v>
          </cell>
          <cell r="AM62">
            <v>3936.930998480304</v>
          </cell>
          <cell r="AN62">
            <v>866.40196211966895</v>
          </cell>
          <cell r="AO62">
            <v>3130.9437002483828</v>
          </cell>
          <cell r="AP62">
            <v>22.602533850095014</v>
          </cell>
          <cell r="AQ62">
            <v>133.99934147129255</v>
          </cell>
          <cell r="AR62">
            <v>331.47802278882631</v>
          </cell>
          <cell r="AS62">
            <v>1142.2982878616883</v>
          </cell>
          <cell r="AT62">
            <v>185.46200557534382</v>
          </cell>
          <cell r="AU62">
            <v>244.57354416848753</v>
          </cell>
          <cell r="AV62">
            <v>67.478917826048701</v>
          </cell>
          <cell r="AW62">
            <v>637.22252213262732</v>
          </cell>
          <cell r="AX62">
            <v>109.45488243364173</v>
          </cell>
          <cell r="AY62">
            <v>7648.9342977469869</v>
          </cell>
          <cell r="AZ62">
            <v>118.21706937609757</v>
          </cell>
          <cell r="BA62">
            <v>4212.6359039719691</v>
          </cell>
          <cell r="BB62">
            <v>14.445525574777156</v>
          </cell>
          <cell r="BC62">
            <v>314.62491003188507</v>
          </cell>
          <cell r="BD62">
            <v>903.63808925657463</v>
          </cell>
          <cell r="BE62">
            <v>189.86881656037977</v>
          </cell>
          <cell r="BF62">
            <v>464.34472379120342</v>
          </cell>
          <cell r="BG62">
            <v>453.4495476357921</v>
          </cell>
          <cell r="BH62">
            <v>769.50998698934586</v>
          </cell>
          <cell r="BI62">
            <v>48984.236339062605</v>
          </cell>
          <cell r="BJ62">
            <v>0</v>
          </cell>
          <cell r="BK62">
            <v>0</v>
          </cell>
          <cell r="BL62">
            <v>0</v>
          </cell>
          <cell r="BM62">
            <v>48984.236339062605</v>
          </cell>
          <cell r="BN62">
            <v>293.16251398085274</v>
          </cell>
          <cell r="BO62">
            <v>0</v>
          </cell>
          <cell r="BP62">
            <v>2.1280323954972697</v>
          </cell>
          <cell r="BQ62">
            <v>2.1280323954972697</v>
          </cell>
          <cell r="BR62">
            <v>1.3060168892786876</v>
          </cell>
          <cell r="BS62">
            <v>294.46853087013142</v>
          </cell>
          <cell r="BT62">
            <v>83.443958188794142</v>
          </cell>
          <cell r="BU62">
            <v>6.9208343374967596</v>
          </cell>
          <cell r="BV62">
            <v>90.364792526290884</v>
          </cell>
          <cell r="BW62">
            <v>386.96135579191952</v>
          </cell>
          <cell r="BX62">
            <v>154.88500302244864</v>
          </cell>
          <cell r="BY62">
            <v>541.84635881436816</v>
          </cell>
          <cell r="BZ62">
            <v>49526.082697876962</v>
          </cell>
        </row>
        <row r="63">
          <cell r="C63">
            <v>1868.9740794974712</v>
          </cell>
          <cell r="D63">
            <v>38.846590406530517</v>
          </cell>
          <cell r="E63">
            <v>0.60689467854339674</v>
          </cell>
          <cell r="F63">
            <v>1.9056087815101741</v>
          </cell>
          <cell r="G63">
            <v>2.372466806037826</v>
          </cell>
          <cell r="H63">
            <v>0.63386206491661623</v>
          </cell>
          <cell r="I63">
            <v>84.596705629188023</v>
          </cell>
          <cell r="J63">
            <v>403.43076449772974</v>
          </cell>
          <cell r="K63">
            <v>2065.321422503237</v>
          </cell>
          <cell r="L63">
            <v>63.283105378891044</v>
          </cell>
          <cell r="M63">
            <v>1144.3816010399103</v>
          </cell>
          <cell r="N63">
            <v>765.34547040646305</v>
          </cell>
          <cell r="O63">
            <v>65.444753632339143</v>
          </cell>
          <cell r="P63">
            <v>723.7621089419157</v>
          </cell>
          <cell r="Q63">
            <v>753.54949532909814</v>
          </cell>
          <cell r="R63">
            <v>6112.6929584969021</v>
          </cell>
          <cell r="S63">
            <v>1249.1266846713422</v>
          </cell>
          <cell r="T63">
            <v>1451.1382881722504</v>
          </cell>
          <cell r="U63">
            <v>566.03423915763324</v>
          </cell>
          <cell r="V63">
            <v>659.22820881289954</v>
          </cell>
          <cell r="W63">
            <v>349.55082292747085</v>
          </cell>
          <cell r="X63">
            <v>467.74414992293106</v>
          </cell>
          <cell r="Y63">
            <v>600.0048863845891</v>
          </cell>
          <cell r="Z63">
            <v>655.52368461885112</v>
          </cell>
          <cell r="AA63">
            <v>1287.5541156604652</v>
          </cell>
          <cell r="AB63">
            <v>3613.9221222667043</v>
          </cell>
          <cell r="AC63">
            <v>1660.9432368862965</v>
          </cell>
          <cell r="AD63">
            <v>1520.9424811759527</v>
          </cell>
          <cell r="AE63">
            <v>5.3882194696590027</v>
          </cell>
          <cell r="AF63">
            <v>387.73384599272737</v>
          </cell>
          <cell r="AG63">
            <v>3.272426989967006</v>
          </cell>
          <cell r="AH63">
            <v>81.367356801911669</v>
          </cell>
          <cell r="AI63">
            <v>27.099275725884254</v>
          </cell>
          <cell r="AJ63">
            <v>1321.6007587575141</v>
          </cell>
          <cell r="AK63">
            <v>1101.3012979241014</v>
          </cell>
          <cell r="AL63">
            <v>7634.2957259842415</v>
          </cell>
          <cell r="AM63">
            <v>7079.342545279158</v>
          </cell>
          <cell r="AN63">
            <v>3007.2545366067452</v>
          </cell>
          <cell r="AO63">
            <v>832.74542513525648</v>
          </cell>
          <cell r="AP63">
            <v>3.04433404475638</v>
          </cell>
          <cell r="AQ63">
            <v>486.74264059430459</v>
          </cell>
          <cell r="AR63">
            <v>1718.3548184605488</v>
          </cell>
          <cell r="AS63">
            <v>1797.1711315026323</v>
          </cell>
          <cell r="AT63">
            <v>1227.0957809944659</v>
          </cell>
          <cell r="AU63">
            <v>682.97632302248348</v>
          </cell>
          <cell r="AV63">
            <v>899.24892058819046</v>
          </cell>
          <cell r="AW63">
            <v>2474.7375338069892</v>
          </cell>
          <cell r="AX63">
            <v>2075.714072211108</v>
          </cell>
          <cell r="AY63">
            <v>1889.3497582735072</v>
          </cell>
          <cell r="AZ63">
            <v>55.292071054422195</v>
          </cell>
          <cell r="BA63">
            <v>27841.688019241425</v>
          </cell>
          <cell r="BB63">
            <v>1423.828071585478</v>
          </cell>
          <cell r="BC63">
            <v>1236.6798103104045</v>
          </cell>
          <cell r="BD63">
            <v>911.21097764261981</v>
          </cell>
          <cell r="BE63">
            <v>85.492059567422444</v>
          </cell>
          <cell r="BF63">
            <v>4081.483666872597</v>
          </cell>
          <cell r="BG63">
            <v>32636.997962394587</v>
          </cell>
          <cell r="BH63">
            <v>700.86399985704986</v>
          </cell>
          <cell r="BI63">
            <v>131886.23417544022</v>
          </cell>
          <cell r="BJ63">
            <v>0</v>
          </cell>
          <cell r="BK63">
            <v>0</v>
          </cell>
          <cell r="BL63">
            <v>0</v>
          </cell>
          <cell r="BM63">
            <v>131886.23417544022</v>
          </cell>
          <cell r="BN63">
            <v>101642.39008146884</v>
          </cell>
          <cell r="BO63">
            <v>0</v>
          </cell>
          <cell r="BP63">
            <v>22.841770065556631</v>
          </cell>
          <cell r="BQ63">
            <v>22.841770065556631</v>
          </cell>
          <cell r="BR63">
            <v>262.23905846237568</v>
          </cell>
          <cell r="BS63">
            <v>101904.62913993122</v>
          </cell>
          <cell r="BT63">
            <v>940.76519308227603</v>
          </cell>
          <cell r="BU63">
            <v>819.72461959149609</v>
          </cell>
          <cell r="BV63">
            <v>1760.4898126737723</v>
          </cell>
          <cell r="BW63">
            <v>103687.96072267054</v>
          </cell>
          <cell r="BX63">
            <v>6042.6272619155761</v>
          </cell>
          <cell r="BY63">
            <v>109730.58798458611</v>
          </cell>
          <cell r="BZ63">
            <v>241616.82216002632</v>
          </cell>
        </row>
        <row r="64">
          <cell r="C64">
            <v>2831.7206032988993</v>
          </cell>
          <cell r="D64">
            <v>136.2105393791048</v>
          </cell>
          <cell r="E64">
            <v>1.7638809651928866</v>
          </cell>
          <cell r="F64">
            <v>75.424645046010482</v>
          </cell>
          <cell r="G64">
            <v>3.118106165649686</v>
          </cell>
          <cell r="H64">
            <v>53.106709836572961</v>
          </cell>
          <cell r="I64">
            <v>2.6320849627388556</v>
          </cell>
          <cell r="J64">
            <v>183.54653580596445</v>
          </cell>
          <cell r="K64">
            <v>1045.3050418103494</v>
          </cell>
          <cell r="L64">
            <v>39.032307332457826</v>
          </cell>
          <cell r="M64">
            <v>299.96287510177899</v>
          </cell>
          <cell r="N64">
            <v>288.42795663335028</v>
          </cell>
          <cell r="O64">
            <v>14.273997550980781</v>
          </cell>
          <cell r="P64">
            <v>185.98346292175654</v>
          </cell>
          <cell r="Q64">
            <v>295.64819281165234</v>
          </cell>
          <cell r="R64">
            <v>1669.2333340894991</v>
          </cell>
          <cell r="S64">
            <v>505.65267814415205</v>
          </cell>
          <cell r="T64">
            <v>630.45374210469959</v>
          </cell>
          <cell r="U64">
            <v>124.19819429363528</v>
          </cell>
          <cell r="V64">
            <v>381.17565090352798</v>
          </cell>
          <cell r="W64">
            <v>381.41539934924015</v>
          </cell>
          <cell r="X64">
            <v>641.39274364458049</v>
          </cell>
          <cell r="Y64">
            <v>663.35823348176166</v>
          </cell>
          <cell r="Z64">
            <v>28.228979822754425</v>
          </cell>
          <cell r="AA64">
            <v>710.74336247497274</v>
          </cell>
          <cell r="AB64">
            <v>204.76122086260401</v>
          </cell>
          <cell r="AC64">
            <v>624.18335608531902</v>
          </cell>
          <cell r="AD64">
            <v>574.85149630623584</v>
          </cell>
          <cell r="AE64">
            <v>64.743679468693045</v>
          </cell>
          <cell r="AF64">
            <v>159.91458805617768</v>
          </cell>
          <cell r="AG64">
            <v>130.4731670986292</v>
          </cell>
          <cell r="AH64">
            <v>331.11768964573361</v>
          </cell>
          <cell r="AI64">
            <v>341.94728618251804</v>
          </cell>
          <cell r="AJ64">
            <v>1618.3821625279618</v>
          </cell>
          <cell r="AK64">
            <v>900.89533756526657</v>
          </cell>
          <cell r="AL64">
            <v>18134.485011373432</v>
          </cell>
          <cell r="AM64">
            <v>6481.6081220409651</v>
          </cell>
          <cell r="AN64">
            <v>5869.3228872119271</v>
          </cell>
          <cell r="AO64">
            <v>542.71934480927632</v>
          </cell>
          <cell r="AP64">
            <v>4.0681089351200344</v>
          </cell>
          <cell r="AQ64">
            <v>524.85070297389188</v>
          </cell>
          <cell r="AR64">
            <v>513.79594110859614</v>
          </cell>
          <cell r="AS64">
            <v>2566.1724484170431</v>
          </cell>
          <cell r="AT64">
            <v>273.53109105668653</v>
          </cell>
          <cell r="AU64">
            <v>117.91602787919065</v>
          </cell>
          <cell r="AV64">
            <v>23.812943272597018</v>
          </cell>
          <cell r="AW64">
            <v>1533.6305513948103</v>
          </cell>
          <cell r="AX64">
            <v>146.38592573527015</v>
          </cell>
          <cell r="AY64">
            <v>754.05571811313655</v>
          </cell>
          <cell r="AZ64">
            <v>100.90518954634265</v>
          </cell>
          <cell r="BA64">
            <v>2149.7439898548164</v>
          </cell>
          <cell r="BB64">
            <v>2140.1227814632457</v>
          </cell>
          <cell r="BC64">
            <v>153.94214981986204</v>
          </cell>
          <cell r="BD64">
            <v>1092.4631718353373</v>
          </cell>
          <cell r="BE64">
            <v>1217.12964347044</v>
          </cell>
          <cell r="BF64">
            <v>169.87976721642664</v>
          </cell>
          <cell r="BG64">
            <v>18354.657242633191</v>
          </cell>
          <cell r="BH64">
            <v>3576.4115873056016</v>
          </cell>
          <cell r="BI64">
            <v>82584.889589197628</v>
          </cell>
          <cell r="BJ64">
            <v>0</v>
          </cell>
          <cell r="BK64">
            <v>0</v>
          </cell>
          <cell r="BL64">
            <v>0</v>
          </cell>
          <cell r="BM64">
            <v>82584.889589197628</v>
          </cell>
          <cell r="BN64">
            <v>35363.455519981988</v>
          </cell>
          <cell r="BO64">
            <v>0</v>
          </cell>
          <cell r="BP64">
            <v>2.9309484881640131</v>
          </cell>
          <cell r="BQ64">
            <v>2.9309484881640131</v>
          </cell>
          <cell r="BR64">
            <v>30.936464646970581</v>
          </cell>
          <cell r="BS64">
            <v>35394.391984628957</v>
          </cell>
          <cell r="BT64">
            <v>16171.009216844548</v>
          </cell>
          <cell r="BU64">
            <v>88.299668657751383</v>
          </cell>
          <cell r="BV64">
            <v>16259.308885502302</v>
          </cell>
          <cell r="BW64">
            <v>51656.631818619418</v>
          </cell>
          <cell r="BX64">
            <v>1139.163658241308</v>
          </cell>
          <cell r="BY64">
            <v>52795.795476860723</v>
          </cell>
          <cell r="BZ64">
            <v>135380.68506605833</v>
          </cell>
        </row>
        <row r="65">
          <cell r="C65">
            <v>579628.047216509</v>
          </cell>
          <cell r="D65">
            <v>25358.268302013799</v>
          </cell>
          <cell r="E65">
            <v>2883.8158201306874</v>
          </cell>
          <cell r="F65">
            <v>6905.4219534503991</v>
          </cell>
          <cell r="G65">
            <v>7542.2668093810744</v>
          </cell>
          <cell r="H65">
            <v>563.88817417938958</v>
          </cell>
          <cell r="I65">
            <v>2257.1762156645041</v>
          </cell>
          <cell r="J65">
            <v>11370.563594727224</v>
          </cell>
          <cell r="K65">
            <v>910483.29917285417</v>
          </cell>
          <cell r="L65">
            <v>10864.047527356155</v>
          </cell>
          <cell r="M65">
            <v>44880.853240814715</v>
          </cell>
          <cell r="N65">
            <v>31800.594751711102</v>
          </cell>
          <cell r="O65">
            <v>10769.950205620939</v>
          </cell>
          <cell r="P65">
            <v>46942.492277826903</v>
          </cell>
          <cell r="Q65">
            <v>33509.398416706747</v>
          </cell>
          <cell r="R65">
            <v>86701.231795315311</v>
          </cell>
          <cell r="S65">
            <v>116348.11891804243</v>
          </cell>
          <cell r="T65">
            <v>173110.26400671285</v>
          </cell>
          <cell r="U65">
            <v>81035.991126867753</v>
          </cell>
          <cell r="V65">
            <v>98679.304683312454</v>
          </cell>
          <cell r="W65">
            <v>156858.65261129892</v>
          </cell>
          <cell r="X65">
            <v>141794.39129908971</v>
          </cell>
          <cell r="Y65">
            <v>130710.34574897724</v>
          </cell>
          <cell r="Z65">
            <v>33597.832881088914</v>
          </cell>
          <cell r="AA65">
            <v>70325.395067564095</v>
          </cell>
          <cell r="AB65">
            <v>43764.850329699992</v>
          </cell>
          <cell r="AC65">
            <v>33526.803228985293</v>
          </cell>
          <cell r="AD65">
            <v>114792.90240623969</v>
          </cell>
          <cell r="AE65">
            <v>11476.436359884687</v>
          </cell>
          <cell r="AF65">
            <v>43655.682273945109</v>
          </cell>
          <cell r="AG65">
            <v>7167.1628231883542</v>
          </cell>
          <cell r="AH65">
            <v>248394.13111311672</v>
          </cell>
          <cell r="AI65">
            <v>47467.310847112392</v>
          </cell>
          <cell r="AJ65">
            <v>444601.87349108391</v>
          </cell>
          <cell r="AK65">
            <v>118329.4119755595</v>
          </cell>
          <cell r="AL65">
            <v>468504.66795738507</v>
          </cell>
          <cell r="AM65">
            <v>336053.40475088597</v>
          </cell>
          <cell r="AN65">
            <v>143004.75344447384</v>
          </cell>
          <cell r="AO65">
            <v>216853.66342196875</v>
          </cell>
          <cell r="AP65">
            <v>3804.1163524701774</v>
          </cell>
          <cell r="AQ65">
            <v>47399.985137275515</v>
          </cell>
          <cell r="AR65">
            <v>82432.568439918308</v>
          </cell>
          <cell r="AS65">
            <v>122656.31730064306</v>
          </cell>
          <cell r="AT65">
            <v>75614.216930743525</v>
          </cell>
          <cell r="AU65">
            <v>54366.325919885021</v>
          </cell>
          <cell r="AV65">
            <v>20754.579614201699</v>
          </cell>
          <cell r="AW65">
            <v>176295.24385794625</v>
          </cell>
          <cell r="AX65">
            <v>14266.394392433092</v>
          </cell>
          <cell r="AY65">
            <v>52241.387757402088</v>
          </cell>
          <cell r="AZ65">
            <v>16545.88814301839</v>
          </cell>
          <cell r="BA65">
            <v>319125.426673326</v>
          </cell>
          <cell r="BB65">
            <v>185031.52608835857</v>
          </cell>
          <cell r="BC65">
            <v>114843.68477022501</v>
          </cell>
          <cell r="BD65">
            <v>160691.74377563421</v>
          </cell>
          <cell r="BE65">
            <v>26989.851773440747</v>
          </cell>
          <cell r="BF65">
            <v>57556.538751544998</v>
          </cell>
          <cell r="BG65">
            <v>182808.92570498952</v>
          </cell>
          <cell r="BH65">
            <v>52416.214680374462</v>
          </cell>
          <cell r="BI65">
            <v>6858355.6023045769</v>
          </cell>
          <cell r="BJ65">
            <v>0</v>
          </cell>
          <cell r="BK65">
            <v>0</v>
          </cell>
          <cell r="BL65">
            <v>0</v>
          </cell>
          <cell r="BM65">
            <v>6858355.670221203</v>
          </cell>
          <cell r="BN65">
            <v>4030260.7999058124</v>
          </cell>
          <cell r="BO65">
            <v>0</v>
          </cell>
          <cell r="BP65">
            <v>22087.999999999993</v>
          </cell>
          <cell r="BQ65">
            <v>22087.999999999993</v>
          </cell>
          <cell r="BR65">
            <v>7662</v>
          </cell>
          <cell r="BS65">
            <v>4037922.7999058133</v>
          </cell>
          <cell r="BT65">
            <v>1584434.2464057417</v>
          </cell>
          <cell r="BU65">
            <v>249971.59825115243</v>
          </cell>
          <cell r="BV65">
            <v>1834405.8446568942</v>
          </cell>
          <cell r="BW65">
            <v>5894416.6445627073</v>
          </cell>
          <cell r="BX65">
            <v>4703953.6942041162</v>
          </cell>
          <cell r="BY65">
            <v>10598370.338766826</v>
          </cell>
          <cell r="BZ65">
            <v>17456726.008988023</v>
          </cell>
        </row>
        <row r="66">
          <cell r="C66">
            <v>99947.458000000042</v>
          </cell>
          <cell r="D66">
            <v>1919.7370000000003</v>
          </cell>
          <cell r="E66">
            <v>245.59800000000001</v>
          </cell>
          <cell r="F66">
            <v>549.45800000000008</v>
          </cell>
          <cell r="G66">
            <v>4240.7049999999999</v>
          </cell>
          <cell r="H66">
            <v>7.3089999999999993</v>
          </cell>
          <cell r="I66">
            <v>161.05599999999998</v>
          </cell>
          <cell r="J66">
            <v>2263.1059999999998</v>
          </cell>
          <cell r="K66">
            <v>200979.43399999992</v>
          </cell>
          <cell r="L66">
            <v>18208.563000000002</v>
          </cell>
          <cell r="M66">
            <v>40294.235000000001</v>
          </cell>
          <cell r="N66">
            <v>36219.776999999987</v>
          </cell>
          <cell r="O66">
            <v>21238.579000000002</v>
          </cell>
          <cell r="P66">
            <v>34935.438999999998</v>
          </cell>
          <cell r="Q66">
            <v>72997.361999999994</v>
          </cell>
          <cell r="R66">
            <v>51023.605000000003</v>
          </cell>
          <cell r="S66">
            <v>126092.01</v>
          </cell>
          <cell r="T66">
            <v>178108.12900000002</v>
          </cell>
          <cell r="U66">
            <v>104902.087</v>
          </cell>
          <cell r="V66">
            <v>46865.338000000003</v>
          </cell>
          <cell r="W66">
            <v>132357.39299999998</v>
          </cell>
          <cell r="X66">
            <v>65020.318000000014</v>
          </cell>
          <cell r="Y66">
            <v>95131.26400000001</v>
          </cell>
          <cell r="Z66">
            <v>370967.83199999999</v>
          </cell>
          <cell r="AA66">
            <v>141541.76900000003</v>
          </cell>
          <cell r="AB66">
            <v>280499.06900000002</v>
          </cell>
          <cell r="AC66">
            <v>20276.238000000001</v>
          </cell>
          <cell r="AD66">
            <v>689275.27899999986</v>
          </cell>
          <cell r="AE66">
            <v>18069.125</v>
          </cell>
          <cell r="AF66">
            <v>24710.756999999998</v>
          </cell>
          <cell r="AG66">
            <v>1143.473</v>
          </cell>
          <cell r="AH66">
            <v>237797.88199999995</v>
          </cell>
          <cell r="AI66">
            <v>4185.1849999999995</v>
          </cell>
          <cell r="AJ66">
            <v>152186.68100000001</v>
          </cell>
          <cell r="AK66">
            <v>24422.542999999998</v>
          </cell>
          <cell r="AL66">
            <v>104287.177</v>
          </cell>
          <cell r="AM66">
            <v>64111.002999999997</v>
          </cell>
          <cell r="AN66">
            <v>11055.646000000001</v>
          </cell>
          <cell r="AO66">
            <v>45169.384999999995</v>
          </cell>
          <cell r="AP66">
            <v>675.327</v>
          </cell>
          <cell r="AQ66">
            <v>13870.833000000001</v>
          </cell>
          <cell r="AR66">
            <v>8529.9210000000003</v>
          </cell>
          <cell r="AS66">
            <v>26700.774000000001</v>
          </cell>
          <cell r="AT66">
            <v>52959.404000000002</v>
          </cell>
          <cell r="AU66">
            <v>7261.9589999999998</v>
          </cell>
          <cell r="AV66">
            <v>5801.8119999999999</v>
          </cell>
          <cell r="AW66">
            <v>40028.470999999998</v>
          </cell>
          <cell r="AX66">
            <v>3596.3989999999994</v>
          </cell>
          <cell r="AY66">
            <v>24353.508000000002</v>
          </cell>
          <cell r="AZ66">
            <v>4968.826</v>
          </cell>
          <cell r="BA66">
            <v>72455.091</v>
          </cell>
          <cell r="BB66">
            <v>41311.705999999998</v>
          </cell>
          <cell r="BC66">
            <v>5887.9380000000001</v>
          </cell>
          <cell r="BD66">
            <v>44743.248</v>
          </cell>
          <cell r="BE66">
            <v>5650.6609999999991</v>
          </cell>
          <cell r="BF66">
            <v>3985.0269999999991</v>
          </cell>
          <cell r="BG66">
            <v>21025.697</v>
          </cell>
          <cell r="BH66">
            <v>4167.2039999999997</v>
          </cell>
          <cell r="BI66">
            <v>3911380.81</v>
          </cell>
          <cell r="BJ66">
            <v>0</v>
          </cell>
          <cell r="BK66">
            <v>0</v>
          </cell>
          <cell r="BL66">
            <v>0</v>
          </cell>
          <cell r="BM66">
            <v>3911380.81</v>
          </cell>
          <cell r="BN66">
            <v>574247.32100000011</v>
          </cell>
          <cell r="BO66">
            <v>54407</v>
          </cell>
          <cell r="BP66">
            <v>0</v>
          </cell>
          <cell r="BQ66">
            <v>54407</v>
          </cell>
          <cell r="BR66">
            <v>0</v>
          </cell>
          <cell r="BS66">
            <v>628654.32100000011</v>
          </cell>
          <cell r="BT66">
            <v>610421.12900000007</v>
          </cell>
          <cell r="BU66">
            <v>115559</v>
          </cell>
          <cell r="BV66">
            <v>725980.12899999984</v>
          </cell>
          <cell r="BW66">
            <v>1354634.45</v>
          </cell>
          <cell r="BX66">
            <v>0</v>
          </cell>
          <cell r="BY66">
            <v>1354634.45</v>
          </cell>
          <cell r="BZ66">
            <v>5266015.26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146249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146249</v>
          </cell>
          <cell r="BT67">
            <v>0</v>
          </cell>
          <cell r="BU67">
            <v>0</v>
          </cell>
          <cell r="BV67">
            <v>0</v>
          </cell>
          <cell r="BW67">
            <v>146249</v>
          </cell>
          <cell r="BX67">
            <v>0</v>
          </cell>
          <cell r="BY67">
            <v>146249</v>
          </cell>
          <cell r="BZ67">
            <v>146249</v>
          </cell>
        </row>
        <row r="68">
          <cell r="C68">
            <v>99947.458000000042</v>
          </cell>
          <cell r="D68">
            <v>1919.7370000000003</v>
          </cell>
          <cell r="E68">
            <v>245.59800000000001</v>
          </cell>
          <cell r="F68">
            <v>549.45800000000008</v>
          </cell>
          <cell r="G68">
            <v>4240.7049999999999</v>
          </cell>
          <cell r="H68">
            <v>7.3089999999999993</v>
          </cell>
          <cell r="I68">
            <v>161.05599999999998</v>
          </cell>
          <cell r="J68">
            <v>2263.1059999999998</v>
          </cell>
          <cell r="K68">
            <v>200979.43399999992</v>
          </cell>
          <cell r="L68">
            <v>18208.563000000002</v>
          </cell>
          <cell r="M68">
            <v>40294.235000000001</v>
          </cell>
          <cell r="N68">
            <v>36219.776999999987</v>
          </cell>
          <cell r="O68">
            <v>21238.579000000002</v>
          </cell>
          <cell r="P68">
            <v>34935.438999999998</v>
          </cell>
          <cell r="Q68">
            <v>72997.361999999994</v>
          </cell>
          <cell r="R68">
            <v>51023.605000000003</v>
          </cell>
          <cell r="S68">
            <v>126092.01</v>
          </cell>
          <cell r="T68">
            <v>178108.12900000002</v>
          </cell>
          <cell r="U68">
            <v>104902.087</v>
          </cell>
          <cell r="V68">
            <v>46865.338000000003</v>
          </cell>
          <cell r="W68">
            <v>132357.39299999998</v>
          </cell>
          <cell r="X68">
            <v>65020.318000000014</v>
          </cell>
          <cell r="Y68">
            <v>95131.26400000001</v>
          </cell>
          <cell r="Z68">
            <v>370967.83199999999</v>
          </cell>
          <cell r="AA68">
            <v>141541.76900000003</v>
          </cell>
          <cell r="AB68">
            <v>280499.06900000002</v>
          </cell>
          <cell r="AC68">
            <v>20276.238000000001</v>
          </cell>
          <cell r="AD68">
            <v>689275.27899999986</v>
          </cell>
          <cell r="AE68">
            <v>18069.125</v>
          </cell>
          <cell r="AF68">
            <v>24710.756999999998</v>
          </cell>
          <cell r="AG68">
            <v>1143.473</v>
          </cell>
          <cell r="AH68">
            <v>237797.88199999995</v>
          </cell>
          <cell r="AI68">
            <v>4185.1849999999995</v>
          </cell>
          <cell r="AJ68">
            <v>152186.68100000001</v>
          </cell>
          <cell r="AK68">
            <v>24422.542999999998</v>
          </cell>
          <cell r="AL68">
            <v>104287.177</v>
          </cell>
          <cell r="AM68">
            <v>64111.002999999997</v>
          </cell>
          <cell r="AN68">
            <v>11055.646000000001</v>
          </cell>
          <cell r="AO68">
            <v>45169.384999999995</v>
          </cell>
          <cell r="AP68">
            <v>675.327</v>
          </cell>
          <cell r="AQ68">
            <v>13870.833000000001</v>
          </cell>
          <cell r="AR68">
            <v>8529.9210000000003</v>
          </cell>
          <cell r="AS68">
            <v>26700.774000000001</v>
          </cell>
          <cell r="AT68">
            <v>52959.404000000002</v>
          </cell>
          <cell r="AU68">
            <v>7261.9589999999998</v>
          </cell>
          <cell r="AV68">
            <v>5801.8119999999999</v>
          </cell>
          <cell r="AW68">
            <v>40028.470999999998</v>
          </cell>
          <cell r="AX68">
            <v>3596.3989999999994</v>
          </cell>
          <cell r="AY68">
            <v>24353.508000000002</v>
          </cell>
          <cell r="AZ68">
            <v>4968.826</v>
          </cell>
          <cell r="BA68">
            <v>72455.091</v>
          </cell>
          <cell r="BB68">
            <v>41311.705999999998</v>
          </cell>
          <cell r="BC68">
            <v>5887.9380000000001</v>
          </cell>
          <cell r="BD68">
            <v>44743.248</v>
          </cell>
          <cell r="BE68">
            <v>5650.6609999999991</v>
          </cell>
          <cell r="BF68">
            <v>3985.0269999999991</v>
          </cell>
          <cell r="BG68">
            <v>21025.697</v>
          </cell>
          <cell r="BH68">
            <v>4167.2039999999997</v>
          </cell>
          <cell r="BI68">
            <v>3911380.81</v>
          </cell>
          <cell r="BJ68">
            <v>0</v>
          </cell>
          <cell r="BK68">
            <v>0</v>
          </cell>
          <cell r="BL68">
            <v>0</v>
          </cell>
          <cell r="BM68">
            <v>3911380.81</v>
          </cell>
          <cell r="BN68">
            <v>720496.32100000011</v>
          </cell>
          <cell r="BO68">
            <v>54407</v>
          </cell>
          <cell r="BP68">
            <v>0</v>
          </cell>
          <cell r="BQ68">
            <v>54407</v>
          </cell>
          <cell r="BR68">
            <v>0</v>
          </cell>
          <cell r="BS68">
            <v>774903.32100000011</v>
          </cell>
          <cell r="BT68">
            <v>610421.12900000007</v>
          </cell>
          <cell r="BU68">
            <v>115559</v>
          </cell>
          <cell r="BV68">
            <v>725980.12899999984</v>
          </cell>
          <cell r="BW68">
            <v>1500883.45</v>
          </cell>
          <cell r="BX68">
            <v>0</v>
          </cell>
          <cell r="BY68">
            <v>1500883.45</v>
          </cell>
          <cell r="BZ68">
            <v>5412264.2599999988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-513082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-513082</v>
          </cell>
          <cell r="BT69">
            <v>0</v>
          </cell>
          <cell r="BU69">
            <v>0</v>
          </cell>
          <cell r="BV69">
            <v>0</v>
          </cell>
          <cell r="BW69">
            <v>-513082</v>
          </cell>
          <cell r="BX69">
            <v>513082</v>
          </cell>
          <cell r="BY69">
            <v>0</v>
          </cell>
          <cell r="BZ69">
            <v>0</v>
          </cell>
        </row>
        <row r="70">
          <cell r="C70">
            <v>679575.50630586571</v>
          </cell>
          <cell r="D70">
            <v>27278.005349672312</v>
          </cell>
          <cell r="E70">
            <v>3129.4138255505509</v>
          </cell>
          <cell r="F70">
            <v>7454.8799664284961</v>
          </cell>
          <cell r="G70">
            <v>11782.971823556061</v>
          </cell>
          <cell r="H70">
            <v>571.19717523916472</v>
          </cell>
          <cell r="I70">
            <v>2418.2322199066557</v>
          </cell>
          <cell r="J70">
            <v>13633.669616097142</v>
          </cell>
          <cell r="K70">
            <v>1111462.7348840232</v>
          </cell>
          <cell r="L70">
            <v>29072.610547774129</v>
          </cell>
          <cell r="M70">
            <v>85175.088325164106</v>
          </cell>
          <cell r="N70">
            <v>68020.371811477336</v>
          </cell>
          <cell r="O70">
            <v>32008.529225862058</v>
          </cell>
          <cell r="P70">
            <v>81877.931366050951</v>
          </cell>
          <cell r="Q70">
            <v>106506.76047968453</v>
          </cell>
          <cell r="R70">
            <v>137724.83695826223</v>
          </cell>
          <cell r="S70">
            <v>242440.12913670787</v>
          </cell>
          <cell r="T70">
            <v>351218.39333205746</v>
          </cell>
          <cell r="U70">
            <v>185938.07827916741</v>
          </cell>
          <cell r="V70">
            <v>145544.64286877098</v>
          </cell>
          <cell r="W70">
            <v>289216.04590610007</v>
          </cell>
          <cell r="X70">
            <v>206814.70956557902</v>
          </cell>
          <cell r="Y70">
            <v>225841.6099946351</v>
          </cell>
          <cell r="Z70">
            <v>404565.66494423291</v>
          </cell>
          <cell r="AA70">
            <v>211867.16419973414</v>
          </cell>
          <cell r="AB70">
            <v>324263.91941195197</v>
          </cell>
          <cell r="AC70">
            <v>53803.041291995803</v>
          </cell>
          <cell r="AD70">
            <v>804068.18162198213</v>
          </cell>
          <cell r="AE70">
            <v>29545.561381453583</v>
          </cell>
          <cell r="AF70">
            <v>68366.439355991897</v>
          </cell>
          <cell r="AG70">
            <v>8310.63583665837</v>
          </cell>
          <cell r="AH70">
            <v>486192.01357995032</v>
          </cell>
          <cell r="AI70">
            <v>51652.495936322783</v>
          </cell>
          <cell r="AJ70">
            <v>596788.55532667181</v>
          </cell>
          <cell r="AK70">
            <v>142751.95519794861</v>
          </cell>
          <cell r="AL70">
            <v>572791.84583789587</v>
          </cell>
          <cell r="AM70">
            <v>400164.40838246699</v>
          </cell>
          <cell r="AN70">
            <v>154060.39971323797</v>
          </cell>
          <cell r="AO70">
            <v>262023.04882952507</v>
          </cell>
          <cell r="AP70">
            <v>4479.4433596196595</v>
          </cell>
          <cell r="AQ70">
            <v>61270.818226359392</v>
          </cell>
          <cell r="AR70">
            <v>90962.489594842627</v>
          </cell>
          <cell r="AS70">
            <v>149357.09153116419</v>
          </cell>
          <cell r="AT70">
            <v>128573.62107285342</v>
          </cell>
          <cell r="AU70">
            <v>61628.285022061471</v>
          </cell>
          <cell r="AV70">
            <v>26556.391653207997</v>
          </cell>
          <cell r="AW70">
            <v>216323.71518927673</v>
          </cell>
          <cell r="AX70">
            <v>17862.793419245456</v>
          </cell>
          <cell r="AY70">
            <v>76594.895855584895</v>
          </cell>
          <cell r="AZ70">
            <v>21514.714174114852</v>
          </cell>
          <cell r="BA70">
            <v>391580.51827309246</v>
          </cell>
          <cell r="BB70">
            <v>226343.23243610814</v>
          </cell>
          <cell r="BC70">
            <v>120731.62298606304</v>
          </cell>
          <cell r="BD70">
            <v>205434.99207763941</v>
          </cell>
          <cell r="BE70">
            <v>32640.512824165668</v>
          </cell>
          <cell r="BF70">
            <v>61541.565859717171</v>
          </cell>
          <cell r="BG70">
            <v>203834.62304856186</v>
          </cell>
          <cell r="BH70">
            <v>56583.418778885862</v>
          </cell>
          <cell r="BI70">
            <v>10769736.425194217</v>
          </cell>
          <cell r="BJ70">
            <v>245081</v>
          </cell>
          <cell r="BK70">
            <v>0</v>
          </cell>
          <cell r="BL70">
            <v>0</v>
          </cell>
          <cell r="BM70">
            <v>11014817.425194217</v>
          </cell>
          <cell r="BN70">
            <v>4237675.1209058147</v>
          </cell>
          <cell r="BO70">
            <v>1153349.9639335573</v>
          </cell>
          <cell r="BP70">
            <v>1024579</v>
          </cell>
          <cell r="BQ70">
            <v>2177928.9639335573</v>
          </cell>
          <cell r="BR70">
            <v>126284</v>
          </cell>
          <cell r="BS70">
            <v>5517309.084839372</v>
          </cell>
          <cell r="BT70">
            <v>2271952.1201358382</v>
          </cell>
          <cell r="BU70">
            <v>365530.59825115243</v>
          </cell>
          <cell r="BV70">
            <v>2637482.7183869905</v>
          </cell>
          <cell r="BW70">
            <v>9179370.8032263629</v>
          </cell>
          <cell r="BX70">
            <v>5217035.6662041163</v>
          </cell>
          <cell r="BY70">
            <v>14396406.46943048</v>
          </cell>
          <cell r="BZ70">
            <v>25411223.894624695</v>
          </cell>
        </row>
        <row r="71">
          <cell r="C71">
            <v>38017.832063927191</v>
          </cell>
          <cell r="D71">
            <v>1487.1179763348864</v>
          </cell>
          <cell r="E71">
            <v>206.29990029412147</v>
          </cell>
          <cell r="F71">
            <v>164.97184896905205</v>
          </cell>
          <cell r="G71">
            <v>623.3805339239542</v>
          </cell>
          <cell r="H71">
            <v>41.546173624011324</v>
          </cell>
          <cell r="I71">
            <v>128.70325192758452</v>
          </cell>
          <cell r="J71">
            <v>919.33379613568843</v>
          </cell>
          <cell r="K71">
            <v>16079.337278052088</v>
          </cell>
          <cell r="L71">
            <v>167.97470374348043</v>
          </cell>
          <cell r="M71">
            <v>522.47874771805232</v>
          </cell>
          <cell r="N71">
            <v>702.98526873524202</v>
          </cell>
          <cell r="O71">
            <v>233.47235099576207</v>
          </cell>
          <cell r="P71">
            <v>1277.355936928114</v>
          </cell>
          <cell r="Q71">
            <v>417.88377773384639</v>
          </cell>
          <cell r="R71">
            <v>943.21545055446529</v>
          </cell>
          <cell r="S71">
            <v>3621.244902738521</v>
          </cell>
          <cell r="T71">
            <v>5753.4303338702284</v>
          </cell>
          <cell r="U71">
            <v>1074.7332949283332</v>
          </cell>
          <cell r="V71">
            <v>1848.0268727820767</v>
          </cell>
          <cell r="W71">
            <v>1959.6825620075322</v>
          </cell>
          <cell r="X71">
            <v>1765.6404008779809</v>
          </cell>
          <cell r="Y71">
            <v>1804.7000960738681</v>
          </cell>
          <cell r="Z71">
            <v>347.51271536007511</v>
          </cell>
          <cell r="AA71">
            <v>1093.13312890674</v>
          </cell>
          <cell r="AB71">
            <v>1032.1964064039657</v>
          </cell>
          <cell r="AC71">
            <v>315.19843972587807</v>
          </cell>
          <cell r="AD71">
            <v>1911.3970140695583</v>
          </cell>
          <cell r="AE71">
            <v>229.20157153077787</v>
          </cell>
          <cell r="AF71">
            <v>599.34425946196404</v>
          </cell>
          <cell r="AG71">
            <v>212.32668031765897</v>
          </cell>
          <cell r="AH71">
            <v>6075.943357919642</v>
          </cell>
          <cell r="AI71">
            <v>1146.8251764168863</v>
          </cell>
          <cell r="AJ71">
            <v>22693.92407474924</v>
          </cell>
          <cell r="AK71">
            <v>3586.2673774281343</v>
          </cell>
          <cell r="AL71">
            <v>10294.092436597921</v>
          </cell>
          <cell r="AM71">
            <v>9852.9017297072933</v>
          </cell>
          <cell r="AN71">
            <v>5179.7411960179534</v>
          </cell>
          <cell r="AO71">
            <v>54553.581685723497</v>
          </cell>
          <cell r="AP71">
            <v>791.13480779036479</v>
          </cell>
          <cell r="AQ71">
            <v>486.19370456156093</v>
          </cell>
          <cell r="AR71">
            <v>2937.8703779957568</v>
          </cell>
          <cell r="AS71">
            <v>1961.2283937261438</v>
          </cell>
          <cell r="AT71">
            <v>13546.415611971755</v>
          </cell>
          <cell r="AU71">
            <v>3112.1923072516438</v>
          </cell>
          <cell r="AV71">
            <v>2998.290935436381</v>
          </cell>
          <cell r="AW71">
            <v>26172.21425223388</v>
          </cell>
          <cell r="AX71">
            <v>1037.8268812107024</v>
          </cell>
          <cell r="AY71">
            <v>734.3362357180423</v>
          </cell>
          <cell r="AZ71">
            <v>1339.6121712620186</v>
          </cell>
          <cell r="BA71">
            <v>7564.5411552039432</v>
          </cell>
          <cell r="BB71">
            <v>30135.49050540616</v>
          </cell>
          <cell r="BC71">
            <v>6520.4760987650498</v>
          </cell>
          <cell r="BD71">
            <v>18245.084786462747</v>
          </cell>
          <cell r="BE71">
            <v>3246.8581176578728</v>
          </cell>
          <cell r="BF71">
            <v>3897.5739987757984</v>
          </cell>
          <cell r="BG71">
            <v>2811.3123441328808</v>
          </cell>
          <cell r="BH71">
            <v>1522.5181174240552</v>
          </cell>
          <cell r="BI71">
            <v>327946.1055762</v>
          </cell>
          <cell r="BJ71">
            <v>0</v>
          </cell>
          <cell r="BK71">
            <v>0</v>
          </cell>
          <cell r="BL71">
            <v>0</v>
          </cell>
          <cell r="BM71">
            <v>327946.1055762</v>
          </cell>
          <cell r="BN71">
            <v>961352.11458682257</v>
          </cell>
          <cell r="BO71">
            <v>8973.036066442568</v>
          </cell>
          <cell r="BP71">
            <v>0</v>
          </cell>
          <cell r="BQ71">
            <v>8973.036066442568</v>
          </cell>
          <cell r="BR71">
            <v>0</v>
          </cell>
          <cell r="BS71">
            <v>970325.15065326518</v>
          </cell>
          <cell r="BT71">
            <v>116419.15384378211</v>
          </cell>
          <cell r="BU71">
            <v>3500</v>
          </cell>
          <cell r="BV71">
            <v>119919.15384378211</v>
          </cell>
          <cell r="BW71">
            <v>1090244.3044970473</v>
          </cell>
          <cell r="BX71">
            <v>22457.436064316014</v>
          </cell>
          <cell r="BY71">
            <v>1112701.7405613633</v>
          </cell>
          <cell r="BZ71">
            <v>1440647.8461375632</v>
          </cell>
        </row>
        <row r="72">
          <cell r="C72">
            <v>1685.5673883716026</v>
          </cell>
          <cell r="D72">
            <v>233.28010937188668</v>
          </cell>
          <cell r="E72">
            <v>4.8791120273411357</v>
          </cell>
          <cell r="F72">
            <v>33.863258004732053</v>
          </cell>
          <cell r="G72">
            <v>8.9402431790894763</v>
          </cell>
          <cell r="H72">
            <v>6.6360449358184527E-5</v>
          </cell>
          <cell r="I72">
            <v>0.25615079454419115</v>
          </cell>
          <cell r="J72">
            <v>1.2963542006454377E-4</v>
          </cell>
          <cell r="K72">
            <v>9644.5483521896331</v>
          </cell>
          <cell r="L72">
            <v>52.573609773480804</v>
          </cell>
          <cell r="M72">
            <v>22.862813574441741</v>
          </cell>
          <cell r="N72">
            <v>2.0089142612977207</v>
          </cell>
          <cell r="O72">
            <v>0.48198113574246487</v>
          </cell>
          <cell r="P72">
            <v>1.4611615436299517</v>
          </cell>
          <cell r="Q72">
            <v>2.9185450078180959</v>
          </cell>
          <cell r="R72">
            <v>5.7087619865330259</v>
          </cell>
          <cell r="S72">
            <v>0.29239647150441406</v>
          </cell>
          <cell r="T72">
            <v>5.4436095502837141</v>
          </cell>
          <cell r="U72">
            <v>18.696513464429074</v>
          </cell>
          <cell r="V72">
            <v>67.827432203867346</v>
          </cell>
          <cell r="W72">
            <v>8.9586106961786118</v>
          </cell>
          <cell r="X72">
            <v>7.6094814483894968</v>
          </cell>
          <cell r="Y72">
            <v>22.669179428600199</v>
          </cell>
          <cell r="Z72">
            <v>2.5006178932804701E-3</v>
          </cell>
          <cell r="AA72">
            <v>0.2496727315322203</v>
          </cell>
          <cell r="AB72">
            <v>0.74750195664793206</v>
          </cell>
          <cell r="AC72">
            <v>0.14329244418577908</v>
          </cell>
          <cell r="AD72">
            <v>6.1426550290493394</v>
          </cell>
          <cell r="AE72">
            <v>0.24801636433089619</v>
          </cell>
          <cell r="AF72">
            <v>2.3697634823281044</v>
          </cell>
          <cell r="AG72">
            <v>2.3607274106099356</v>
          </cell>
          <cell r="AH72">
            <v>339.71884706057858</v>
          </cell>
          <cell r="AI72">
            <v>0.73083679793945378</v>
          </cell>
          <cell r="AJ72">
            <v>1.6252663725969938</v>
          </cell>
          <cell r="AK72">
            <v>6.5162162876182941E-2</v>
          </cell>
          <cell r="AL72">
            <v>283.40619221923617</v>
          </cell>
          <cell r="AM72">
            <v>128.78575324298117</v>
          </cell>
          <cell r="AN72">
            <v>32.213484289495234</v>
          </cell>
          <cell r="AO72">
            <v>27.932864269610842</v>
          </cell>
          <cell r="AP72">
            <v>0.29830500356064688</v>
          </cell>
          <cell r="AQ72">
            <v>0.31964701452026578</v>
          </cell>
          <cell r="AR72">
            <v>2.1683482288051077</v>
          </cell>
          <cell r="AS72">
            <v>3.9534972105241963</v>
          </cell>
          <cell r="AT72">
            <v>6.3997885807595356</v>
          </cell>
          <cell r="AU72">
            <v>0.32011962826606</v>
          </cell>
          <cell r="AV72">
            <v>0.10374672844926124</v>
          </cell>
          <cell r="AW72">
            <v>3383.9661562185788</v>
          </cell>
          <cell r="AX72">
            <v>8.0711448293103397E-3</v>
          </cell>
          <cell r="AY72">
            <v>6.4441086180678384E-2</v>
          </cell>
          <cell r="AZ72">
            <v>38.844567485286468</v>
          </cell>
          <cell r="BA72">
            <v>38.868604568709294</v>
          </cell>
          <cell r="BB72">
            <v>106.34318430911216</v>
          </cell>
          <cell r="BC72">
            <v>32.270006192169951</v>
          </cell>
          <cell r="BD72">
            <v>92.090966231569013</v>
          </cell>
          <cell r="BE72">
            <v>5.6021329463296992</v>
          </cell>
          <cell r="BF72">
            <v>3.2549829896924041</v>
          </cell>
          <cell r="BG72">
            <v>4.4045187969499855</v>
          </cell>
          <cell r="BH72">
            <v>1.6878050923545753</v>
          </cell>
          <cell r="BI72">
            <v>16378.559246389435</v>
          </cell>
          <cell r="BJ72">
            <v>0</v>
          </cell>
          <cell r="BK72">
            <v>0</v>
          </cell>
          <cell r="BL72">
            <v>0</v>
          </cell>
          <cell r="BM72">
            <v>16378.559246389435</v>
          </cell>
          <cell r="BN72">
            <v>56263.528203600581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56263.528203600581</v>
          </cell>
          <cell r="BT72">
            <v>0</v>
          </cell>
          <cell r="BU72">
            <v>0</v>
          </cell>
          <cell r="BV72">
            <v>0</v>
          </cell>
          <cell r="BW72">
            <v>56263.528203600581</v>
          </cell>
          <cell r="BX72">
            <v>39535.349968432303</v>
          </cell>
          <cell r="BY72">
            <v>95798.878172032884</v>
          </cell>
          <cell r="BZ72">
            <v>112177.43741842231</v>
          </cell>
        </row>
        <row r="73">
          <cell r="C73">
            <v>3187.8300446717453</v>
          </cell>
          <cell r="D73">
            <v>18.7044392728186</v>
          </cell>
          <cell r="E73">
            <v>2.6414830044987809</v>
          </cell>
          <cell r="F73">
            <v>7.7422125616793647</v>
          </cell>
          <cell r="G73">
            <v>50.808948351683526</v>
          </cell>
          <cell r="H73">
            <v>9.2139518621964914E-2</v>
          </cell>
          <cell r="I73">
            <v>1.5615956923816765</v>
          </cell>
          <cell r="J73">
            <v>12.767457640711516</v>
          </cell>
          <cell r="K73">
            <v>11216.259434135822</v>
          </cell>
          <cell r="L73">
            <v>4456.6707763780705</v>
          </cell>
          <cell r="M73">
            <v>2108.8163630279337</v>
          </cell>
          <cell r="N73">
            <v>5096.2608862970719</v>
          </cell>
          <cell r="O73">
            <v>1298.3340705347259</v>
          </cell>
          <cell r="P73">
            <v>439.70974951920584</v>
          </cell>
          <cell r="Q73">
            <v>721.75074263150123</v>
          </cell>
          <cell r="R73">
            <v>443.35918172586003</v>
          </cell>
          <cell r="S73">
            <v>758.00438212884819</v>
          </cell>
          <cell r="T73">
            <v>2672.3084890054188</v>
          </cell>
          <cell r="U73">
            <v>1304.5463683547791</v>
          </cell>
          <cell r="V73">
            <v>421.93980580708558</v>
          </cell>
          <cell r="W73">
            <v>1322.115511849973</v>
          </cell>
          <cell r="X73">
            <v>1239.8929394217391</v>
          </cell>
          <cell r="Y73">
            <v>2141.3887324450352</v>
          </cell>
          <cell r="Z73">
            <v>2691.7833158444901</v>
          </cell>
          <cell r="AA73">
            <v>3595.3748487853213</v>
          </cell>
          <cell r="AB73">
            <v>10581.356248931621</v>
          </cell>
          <cell r="AC73">
            <v>630.61675621076904</v>
          </cell>
          <cell r="AD73">
            <v>5653.3036611021034</v>
          </cell>
          <cell r="AE73">
            <v>299.44109923244753</v>
          </cell>
          <cell r="AF73">
            <v>427.82478736995006</v>
          </cell>
          <cell r="AG73">
            <v>12.444788483816378</v>
          </cell>
          <cell r="AH73">
            <v>1490.8124854444945</v>
          </cell>
          <cell r="AI73">
            <v>37.076211362438521</v>
          </cell>
          <cell r="AJ73">
            <v>2302.7793096191622</v>
          </cell>
          <cell r="AK73">
            <v>415.3927852139397</v>
          </cell>
          <cell r="AL73">
            <v>1745.7041249069075</v>
          </cell>
          <cell r="AM73">
            <v>561.48922159833933</v>
          </cell>
          <cell r="AN73">
            <v>63.21388614846451</v>
          </cell>
          <cell r="AO73">
            <v>632.12287277873565</v>
          </cell>
          <cell r="AP73">
            <v>2.5816334778531669</v>
          </cell>
          <cell r="AQ73">
            <v>890.9814104596644</v>
          </cell>
          <cell r="AR73">
            <v>178.33845093814273</v>
          </cell>
          <cell r="AS73">
            <v>635.44347485889671</v>
          </cell>
          <cell r="AT73">
            <v>26.304353306679499</v>
          </cell>
          <cell r="AU73">
            <v>23.438642710668624</v>
          </cell>
          <cell r="AV73">
            <v>2.0877200093923034</v>
          </cell>
          <cell r="AW73">
            <v>389.12075579302666</v>
          </cell>
          <cell r="AX73">
            <v>50.539081063169178</v>
          </cell>
          <cell r="AY73">
            <v>228.53835723274062</v>
          </cell>
          <cell r="AZ73">
            <v>136.848184603493</v>
          </cell>
          <cell r="BA73">
            <v>611.43886895171374</v>
          </cell>
          <cell r="BB73">
            <v>305.7123156230615</v>
          </cell>
          <cell r="BC73">
            <v>58.870604816832241</v>
          </cell>
          <cell r="BD73">
            <v>443.24372950097921</v>
          </cell>
          <cell r="BE73">
            <v>60.297125447037764</v>
          </cell>
          <cell r="BF73">
            <v>25.201125529184971</v>
          </cell>
          <cell r="BG73">
            <v>234.36070358464602</v>
          </cell>
          <cell r="BH73">
            <v>136.65125521219321</v>
          </cell>
          <cell r="BI73">
            <v>74504.239950129617</v>
          </cell>
          <cell r="BJ73">
            <v>0</v>
          </cell>
          <cell r="BK73">
            <v>0</v>
          </cell>
          <cell r="BL73">
            <v>0</v>
          </cell>
          <cell r="BM73">
            <v>74504.239950129617</v>
          </cell>
          <cell r="BN73">
            <v>40950.509908185479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40950.509908185479</v>
          </cell>
          <cell r="BT73">
            <v>15126.775020379864</v>
          </cell>
          <cell r="BU73">
            <v>0</v>
          </cell>
          <cell r="BV73">
            <v>15126.775020379864</v>
          </cell>
          <cell r="BW73">
            <v>56077.284928565343</v>
          </cell>
          <cell r="BX73">
            <v>0</v>
          </cell>
          <cell r="BY73">
            <v>56077.284928565343</v>
          </cell>
          <cell r="BZ73">
            <v>130581.52487869497</v>
          </cell>
        </row>
        <row r="74">
          <cell r="C74">
            <v>39520.094720227338</v>
          </cell>
          <cell r="D74">
            <v>1272.5423062358182</v>
          </cell>
          <cell r="E74">
            <v>204.06227127127912</v>
          </cell>
          <cell r="F74">
            <v>138.85080352599937</v>
          </cell>
          <cell r="G74">
            <v>665.24923909654819</v>
          </cell>
          <cell r="H74">
            <v>41.638246782183927</v>
          </cell>
          <cell r="I74">
            <v>130.00869682542199</v>
          </cell>
          <cell r="J74">
            <v>932.10112414097989</v>
          </cell>
          <cell r="K74">
            <v>17651.048359998276</v>
          </cell>
          <cell r="L74">
            <v>4572.0718703480698</v>
          </cell>
          <cell r="M74">
            <v>2608.4322971715442</v>
          </cell>
          <cell r="N74">
            <v>5797.2372407710163</v>
          </cell>
          <cell r="O74">
            <v>1531.3244403947456</v>
          </cell>
          <cell r="P74">
            <v>1715.6045249036899</v>
          </cell>
          <cell r="Q74">
            <v>1136.7159753575295</v>
          </cell>
          <cell r="R74">
            <v>1380.8658702937923</v>
          </cell>
          <cell r="S74">
            <v>4378.9568883958646</v>
          </cell>
          <cell r="T74">
            <v>8420.2952133253639</v>
          </cell>
          <cell r="U74">
            <v>2360.5831498186835</v>
          </cell>
          <cell r="V74">
            <v>2202.1392463852949</v>
          </cell>
          <cell r="W74">
            <v>3272.8394631613264</v>
          </cell>
          <cell r="X74">
            <v>2997.9238588513308</v>
          </cell>
          <cell r="Y74">
            <v>3923.4196490903032</v>
          </cell>
          <cell r="Z74">
            <v>3039.2935305866717</v>
          </cell>
          <cell r="AA74">
            <v>4688.2583049605291</v>
          </cell>
          <cell r="AB74">
            <v>11612.805153378938</v>
          </cell>
          <cell r="AC74">
            <v>945.6719034924613</v>
          </cell>
          <cell r="AD74">
            <v>7558.5580201426128</v>
          </cell>
          <cell r="AE74">
            <v>528.39465439889455</v>
          </cell>
          <cell r="AF74">
            <v>1024.7992833495859</v>
          </cell>
          <cell r="AG74">
            <v>222.41074139086541</v>
          </cell>
          <cell r="AH74">
            <v>7227.0369963035573</v>
          </cell>
          <cell r="AI74">
            <v>1183.1705509813853</v>
          </cell>
          <cell r="AJ74">
            <v>24995.078117995807</v>
          </cell>
          <cell r="AK74">
            <v>4001.5950004791976</v>
          </cell>
          <cell r="AL74">
            <v>11756.390369285593</v>
          </cell>
          <cell r="AM74">
            <v>10285.605198062653</v>
          </cell>
          <cell r="AN74">
            <v>5210.7415978769222</v>
          </cell>
          <cell r="AO74">
            <v>55157.771694232622</v>
          </cell>
          <cell r="AP74">
            <v>793.41813626465728</v>
          </cell>
          <cell r="AQ74">
            <v>1376.855468006705</v>
          </cell>
          <cell r="AR74">
            <v>3114.0404807050945</v>
          </cell>
          <cell r="AS74">
            <v>2592.7183713745162</v>
          </cell>
          <cell r="AT74">
            <v>13566.320176697674</v>
          </cell>
          <cell r="AU74">
            <v>3135.3108303340464</v>
          </cell>
          <cell r="AV74">
            <v>3000.2749087173243</v>
          </cell>
          <cell r="AW74">
            <v>23177.368851808329</v>
          </cell>
          <cell r="AX74">
            <v>1088.3578911290422</v>
          </cell>
          <cell r="AY74">
            <v>962.81015186460229</v>
          </cell>
          <cell r="AZ74">
            <v>1437.6157883802252</v>
          </cell>
          <cell r="BA74">
            <v>8137.1114195869477</v>
          </cell>
          <cell r="BB74">
            <v>30334.85963672011</v>
          </cell>
          <cell r="BC74">
            <v>6547.0766973897125</v>
          </cell>
          <cell r="BD74">
            <v>18596.237549732159</v>
          </cell>
          <cell r="BE74">
            <v>3301.5531101585807</v>
          </cell>
          <cell r="BF74">
            <v>3919.5201413152909</v>
          </cell>
          <cell r="BG74">
            <v>3041.268528920577</v>
          </cell>
          <cell r="BH74">
            <v>1657.4815675438938</v>
          </cell>
          <cell r="BI74">
            <v>386071.78627994016</v>
          </cell>
          <cell r="BJ74">
            <v>0</v>
          </cell>
          <cell r="BK74">
            <v>0</v>
          </cell>
          <cell r="BL74">
            <v>0</v>
          </cell>
          <cell r="BM74">
            <v>386071.78627994016</v>
          </cell>
          <cell r="BN74">
            <v>946039.09629140748</v>
          </cell>
          <cell r="BO74">
            <v>8973.036066442568</v>
          </cell>
          <cell r="BP74">
            <v>0</v>
          </cell>
          <cell r="BQ74">
            <v>8973.036066442568</v>
          </cell>
          <cell r="BR74">
            <v>0</v>
          </cell>
          <cell r="BS74">
            <v>955012.13235785009</v>
          </cell>
          <cell r="BT74">
            <v>131545.92886416198</v>
          </cell>
          <cell r="BU74">
            <v>3500</v>
          </cell>
          <cell r="BV74">
            <v>135045.92886416198</v>
          </cell>
          <cell r="BW74">
            <v>1090058.0612220122</v>
          </cell>
          <cell r="BX74">
            <v>-17077.913904116289</v>
          </cell>
          <cell r="BY74">
            <v>1072980.1473178957</v>
          </cell>
          <cell r="BZ74">
            <v>1459051.9335978359</v>
          </cell>
        </row>
        <row r="75">
          <cell r="C75">
            <v>719095.60102609301</v>
          </cell>
          <cell r="D75">
            <v>28550.547655908129</v>
          </cell>
          <cell r="E75">
            <v>3333.4760968218302</v>
          </cell>
          <cell r="F75">
            <v>7593.7307699544954</v>
          </cell>
          <cell r="G75">
            <v>12448.22106265261</v>
          </cell>
          <cell r="H75">
            <v>612.83542202134868</v>
          </cell>
          <cell r="I75">
            <v>2548.2409167320775</v>
          </cell>
          <cell r="J75">
            <v>14565.770740238122</v>
          </cell>
          <cell r="K75">
            <v>1129113.7832440215</v>
          </cell>
          <cell r="L75">
            <v>33644.682418122196</v>
          </cell>
          <cell r="M75">
            <v>87783.520622335651</v>
          </cell>
          <cell r="N75">
            <v>73817.609052248357</v>
          </cell>
          <cell r="O75">
            <v>33539.8536662568</v>
          </cell>
          <cell r="P75">
            <v>83593.535890954634</v>
          </cell>
          <cell r="Q75">
            <v>107643.47645504205</v>
          </cell>
          <cell r="R75">
            <v>139105.70282855601</v>
          </cell>
          <cell r="S75">
            <v>246819.08602510372</v>
          </cell>
          <cell r="T75">
            <v>359638.68854538281</v>
          </cell>
          <cell r="U75">
            <v>188298.66142898609</v>
          </cell>
          <cell r="V75">
            <v>147746.78211515627</v>
          </cell>
          <cell r="W75">
            <v>292488.88536926138</v>
          </cell>
          <cell r="X75">
            <v>209812.63342443036</v>
          </cell>
          <cell r="Y75">
            <v>229765.0296437254</v>
          </cell>
          <cell r="Z75">
            <v>407604.95847481961</v>
          </cell>
          <cell r="AA75">
            <v>216555.42250469467</v>
          </cell>
          <cell r="AB75">
            <v>335876.72456533089</v>
          </cell>
          <cell r="AC75">
            <v>54748.713195488264</v>
          </cell>
          <cell r="AD75">
            <v>811626.73964212474</v>
          </cell>
          <cell r="AE75">
            <v>30073.956035852476</v>
          </cell>
          <cell r="AF75">
            <v>69391.238639341478</v>
          </cell>
          <cell r="AG75">
            <v>8533.0465780492359</v>
          </cell>
          <cell r="AH75">
            <v>493419.05057625385</v>
          </cell>
          <cell r="AI75">
            <v>52835.666487304166</v>
          </cell>
          <cell r="AJ75">
            <v>621783.63344466756</v>
          </cell>
          <cell r="AK75">
            <v>146753.55019842781</v>
          </cell>
          <cell r="AL75">
            <v>584548.23620718147</v>
          </cell>
          <cell r="AM75">
            <v>410450.01358052966</v>
          </cell>
          <cell r="AN75">
            <v>159271.14131111489</v>
          </cell>
          <cell r="AO75">
            <v>317180.82052375772</v>
          </cell>
          <cell r="AP75">
            <v>5272.8614958843173</v>
          </cell>
          <cell r="AQ75">
            <v>62647.673694366094</v>
          </cell>
          <cell r="AR75">
            <v>94076.530075547722</v>
          </cell>
          <cell r="AS75">
            <v>151949.80990253869</v>
          </cell>
          <cell r="AT75">
            <v>142139.94124955111</v>
          </cell>
          <cell r="AU75">
            <v>64763.59585239552</v>
          </cell>
          <cell r="AV75">
            <v>29556.666561925322</v>
          </cell>
          <cell r="AW75">
            <v>239501.08404108507</v>
          </cell>
          <cell r="AX75">
            <v>18951.151310374498</v>
          </cell>
          <cell r="AY75">
            <v>77557.706007449495</v>
          </cell>
          <cell r="AZ75">
            <v>22952.329962495078</v>
          </cell>
          <cell r="BA75">
            <v>399717.62969267939</v>
          </cell>
          <cell r="BB75">
            <v>256678.09207282827</v>
          </cell>
          <cell r="BC75">
            <v>127278.69968345275</v>
          </cell>
          <cell r="BD75">
            <v>224031.22962737156</v>
          </cell>
          <cell r="BE75">
            <v>35942.065934324251</v>
          </cell>
          <cell r="BF75">
            <v>65461.086001032461</v>
          </cell>
          <cell r="BG75">
            <v>206875.89157748243</v>
          </cell>
          <cell r="BH75">
            <v>58240.900346429757</v>
          </cell>
          <cell r="BI75">
            <v>11155808.211474158</v>
          </cell>
          <cell r="BJ75">
            <v>245081</v>
          </cell>
          <cell r="BK75">
            <v>0</v>
          </cell>
          <cell r="BL75">
            <v>0</v>
          </cell>
          <cell r="BM75">
            <v>11400889.211474158</v>
          </cell>
          <cell r="BN75">
            <v>5183714.2171972226</v>
          </cell>
          <cell r="BO75">
            <v>1162323</v>
          </cell>
          <cell r="BP75">
            <v>1024579</v>
          </cell>
          <cell r="BQ75">
            <v>2186902</v>
          </cell>
          <cell r="BR75">
            <v>126284</v>
          </cell>
          <cell r="BS75">
            <v>6472321.2171972226</v>
          </cell>
          <cell r="BT75">
            <v>2403498.0490000001</v>
          </cell>
          <cell r="BU75">
            <v>369030.59825115243</v>
          </cell>
          <cell r="BV75">
            <v>2772528.6472511524</v>
          </cell>
          <cell r="BW75">
            <v>10269428.864448376</v>
          </cell>
          <cell r="BX75">
            <v>5199957.7522999998</v>
          </cell>
          <cell r="BY75">
            <v>15469386.616748376</v>
          </cell>
          <cell r="BZ75">
            <v>26870275.828222536</v>
          </cell>
        </row>
        <row r="76">
          <cell r="C76">
            <v>447131.3389067977</v>
          </cell>
          <cell r="D76">
            <v>26918.28053412593</v>
          </cell>
          <cell r="E76">
            <v>3218.0300420498215</v>
          </cell>
          <cell r="F76">
            <v>4736.2838636258366</v>
          </cell>
          <cell r="G76">
            <v>9661.1703357046099</v>
          </cell>
          <cell r="H76">
            <v>644.4133252809321</v>
          </cell>
          <cell r="I76">
            <v>2938.8629461628184</v>
          </cell>
          <cell r="J76">
            <v>10109.868078655179</v>
          </cell>
          <cell r="K76">
            <v>290601.1531845748</v>
          </cell>
          <cell r="L76">
            <v>12919.283369176985</v>
          </cell>
          <cell r="M76">
            <v>49996.992990834871</v>
          </cell>
          <cell r="N76">
            <v>80997.141861355587</v>
          </cell>
          <cell r="O76">
            <v>25724.993720519429</v>
          </cell>
          <cell r="P76">
            <v>40472.108042198233</v>
          </cell>
          <cell r="Q76">
            <v>41736.058536358614</v>
          </cell>
          <cell r="R76">
            <v>74276.572762805619</v>
          </cell>
          <cell r="S76">
            <v>167667.27184677374</v>
          </cell>
          <cell r="T76">
            <v>202583.17458924005</v>
          </cell>
          <cell r="U76">
            <v>82323.509081537894</v>
          </cell>
          <cell r="V76">
            <v>91722.253351072082</v>
          </cell>
          <cell r="W76">
            <v>58528.890500854992</v>
          </cell>
          <cell r="X76">
            <v>133469.04441383327</v>
          </cell>
          <cell r="Y76">
            <v>137274.51260187151</v>
          </cell>
          <cell r="Z76">
            <v>79715.977130922023</v>
          </cell>
          <cell r="AA76">
            <v>132758.25110959721</v>
          </cell>
          <cell r="AB76">
            <v>76245.858704408922</v>
          </cell>
          <cell r="AC76">
            <v>44064.038522364717</v>
          </cell>
          <cell r="AD76">
            <v>216004.54839510669</v>
          </cell>
          <cell r="AE76">
            <v>16068.766944038154</v>
          </cell>
          <cell r="AF76">
            <v>43393.951005633964</v>
          </cell>
          <cell r="AG76">
            <v>2809.7165251266306</v>
          </cell>
          <cell r="AH76">
            <v>298538.95661272469</v>
          </cell>
          <cell r="AI76">
            <v>43770.275645568603</v>
          </cell>
          <cell r="AJ76">
            <v>425267.98057697935</v>
          </cell>
          <cell r="AK76">
            <v>128216.14831754772</v>
          </cell>
          <cell r="AL76">
            <v>432095.40965146222</v>
          </cell>
          <cell r="AM76">
            <v>458537.35785748268</v>
          </cell>
          <cell r="AN76">
            <v>158813.08605823386</v>
          </cell>
          <cell r="AO76">
            <v>338673.90594314149</v>
          </cell>
          <cell r="AP76">
            <v>4302.7712525771667</v>
          </cell>
          <cell r="AQ76">
            <v>13635.264501360718</v>
          </cell>
          <cell r="AR76">
            <v>184365.86369744185</v>
          </cell>
          <cell r="AS76">
            <v>344277.80152775423</v>
          </cell>
          <cell r="AT76">
            <v>290023.05875044892</v>
          </cell>
          <cell r="AU76">
            <v>55077.404147604459</v>
          </cell>
          <cell r="AV76">
            <v>38870.537431296878</v>
          </cell>
          <cell r="AW76">
            <v>650645.49420629279</v>
          </cell>
          <cell r="AX76">
            <v>32551.990574909025</v>
          </cell>
          <cell r="AY76">
            <v>87418.794183795719</v>
          </cell>
          <cell r="AZ76">
            <v>38213.459468255431</v>
          </cell>
          <cell r="BA76">
            <v>491255.2943668114</v>
          </cell>
          <cell r="BB76">
            <v>638734.83327315538</v>
          </cell>
          <cell r="BC76">
            <v>411293.26529887767</v>
          </cell>
          <cell r="BD76">
            <v>392410.88457577303</v>
          </cell>
          <cell r="BE76">
            <v>41482.732085264273</v>
          </cell>
          <cell r="BF76">
            <v>31305.385699201885</v>
          </cell>
          <cell r="BG76">
            <v>126489.26125561981</v>
          </cell>
          <cell r="BH76">
            <v>80171.904078707827</v>
          </cell>
          <cell r="BI76">
            <v>8843151.438260898</v>
          </cell>
          <cell r="BJ76">
            <v>-245081</v>
          </cell>
          <cell r="BK76">
            <v>0</v>
          </cell>
          <cell r="BL76">
            <v>0</v>
          </cell>
          <cell r="BM76">
            <v>8598070.438260898</v>
          </cell>
        </row>
        <row r="77">
          <cell r="C77">
            <v>1166226.9399328902</v>
          </cell>
          <cell r="D77">
            <v>55468.828190034052</v>
          </cell>
          <cell r="E77">
            <v>6551.5061388716513</v>
          </cell>
          <cell r="F77">
            <v>12330.014633580327</v>
          </cell>
          <cell r="G77">
            <v>22109.391398357213</v>
          </cell>
          <cell r="H77">
            <v>1257.2487473022807</v>
          </cell>
          <cell r="I77">
            <v>5487.1038628948954</v>
          </cell>
          <cell r="J77">
            <v>24675.638818893309</v>
          </cell>
          <cell r="K77">
            <v>1419714.9364285963</v>
          </cell>
          <cell r="L77">
            <v>46563.965787299196</v>
          </cell>
          <cell r="M77">
            <v>137780.51361317051</v>
          </cell>
          <cell r="N77">
            <v>154814.75091360396</v>
          </cell>
          <cell r="O77">
            <v>59264.84738677623</v>
          </cell>
          <cell r="P77">
            <v>124065.64393315287</v>
          </cell>
          <cell r="Q77">
            <v>149379.53499140067</v>
          </cell>
          <cell r="R77">
            <v>213382.27559136166</v>
          </cell>
          <cell r="S77">
            <v>414486.35787187744</v>
          </cell>
          <cell r="T77">
            <v>562221.86313462292</v>
          </cell>
          <cell r="U77">
            <v>270622.17051052401</v>
          </cell>
          <cell r="V77">
            <v>239469.03546622835</v>
          </cell>
          <cell r="W77">
            <v>351017.77587011637</v>
          </cell>
          <cell r="X77">
            <v>343281.67783826357</v>
          </cell>
          <cell r="Y77">
            <v>367039.54224559694</v>
          </cell>
          <cell r="Z77">
            <v>487320.93560574151</v>
          </cell>
          <cell r="AA77">
            <v>349313.67361429182</v>
          </cell>
          <cell r="AB77">
            <v>412122.58326973976</v>
          </cell>
          <cell r="AC77">
            <v>98812.751717852982</v>
          </cell>
          <cell r="AD77">
            <v>1027631.2880372313</v>
          </cell>
          <cell r="AE77">
            <v>46142.722979890641</v>
          </cell>
          <cell r="AF77">
            <v>112785.18964497544</v>
          </cell>
          <cell r="AG77">
            <v>11342.763103175865</v>
          </cell>
          <cell r="AH77">
            <v>791958.0071889786</v>
          </cell>
          <cell r="AI77">
            <v>96605.942132872791</v>
          </cell>
          <cell r="AJ77">
            <v>1047051.6140216469</v>
          </cell>
          <cell r="AK77">
            <v>274969.69851597556</v>
          </cell>
          <cell r="AL77">
            <v>1016643.6458586437</v>
          </cell>
          <cell r="AM77">
            <v>868987.37143801246</v>
          </cell>
          <cell r="AN77">
            <v>318084.22736934869</v>
          </cell>
          <cell r="AO77">
            <v>655854.72646689916</v>
          </cell>
          <cell r="AP77">
            <v>9575.6327484614831</v>
          </cell>
          <cell r="AQ77">
            <v>76282.938195726805</v>
          </cell>
          <cell r="AR77">
            <v>278442.39377298957</v>
          </cell>
          <cell r="AS77">
            <v>496227.61143029295</v>
          </cell>
          <cell r="AT77">
            <v>432163</v>
          </cell>
          <cell r="AU77">
            <v>119841</v>
          </cell>
          <cell r="AV77">
            <v>68427.203993222196</v>
          </cell>
          <cell r="AW77">
            <v>890146.57824737777</v>
          </cell>
          <cell r="AX77">
            <v>51503.14188528352</v>
          </cell>
          <cell r="AY77">
            <v>164976.5001912452</v>
          </cell>
          <cell r="AZ77">
            <v>61165.789430750512</v>
          </cell>
          <cell r="BA77">
            <v>890972.92405949067</v>
          </cell>
          <cell r="BB77">
            <v>895412.92534598359</v>
          </cell>
          <cell r="BC77">
            <v>538571.96498233045</v>
          </cell>
          <cell r="BD77">
            <v>616442.11420314456</v>
          </cell>
          <cell r="BE77">
            <v>77424.798019588517</v>
          </cell>
          <cell r="BF77">
            <v>96766.471700234339</v>
          </cell>
          <cell r="BG77">
            <v>333365.15283310227</v>
          </cell>
          <cell r="BH77">
            <v>138412.80442513758</v>
          </cell>
          <cell r="BI77">
            <v>19998959.64973506</v>
          </cell>
          <cell r="BJ77">
            <v>0</v>
          </cell>
          <cell r="BK77">
            <v>0</v>
          </cell>
          <cell r="BL77">
            <v>0</v>
          </cell>
          <cell r="BM77">
            <v>19998959.64973506</v>
          </cell>
        </row>
        <row r="78"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</row>
        <row r="80">
          <cell r="C80">
            <v>1166226.9399328902</v>
          </cell>
          <cell r="D80">
            <v>55468.828190034052</v>
          </cell>
          <cell r="E80">
            <v>6551.5061388716513</v>
          </cell>
          <cell r="F80">
            <v>12330.014633580327</v>
          </cell>
          <cell r="G80">
            <v>22109.391398357213</v>
          </cell>
          <cell r="H80">
            <v>1257.2487473022807</v>
          </cell>
          <cell r="I80">
            <v>5487.1038628948954</v>
          </cell>
          <cell r="J80">
            <v>24675.638818893309</v>
          </cell>
          <cell r="K80">
            <v>1419714.9364285963</v>
          </cell>
          <cell r="L80">
            <v>46563.965787299196</v>
          </cell>
          <cell r="M80">
            <v>137780.51361317051</v>
          </cell>
          <cell r="N80">
            <v>154814.75091360396</v>
          </cell>
          <cell r="O80">
            <v>59264.84738677623</v>
          </cell>
          <cell r="P80">
            <v>124065.64393315287</v>
          </cell>
          <cell r="Q80">
            <v>149379.53499140067</v>
          </cell>
          <cell r="R80">
            <v>213382.27559136166</v>
          </cell>
          <cell r="S80">
            <v>414486.35787187744</v>
          </cell>
          <cell r="T80">
            <v>562221.86313462292</v>
          </cell>
          <cell r="U80">
            <v>270622.17051052401</v>
          </cell>
          <cell r="V80">
            <v>239469.03546622835</v>
          </cell>
          <cell r="W80">
            <v>351017.77587011637</v>
          </cell>
          <cell r="X80">
            <v>343281.67783826357</v>
          </cell>
          <cell r="Y80">
            <v>367039.54224559694</v>
          </cell>
          <cell r="Z80">
            <v>487320.93560574151</v>
          </cell>
          <cell r="AA80">
            <v>349313.67361429182</v>
          </cell>
          <cell r="AB80">
            <v>412122.58326973976</v>
          </cell>
          <cell r="AC80">
            <v>98812.751717852982</v>
          </cell>
          <cell r="AD80">
            <v>1027631.2880372313</v>
          </cell>
          <cell r="AE80">
            <v>46142.722979890641</v>
          </cell>
          <cell r="AF80">
            <v>112785.18964497544</v>
          </cell>
          <cell r="AG80">
            <v>11342.763103175865</v>
          </cell>
          <cell r="AH80">
            <v>791958.0071889786</v>
          </cell>
          <cell r="AI80">
            <v>96605.942132872791</v>
          </cell>
          <cell r="AJ80">
            <v>1047051.6140216469</v>
          </cell>
          <cell r="AK80">
            <v>274969.69851597556</v>
          </cell>
          <cell r="AL80">
            <v>1016643.6458586437</v>
          </cell>
          <cell r="AM80">
            <v>868987.37143801246</v>
          </cell>
          <cell r="AN80">
            <v>318084.22736934869</v>
          </cell>
          <cell r="AO80">
            <v>655854.72646689916</v>
          </cell>
          <cell r="AP80">
            <v>9575.6327484614831</v>
          </cell>
          <cell r="AQ80">
            <v>76282.938195726805</v>
          </cell>
          <cell r="AR80">
            <v>278442.39377298957</v>
          </cell>
          <cell r="AS80">
            <v>496227.61143029295</v>
          </cell>
          <cell r="AT80">
            <v>432163</v>
          </cell>
          <cell r="AU80">
            <v>119841</v>
          </cell>
          <cell r="AV80">
            <v>68427.203993222196</v>
          </cell>
          <cell r="AW80">
            <v>890146.57824737777</v>
          </cell>
          <cell r="AX80">
            <v>51503.14188528352</v>
          </cell>
          <cell r="AY80">
            <v>164976.5001912452</v>
          </cell>
          <cell r="AZ80">
            <v>61165.789430750512</v>
          </cell>
          <cell r="BA80">
            <v>890972.92405949067</v>
          </cell>
          <cell r="BB80">
            <v>895412.92534598359</v>
          </cell>
          <cell r="BC80">
            <v>538571.96498233045</v>
          </cell>
          <cell r="BD80">
            <v>616442.11420314456</v>
          </cell>
          <cell r="BE80">
            <v>77424.798019588517</v>
          </cell>
          <cell r="BF80">
            <v>96766.471700234339</v>
          </cell>
          <cell r="BG80">
            <v>333365.15283310227</v>
          </cell>
          <cell r="BH80">
            <v>138412.80442513758</v>
          </cell>
          <cell r="BI80">
            <v>19998959.64973506</v>
          </cell>
          <cell r="BJ80">
            <v>0</v>
          </cell>
          <cell r="BK80">
            <v>0</v>
          </cell>
          <cell r="BL80">
            <v>0</v>
          </cell>
          <cell r="BM80">
            <v>19998959.64973506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Átvett kere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TARTALOM"/>
      <sheetName val="Modul_A"/>
      <sheetName val="Modul_B"/>
      <sheetName val="ÁKM1996"/>
      <sheetName val="MAT_ÁKM1991"/>
      <sheetName val="ÁKM1998"/>
      <sheetName val="MAT_ÁKM1998"/>
      <sheetName val="IMPORT_Igényességi_MUTATÓK"/>
      <sheetName val="work"/>
      <sheetName val="Q_inverz"/>
      <sheetName val="B_mátrix"/>
      <sheetName val="R_inverz"/>
      <sheetName val="IMP1996"/>
      <sheetName val="G_mátrix"/>
      <sheetName val="IMP1998"/>
      <sheetName val="G_mátrix_1998"/>
      <sheetName val="Közvetlen_fajl."/>
      <sheetName val="Bruttó_term_%"/>
      <sheetName val="MUT21"/>
      <sheetName val="MUT22"/>
      <sheetName val="MUT23"/>
      <sheetName val="MUT24"/>
      <sheetName val="MUT25"/>
      <sheetName val="MUT26"/>
      <sheetName val="MUT27"/>
      <sheetName val="MUT32"/>
      <sheetName val="MUT33"/>
      <sheetName val="MUT34"/>
      <sheetName val="MUT35"/>
      <sheetName val="MUT36"/>
      <sheetName val="MUT37"/>
      <sheetName val="MUT38"/>
      <sheetName val="MUT39"/>
      <sheetName val="MUT40"/>
      <sheetName val="MUT41"/>
      <sheetName val="MUT42"/>
      <sheetName val="MUT43"/>
      <sheetName val="MUT44"/>
      <sheetName val="MUT4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C9">
            <v>7236.5</v>
          </cell>
          <cell r="D9">
            <v>3.7</v>
          </cell>
          <cell r="E9">
            <v>1.2</v>
          </cell>
          <cell r="F9">
            <v>19671</v>
          </cell>
          <cell r="G9">
            <v>4236.5</v>
          </cell>
          <cell r="H9">
            <v>1049.8</v>
          </cell>
          <cell r="I9">
            <v>2.5</v>
          </cell>
          <cell r="J9">
            <v>2.9</v>
          </cell>
          <cell r="K9">
            <v>24.3</v>
          </cell>
          <cell r="L9">
            <v>3.7</v>
          </cell>
          <cell r="M9">
            <v>0</v>
          </cell>
          <cell r="N9">
            <v>2.2000000000000002</v>
          </cell>
          <cell r="O9">
            <v>123.8</v>
          </cell>
          <cell r="P9">
            <v>8.3000000000000007</v>
          </cell>
          <cell r="Q9">
            <v>13.2</v>
          </cell>
          <cell r="R9">
            <v>2.9</v>
          </cell>
          <cell r="S9">
            <v>0.2</v>
          </cell>
          <cell r="T9">
            <v>65.3</v>
          </cell>
          <cell r="U9">
            <v>62.7</v>
          </cell>
          <cell r="V9">
            <v>9.3000000000000007</v>
          </cell>
          <cell r="W9">
            <v>3.2</v>
          </cell>
          <cell r="X9">
            <v>32523.200000000004</v>
          </cell>
          <cell r="Y9">
            <v>10542.5</v>
          </cell>
          <cell r="Z9">
            <v>0</v>
          </cell>
          <cell r="AA9">
            <v>0</v>
          </cell>
          <cell r="AB9">
            <v>1579.2</v>
          </cell>
          <cell r="AC9">
            <v>0</v>
          </cell>
          <cell r="AD9">
            <v>12121.7</v>
          </cell>
          <cell r="AE9">
            <v>44644.900000000009</v>
          </cell>
        </row>
        <row r="10">
          <cell r="C10">
            <v>37.5</v>
          </cell>
          <cell r="D10">
            <v>19.399999999999999</v>
          </cell>
          <cell r="E10">
            <v>0</v>
          </cell>
          <cell r="F10">
            <v>66.3</v>
          </cell>
          <cell r="G10">
            <v>2023.1</v>
          </cell>
          <cell r="H10">
            <v>8.3000000000000007</v>
          </cell>
          <cell r="I10">
            <v>1.1000000000000001</v>
          </cell>
          <cell r="J10">
            <v>4</v>
          </cell>
          <cell r="K10">
            <v>10.199999999999999</v>
          </cell>
          <cell r="L10">
            <v>56.9</v>
          </cell>
          <cell r="M10">
            <v>0</v>
          </cell>
          <cell r="N10">
            <v>98.9</v>
          </cell>
          <cell r="O10">
            <v>1.5</v>
          </cell>
          <cell r="P10">
            <v>1.7</v>
          </cell>
          <cell r="Q10">
            <v>38.4</v>
          </cell>
          <cell r="R10">
            <v>0</v>
          </cell>
          <cell r="S10">
            <v>2</v>
          </cell>
          <cell r="T10">
            <v>31.3</v>
          </cell>
          <cell r="U10">
            <v>1.6</v>
          </cell>
          <cell r="V10">
            <v>0</v>
          </cell>
          <cell r="W10">
            <v>0</v>
          </cell>
          <cell r="X10">
            <v>2402.1999999999998</v>
          </cell>
          <cell r="Y10">
            <v>3.9</v>
          </cell>
          <cell r="Z10">
            <v>0</v>
          </cell>
          <cell r="AA10">
            <v>0</v>
          </cell>
          <cell r="AB10">
            <v>76.8</v>
          </cell>
          <cell r="AC10">
            <v>0</v>
          </cell>
          <cell r="AD10">
            <v>80.7</v>
          </cell>
          <cell r="AE10">
            <v>2482.8999999999996</v>
          </cell>
        </row>
        <row r="11">
          <cell r="C11">
            <v>27.977</v>
          </cell>
          <cell r="D11">
            <v>1.4E-2</v>
          </cell>
          <cell r="E11">
            <v>1494.925</v>
          </cell>
          <cell r="F11">
            <v>835.47900000000004</v>
          </cell>
          <cell r="G11">
            <v>229.57400000000001</v>
          </cell>
          <cell r="H11">
            <v>116936.019</v>
          </cell>
          <cell r="I11">
            <v>3118.5940000000001</v>
          </cell>
          <cell r="J11">
            <v>12817.617</v>
          </cell>
          <cell r="K11">
            <v>198.94200000000001</v>
          </cell>
          <cell r="L11">
            <v>25.832999999999998</v>
          </cell>
          <cell r="M11">
            <v>115863.927</v>
          </cell>
          <cell r="N11">
            <v>1178.0360000000001</v>
          </cell>
          <cell r="O11">
            <v>69.985000000000582</v>
          </cell>
          <cell r="P11">
            <v>0.47599999999999998</v>
          </cell>
          <cell r="Q11">
            <v>108.21</v>
          </cell>
          <cell r="R11">
            <v>0.09</v>
          </cell>
          <cell r="S11">
            <v>1.823</v>
          </cell>
          <cell r="T11">
            <v>487.34300000000002</v>
          </cell>
          <cell r="U11">
            <v>3322.03</v>
          </cell>
          <cell r="V11">
            <v>24.463000000000001</v>
          </cell>
          <cell r="W11">
            <v>166.79300000000001</v>
          </cell>
          <cell r="X11">
            <v>256908.15</v>
          </cell>
          <cell r="Y11">
            <v>4006.1</v>
          </cell>
          <cell r="Z11">
            <v>0</v>
          </cell>
          <cell r="AA11">
            <v>0</v>
          </cell>
          <cell r="AB11">
            <v>12506.1</v>
          </cell>
          <cell r="AC11">
            <v>0</v>
          </cell>
          <cell r="AD11">
            <v>16512.2</v>
          </cell>
          <cell r="AE11">
            <v>273420.34999999998</v>
          </cell>
        </row>
        <row r="12">
          <cell r="C12">
            <v>15700</v>
          </cell>
          <cell r="D12">
            <v>0.3</v>
          </cell>
          <cell r="E12">
            <v>0</v>
          </cell>
          <cell r="F12">
            <v>34549.300000000003</v>
          </cell>
          <cell r="G12">
            <v>1192.2249999999999</v>
          </cell>
          <cell r="H12">
            <v>446.54200000000003</v>
          </cell>
          <cell r="I12">
            <v>2.4</v>
          </cell>
          <cell r="J12">
            <v>0</v>
          </cell>
          <cell r="K12">
            <v>8</v>
          </cell>
          <cell r="L12">
            <v>25.2</v>
          </cell>
          <cell r="M12">
            <v>0</v>
          </cell>
          <cell r="N12">
            <v>0.8</v>
          </cell>
          <cell r="O12">
            <v>0</v>
          </cell>
          <cell r="P12">
            <v>68.2</v>
          </cell>
          <cell r="Q12">
            <v>87.7</v>
          </cell>
          <cell r="R12">
            <v>0</v>
          </cell>
          <cell r="S12">
            <v>0</v>
          </cell>
          <cell r="T12">
            <v>151</v>
          </cell>
          <cell r="U12">
            <v>320</v>
          </cell>
          <cell r="V12">
            <v>7.2</v>
          </cell>
          <cell r="W12">
            <v>35.799999999999997</v>
          </cell>
          <cell r="X12">
            <v>52594.667000000001</v>
          </cell>
          <cell r="Y12">
            <v>36111.5</v>
          </cell>
          <cell r="Z12">
            <v>0</v>
          </cell>
          <cell r="AA12">
            <v>0</v>
          </cell>
          <cell r="AB12">
            <v>3466.8</v>
          </cell>
          <cell r="AC12">
            <v>0</v>
          </cell>
          <cell r="AD12">
            <v>39578.300000000003</v>
          </cell>
          <cell r="AE12">
            <v>92172.967000000004</v>
          </cell>
        </row>
        <row r="13">
          <cell r="C13">
            <v>942.41800000000001</v>
          </cell>
          <cell r="D13">
            <v>231.62200000000001</v>
          </cell>
          <cell r="E13">
            <v>40.128999999999998</v>
          </cell>
          <cell r="F13">
            <v>14508.263000000001</v>
          </cell>
          <cell r="G13">
            <v>75715.399999999994</v>
          </cell>
          <cell r="H13">
            <v>8594.7000000000007</v>
          </cell>
          <cell r="I13">
            <v>1339.7</v>
          </cell>
          <cell r="J13">
            <v>1251</v>
          </cell>
          <cell r="K13">
            <v>8201.1</v>
          </cell>
          <cell r="L13">
            <v>4664.8</v>
          </cell>
          <cell r="M13">
            <v>164.5</v>
          </cell>
          <cell r="N13">
            <v>4157.3999999999996</v>
          </cell>
          <cell r="O13">
            <v>3822.5</v>
          </cell>
          <cell r="P13">
            <v>1044.5</v>
          </cell>
          <cell r="Q13">
            <v>1383.2</v>
          </cell>
          <cell r="R13">
            <v>501.2</v>
          </cell>
          <cell r="S13">
            <v>1228.4000000000001</v>
          </cell>
          <cell r="T13">
            <v>3919.83</v>
          </cell>
          <cell r="U13">
            <v>3336.2</v>
          </cell>
          <cell r="V13">
            <v>749.1</v>
          </cell>
          <cell r="W13">
            <v>2457.1</v>
          </cell>
          <cell r="X13">
            <v>138253.06200000001</v>
          </cell>
          <cell r="Y13">
            <v>73841.3</v>
          </cell>
          <cell r="Z13">
            <v>0</v>
          </cell>
          <cell r="AA13">
            <v>0</v>
          </cell>
          <cell r="AB13">
            <v>8200.9</v>
          </cell>
          <cell r="AC13">
            <v>0</v>
          </cell>
          <cell r="AD13">
            <v>82042.2</v>
          </cell>
          <cell r="AE13">
            <v>220295.26199999999</v>
          </cell>
        </row>
        <row r="14">
          <cell r="C14">
            <v>28414.2</v>
          </cell>
          <cell r="D14">
            <v>483.2</v>
          </cell>
          <cell r="E14">
            <v>794.2</v>
          </cell>
          <cell r="F14">
            <v>30960.5</v>
          </cell>
          <cell r="G14">
            <v>25396.69</v>
          </cell>
          <cell r="H14">
            <v>146217.60000000001</v>
          </cell>
          <cell r="I14">
            <v>6475.6</v>
          </cell>
          <cell r="J14">
            <v>18990.2</v>
          </cell>
          <cell r="K14">
            <v>35517.4</v>
          </cell>
          <cell r="L14">
            <v>2125.8000000000002</v>
          </cell>
          <cell r="M14">
            <v>8020.6</v>
          </cell>
          <cell r="N14">
            <v>6706.5</v>
          </cell>
          <cell r="O14">
            <v>3095.4</v>
          </cell>
          <cell r="P14">
            <v>446.5</v>
          </cell>
          <cell r="Q14">
            <v>5841.6</v>
          </cell>
          <cell r="R14">
            <v>609</v>
          </cell>
          <cell r="S14">
            <v>79.400000000000006</v>
          </cell>
          <cell r="T14">
            <v>7445.8</v>
          </cell>
          <cell r="U14">
            <v>5712.8</v>
          </cell>
          <cell r="V14">
            <v>389.6</v>
          </cell>
          <cell r="W14">
            <v>14488.3</v>
          </cell>
          <cell r="X14">
            <v>348210.88999999996</v>
          </cell>
          <cell r="Y14">
            <v>90402</v>
          </cell>
          <cell r="Z14">
            <v>0</v>
          </cell>
          <cell r="AA14">
            <v>0</v>
          </cell>
          <cell r="AB14">
            <v>16569</v>
          </cell>
          <cell r="AC14">
            <v>0</v>
          </cell>
          <cell r="AD14">
            <v>106971</v>
          </cell>
          <cell r="AE14">
            <v>455181.88999999996</v>
          </cell>
        </row>
        <row r="15">
          <cell r="C15">
            <v>212.90100000000001</v>
          </cell>
          <cell r="D15">
            <v>0.13800000000000001</v>
          </cell>
          <cell r="E15">
            <v>31.992999999999999</v>
          </cell>
          <cell r="F15">
            <v>2066.0789999999997</v>
          </cell>
          <cell r="G15">
            <v>813.846</v>
          </cell>
          <cell r="H15">
            <v>2526.9789999999998</v>
          </cell>
          <cell r="I15">
            <v>3579.826</v>
          </cell>
          <cell r="J15">
            <v>3935.0810000000001</v>
          </cell>
          <cell r="K15">
            <v>6420.2719999999999</v>
          </cell>
          <cell r="L15">
            <v>186.66499999999999</v>
          </cell>
          <cell r="M15">
            <v>128.67599999999999</v>
          </cell>
          <cell r="N15">
            <v>14280.8</v>
          </cell>
          <cell r="O15">
            <v>858.25</v>
          </cell>
          <cell r="P15">
            <v>54.63</v>
          </cell>
          <cell r="Q15">
            <v>167.8</v>
          </cell>
          <cell r="R15">
            <v>1.1890000000000001</v>
          </cell>
          <cell r="S15">
            <v>49.212000000000003</v>
          </cell>
          <cell r="T15">
            <v>5041.9220000000005</v>
          </cell>
          <cell r="U15">
            <v>173.16800000000001</v>
          </cell>
          <cell r="V15">
            <v>17.488</v>
          </cell>
          <cell r="W15">
            <v>355.69499999999999</v>
          </cell>
          <cell r="X15">
            <v>40902.609999999986</v>
          </cell>
          <cell r="Y15">
            <v>3726.4</v>
          </cell>
          <cell r="Z15">
            <v>0</v>
          </cell>
          <cell r="AA15">
            <v>0</v>
          </cell>
          <cell r="AB15">
            <v>1598.3</v>
          </cell>
          <cell r="AC15">
            <v>0</v>
          </cell>
          <cell r="AD15">
            <v>5324.7</v>
          </cell>
          <cell r="AE15">
            <v>46227.309999999983</v>
          </cell>
        </row>
        <row r="16">
          <cell r="C16">
            <v>1786.1</v>
          </cell>
          <cell r="D16">
            <v>187.2</v>
          </cell>
          <cell r="E16">
            <v>1258.8</v>
          </cell>
          <cell r="F16">
            <v>8545.2999999999993</v>
          </cell>
          <cell r="G16">
            <v>3231.25</v>
          </cell>
          <cell r="H16">
            <v>9614.5</v>
          </cell>
          <cell r="I16">
            <v>1200.5999999999999</v>
          </cell>
          <cell r="J16">
            <v>66581.2</v>
          </cell>
          <cell r="K16">
            <v>65082.7</v>
          </cell>
          <cell r="L16">
            <v>1969.3</v>
          </cell>
          <cell r="M16">
            <v>3926.3</v>
          </cell>
          <cell r="N16">
            <v>10085.200000000001</v>
          </cell>
          <cell r="O16">
            <v>1919.4</v>
          </cell>
          <cell r="P16">
            <v>720.5</v>
          </cell>
          <cell r="Q16">
            <v>1690.1</v>
          </cell>
          <cell r="R16">
            <v>88.2</v>
          </cell>
          <cell r="S16">
            <v>422</v>
          </cell>
          <cell r="T16">
            <v>5260.9</v>
          </cell>
          <cell r="U16">
            <v>566</v>
          </cell>
          <cell r="V16">
            <v>533</v>
          </cell>
          <cell r="W16">
            <v>209.9</v>
          </cell>
          <cell r="X16">
            <v>184878.44999999998</v>
          </cell>
          <cell r="Y16">
            <v>8434</v>
          </cell>
          <cell r="Z16">
            <v>0</v>
          </cell>
          <cell r="AA16">
            <v>3205</v>
          </cell>
          <cell r="AB16">
            <v>8378.9</v>
          </cell>
          <cell r="AC16">
            <v>0</v>
          </cell>
          <cell r="AD16">
            <v>20017.900000000001</v>
          </cell>
          <cell r="AE16">
            <v>204896.34999999998</v>
          </cell>
        </row>
        <row r="17">
          <cell r="C17">
            <v>7462.9126468716277</v>
          </cell>
          <cell r="D17">
            <v>601.1</v>
          </cell>
          <cell r="E17">
            <v>2290.2311600000003</v>
          </cell>
          <cell r="F17">
            <v>11755.904601600001</v>
          </cell>
          <cell r="G17">
            <v>6189.7586132336828</v>
          </cell>
          <cell r="H17">
            <v>11176.48</v>
          </cell>
          <cell r="I17">
            <v>2240.4</v>
          </cell>
          <cell r="J17">
            <v>9447.75</v>
          </cell>
          <cell r="K17">
            <v>323160.57699999999</v>
          </cell>
          <cell r="L17">
            <v>988.82</v>
          </cell>
          <cell r="M17">
            <v>5032.1376</v>
          </cell>
          <cell r="N17">
            <v>8014</v>
          </cell>
          <cell r="O17">
            <v>11894.8</v>
          </cell>
          <cell r="P17">
            <v>1553.25</v>
          </cell>
          <cell r="Q17">
            <v>10370.48</v>
          </cell>
          <cell r="R17">
            <v>8660.0400000000009</v>
          </cell>
          <cell r="S17">
            <v>6059.16</v>
          </cell>
          <cell r="T17">
            <v>12215</v>
          </cell>
          <cell r="U17">
            <v>6979.2</v>
          </cell>
          <cell r="V17">
            <v>3166.4</v>
          </cell>
          <cell r="W17">
            <v>10848</v>
          </cell>
          <cell r="X17">
            <v>460106.40162170527</v>
          </cell>
          <cell r="Y17">
            <v>107460</v>
          </cell>
          <cell r="Z17">
            <v>0</v>
          </cell>
          <cell r="AA17">
            <v>295545.3</v>
          </cell>
          <cell r="AB17">
            <v>27371.9</v>
          </cell>
          <cell r="AC17">
            <v>0</v>
          </cell>
          <cell r="AD17">
            <v>430377.2</v>
          </cell>
          <cell r="AE17">
            <v>890483.60162170534</v>
          </cell>
        </row>
        <row r="18">
          <cell r="C18">
            <v>1.7</v>
          </cell>
          <cell r="D18">
            <v>1.2</v>
          </cell>
          <cell r="E18">
            <v>4.8</v>
          </cell>
          <cell r="F18">
            <v>149.5</v>
          </cell>
          <cell r="G18">
            <v>488.6</v>
          </cell>
          <cell r="H18">
            <v>425.2</v>
          </cell>
          <cell r="I18">
            <v>25.9</v>
          </cell>
          <cell r="J18">
            <v>97.8</v>
          </cell>
          <cell r="K18">
            <v>4512</v>
          </cell>
          <cell r="L18">
            <v>1051.0999999999999</v>
          </cell>
          <cell r="M18">
            <v>2.1</v>
          </cell>
          <cell r="N18">
            <v>94.6</v>
          </cell>
          <cell r="O18">
            <v>741.5</v>
          </cell>
          <cell r="P18">
            <v>432.6</v>
          </cell>
          <cell r="Q18">
            <v>76.2</v>
          </cell>
          <cell r="R18">
            <v>5.5</v>
          </cell>
          <cell r="S18">
            <v>732.1</v>
          </cell>
          <cell r="T18">
            <v>860.4</v>
          </cell>
          <cell r="U18">
            <v>494.5</v>
          </cell>
          <cell r="V18">
            <v>615.70000000000005</v>
          </cell>
          <cell r="W18">
            <v>140.9</v>
          </cell>
          <cell r="X18">
            <v>10953.9</v>
          </cell>
          <cell r="Y18">
            <v>24345.4</v>
          </cell>
          <cell r="Z18">
            <v>0</v>
          </cell>
          <cell r="AA18">
            <v>3550</v>
          </cell>
          <cell r="AB18">
            <v>1545.6</v>
          </cell>
          <cell r="AC18">
            <v>0</v>
          </cell>
          <cell r="AD18">
            <v>29441</v>
          </cell>
          <cell r="AE18">
            <v>40394.9</v>
          </cell>
        </row>
        <row r="19"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13836.5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13836.5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13836.5</v>
          </cell>
        </row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5768</v>
          </cell>
          <cell r="AB20">
            <v>0</v>
          </cell>
          <cell r="AC20">
            <v>0</v>
          </cell>
          <cell r="AD20">
            <v>5768</v>
          </cell>
          <cell r="AE20">
            <v>5768</v>
          </cell>
        </row>
        <row r="21">
          <cell r="C21">
            <v>7705.7858650568996</v>
          </cell>
          <cell r="D21">
            <v>536.38140227119902</v>
          </cell>
          <cell r="E21">
            <v>774.78410181675667</v>
          </cell>
          <cell r="F21">
            <v>14601.050004552601</v>
          </cell>
          <cell r="G21">
            <v>16860.493488349301</v>
          </cell>
          <cell r="H21">
            <v>23215.7418275335</v>
          </cell>
          <cell r="I21">
            <v>1524.8222396443271</v>
          </cell>
          <cell r="J21">
            <v>7265.7428377522301</v>
          </cell>
          <cell r="K21">
            <v>24618.584376874402</v>
          </cell>
          <cell r="L21">
            <v>606.64970824559248</v>
          </cell>
          <cell r="M21">
            <v>10314.9330329115</v>
          </cell>
          <cell r="N21">
            <v>3903.9135349788744</v>
          </cell>
          <cell r="O21">
            <v>32548.796893733499</v>
          </cell>
          <cell r="P21">
            <v>7311.4706067085535</v>
          </cell>
          <cell r="Q21">
            <v>17920.939999999999</v>
          </cell>
          <cell r="R21">
            <v>3811.9391222613199</v>
          </cell>
          <cell r="S21">
            <v>42255.4485244592</v>
          </cell>
          <cell r="T21">
            <v>16986.003837374301</v>
          </cell>
          <cell r="U21">
            <v>11453.642151152701</v>
          </cell>
          <cell r="V21">
            <v>2561.94</v>
          </cell>
          <cell r="W21">
            <v>1391.2784889084885</v>
          </cell>
          <cell r="X21">
            <v>248170.34204458527</v>
          </cell>
          <cell r="Y21">
            <v>2910</v>
          </cell>
          <cell r="Z21">
            <v>0</v>
          </cell>
          <cell r="AA21">
            <v>5200</v>
          </cell>
          <cell r="AB21">
            <v>0</v>
          </cell>
          <cell r="AC21">
            <v>0</v>
          </cell>
          <cell r="AD21">
            <v>8110</v>
          </cell>
          <cell r="AE21">
            <v>256280.34204458527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C23">
            <v>348.19372311516128</v>
          </cell>
          <cell r="D23">
            <v>83.961020348477888</v>
          </cell>
          <cell r="E23">
            <v>29.045383315086596</v>
          </cell>
          <cell r="F23">
            <v>2553.6941692282176</v>
          </cell>
          <cell r="G23">
            <v>2056.5023299540603</v>
          </cell>
          <cell r="H23">
            <v>4423.9847300207348</v>
          </cell>
          <cell r="I23">
            <v>407.3055046885172</v>
          </cell>
          <cell r="J23">
            <v>1906.9447385061162</v>
          </cell>
          <cell r="K23">
            <v>4241.199145138793</v>
          </cell>
          <cell r="L23">
            <v>242.04121408324045</v>
          </cell>
          <cell r="M23">
            <v>277.0757936333307</v>
          </cell>
          <cell r="N23">
            <v>277.98316019440728</v>
          </cell>
          <cell r="O23">
            <v>7398.6318529013515</v>
          </cell>
          <cell r="P23">
            <v>34.056163890894432</v>
          </cell>
          <cell r="Q23">
            <v>22963.3</v>
          </cell>
          <cell r="R23">
            <v>281.38211376128424</v>
          </cell>
          <cell r="S23">
            <v>33.041396082082706</v>
          </cell>
          <cell r="T23">
            <v>522.00021540808416</v>
          </cell>
          <cell r="U23">
            <v>114.63943234463093</v>
          </cell>
          <cell r="V23">
            <v>17.514951771714038</v>
          </cell>
          <cell r="W23">
            <v>61.127322571098318</v>
          </cell>
          <cell r="X23">
            <v>48273.624360957278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48273.624360957278</v>
          </cell>
        </row>
        <row r="24"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3623.74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3623.74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3623.74</v>
          </cell>
        </row>
        <row r="25"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9165.34</v>
          </cell>
          <cell r="V27">
            <v>0</v>
          </cell>
          <cell r="W27">
            <v>0</v>
          </cell>
          <cell r="X27">
            <v>9165.34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9165.34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C30">
            <v>69876.188235043694</v>
          </cell>
          <cell r="D30">
            <v>2148.2164226196774</v>
          </cell>
          <cell r="E30">
            <v>6720.1076451318431</v>
          </cell>
          <cell r="F30">
            <v>140262.36977538085</v>
          </cell>
          <cell r="G30">
            <v>138433.93943153706</v>
          </cell>
          <cell r="H30">
            <v>324635.84655755427</v>
          </cell>
          <cell r="I30">
            <v>19918.747744332846</v>
          </cell>
          <cell r="J30">
            <v>122300.23557625835</v>
          </cell>
          <cell r="K30">
            <v>471995.27452201315</v>
          </cell>
          <cell r="L30">
            <v>11946.808922328833</v>
          </cell>
          <cell r="M30">
            <v>157566.74942654485</v>
          </cell>
          <cell r="N30">
            <v>48800.332695173282</v>
          </cell>
          <cell r="O30">
            <v>62474.563746634856</v>
          </cell>
          <cell r="P30">
            <v>11676.182770599447</v>
          </cell>
          <cell r="Q30">
            <v>60661.130000000005</v>
          </cell>
          <cell r="R30">
            <v>17585.180236022607</v>
          </cell>
          <cell r="S30">
            <v>50862.784920541279</v>
          </cell>
          <cell r="T30">
            <v>52986.799052782393</v>
          </cell>
          <cell r="U30">
            <v>41701.81958349733</v>
          </cell>
          <cell r="V30">
            <v>8091.7059517717144</v>
          </cell>
          <cell r="W30">
            <v>30158.093811479586</v>
          </cell>
          <cell r="X30">
            <v>1850803.0770272478</v>
          </cell>
          <cell r="Y30">
            <v>361783.1</v>
          </cell>
          <cell r="Z30">
            <v>0</v>
          </cell>
          <cell r="AA30">
            <v>313268.3</v>
          </cell>
          <cell r="AB30">
            <v>81293.500000000015</v>
          </cell>
          <cell r="AC30">
            <v>0</v>
          </cell>
          <cell r="AD30">
            <v>756344.89999999991</v>
          </cell>
          <cell r="AE30">
            <v>2607147.9770272477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indexed="50"/>
  </sheetPr>
  <dimension ref="A1:CL95"/>
  <sheetViews>
    <sheetView zoomScale="70" zoomScaleNormal="70" workbookViewId="0">
      <pane xSplit="3" ySplit="7" topLeftCell="BI35" activePane="bottomRight" state="frozen"/>
      <selection activeCell="CA84" sqref="CA84"/>
      <selection pane="topRight" activeCell="CA84" sqref="CA84"/>
      <selection pane="bottomLeft" activeCell="CA84" sqref="CA84"/>
      <selection pane="bottomRight" activeCell="CI8" sqref="CI8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60"/>
      <c r="B1" s="360"/>
      <c r="C1" s="359"/>
      <c r="D1" s="485" t="s">
        <v>138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228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138</v>
      </c>
      <c r="CB1" s="485"/>
      <c r="CC1" s="485"/>
      <c r="CD1" s="485"/>
      <c r="CE1" s="485"/>
      <c r="CF1" s="485"/>
      <c r="CG1" s="485"/>
      <c r="CH1" s="485"/>
      <c r="CI1" s="485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0</v>
      </c>
      <c r="U2" s="363"/>
      <c r="V2" s="363"/>
      <c r="W2" s="145" t="s">
        <v>0</v>
      </c>
      <c r="X2" s="145"/>
      <c r="Y2" s="362" t="s">
        <v>0</v>
      </c>
      <c r="Z2" s="362"/>
      <c r="AA2" s="362"/>
      <c r="AB2" s="362" t="s">
        <v>113</v>
      </c>
      <c r="AC2" s="5" t="s">
        <v>107</v>
      </c>
      <c r="AD2" s="363" t="s">
        <v>0</v>
      </c>
      <c r="AE2" s="363"/>
      <c r="AF2" s="363"/>
      <c r="AG2" s="145" t="s">
        <v>0</v>
      </c>
      <c r="AH2" s="145"/>
      <c r="AI2" s="362" t="s">
        <v>0</v>
      </c>
      <c r="AJ2" s="362"/>
      <c r="AK2" s="362"/>
      <c r="AL2" s="362" t="s">
        <v>113</v>
      </c>
      <c r="AM2" s="5" t="s">
        <v>107</v>
      </c>
      <c r="AN2" s="363" t="s">
        <v>0</v>
      </c>
      <c r="AO2" s="363"/>
      <c r="AP2" s="363"/>
      <c r="AQ2" s="145" t="s">
        <v>0</v>
      </c>
      <c r="AR2" s="145"/>
      <c r="AS2" s="362" t="s">
        <v>0</v>
      </c>
      <c r="AT2" s="362"/>
      <c r="AU2" s="362"/>
      <c r="AV2" s="362" t="s">
        <v>113</v>
      </c>
      <c r="AW2" s="5" t="s">
        <v>107</v>
      </c>
      <c r="AX2" s="363" t="s">
        <v>0</v>
      </c>
      <c r="AY2" s="363"/>
      <c r="AZ2" s="363"/>
      <c r="BA2" s="145" t="s">
        <v>0</v>
      </c>
      <c r="BB2" s="145"/>
      <c r="BC2" s="362" t="s">
        <v>0</v>
      </c>
      <c r="BD2" s="362"/>
      <c r="BE2" s="362"/>
      <c r="BF2" s="362" t="s">
        <v>113</v>
      </c>
      <c r="BG2" s="5" t="s">
        <v>107</v>
      </c>
      <c r="BH2" s="363" t="s">
        <v>0</v>
      </c>
      <c r="BI2" s="363"/>
      <c r="BJ2" s="363"/>
      <c r="BK2" s="145" t="s">
        <v>0</v>
      </c>
      <c r="BL2" s="145"/>
      <c r="BM2" s="362" t="s">
        <v>0</v>
      </c>
      <c r="BN2" s="362"/>
      <c r="BO2" s="362"/>
      <c r="BP2" s="362" t="s">
        <v>113</v>
      </c>
      <c r="BQ2" s="5" t="s">
        <v>107</v>
      </c>
      <c r="BR2" s="363" t="s">
        <v>0</v>
      </c>
      <c r="BS2" s="363"/>
      <c r="BT2" s="363"/>
      <c r="BU2" s="145" t="s">
        <v>0</v>
      </c>
      <c r="BV2" s="145"/>
      <c r="BW2" s="362" t="s">
        <v>0</v>
      </c>
      <c r="BX2" s="362"/>
      <c r="BY2" s="362"/>
      <c r="BZ2" s="362" t="s">
        <v>113</v>
      </c>
      <c r="CA2" s="5" t="s">
        <v>107</v>
      </c>
      <c r="CB2" s="5"/>
      <c r="CC2" s="5"/>
      <c r="CD2" s="363" t="s">
        <v>0</v>
      </c>
      <c r="CE2" s="363"/>
      <c r="CF2" s="362" t="s">
        <v>113</v>
      </c>
      <c r="CG2" s="362"/>
      <c r="CH2" s="362"/>
      <c r="CI2" s="362"/>
      <c r="CJ2" s="7"/>
      <c r="CK2" s="7"/>
      <c r="CL2" s="7"/>
    </row>
    <row r="3" spans="1:90" ht="13.15" customHeight="1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86" t="s">
        <v>30</v>
      </c>
      <c r="E4" s="486"/>
      <c r="F4" s="486"/>
      <c r="G4" s="486"/>
      <c r="H4" s="486"/>
      <c r="I4" s="486"/>
      <c r="J4" s="486"/>
      <c r="K4" s="486"/>
      <c r="L4" s="486"/>
      <c r="M4" s="486"/>
      <c r="N4" s="486"/>
      <c r="O4" s="486"/>
      <c r="P4" s="486"/>
      <c r="Q4" s="486"/>
      <c r="R4" s="486"/>
      <c r="S4" s="486"/>
      <c r="T4" s="486"/>
      <c r="U4" s="486"/>
      <c r="V4" s="486"/>
      <c r="W4" s="486"/>
      <c r="X4" s="486"/>
      <c r="Y4" s="486"/>
      <c r="Z4" s="486"/>
      <c r="AA4" s="486"/>
      <c r="AB4" s="486"/>
      <c r="AC4" s="486" t="s">
        <v>30</v>
      </c>
      <c r="AD4" s="486"/>
      <c r="AE4" s="486"/>
      <c r="AF4" s="486"/>
      <c r="AG4" s="486"/>
      <c r="AH4" s="486"/>
      <c r="AI4" s="486"/>
      <c r="AJ4" s="486"/>
      <c r="AK4" s="486"/>
      <c r="AL4" s="486"/>
      <c r="AM4" s="486" t="s">
        <v>30</v>
      </c>
      <c r="AN4" s="486"/>
      <c r="AO4" s="486"/>
      <c r="AP4" s="486"/>
      <c r="AQ4" s="486"/>
      <c r="AR4" s="486"/>
      <c r="AS4" s="486"/>
      <c r="AT4" s="486"/>
      <c r="AU4" s="486"/>
      <c r="AV4" s="486"/>
      <c r="AW4" s="486" t="s">
        <v>30</v>
      </c>
      <c r="AX4" s="486"/>
      <c r="AY4" s="486"/>
      <c r="AZ4" s="486"/>
      <c r="BA4" s="486"/>
      <c r="BB4" s="486"/>
      <c r="BC4" s="486"/>
      <c r="BD4" s="486"/>
      <c r="BE4" s="486"/>
      <c r="BF4" s="486"/>
      <c r="BG4" s="486" t="s">
        <v>30</v>
      </c>
      <c r="BH4" s="486"/>
      <c r="BI4" s="486"/>
      <c r="BJ4" s="486"/>
      <c r="BK4" s="486"/>
      <c r="BL4" s="486"/>
      <c r="BM4" s="486"/>
      <c r="BN4" s="486"/>
      <c r="BO4" s="486"/>
      <c r="BP4" s="486"/>
      <c r="BQ4" s="486" t="s">
        <v>30</v>
      </c>
      <c r="BR4" s="486"/>
      <c r="BS4" s="486"/>
      <c r="BT4" s="486"/>
      <c r="BU4" s="486"/>
      <c r="BV4" s="486"/>
      <c r="BW4" s="486"/>
      <c r="BX4" s="486"/>
      <c r="BY4" s="486"/>
      <c r="BZ4" s="486"/>
      <c r="CA4" s="487" t="s">
        <v>31</v>
      </c>
      <c r="CB4" s="486"/>
      <c r="CC4" s="486"/>
      <c r="CD4" s="486"/>
      <c r="CE4" s="488"/>
      <c r="CF4" s="152"/>
      <c r="CG4" s="489" t="s">
        <v>120</v>
      </c>
      <c r="CH4" s="490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5759.6549999999997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5759.6549999999997</v>
      </c>
      <c r="CA8" s="379">
        <v>1625.4079999999999</v>
      </c>
      <c r="CB8" s="182"/>
      <c r="CC8" s="182"/>
      <c r="CD8" s="380">
        <v>576.44200000000001</v>
      </c>
      <c r="CE8" s="378">
        <v>2201.85</v>
      </c>
      <c r="CF8" s="382">
        <v>7961.5049999999992</v>
      </c>
      <c r="CG8" s="379">
        <v>1596.902</v>
      </c>
      <c r="CH8" s="376">
        <v>178.22500000000002</v>
      </c>
      <c r="CI8" s="451">
        <v>9736.6319999999996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2218.8910000000001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2218.8910000000001</v>
      </c>
      <c r="CA9" s="379">
        <v>505.95100000000002</v>
      </c>
      <c r="CB9" s="186"/>
      <c r="CC9" s="186"/>
      <c r="CD9" s="376">
        <v>31.756999999999948</v>
      </c>
      <c r="CE9" s="383">
        <v>537.70799999999997</v>
      </c>
      <c r="CF9" s="383">
        <v>2756.5990000000002</v>
      </c>
      <c r="CG9" s="379">
        <v>403.74799999999982</v>
      </c>
      <c r="CH9" s="376">
        <v>42.086999999999996</v>
      </c>
      <c r="CI9" s="452">
        <v>3202.4340000000002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34.198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34.198</v>
      </c>
      <c r="CA10" s="379">
        <v>31.917999999999999</v>
      </c>
      <c r="CB10" s="186"/>
      <c r="CC10" s="186"/>
      <c r="CD10" s="376">
        <v>8</v>
      </c>
      <c r="CE10" s="383">
        <v>39.917999999999999</v>
      </c>
      <c r="CF10" s="383">
        <v>74.116</v>
      </c>
      <c r="CG10" s="379">
        <v>34.008000000000003</v>
      </c>
      <c r="CH10" s="376">
        <v>6.7149999999999999</v>
      </c>
      <c r="CI10" s="452">
        <v>114.839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977.76700000000005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0.02</v>
      </c>
      <c r="S11" s="376">
        <v>0</v>
      </c>
      <c r="T11" s="376">
        <v>0</v>
      </c>
      <c r="U11" s="376">
        <v>0</v>
      </c>
      <c r="V11" s="376">
        <v>0.39300000000000002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1.498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979.67800000000011</v>
      </c>
      <c r="CA11" s="379">
        <v>1121.837</v>
      </c>
      <c r="CB11" s="186"/>
      <c r="CC11" s="186"/>
      <c r="CD11" s="376">
        <v>7053.2379999999994</v>
      </c>
      <c r="CE11" s="383">
        <v>8175.0749999999998</v>
      </c>
      <c r="CF11" s="383">
        <v>9154.7530000000006</v>
      </c>
      <c r="CG11" s="379">
        <v>359.50999999999982</v>
      </c>
      <c r="CH11" s="376">
        <v>99.262</v>
      </c>
      <c r="CI11" s="452">
        <v>9613.5249999999996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3.5219999999999998</v>
      </c>
      <c r="E12" s="376">
        <v>0</v>
      </c>
      <c r="F12" s="376">
        <v>0</v>
      </c>
      <c r="G12" s="376">
        <v>54.29</v>
      </c>
      <c r="H12" s="376">
        <v>904.81600000000003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1.5720000000000001</v>
      </c>
      <c r="S12" s="376">
        <v>0</v>
      </c>
      <c r="T12" s="376">
        <v>0</v>
      </c>
      <c r="U12" s="376">
        <v>117.59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1.0369999999999999</v>
      </c>
      <c r="AG12" s="376">
        <v>0</v>
      </c>
      <c r="AH12" s="376">
        <v>0</v>
      </c>
      <c r="AI12" s="376">
        <v>4.63</v>
      </c>
      <c r="AJ12" s="376">
        <v>13.419</v>
      </c>
      <c r="AK12" s="376">
        <v>32.000999999999998</v>
      </c>
      <c r="AL12" s="376">
        <v>0</v>
      </c>
      <c r="AM12" s="376">
        <v>3.1709999999999998</v>
      </c>
      <c r="AN12" s="376">
        <v>3.4660000000000002</v>
      </c>
      <c r="AO12" s="376">
        <v>23.795000000000002</v>
      </c>
      <c r="AP12" s="376">
        <v>0</v>
      </c>
      <c r="AQ12" s="376">
        <v>0</v>
      </c>
      <c r="AR12" s="376">
        <v>0.68600000000000005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1163.9950000000001</v>
      </c>
      <c r="CA12" s="379">
        <v>272.077</v>
      </c>
      <c r="CB12" s="186"/>
      <c r="CC12" s="186"/>
      <c r="CD12" s="376">
        <v>105.21800000000002</v>
      </c>
      <c r="CE12" s="383">
        <v>377.29500000000002</v>
      </c>
      <c r="CF12" s="383">
        <v>1541.2900000000002</v>
      </c>
      <c r="CG12" s="379">
        <v>322.69600000000003</v>
      </c>
      <c r="CH12" s="376">
        <v>25.295999999999999</v>
      </c>
      <c r="CI12" s="452">
        <v>1889.2820000000002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108.94199999999999</v>
      </c>
      <c r="E13" s="376">
        <v>0</v>
      </c>
      <c r="F13" s="376">
        <v>0</v>
      </c>
      <c r="G13" s="376">
        <v>0</v>
      </c>
      <c r="H13" s="376">
        <v>35.162999999999997</v>
      </c>
      <c r="I13" s="376">
        <v>11312.884</v>
      </c>
      <c r="J13" s="376">
        <v>164.964</v>
      </c>
      <c r="K13" s="376">
        <v>2.4380000000000002</v>
      </c>
      <c r="L13" s="376">
        <v>0</v>
      </c>
      <c r="M13" s="376">
        <v>0</v>
      </c>
      <c r="N13" s="376">
        <v>3.9E-2</v>
      </c>
      <c r="O13" s="376">
        <v>0</v>
      </c>
      <c r="P13" s="376">
        <v>0</v>
      </c>
      <c r="Q13" s="376">
        <v>0</v>
      </c>
      <c r="R13" s="376">
        <v>23.800999999999998</v>
      </c>
      <c r="S13" s="376">
        <v>6.07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0.13200000000000001</v>
      </c>
      <c r="AE13" s="376">
        <v>0</v>
      </c>
      <c r="AF13" s="376">
        <v>0.33500000000000002</v>
      </c>
      <c r="AG13" s="376">
        <v>0</v>
      </c>
      <c r="AH13" s="376">
        <v>0</v>
      </c>
      <c r="AI13" s="376">
        <v>0</v>
      </c>
      <c r="AJ13" s="376">
        <v>0</v>
      </c>
      <c r="AK13" s="376">
        <v>1.9970000000000001</v>
      </c>
      <c r="AL13" s="376">
        <v>0</v>
      </c>
      <c r="AM13" s="376">
        <v>52.411000000000001</v>
      </c>
      <c r="AN13" s="376">
        <v>5.78</v>
      </c>
      <c r="AO13" s="376">
        <v>0.314</v>
      </c>
      <c r="AP13" s="376">
        <v>0</v>
      </c>
      <c r="AQ13" s="376">
        <v>0</v>
      </c>
      <c r="AR13" s="376">
        <v>10.923</v>
      </c>
      <c r="AS13" s="376">
        <v>0</v>
      </c>
      <c r="AT13" s="376">
        <v>64.135999999999996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2.4969999999999999</v>
      </c>
      <c r="BH13" s="376">
        <v>0</v>
      </c>
      <c r="BI13" s="376">
        <v>0</v>
      </c>
      <c r="BJ13" s="376">
        <v>0</v>
      </c>
      <c r="BK13" s="376">
        <v>0</v>
      </c>
      <c r="BL13" s="376">
        <v>1.0740000000000001</v>
      </c>
      <c r="BM13" s="376">
        <v>0</v>
      </c>
      <c r="BN13" s="376">
        <v>0</v>
      </c>
      <c r="BO13" s="376">
        <v>0</v>
      </c>
      <c r="BP13" s="376">
        <v>0</v>
      </c>
      <c r="BQ13" s="376">
        <v>8.0000000000000002E-3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1.7999999999999999E-2</v>
      </c>
      <c r="BY13" s="376">
        <v>0</v>
      </c>
      <c r="BZ13" s="377">
        <v>11793.925999999999</v>
      </c>
      <c r="CA13" s="379">
        <v>4966.0680000000002</v>
      </c>
      <c r="CB13" s="186"/>
      <c r="CC13" s="186"/>
      <c r="CD13" s="376">
        <v>791.21199999999953</v>
      </c>
      <c r="CE13" s="383">
        <v>5757.28</v>
      </c>
      <c r="CF13" s="383">
        <v>17551.205999999998</v>
      </c>
      <c r="CG13" s="379">
        <v>5148.1790000000001</v>
      </c>
      <c r="CH13" s="376">
        <v>1238.7460000000001</v>
      </c>
      <c r="CI13" s="452">
        <v>23938.130999999998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478.87799999999999</v>
      </c>
      <c r="E14" s="376">
        <v>0</v>
      </c>
      <c r="F14" s="376">
        <v>0</v>
      </c>
      <c r="G14" s="376">
        <v>0</v>
      </c>
      <c r="H14" s="376">
        <v>0</v>
      </c>
      <c r="I14" s="376">
        <v>307.45499999999998</v>
      </c>
      <c r="J14" s="376">
        <v>4160.4350000000004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0.22600000000000001</v>
      </c>
      <c r="S14" s="376">
        <v>2.3E-2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0.13800000000000001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1.0169999999999999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4948.1719999999996</v>
      </c>
      <c r="CA14" s="379">
        <v>547.59500000000003</v>
      </c>
      <c r="CB14" s="186"/>
      <c r="CC14" s="186"/>
      <c r="CD14" s="376">
        <v>197.51299999999992</v>
      </c>
      <c r="CE14" s="383">
        <v>745.10799999999995</v>
      </c>
      <c r="CF14" s="383">
        <v>5693.28</v>
      </c>
      <c r="CG14" s="379">
        <v>1992.9409999999998</v>
      </c>
      <c r="CH14" s="376">
        <v>2720.1329999999998</v>
      </c>
      <c r="CI14" s="452">
        <v>10406.353999999999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1410.616</v>
      </c>
      <c r="L15" s="376">
        <v>26.177</v>
      </c>
      <c r="M15" s="376">
        <v>5.0000000000000001E-3</v>
      </c>
      <c r="N15" s="376">
        <v>0</v>
      </c>
      <c r="O15" s="376">
        <v>0</v>
      </c>
      <c r="P15" s="376">
        <v>0.76200000000000001</v>
      </c>
      <c r="Q15" s="376">
        <v>0</v>
      </c>
      <c r="R15" s="376">
        <v>0</v>
      </c>
      <c r="S15" s="376">
        <v>0</v>
      </c>
      <c r="T15" s="376">
        <v>55.594000000000001</v>
      </c>
      <c r="U15" s="376">
        <v>6.3540000000000001</v>
      </c>
      <c r="V15" s="376">
        <v>0</v>
      </c>
      <c r="W15" s="376">
        <v>1.0609999999999999</v>
      </c>
      <c r="X15" s="376">
        <v>0</v>
      </c>
      <c r="Y15" s="376">
        <v>1.752</v>
      </c>
      <c r="Z15" s="376">
        <v>0.55000000000000004</v>
      </c>
      <c r="AA15" s="376">
        <v>16.015999999999998</v>
      </c>
      <c r="AB15" s="376">
        <v>0</v>
      </c>
      <c r="AC15" s="376">
        <v>59.759</v>
      </c>
      <c r="AD15" s="376">
        <v>3.0680000000000001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1.054</v>
      </c>
      <c r="AN15" s="376">
        <v>1.746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1.0049999999999999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1585.5190000000002</v>
      </c>
      <c r="CA15" s="379">
        <v>1164.1500000000001</v>
      </c>
      <c r="CB15" s="186"/>
      <c r="CC15" s="186"/>
      <c r="CD15" s="376">
        <v>391.23</v>
      </c>
      <c r="CE15" s="383">
        <v>1555.38</v>
      </c>
      <c r="CF15" s="383">
        <v>3140.8990000000003</v>
      </c>
      <c r="CG15" s="379">
        <v>878.98500000000001</v>
      </c>
      <c r="CH15" s="376">
        <v>177.63300000000001</v>
      </c>
      <c r="CI15" s="452">
        <v>4197.5169999999998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2.8559999999999999</v>
      </c>
      <c r="L16" s="376">
        <v>867.82799999999997</v>
      </c>
      <c r="M16" s="376">
        <v>4.3330000000000002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0.78900000000000003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1.0780000000000001</v>
      </c>
      <c r="AN16" s="376">
        <v>3.2330000000000001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880.11999999999989</v>
      </c>
      <c r="CA16" s="379">
        <v>1939.827</v>
      </c>
      <c r="CB16" s="186"/>
      <c r="CC16" s="186"/>
      <c r="CD16" s="376">
        <v>1853.5150000000001</v>
      </c>
      <c r="CE16" s="383">
        <v>3793.3420000000001</v>
      </c>
      <c r="CF16" s="383">
        <v>4673.4619999999995</v>
      </c>
      <c r="CG16" s="379">
        <v>3230.1210000000001</v>
      </c>
      <c r="CH16" s="376">
        <v>1166.778</v>
      </c>
      <c r="CI16" s="452">
        <v>9070.3610000000008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0.46899999999999997</v>
      </c>
      <c r="L17" s="376">
        <v>0.10100000000000001</v>
      </c>
      <c r="M17" s="376">
        <v>709.00300000000004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0.40400000000000003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0.73599999999999999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710.71300000000008</v>
      </c>
      <c r="CA17" s="379">
        <v>720.77</v>
      </c>
      <c r="CB17" s="186"/>
      <c r="CC17" s="186"/>
      <c r="CD17" s="376">
        <v>704.07500000000005</v>
      </c>
      <c r="CE17" s="383">
        <v>1424.845</v>
      </c>
      <c r="CF17" s="383">
        <v>2135.558</v>
      </c>
      <c r="CG17" s="379">
        <v>1086.9470000000001</v>
      </c>
      <c r="CH17" s="376">
        <v>347.67200000000003</v>
      </c>
      <c r="CI17" s="452">
        <v>3570.1770000000001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16.7</v>
      </c>
      <c r="E18" s="376">
        <v>57</v>
      </c>
      <c r="F18" s="376">
        <v>0</v>
      </c>
      <c r="G18" s="376">
        <v>0</v>
      </c>
      <c r="H18" s="376">
        <v>0</v>
      </c>
      <c r="I18" s="376">
        <v>3.3559999999999999</v>
      </c>
      <c r="J18" s="376">
        <v>0</v>
      </c>
      <c r="K18" s="376">
        <v>0.18099999999999999</v>
      </c>
      <c r="L18" s="376">
        <v>0</v>
      </c>
      <c r="M18" s="376">
        <v>0</v>
      </c>
      <c r="N18" s="376">
        <v>6847.3310000000001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11.679</v>
      </c>
      <c r="U18" s="376">
        <v>0.216</v>
      </c>
      <c r="V18" s="376">
        <v>1.6E-2</v>
      </c>
      <c r="W18" s="376">
        <v>134.535</v>
      </c>
      <c r="X18" s="376">
        <v>0</v>
      </c>
      <c r="Y18" s="376">
        <v>1.306</v>
      </c>
      <c r="Z18" s="376">
        <v>0</v>
      </c>
      <c r="AA18" s="376">
        <v>0.69099999999999995</v>
      </c>
      <c r="AB18" s="376">
        <v>0</v>
      </c>
      <c r="AC18" s="376">
        <v>51.165999999999997</v>
      </c>
      <c r="AD18" s="376">
        <v>12.461</v>
      </c>
      <c r="AE18" s="376">
        <v>1.05</v>
      </c>
      <c r="AF18" s="376">
        <v>3.62</v>
      </c>
      <c r="AG18" s="376">
        <v>0</v>
      </c>
      <c r="AH18" s="376">
        <v>1.0409999999999999</v>
      </c>
      <c r="AI18" s="376">
        <v>27.504000000000001</v>
      </c>
      <c r="AJ18" s="376">
        <v>0</v>
      </c>
      <c r="AK18" s="376">
        <v>50.000999999999998</v>
      </c>
      <c r="AL18" s="376">
        <v>0</v>
      </c>
      <c r="AM18" s="376">
        <v>27.594000000000001</v>
      </c>
      <c r="AN18" s="376">
        <v>2.7429999999999999</v>
      </c>
      <c r="AO18" s="376">
        <v>2.2890000000000001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0.375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7252.8550000000005</v>
      </c>
      <c r="CA18" s="379">
        <v>1178.4659999999999</v>
      </c>
      <c r="CB18" s="186"/>
      <c r="CC18" s="186"/>
      <c r="CD18" s="376">
        <v>194.88400000000001</v>
      </c>
      <c r="CE18" s="383">
        <v>1373.35</v>
      </c>
      <c r="CF18" s="383">
        <v>8626.2049999999999</v>
      </c>
      <c r="CG18" s="379">
        <v>1098.2080000000001</v>
      </c>
      <c r="CH18" s="376">
        <v>145.81700000000001</v>
      </c>
      <c r="CI18" s="452">
        <v>9870.23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6.0000000000000001E-3</v>
      </c>
      <c r="M19" s="376">
        <v>0</v>
      </c>
      <c r="N19" s="376">
        <v>0</v>
      </c>
      <c r="O19" s="376">
        <v>5771.2179999999998</v>
      </c>
      <c r="P19" s="376">
        <v>18.021999999999998</v>
      </c>
      <c r="Q19" s="376">
        <v>0</v>
      </c>
      <c r="R19" s="376">
        <v>16.337</v>
      </c>
      <c r="S19" s="376">
        <v>2E-3</v>
      </c>
      <c r="T19" s="376">
        <v>17.033999999999999</v>
      </c>
      <c r="U19" s="376">
        <v>0</v>
      </c>
      <c r="V19" s="376">
        <v>0</v>
      </c>
      <c r="W19" s="376">
        <v>1.5129999999999999</v>
      </c>
      <c r="X19" s="376">
        <v>0.84499999999999997</v>
      </c>
      <c r="Y19" s="376">
        <v>4.0000000000000001E-3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0.68500000000000005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5825.6660000000011</v>
      </c>
      <c r="CA19" s="379">
        <v>2050.355</v>
      </c>
      <c r="CB19" s="186"/>
      <c r="CC19" s="186"/>
      <c r="CD19" s="376">
        <v>242.44399999999996</v>
      </c>
      <c r="CE19" s="383">
        <v>2292.799</v>
      </c>
      <c r="CF19" s="383">
        <v>8118.4650000000011</v>
      </c>
      <c r="CG19" s="379">
        <v>987.62399999999991</v>
      </c>
      <c r="CH19" s="376">
        <v>150.267</v>
      </c>
      <c r="CI19" s="452">
        <v>9256.3560000000016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0.71699999999999997</v>
      </c>
      <c r="E20" s="376">
        <v>0</v>
      </c>
      <c r="F20" s="376">
        <v>0</v>
      </c>
      <c r="G20" s="376">
        <v>0</v>
      </c>
      <c r="H20" s="376">
        <v>0</v>
      </c>
      <c r="I20" s="376">
        <v>4.4740000000000002</v>
      </c>
      <c r="J20" s="376">
        <v>0</v>
      </c>
      <c r="K20" s="376">
        <v>0</v>
      </c>
      <c r="L20" s="376">
        <v>0.01</v>
      </c>
      <c r="M20" s="376">
        <v>0</v>
      </c>
      <c r="N20" s="376">
        <v>0</v>
      </c>
      <c r="O20" s="376">
        <v>0.92500000000000004</v>
      </c>
      <c r="P20" s="376">
        <v>2695.7640000000001</v>
      </c>
      <c r="Q20" s="376">
        <v>0</v>
      </c>
      <c r="R20" s="376">
        <v>0</v>
      </c>
      <c r="S20" s="376">
        <v>0</v>
      </c>
      <c r="T20" s="376">
        <v>16.154</v>
      </c>
      <c r="U20" s="376">
        <v>0</v>
      </c>
      <c r="V20" s="376">
        <v>0</v>
      </c>
      <c r="W20" s="376">
        <v>1.5940000000000001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0.97399999999999998</v>
      </c>
      <c r="AL20" s="376">
        <v>0</v>
      </c>
      <c r="AM20" s="376">
        <v>8.5540000000000003</v>
      </c>
      <c r="AN20" s="376">
        <v>5.8630000000000004</v>
      </c>
      <c r="AO20" s="376">
        <v>0.30599999999999999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2.0099999999999998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8.5999999999999993E-2</v>
      </c>
      <c r="BM20" s="376">
        <v>3.6869999999999998</v>
      </c>
      <c r="BN20" s="376">
        <v>0</v>
      </c>
      <c r="BO20" s="376">
        <v>3.9E-2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0.124</v>
      </c>
      <c r="BY20" s="376">
        <v>0</v>
      </c>
      <c r="BZ20" s="377">
        <v>2741.3510000000006</v>
      </c>
      <c r="CA20" s="379">
        <v>59.896000000000001</v>
      </c>
      <c r="CB20" s="186"/>
      <c r="CC20" s="186"/>
      <c r="CD20" s="376">
        <v>11.219999999999999</v>
      </c>
      <c r="CE20" s="383">
        <v>71.116</v>
      </c>
      <c r="CF20" s="383">
        <v>2812.4670000000006</v>
      </c>
      <c r="CG20" s="379">
        <v>1.7399999999999993</v>
      </c>
      <c r="CH20" s="376">
        <v>39.705000000000005</v>
      </c>
      <c r="CI20" s="452">
        <v>2853.9120000000007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0.72899999999999998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3965.3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3966.029</v>
      </c>
      <c r="CA21" s="379">
        <v>5715.05</v>
      </c>
      <c r="CB21" s="186"/>
      <c r="CC21" s="186"/>
      <c r="CD21" s="376">
        <v>246.44700000000012</v>
      </c>
      <c r="CE21" s="383">
        <v>5961.4970000000003</v>
      </c>
      <c r="CF21" s="383">
        <v>9927.5259999999998</v>
      </c>
      <c r="CG21" s="379">
        <v>3035.7359999999999</v>
      </c>
      <c r="CH21" s="376">
        <v>5337.353000000001</v>
      </c>
      <c r="CI21" s="452">
        <v>18300.614999999998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0.60699999999999998</v>
      </c>
      <c r="H22" s="376">
        <v>0.44800000000000001</v>
      </c>
      <c r="I22" s="376">
        <v>6.52</v>
      </c>
      <c r="J22" s="376">
        <v>2.7559999999999998</v>
      </c>
      <c r="K22" s="376">
        <v>2E-3</v>
      </c>
      <c r="L22" s="376">
        <v>0</v>
      </c>
      <c r="M22" s="376">
        <v>0</v>
      </c>
      <c r="N22" s="376">
        <v>5.3579999999999997</v>
      </c>
      <c r="O22" s="376">
        <v>5.6000000000000001E-2</v>
      </c>
      <c r="P22" s="376">
        <v>0</v>
      </c>
      <c r="Q22" s="376">
        <v>719.71100000000001</v>
      </c>
      <c r="R22" s="376">
        <v>6276.9589999999998</v>
      </c>
      <c r="S22" s="376">
        <v>33.356000000000002</v>
      </c>
      <c r="T22" s="376">
        <v>9.2579999999999991</v>
      </c>
      <c r="U22" s="376">
        <v>2.39</v>
      </c>
      <c r="V22" s="376">
        <v>228.06399999999999</v>
      </c>
      <c r="W22" s="376">
        <v>0</v>
      </c>
      <c r="X22" s="376">
        <v>6.0999999999999999E-2</v>
      </c>
      <c r="Y22" s="376">
        <v>0</v>
      </c>
      <c r="Z22" s="376">
        <v>2.0659999999999998</v>
      </c>
      <c r="AA22" s="376">
        <v>0</v>
      </c>
      <c r="AB22" s="376">
        <v>0</v>
      </c>
      <c r="AC22" s="376">
        <v>0</v>
      </c>
      <c r="AD22" s="376">
        <v>4.1310000000000002</v>
      </c>
      <c r="AE22" s="376">
        <v>0</v>
      </c>
      <c r="AF22" s="376">
        <v>0.9</v>
      </c>
      <c r="AG22" s="376">
        <v>0</v>
      </c>
      <c r="AH22" s="376">
        <v>0.55500000000000005</v>
      </c>
      <c r="AI22" s="376">
        <v>3.2040000000000002</v>
      </c>
      <c r="AJ22" s="376">
        <v>9.9000000000000005E-2</v>
      </c>
      <c r="AK22" s="376">
        <v>0.61199999999999999</v>
      </c>
      <c r="AL22" s="376">
        <v>0</v>
      </c>
      <c r="AM22" s="376">
        <v>72.025999999999996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1.0109999999999999</v>
      </c>
      <c r="BY22" s="376">
        <v>0</v>
      </c>
      <c r="BZ22" s="377">
        <v>7370.15</v>
      </c>
      <c r="CA22" s="379">
        <v>6724.2709999999997</v>
      </c>
      <c r="CB22" s="186"/>
      <c r="CC22" s="186"/>
      <c r="CD22" s="376">
        <v>1266.6689999999999</v>
      </c>
      <c r="CE22" s="383">
        <v>7990.94</v>
      </c>
      <c r="CF22" s="383">
        <v>15361.09</v>
      </c>
      <c r="CG22" s="379">
        <v>2657.0969999999998</v>
      </c>
      <c r="CH22" s="376">
        <v>447.23800000000006</v>
      </c>
      <c r="CI22" s="452">
        <v>18465.424999999999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4.5759999999999996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101.196</v>
      </c>
      <c r="S23" s="376">
        <v>2277.0360000000001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1.145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3.0910000000000002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2387.0439999999999</v>
      </c>
      <c r="CA23" s="379">
        <v>3018.1370000000002</v>
      </c>
      <c r="CB23" s="186"/>
      <c r="CC23" s="186"/>
      <c r="CD23" s="376">
        <v>1391.9969999999998</v>
      </c>
      <c r="CE23" s="383">
        <v>4410.134</v>
      </c>
      <c r="CF23" s="383">
        <v>6797.1779999999999</v>
      </c>
      <c r="CG23" s="379">
        <v>3533.665</v>
      </c>
      <c r="CH23" s="376">
        <v>839.404</v>
      </c>
      <c r="CI23" s="452">
        <v>11170.246999999999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7.65</v>
      </c>
      <c r="J24" s="376">
        <v>0</v>
      </c>
      <c r="K24" s="376">
        <v>1.49</v>
      </c>
      <c r="L24" s="376">
        <v>0</v>
      </c>
      <c r="M24" s="376">
        <v>0</v>
      </c>
      <c r="N24" s="376">
        <v>196.57</v>
      </c>
      <c r="O24" s="376">
        <v>9.1999999999999993</v>
      </c>
      <c r="P24" s="376">
        <v>0</v>
      </c>
      <c r="Q24" s="376">
        <v>0</v>
      </c>
      <c r="R24" s="376">
        <v>16.21</v>
      </c>
      <c r="S24" s="376">
        <v>7.3999999999999996E-2</v>
      </c>
      <c r="T24" s="376">
        <v>4555.7730000000001</v>
      </c>
      <c r="U24" s="376">
        <v>147.30799999999999</v>
      </c>
      <c r="V24" s="376">
        <v>32.226999999999997</v>
      </c>
      <c r="W24" s="376">
        <v>81.826999999999998</v>
      </c>
      <c r="X24" s="376">
        <v>4.0000000000000001E-3</v>
      </c>
      <c r="Y24" s="376">
        <v>3.4540000000000002</v>
      </c>
      <c r="Z24" s="376">
        <v>6.8150000000000004</v>
      </c>
      <c r="AA24" s="376">
        <v>114.06100000000001</v>
      </c>
      <c r="AB24" s="376">
        <v>0</v>
      </c>
      <c r="AC24" s="376">
        <v>5.12</v>
      </c>
      <c r="AD24" s="376">
        <v>19.111999999999998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2.161</v>
      </c>
      <c r="AM24" s="376">
        <v>2.2229999999999999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4.0209999999999999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5205.2999999999993</v>
      </c>
      <c r="CA24" s="379">
        <v>3344.902</v>
      </c>
      <c r="CB24" s="186"/>
      <c r="CC24" s="186"/>
      <c r="CD24" s="376">
        <v>600.81799999999976</v>
      </c>
      <c r="CE24" s="383">
        <v>3945.72</v>
      </c>
      <c r="CF24" s="383">
        <v>9151.0199999999986</v>
      </c>
      <c r="CG24" s="379">
        <v>1639.4679999999998</v>
      </c>
      <c r="CH24" s="376">
        <v>209.82999999999998</v>
      </c>
      <c r="CI24" s="452">
        <v>11000.317999999999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0.47899999999999998</v>
      </c>
      <c r="E25" s="376">
        <v>0</v>
      </c>
      <c r="F25" s="376">
        <v>0</v>
      </c>
      <c r="G25" s="376">
        <v>0</v>
      </c>
      <c r="H25" s="376">
        <v>15.481</v>
      </c>
      <c r="I25" s="376">
        <v>1.601</v>
      </c>
      <c r="J25" s="376">
        <v>0</v>
      </c>
      <c r="K25" s="376">
        <v>2.5000000000000001E-2</v>
      </c>
      <c r="L25" s="376">
        <v>0</v>
      </c>
      <c r="M25" s="376">
        <v>0</v>
      </c>
      <c r="N25" s="376">
        <v>1.476</v>
      </c>
      <c r="O25" s="376">
        <v>0</v>
      </c>
      <c r="P25" s="376">
        <v>0</v>
      </c>
      <c r="Q25" s="376">
        <v>0</v>
      </c>
      <c r="R25" s="376">
        <v>52.279000000000003</v>
      </c>
      <c r="S25" s="376">
        <v>0</v>
      </c>
      <c r="T25" s="376">
        <v>1.589</v>
      </c>
      <c r="U25" s="376">
        <v>5978.3630000000003</v>
      </c>
      <c r="V25" s="376">
        <v>0</v>
      </c>
      <c r="W25" s="376">
        <v>1.8959999999999999</v>
      </c>
      <c r="X25" s="376">
        <v>0</v>
      </c>
      <c r="Y25" s="376">
        <v>0</v>
      </c>
      <c r="Z25" s="376">
        <v>0.182</v>
      </c>
      <c r="AA25" s="376">
        <v>0</v>
      </c>
      <c r="AB25" s="376">
        <v>0</v>
      </c>
      <c r="AC25" s="376">
        <v>4.1000000000000002E-2</v>
      </c>
      <c r="AD25" s="376">
        <v>0</v>
      </c>
      <c r="AE25" s="376">
        <v>0.55800000000000005</v>
      </c>
      <c r="AF25" s="376">
        <v>0</v>
      </c>
      <c r="AG25" s="376">
        <v>0</v>
      </c>
      <c r="AH25" s="376">
        <v>0</v>
      </c>
      <c r="AI25" s="376">
        <v>13.737</v>
      </c>
      <c r="AJ25" s="376">
        <v>51.575000000000003</v>
      </c>
      <c r="AK25" s="376">
        <v>25.712</v>
      </c>
      <c r="AL25" s="376">
        <v>0</v>
      </c>
      <c r="AM25" s="376">
        <v>16.539000000000001</v>
      </c>
      <c r="AN25" s="376">
        <v>1.5980000000000001</v>
      </c>
      <c r="AO25" s="376">
        <v>5.3460000000000001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0.22700000000000001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6168.7039999999997</v>
      </c>
      <c r="CA25" s="379">
        <v>1486.952</v>
      </c>
      <c r="CB25" s="186"/>
      <c r="CC25" s="186"/>
      <c r="CD25" s="376">
        <v>281.17200000000003</v>
      </c>
      <c r="CE25" s="383">
        <v>1768.124</v>
      </c>
      <c r="CF25" s="383">
        <v>7936.8279999999995</v>
      </c>
      <c r="CG25" s="379">
        <v>1457.85</v>
      </c>
      <c r="CH25" s="376">
        <v>160.077</v>
      </c>
      <c r="CI25" s="452">
        <v>9554.7549999999992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0.13400000000000001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7.06</v>
      </c>
      <c r="V26" s="376">
        <v>13726.066999999999</v>
      </c>
      <c r="W26" s="376">
        <v>557.62300000000005</v>
      </c>
      <c r="X26" s="376">
        <v>0</v>
      </c>
      <c r="Y26" s="376">
        <v>5.0090000000000003</v>
      </c>
      <c r="Z26" s="376">
        <v>70.045000000000002</v>
      </c>
      <c r="AA26" s="376">
        <v>0</v>
      </c>
      <c r="AB26" s="376">
        <v>0</v>
      </c>
      <c r="AC26" s="376">
        <v>0</v>
      </c>
      <c r="AD26" s="376">
        <v>441.029</v>
      </c>
      <c r="AE26" s="376">
        <v>2.9039999999999999</v>
      </c>
      <c r="AF26" s="376">
        <v>0</v>
      </c>
      <c r="AG26" s="376">
        <v>0</v>
      </c>
      <c r="AH26" s="376">
        <v>0</v>
      </c>
      <c r="AI26" s="376">
        <v>0</v>
      </c>
      <c r="AJ26" s="376">
        <v>0</v>
      </c>
      <c r="AK26" s="376">
        <v>5.5E-2</v>
      </c>
      <c r="AL26" s="376">
        <v>0</v>
      </c>
      <c r="AM26" s="376">
        <v>14.816000000000001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3.0150000000000001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1.5680000000000001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14829.324999999999</v>
      </c>
      <c r="CA26" s="379">
        <v>6930.9579999999996</v>
      </c>
      <c r="CB26" s="186"/>
      <c r="CC26" s="186"/>
      <c r="CD26" s="376">
        <v>2873.5090000000009</v>
      </c>
      <c r="CE26" s="383">
        <v>9804.4670000000006</v>
      </c>
      <c r="CF26" s="383">
        <v>24633.792000000001</v>
      </c>
      <c r="CG26" s="379">
        <v>1100.7520000000002</v>
      </c>
      <c r="CH26" s="376">
        <v>37.066999999999993</v>
      </c>
      <c r="CI26" s="452">
        <v>25771.611000000001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0.49199999999999999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15.589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68.128</v>
      </c>
      <c r="U27" s="376">
        <v>3.0870000000000002</v>
      </c>
      <c r="V27" s="376">
        <v>503.346</v>
      </c>
      <c r="W27" s="376">
        <v>10526.294</v>
      </c>
      <c r="X27" s="376">
        <v>6.9009999999999998</v>
      </c>
      <c r="Y27" s="376">
        <v>74.052999999999997</v>
      </c>
      <c r="Z27" s="376">
        <v>208.21600000000001</v>
      </c>
      <c r="AA27" s="376">
        <v>27.882999999999999</v>
      </c>
      <c r="AB27" s="376">
        <v>0</v>
      </c>
      <c r="AC27" s="376">
        <v>10.968999999999999</v>
      </c>
      <c r="AD27" s="376">
        <v>4.1219999999999999</v>
      </c>
      <c r="AE27" s="376">
        <v>19.442</v>
      </c>
      <c r="AF27" s="376">
        <v>0</v>
      </c>
      <c r="AG27" s="376">
        <v>0</v>
      </c>
      <c r="AH27" s="376">
        <v>0</v>
      </c>
      <c r="AI27" s="376">
        <v>8.7910000000000004</v>
      </c>
      <c r="AJ27" s="376">
        <v>13.842000000000001</v>
      </c>
      <c r="AK27" s="376">
        <v>25.931000000000001</v>
      </c>
      <c r="AL27" s="376">
        <v>2.2749999999999999</v>
      </c>
      <c r="AM27" s="376">
        <v>79.2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33.509</v>
      </c>
      <c r="BF27" s="376">
        <v>10.052</v>
      </c>
      <c r="BG27" s="376">
        <v>0</v>
      </c>
      <c r="BH27" s="376">
        <v>0</v>
      </c>
      <c r="BI27" s="376">
        <v>0</v>
      </c>
      <c r="BJ27" s="376">
        <v>2.4140000000000001</v>
      </c>
      <c r="BK27" s="376">
        <v>1.7310000000000001</v>
      </c>
      <c r="BL27" s="376">
        <v>0</v>
      </c>
      <c r="BM27" s="376">
        <v>3.1970000000000001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1.911</v>
      </c>
      <c r="BX27" s="376">
        <v>0</v>
      </c>
      <c r="BY27" s="376">
        <v>0</v>
      </c>
      <c r="BZ27" s="377">
        <v>11651.374999999998</v>
      </c>
      <c r="CA27" s="379">
        <v>4298.0240000000003</v>
      </c>
      <c r="CB27" s="186"/>
      <c r="CC27" s="186"/>
      <c r="CD27" s="376">
        <v>876.75099999999929</v>
      </c>
      <c r="CE27" s="383">
        <v>5174.7749999999996</v>
      </c>
      <c r="CF27" s="383">
        <v>16826.149999999998</v>
      </c>
      <c r="CG27" s="379">
        <v>1998.7150000000001</v>
      </c>
      <c r="CH27" s="376">
        <v>218.58800000000002</v>
      </c>
      <c r="CI27" s="452">
        <v>19043.452999999998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2.5979999999999999</v>
      </c>
      <c r="Q28" s="376">
        <v>0</v>
      </c>
      <c r="R28" s="376">
        <v>0</v>
      </c>
      <c r="S28" s="376">
        <v>0.40799999999999997</v>
      </c>
      <c r="T28" s="376">
        <v>1.0629999999999999</v>
      </c>
      <c r="U28" s="376">
        <v>0</v>
      </c>
      <c r="V28" s="376">
        <v>50.012</v>
      </c>
      <c r="W28" s="376">
        <v>6.2880000000000003</v>
      </c>
      <c r="X28" s="376">
        <v>4187.9759999999997</v>
      </c>
      <c r="Y28" s="376">
        <v>224.44900000000001</v>
      </c>
      <c r="Z28" s="376">
        <v>101.658</v>
      </c>
      <c r="AA28" s="376">
        <v>0.95</v>
      </c>
      <c r="AB28" s="376">
        <v>0</v>
      </c>
      <c r="AC28" s="376">
        <v>0</v>
      </c>
      <c r="AD28" s="376">
        <v>26.018000000000001</v>
      </c>
      <c r="AE28" s="376">
        <v>192.392</v>
      </c>
      <c r="AF28" s="376">
        <v>0</v>
      </c>
      <c r="AG28" s="376">
        <v>0</v>
      </c>
      <c r="AH28" s="376">
        <v>0</v>
      </c>
      <c r="AI28" s="376">
        <v>1.2929999999999999</v>
      </c>
      <c r="AJ28" s="376">
        <v>0</v>
      </c>
      <c r="AK28" s="376">
        <v>0.86799999999999999</v>
      </c>
      <c r="AL28" s="376">
        <v>0</v>
      </c>
      <c r="AM28" s="376">
        <v>12.27</v>
      </c>
      <c r="AN28" s="376">
        <v>0.52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3.38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29.149000000000001</v>
      </c>
      <c r="BG28" s="376">
        <v>0</v>
      </c>
      <c r="BH28" s="376">
        <v>0.45</v>
      </c>
      <c r="BI28" s="376">
        <v>0.66700000000000004</v>
      </c>
      <c r="BJ28" s="376">
        <v>0</v>
      </c>
      <c r="BK28" s="376">
        <v>0</v>
      </c>
      <c r="BL28" s="376">
        <v>0</v>
      </c>
      <c r="BM28" s="376">
        <v>1.17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4843.5830000000005</v>
      </c>
      <c r="CA28" s="379">
        <v>4869.9369999999999</v>
      </c>
      <c r="CB28" s="186"/>
      <c r="CC28" s="186"/>
      <c r="CD28" s="376">
        <v>3939.7070000000003</v>
      </c>
      <c r="CE28" s="383">
        <v>8809.6440000000002</v>
      </c>
      <c r="CF28" s="383">
        <v>13653.227000000001</v>
      </c>
      <c r="CG28" s="379">
        <v>3225.1259999999997</v>
      </c>
      <c r="CH28" s="376">
        <v>615.49199999999996</v>
      </c>
      <c r="CI28" s="452">
        <v>17493.845000000001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3.4649999999999999</v>
      </c>
      <c r="S29" s="376">
        <v>0</v>
      </c>
      <c r="T29" s="376">
        <v>28.414999999999999</v>
      </c>
      <c r="U29" s="376">
        <v>0.52700000000000002</v>
      </c>
      <c r="V29" s="376">
        <v>44.878</v>
      </c>
      <c r="W29" s="376">
        <v>21.04</v>
      </c>
      <c r="X29" s="376">
        <v>8.9749999999999996</v>
      </c>
      <c r="Y29" s="376">
        <v>7730.2730000000001</v>
      </c>
      <c r="Z29" s="376">
        <v>133.62299999999999</v>
      </c>
      <c r="AA29" s="376">
        <v>218.57300000000001</v>
      </c>
      <c r="AB29" s="376">
        <v>0</v>
      </c>
      <c r="AC29" s="376">
        <v>0</v>
      </c>
      <c r="AD29" s="376">
        <v>0</v>
      </c>
      <c r="AE29" s="376">
        <v>12.016</v>
      </c>
      <c r="AF29" s="376">
        <v>2.3290000000000002</v>
      </c>
      <c r="AG29" s="376">
        <v>0</v>
      </c>
      <c r="AH29" s="376">
        <v>0</v>
      </c>
      <c r="AI29" s="376">
        <v>0</v>
      </c>
      <c r="AJ29" s="376">
        <v>0</v>
      </c>
      <c r="AK29" s="376">
        <v>34.779000000000003</v>
      </c>
      <c r="AL29" s="376">
        <v>0</v>
      </c>
      <c r="AM29" s="376">
        <v>12.988</v>
      </c>
      <c r="AN29" s="376">
        <v>1.575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65.334999999999994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8318.7909999999993</v>
      </c>
      <c r="CA29" s="379">
        <v>4661.4859999999999</v>
      </c>
      <c r="CB29" s="186"/>
      <c r="CC29" s="186"/>
      <c r="CD29" s="376">
        <v>1421.933</v>
      </c>
      <c r="CE29" s="383">
        <v>6083.4189999999999</v>
      </c>
      <c r="CF29" s="383">
        <v>14402.21</v>
      </c>
      <c r="CG29" s="379">
        <v>1977.1090000000004</v>
      </c>
      <c r="CH29" s="376">
        <v>366.512</v>
      </c>
      <c r="CI29" s="452">
        <v>16745.830999999998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0.84</v>
      </c>
      <c r="L30" s="376">
        <v>0</v>
      </c>
      <c r="M30" s="376">
        <v>0</v>
      </c>
      <c r="N30" s="376">
        <v>2.8000000000000001E-2</v>
      </c>
      <c r="O30" s="376">
        <v>0.83499999999999996</v>
      </c>
      <c r="P30" s="376">
        <v>5.7000000000000002E-2</v>
      </c>
      <c r="Q30" s="376">
        <v>0</v>
      </c>
      <c r="R30" s="376">
        <v>1.1399999999999999</v>
      </c>
      <c r="S30" s="376">
        <v>0</v>
      </c>
      <c r="T30" s="376">
        <v>20.552</v>
      </c>
      <c r="U30" s="376">
        <v>3.07</v>
      </c>
      <c r="V30" s="376">
        <v>89.165999999999997</v>
      </c>
      <c r="W30" s="376">
        <v>329.76400000000001</v>
      </c>
      <c r="X30" s="376">
        <v>12.581</v>
      </c>
      <c r="Y30" s="376">
        <v>78.805000000000007</v>
      </c>
      <c r="Z30" s="376">
        <v>15873.954</v>
      </c>
      <c r="AA30" s="376">
        <v>512.44299999999998</v>
      </c>
      <c r="AB30" s="376">
        <v>0</v>
      </c>
      <c r="AC30" s="376">
        <v>1.835</v>
      </c>
      <c r="AD30" s="376">
        <v>21.463000000000001</v>
      </c>
      <c r="AE30" s="376">
        <v>118.90300000000001</v>
      </c>
      <c r="AF30" s="376">
        <v>0.28499999999999998</v>
      </c>
      <c r="AG30" s="376">
        <v>0</v>
      </c>
      <c r="AH30" s="376">
        <v>5.2110000000000003</v>
      </c>
      <c r="AI30" s="376">
        <v>24.007999999999999</v>
      </c>
      <c r="AJ30" s="376">
        <v>0</v>
      </c>
      <c r="AK30" s="376">
        <v>9.7270000000000003</v>
      </c>
      <c r="AL30" s="376">
        <v>0</v>
      </c>
      <c r="AM30" s="376">
        <v>38.045000000000002</v>
      </c>
      <c r="AN30" s="376">
        <v>0</v>
      </c>
      <c r="AO30" s="376">
        <v>0</v>
      </c>
      <c r="AP30" s="376">
        <v>0</v>
      </c>
      <c r="AQ30" s="376">
        <v>0</v>
      </c>
      <c r="AR30" s="376">
        <v>1.032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236.21100000000001</v>
      </c>
      <c r="BG30" s="376">
        <v>0.20300000000000001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0.69499999999999995</v>
      </c>
      <c r="BX30" s="376">
        <v>0</v>
      </c>
      <c r="BY30" s="376">
        <v>0</v>
      </c>
      <c r="BZ30" s="377">
        <v>17380.852999999996</v>
      </c>
      <c r="CA30" s="379">
        <v>11406.485000000001</v>
      </c>
      <c r="CB30" s="186"/>
      <c r="CC30" s="186"/>
      <c r="CD30" s="376">
        <v>2304.3349999999991</v>
      </c>
      <c r="CE30" s="383">
        <v>13710.82</v>
      </c>
      <c r="CF30" s="383">
        <v>31091.672999999995</v>
      </c>
      <c r="CG30" s="379">
        <v>3547.723</v>
      </c>
      <c r="CH30" s="376">
        <v>118.128</v>
      </c>
      <c r="CI30" s="452">
        <v>34757.523999999998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0.33400000000000002</v>
      </c>
      <c r="U31" s="376">
        <v>0</v>
      </c>
      <c r="V31" s="376">
        <v>2.1640000000000001</v>
      </c>
      <c r="W31" s="376">
        <v>183.85900000000001</v>
      </c>
      <c r="X31" s="376">
        <v>7.4089999999999998</v>
      </c>
      <c r="Y31" s="376">
        <v>19.835999999999999</v>
      </c>
      <c r="Z31" s="376">
        <v>42.908999999999999</v>
      </c>
      <c r="AA31" s="376">
        <v>12937.858</v>
      </c>
      <c r="AB31" s="376">
        <v>1.86</v>
      </c>
      <c r="AC31" s="376">
        <v>23.228999999999999</v>
      </c>
      <c r="AD31" s="376">
        <v>0</v>
      </c>
      <c r="AE31" s="376">
        <v>1.02</v>
      </c>
      <c r="AF31" s="376">
        <v>0</v>
      </c>
      <c r="AG31" s="376">
        <v>0</v>
      </c>
      <c r="AH31" s="376">
        <v>1.7949999999999999</v>
      </c>
      <c r="AI31" s="376">
        <v>0</v>
      </c>
      <c r="AJ31" s="376">
        <v>0</v>
      </c>
      <c r="AK31" s="376">
        <v>0</v>
      </c>
      <c r="AL31" s="376">
        <v>7.2910000000000004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13229.564</v>
      </c>
      <c r="CA31" s="379">
        <v>10464.064</v>
      </c>
      <c r="CB31" s="186"/>
      <c r="CC31" s="186"/>
      <c r="CD31" s="376">
        <v>1689.3919999999998</v>
      </c>
      <c r="CE31" s="383">
        <v>12153.456</v>
      </c>
      <c r="CF31" s="383">
        <v>25383.02</v>
      </c>
      <c r="CG31" s="379">
        <v>2663.232</v>
      </c>
      <c r="CH31" s="376">
        <v>1286.723</v>
      </c>
      <c r="CI31" s="452">
        <v>29332.974999999999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187.05600000000001</v>
      </c>
      <c r="U32" s="376">
        <v>0</v>
      </c>
      <c r="V32" s="376">
        <v>2.149</v>
      </c>
      <c r="W32" s="376">
        <v>143.548</v>
      </c>
      <c r="X32" s="376">
        <v>0</v>
      </c>
      <c r="Y32" s="376">
        <v>379.81099999999998</v>
      </c>
      <c r="Z32" s="376">
        <v>20.350000000000001</v>
      </c>
      <c r="AA32" s="376">
        <v>83.406000000000006</v>
      </c>
      <c r="AB32" s="376">
        <v>2899.4259999999999</v>
      </c>
      <c r="AC32" s="376">
        <v>4.9000000000000002E-2</v>
      </c>
      <c r="AD32" s="376">
        <v>0</v>
      </c>
      <c r="AE32" s="376">
        <v>0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3715.7950000000001</v>
      </c>
      <c r="CA32" s="379">
        <v>4464.3329999999996</v>
      </c>
      <c r="CB32" s="186"/>
      <c r="CC32" s="186"/>
      <c r="CD32" s="376">
        <v>1503.8640000000005</v>
      </c>
      <c r="CE32" s="383">
        <v>5968.1970000000001</v>
      </c>
      <c r="CF32" s="383">
        <v>9683.9920000000002</v>
      </c>
      <c r="CG32" s="379">
        <v>329.34999999999997</v>
      </c>
      <c r="CH32" s="376">
        <v>206.75200000000001</v>
      </c>
      <c r="CI32" s="452">
        <v>10220.094000000001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0.72199999999999998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0.99299999999999999</v>
      </c>
      <c r="L33" s="376">
        <v>0</v>
      </c>
      <c r="M33" s="376">
        <v>0</v>
      </c>
      <c r="N33" s="376">
        <v>67.926000000000002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2.7E-2</v>
      </c>
      <c r="U33" s="376">
        <v>0</v>
      </c>
      <c r="V33" s="376">
        <v>0</v>
      </c>
      <c r="W33" s="376">
        <v>454.88499999999999</v>
      </c>
      <c r="X33" s="376">
        <v>0</v>
      </c>
      <c r="Y33" s="376">
        <v>3.7629999999999999</v>
      </c>
      <c r="Z33" s="376">
        <v>3.4000000000000002E-2</v>
      </c>
      <c r="AA33" s="376">
        <v>1.623</v>
      </c>
      <c r="AB33" s="376">
        <v>0</v>
      </c>
      <c r="AC33" s="376">
        <v>2938.5360000000001</v>
      </c>
      <c r="AD33" s="376">
        <v>3.8330000000000002</v>
      </c>
      <c r="AE33" s="376">
        <v>0</v>
      </c>
      <c r="AF33" s="376">
        <v>0</v>
      </c>
      <c r="AG33" s="376">
        <v>0</v>
      </c>
      <c r="AH33" s="376">
        <v>0</v>
      </c>
      <c r="AI33" s="376">
        <v>1.3080000000000001</v>
      </c>
      <c r="AJ33" s="376">
        <v>0</v>
      </c>
      <c r="AK33" s="376">
        <v>16.864999999999998</v>
      </c>
      <c r="AL33" s="376">
        <v>0</v>
      </c>
      <c r="AM33" s="376">
        <v>3.6749999999999998</v>
      </c>
      <c r="AN33" s="376">
        <v>7.9710000000000001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0.223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3502.384</v>
      </c>
      <c r="CA33" s="379">
        <v>1506.184</v>
      </c>
      <c r="CB33" s="186"/>
      <c r="CC33" s="186"/>
      <c r="CD33" s="376">
        <v>237.87599999999998</v>
      </c>
      <c r="CE33" s="383">
        <v>1744.06</v>
      </c>
      <c r="CF33" s="383">
        <v>5246.4439999999995</v>
      </c>
      <c r="CG33" s="379">
        <v>2292.8450000000003</v>
      </c>
      <c r="CH33" s="376">
        <v>684.67499999999995</v>
      </c>
      <c r="CI33" s="452">
        <v>8223.9639999999999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8.2000000000000003E-2</v>
      </c>
      <c r="L34" s="376">
        <v>0.377</v>
      </c>
      <c r="M34" s="376">
        <v>0.20599999999999999</v>
      </c>
      <c r="N34" s="376">
        <v>0.55500000000000005</v>
      </c>
      <c r="O34" s="376">
        <v>0</v>
      </c>
      <c r="P34" s="376">
        <v>5.5E-2</v>
      </c>
      <c r="Q34" s="376">
        <v>0</v>
      </c>
      <c r="R34" s="376">
        <v>0.214</v>
      </c>
      <c r="S34" s="376">
        <v>49.734999999999999</v>
      </c>
      <c r="T34" s="376">
        <v>9.0760000000000005</v>
      </c>
      <c r="U34" s="376">
        <v>33.840000000000003</v>
      </c>
      <c r="V34" s="376">
        <v>18.245999999999999</v>
      </c>
      <c r="W34" s="376">
        <v>1.339</v>
      </c>
      <c r="X34" s="376">
        <v>14.919</v>
      </c>
      <c r="Y34" s="376">
        <v>0.38200000000000001</v>
      </c>
      <c r="Z34" s="376">
        <v>0.22900000000000001</v>
      </c>
      <c r="AA34" s="376">
        <v>1.7529999999999999</v>
      </c>
      <c r="AB34" s="376">
        <v>0.48</v>
      </c>
      <c r="AC34" s="376">
        <v>3.1509999999999998</v>
      </c>
      <c r="AD34" s="376">
        <v>2774.721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2.484</v>
      </c>
      <c r="AL34" s="376">
        <v>0</v>
      </c>
      <c r="AM34" s="376">
        <v>10.228</v>
      </c>
      <c r="AN34" s="376">
        <v>3.57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0.61399999999999999</v>
      </c>
      <c r="BQ34" s="376">
        <v>3.5000000000000003E-2</v>
      </c>
      <c r="BR34" s="376">
        <v>0</v>
      </c>
      <c r="BS34" s="376">
        <v>0</v>
      </c>
      <c r="BT34" s="376">
        <v>0</v>
      </c>
      <c r="BU34" s="376">
        <v>0.20499999999999999</v>
      </c>
      <c r="BV34" s="376">
        <v>0</v>
      </c>
      <c r="BW34" s="376">
        <v>0</v>
      </c>
      <c r="BX34" s="376">
        <v>0.48699999999999999</v>
      </c>
      <c r="BY34" s="376">
        <v>0</v>
      </c>
      <c r="BZ34" s="377">
        <v>2926.9830000000002</v>
      </c>
      <c r="CA34" s="379">
        <v>1694.221</v>
      </c>
      <c r="CB34" s="186"/>
      <c r="CC34" s="186"/>
      <c r="CD34" s="376">
        <v>1051.826</v>
      </c>
      <c r="CE34" s="383">
        <v>2746.047</v>
      </c>
      <c r="CF34" s="383">
        <v>5673.0300000000007</v>
      </c>
      <c r="CG34" s="379">
        <v>2195.9470000000001</v>
      </c>
      <c r="CH34" s="376">
        <v>712.7</v>
      </c>
      <c r="CI34" s="452">
        <v>8581.6769999999997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2.27</v>
      </c>
      <c r="E35" s="376">
        <v>0</v>
      </c>
      <c r="F35" s="376">
        <v>0</v>
      </c>
      <c r="G35" s="376">
        <v>34.814999999999998</v>
      </c>
      <c r="H35" s="376">
        <v>5.0549999999999997</v>
      </c>
      <c r="I35" s="376">
        <v>5.6520000000000001</v>
      </c>
      <c r="J35" s="376">
        <v>5.0629999999999997</v>
      </c>
      <c r="K35" s="376">
        <v>1.7669999999999999</v>
      </c>
      <c r="L35" s="376">
        <v>0.20599999999999999</v>
      </c>
      <c r="M35" s="376">
        <v>0.40200000000000002</v>
      </c>
      <c r="N35" s="376">
        <v>5.843</v>
      </c>
      <c r="O35" s="376">
        <v>2.726</v>
      </c>
      <c r="P35" s="376">
        <v>3.2490000000000001</v>
      </c>
      <c r="Q35" s="376">
        <v>3.6030000000000002</v>
      </c>
      <c r="R35" s="376">
        <v>13.507999999999999</v>
      </c>
      <c r="S35" s="376">
        <v>1.627</v>
      </c>
      <c r="T35" s="376">
        <v>11.555</v>
      </c>
      <c r="U35" s="376">
        <v>13.035</v>
      </c>
      <c r="V35" s="376">
        <v>51.692</v>
      </c>
      <c r="W35" s="376">
        <v>174.98</v>
      </c>
      <c r="X35" s="376">
        <v>588.68100000000004</v>
      </c>
      <c r="Y35" s="376">
        <v>657.08900000000006</v>
      </c>
      <c r="Z35" s="376">
        <v>1455.6849999999999</v>
      </c>
      <c r="AA35" s="376">
        <v>17.829000000000001</v>
      </c>
      <c r="AB35" s="376">
        <v>49.04</v>
      </c>
      <c r="AC35" s="376">
        <v>5.5019999999999998</v>
      </c>
      <c r="AD35" s="376">
        <v>16.675999999999998</v>
      </c>
      <c r="AE35" s="376">
        <v>3204.326</v>
      </c>
      <c r="AF35" s="376">
        <v>63.557000000000002</v>
      </c>
      <c r="AG35" s="376">
        <v>0</v>
      </c>
      <c r="AH35" s="376">
        <v>10.624000000000001</v>
      </c>
      <c r="AI35" s="376">
        <v>26.18</v>
      </c>
      <c r="AJ35" s="376">
        <v>74.010000000000005</v>
      </c>
      <c r="AK35" s="376">
        <v>72.709000000000003</v>
      </c>
      <c r="AL35" s="376">
        <v>0</v>
      </c>
      <c r="AM35" s="376">
        <v>682.274</v>
      </c>
      <c r="AN35" s="376">
        <v>3.202</v>
      </c>
      <c r="AO35" s="376">
        <v>44.619</v>
      </c>
      <c r="AP35" s="376">
        <v>0.52</v>
      </c>
      <c r="AQ35" s="376">
        <v>28.023</v>
      </c>
      <c r="AR35" s="376">
        <v>0.46100000000000002</v>
      </c>
      <c r="AS35" s="376">
        <v>4.0000000000000001E-3</v>
      </c>
      <c r="AT35" s="376">
        <v>2.9</v>
      </c>
      <c r="AU35" s="376">
        <v>0.61799999999999999</v>
      </c>
      <c r="AV35" s="376">
        <v>0.32400000000000001</v>
      </c>
      <c r="AW35" s="376">
        <v>0.13</v>
      </c>
      <c r="AX35" s="376">
        <v>76.046999999999997</v>
      </c>
      <c r="AY35" s="376">
        <v>7.5579999999999998</v>
      </c>
      <c r="AZ35" s="376">
        <v>0</v>
      </c>
      <c r="BA35" s="376">
        <v>0</v>
      </c>
      <c r="BB35" s="376">
        <v>0</v>
      </c>
      <c r="BC35" s="376">
        <v>0.01</v>
      </c>
      <c r="BD35" s="376">
        <v>0.92</v>
      </c>
      <c r="BE35" s="376">
        <v>8.8800000000000008</v>
      </c>
      <c r="BF35" s="376">
        <v>3.1890000000000001</v>
      </c>
      <c r="BG35" s="376">
        <v>9.2870000000000008</v>
      </c>
      <c r="BH35" s="376">
        <v>1.619</v>
      </c>
      <c r="BI35" s="376">
        <v>0.42299999999999999</v>
      </c>
      <c r="BJ35" s="376">
        <v>4.694</v>
      </c>
      <c r="BK35" s="376">
        <v>1.2549999999999999</v>
      </c>
      <c r="BL35" s="376">
        <v>5.2999999999999999E-2</v>
      </c>
      <c r="BM35" s="376">
        <v>4.5190000000000001</v>
      </c>
      <c r="BN35" s="376">
        <v>9.8209999999999997</v>
      </c>
      <c r="BO35" s="376">
        <v>0.80100000000000005</v>
      </c>
      <c r="BP35" s="376">
        <v>5.218</v>
      </c>
      <c r="BQ35" s="376">
        <v>0.42199999999999999</v>
      </c>
      <c r="BR35" s="376">
        <v>0.28799999999999998</v>
      </c>
      <c r="BS35" s="376">
        <v>0</v>
      </c>
      <c r="BT35" s="376">
        <v>0</v>
      </c>
      <c r="BU35" s="376">
        <v>1.964</v>
      </c>
      <c r="BV35" s="376">
        <v>0</v>
      </c>
      <c r="BW35" s="376">
        <v>4.28</v>
      </c>
      <c r="BX35" s="376">
        <v>1.655</v>
      </c>
      <c r="BY35" s="376">
        <v>0</v>
      </c>
      <c r="BZ35" s="377">
        <v>7484.9340000000002</v>
      </c>
      <c r="CA35" s="379">
        <v>528.98900000000003</v>
      </c>
      <c r="CB35" s="186"/>
      <c r="CC35" s="186"/>
      <c r="CD35" s="376">
        <v>144.19799999999998</v>
      </c>
      <c r="CE35" s="383">
        <v>673.18700000000001</v>
      </c>
      <c r="CF35" s="383">
        <v>8158.1210000000001</v>
      </c>
      <c r="CG35" s="379">
        <v>0</v>
      </c>
      <c r="CH35" s="376">
        <v>59.483999999999995</v>
      </c>
      <c r="CI35" s="452">
        <v>8217.6049999999996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0.65800000000000003</v>
      </c>
      <c r="E36" s="376">
        <v>0</v>
      </c>
      <c r="F36" s="376">
        <v>0</v>
      </c>
      <c r="G36" s="376">
        <v>1.5920000000000001</v>
      </c>
      <c r="H36" s="376">
        <v>0</v>
      </c>
      <c r="I36" s="376">
        <v>0.52</v>
      </c>
      <c r="J36" s="376">
        <v>0.85299999999999998</v>
      </c>
      <c r="K36" s="376">
        <v>8.9999999999999993E-3</v>
      </c>
      <c r="L36" s="376">
        <v>0</v>
      </c>
      <c r="M36" s="376">
        <v>0</v>
      </c>
      <c r="N36" s="376">
        <v>13.01</v>
      </c>
      <c r="O36" s="376">
        <v>3.7429999999999999</v>
      </c>
      <c r="P36" s="376">
        <v>0.35899999999999999</v>
      </c>
      <c r="Q36" s="376">
        <v>58.475999999999999</v>
      </c>
      <c r="R36" s="376">
        <v>12.597</v>
      </c>
      <c r="S36" s="376">
        <v>0</v>
      </c>
      <c r="T36" s="376">
        <v>0</v>
      </c>
      <c r="U36" s="376">
        <v>0.39400000000000002</v>
      </c>
      <c r="V36" s="376">
        <v>84.41</v>
      </c>
      <c r="W36" s="376">
        <v>0</v>
      </c>
      <c r="X36" s="376">
        <v>0</v>
      </c>
      <c r="Y36" s="376">
        <v>0</v>
      </c>
      <c r="Z36" s="376">
        <v>2.331</v>
      </c>
      <c r="AA36" s="376">
        <v>0</v>
      </c>
      <c r="AB36" s="376">
        <v>0</v>
      </c>
      <c r="AC36" s="376">
        <v>1.0999999999999999E-2</v>
      </c>
      <c r="AD36" s="376">
        <v>0</v>
      </c>
      <c r="AE36" s="376">
        <v>0</v>
      </c>
      <c r="AF36" s="376">
        <v>26811.914000000001</v>
      </c>
      <c r="AG36" s="376">
        <v>2.714</v>
      </c>
      <c r="AH36" s="376">
        <v>11.303000000000001</v>
      </c>
      <c r="AI36" s="376">
        <v>0</v>
      </c>
      <c r="AJ36" s="376">
        <v>0</v>
      </c>
      <c r="AK36" s="376">
        <v>5.7889999999999997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27010.683000000001</v>
      </c>
      <c r="CA36" s="379">
        <v>1922.9949999999999</v>
      </c>
      <c r="CB36" s="186"/>
      <c r="CC36" s="186"/>
      <c r="CD36" s="376">
        <v>31.285000000000082</v>
      </c>
      <c r="CE36" s="383">
        <v>1954.28</v>
      </c>
      <c r="CF36" s="383">
        <v>28964.963</v>
      </c>
      <c r="CG36" s="379">
        <v>0</v>
      </c>
      <c r="CH36" s="376">
        <v>1624.075</v>
      </c>
      <c r="CI36" s="452">
        <v>30589.038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9.2999999999999999E-2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1.573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10.901999999999999</v>
      </c>
      <c r="AG37" s="376">
        <v>665.64300000000003</v>
      </c>
      <c r="AH37" s="376">
        <v>8.859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687.07</v>
      </c>
      <c r="CA37" s="379">
        <v>8.4000000000000005E-2</v>
      </c>
      <c r="CB37" s="186"/>
      <c r="CC37" s="186"/>
      <c r="CD37" s="376">
        <v>9.1999999999999985E-2</v>
      </c>
      <c r="CE37" s="383">
        <v>0.17599999999999999</v>
      </c>
      <c r="CF37" s="383">
        <v>687.24600000000009</v>
      </c>
      <c r="CG37" s="379">
        <v>0</v>
      </c>
      <c r="CH37" s="376">
        <v>40.307999999999993</v>
      </c>
      <c r="CI37" s="452">
        <v>727.55400000000009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0.47699999999999998</v>
      </c>
      <c r="E38" s="376">
        <v>0</v>
      </c>
      <c r="F38" s="376">
        <v>0</v>
      </c>
      <c r="G38" s="376">
        <v>0</v>
      </c>
      <c r="H38" s="376">
        <v>4.4809999999999999</v>
      </c>
      <c r="I38" s="376">
        <v>8.343</v>
      </c>
      <c r="J38" s="376">
        <v>0</v>
      </c>
      <c r="K38" s="376">
        <v>2E-3</v>
      </c>
      <c r="L38" s="376">
        <v>0</v>
      </c>
      <c r="M38" s="376">
        <v>3.5819999999999999</v>
      </c>
      <c r="N38" s="376">
        <v>181.71899999999999</v>
      </c>
      <c r="O38" s="376">
        <v>2.0920000000000001</v>
      </c>
      <c r="P38" s="376">
        <v>0.14899999999999999</v>
      </c>
      <c r="Q38" s="376">
        <v>0</v>
      </c>
      <c r="R38" s="376">
        <v>2.101</v>
      </c>
      <c r="S38" s="376">
        <v>0</v>
      </c>
      <c r="T38" s="376">
        <v>4.0000000000000001E-3</v>
      </c>
      <c r="U38" s="376">
        <v>5.415</v>
      </c>
      <c r="V38" s="376">
        <v>87.430999999999997</v>
      </c>
      <c r="W38" s="376">
        <v>2.4580000000000002</v>
      </c>
      <c r="X38" s="376">
        <v>0</v>
      </c>
      <c r="Y38" s="376">
        <v>3.181</v>
      </c>
      <c r="Z38" s="376">
        <v>9.25</v>
      </c>
      <c r="AA38" s="376">
        <v>9.3699999999999992</v>
      </c>
      <c r="AB38" s="376">
        <v>0</v>
      </c>
      <c r="AC38" s="376">
        <v>3.4000000000000002E-2</v>
      </c>
      <c r="AD38" s="376">
        <v>0</v>
      </c>
      <c r="AE38" s="376">
        <v>2.8000000000000001E-2</v>
      </c>
      <c r="AF38" s="376">
        <v>75.564999999999998</v>
      </c>
      <c r="AG38" s="376">
        <v>118.729</v>
      </c>
      <c r="AH38" s="376">
        <v>5011.9840000000004</v>
      </c>
      <c r="AI38" s="376">
        <v>3.05</v>
      </c>
      <c r="AJ38" s="376">
        <v>3.0870000000000002</v>
      </c>
      <c r="AK38" s="376">
        <v>17.209</v>
      </c>
      <c r="AL38" s="376">
        <v>0</v>
      </c>
      <c r="AM38" s="376">
        <v>15.955</v>
      </c>
      <c r="AN38" s="376">
        <v>0</v>
      </c>
      <c r="AO38" s="376">
        <v>15.244</v>
      </c>
      <c r="AP38" s="376">
        <v>0</v>
      </c>
      <c r="AQ38" s="376">
        <v>0</v>
      </c>
      <c r="AR38" s="376">
        <v>23.878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33.064999999999998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5.8970000000000002</v>
      </c>
      <c r="BN38" s="376">
        <v>7.4470000000000001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5651.2269999999999</v>
      </c>
      <c r="CA38" s="379">
        <v>1435.818</v>
      </c>
      <c r="CB38" s="186"/>
      <c r="CC38" s="186"/>
      <c r="CD38" s="376">
        <v>166.93000000000006</v>
      </c>
      <c r="CE38" s="383">
        <v>1602.748</v>
      </c>
      <c r="CF38" s="383">
        <v>7253.9750000000004</v>
      </c>
      <c r="CG38" s="379">
        <v>301.68700000000001</v>
      </c>
      <c r="CH38" s="376">
        <v>124.702</v>
      </c>
      <c r="CI38" s="452">
        <v>7680.3640000000005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109.066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5.9089999999999998</v>
      </c>
      <c r="O39" s="376">
        <v>0.32300000000000001</v>
      </c>
      <c r="P39" s="376">
        <v>0</v>
      </c>
      <c r="Q39" s="376">
        <v>0.96599999999999997</v>
      </c>
      <c r="R39" s="376">
        <v>2.65</v>
      </c>
      <c r="S39" s="376">
        <v>0</v>
      </c>
      <c r="T39" s="376">
        <v>0.88900000000000001</v>
      </c>
      <c r="U39" s="376">
        <v>23.562999999999999</v>
      </c>
      <c r="V39" s="376">
        <v>2.7120000000000002</v>
      </c>
      <c r="W39" s="376">
        <v>2.9369999999999998</v>
      </c>
      <c r="X39" s="376">
        <v>1.863</v>
      </c>
      <c r="Y39" s="376">
        <v>2.5510000000000002</v>
      </c>
      <c r="Z39" s="376">
        <v>2.899</v>
      </c>
      <c r="AA39" s="376">
        <v>3.355</v>
      </c>
      <c r="AB39" s="376">
        <v>1.109</v>
      </c>
      <c r="AC39" s="376">
        <v>1.538</v>
      </c>
      <c r="AD39" s="376">
        <v>12.862</v>
      </c>
      <c r="AE39" s="376">
        <v>0</v>
      </c>
      <c r="AF39" s="376">
        <v>1.704</v>
      </c>
      <c r="AG39" s="376">
        <v>0</v>
      </c>
      <c r="AH39" s="376">
        <v>0</v>
      </c>
      <c r="AI39" s="376">
        <v>13748.880999999999</v>
      </c>
      <c r="AJ39" s="376">
        <v>1419.201</v>
      </c>
      <c r="AK39" s="376">
        <v>52.927</v>
      </c>
      <c r="AL39" s="376">
        <v>0</v>
      </c>
      <c r="AM39" s="376">
        <v>5.7469999999999999</v>
      </c>
      <c r="AN39" s="376">
        <v>2.8940000000000001</v>
      </c>
      <c r="AO39" s="376">
        <v>16.641999999999999</v>
      </c>
      <c r="AP39" s="376">
        <v>0</v>
      </c>
      <c r="AQ39" s="376">
        <v>0</v>
      </c>
      <c r="AR39" s="376">
        <v>6.1420000000000003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202.81200000000001</v>
      </c>
      <c r="BD39" s="376">
        <v>0</v>
      </c>
      <c r="BE39" s="376">
        <v>5.1239999999999997</v>
      </c>
      <c r="BF39" s="376">
        <v>4.9539999999999997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2.2090000000000001</v>
      </c>
      <c r="BN39" s="376">
        <v>40.253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15684.681999999999</v>
      </c>
      <c r="CA39" s="379">
        <v>179.85300000000001</v>
      </c>
      <c r="CB39" s="186"/>
      <c r="CC39" s="186"/>
      <c r="CD39" s="376">
        <v>30.425999999999988</v>
      </c>
      <c r="CE39" s="383">
        <v>210.279</v>
      </c>
      <c r="CF39" s="383">
        <v>15894.960999999999</v>
      </c>
      <c r="CG39" s="379">
        <v>0</v>
      </c>
      <c r="CH39" s="376">
        <v>888.46</v>
      </c>
      <c r="CI39" s="452">
        <v>16783.420999999998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7.4089999999999998</v>
      </c>
      <c r="E40" s="376">
        <v>0</v>
      </c>
      <c r="F40" s="376">
        <v>0</v>
      </c>
      <c r="G40" s="376">
        <v>0</v>
      </c>
      <c r="H40" s="376">
        <v>27.023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0.99</v>
      </c>
      <c r="O40" s="376">
        <v>0.152</v>
      </c>
      <c r="P40" s="376">
        <v>0</v>
      </c>
      <c r="Q40" s="376">
        <v>0.255</v>
      </c>
      <c r="R40" s="376">
        <v>0.59399999999999997</v>
      </c>
      <c r="S40" s="376">
        <v>0</v>
      </c>
      <c r="T40" s="376">
        <v>0.125</v>
      </c>
      <c r="U40" s="376">
        <v>22.431000000000001</v>
      </c>
      <c r="V40" s="376">
        <v>0.50700000000000001</v>
      </c>
      <c r="W40" s="376">
        <v>12.387</v>
      </c>
      <c r="X40" s="376">
        <v>0.38900000000000001</v>
      </c>
      <c r="Y40" s="376">
        <v>0.60599999999999998</v>
      </c>
      <c r="Z40" s="376">
        <v>0.53500000000000003</v>
      </c>
      <c r="AA40" s="376">
        <v>0.58199999999999996</v>
      </c>
      <c r="AB40" s="376">
        <v>0.25600000000000001</v>
      </c>
      <c r="AC40" s="376">
        <v>0.12</v>
      </c>
      <c r="AD40" s="376">
        <v>0.16800000000000001</v>
      </c>
      <c r="AE40" s="376">
        <v>18.518000000000001</v>
      </c>
      <c r="AF40" s="376">
        <v>77.679000000000002</v>
      </c>
      <c r="AG40" s="376">
        <v>17.190000000000001</v>
      </c>
      <c r="AH40" s="376">
        <v>8.3650000000000002</v>
      </c>
      <c r="AI40" s="376">
        <v>1560.7439999999999</v>
      </c>
      <c r="AJ40" s="376">
        <v>6406.1559999999999</v>
      </c>
      <c r="AK40" s="376">
        <v>112.325</v>
      </c>
      <c r="AL40" s="376">
        <v>0</v>
      </c>
      <c r="AM40" s="376">
        <v>12.725</v>
      </c>
      <c r="AN40" s="376">
        <v>2.2599999999999998</v>
      </c>
      <c r="AO40" s="376">
        <v>91.715999999999994</v>
      </c>
      <c r="AP40" s="376">
        <v>0</v>
      </c>
      <c r="AQ40" s="376">
        <v>0</v>
      </c>
      <c r="AR40" s="376">
        <v>462.46899999999999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13.366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0.745</v>
      </c>
      <c r="BG40" s="376">
        <v>0</v>
      </c>
      <c r="BH40" s="376">
        <v>0</v>
      </c>
      <c r="BI40" s="376">
        <v>0</v>
      </c>
      <c r="BJ40" s="376">
        <v>1.615</v>
      </c>
      <c r="BK40" s="376">
        <v>0</v>
      </c>
      <c r="BL40" s="376">
        <v>0</v>
      </c>
      <c r="BM40" s="376">
        <v>13.949</v>
      </c>
      <c r="BN40" s="376">
        <v>131.797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9006.148000000001</v>
      </c>
      <c r="CA40" s="379">
        <v>286.43599999999998</v>
      </c>
      <c r="CB40" s="186"/>
      <c r="CC40" s="186"/>
      <c r="CD40" s="376">
        <v>22.458000000000027</v>
      </c>
      <c r="CE40" s="383">
        <v>308.89400000000001</v>
      </c>
      <c r="CF40" s="383">
        <v>9315.0420000000013</v>
      </c>
      <c r="CG40" s="379">
        <v>0</v>
      </c>
      <c r="CH40" s="376">
        <v>187.76499999999999</v>
      </c>
      <c r="CI40" s="452">
        <v>9502.8070000000007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4.0030000000000001</v>
      </c>
      <c r="E41" s="376">
        <v>0</v>
      </c>
      <c r="F41" s="376">
        <v>0</v>
      </c>
      <c r="G41" s="376">
        <v>0</v>
      </c>
      <c r="H41" s="376">
        <v>39.776000000000003</v>
      </c>
      <c r="I41" s="376">
        <v>0.20399999999999999</v>
      </c>
      <c r="J41" s="376">
        <v>0</v>
      </c>
      <c r="K41" s="376">
        <v>0</v>
      </c>
      <c r="L41" s="376">
        <v>0</v>
      </c>
      <c r="M41" s="376">
        <v>0</v>
      </c>
      <c r="N41" s="376">
        <v>75.408000000000001</v>
      </c>
      <c r="O41" s="376">
        <v>0</v>
      </c>
      <c r="P41" s="376">
        <v>0.54200000000000004</v>
      </c>
      <c r="Q41" s="376">
        <v>0</v>
      </c>
      <c r="R41" s="376">
        <v>0</v>
      </c>
      <c r="S41" s="376">
        <v>0</v>
      </c>
      <c r="T41" s="376">
        <v>0</v>
      </c>
      <c r="U41" s="376">
        <v>60.488</v>
      </c>
      <c r="V41" s="376">
        <v>0</v>
      </c>
      <c r="W41" s="376">
        <v>296.28300000000002</v>
      </c>
      <c r="X41" s="376">
        <v>0</v>
      </c>
      <c r="Y41" s="376">
        <v>10.311999999999999</v>
      </c>
      <c r="Z41" s="376">
        <v>48.151000000000003</v>
      </c>
      <c r="AA41" s="376">
        <v>0</v>
      </c>
      <c r="AB41" s="376">
        <v>0</v>
      </c>
      <c r="AC41" s="376">
        <v>18.370999999999999</v>
      </c>
      <c r="AD41" s="376">
        <v>0.71299999999999997</v>
      </c>
      <c r="AE41" s="376">
        <v>44.225000000000001</v>
      </c>
      <c r="AF41" s="376">
        <v>92.275999999999996</v>
      </c>
      <c r="AG41" s="376">
        <v>1.3879999999999999</v>
      </c>
      <c r="AH41" s="376">
        <v>22.974</v>
      </c>
      <c r="AI41" s="376">
        <v>447.69099999999997</v>
      </c>
      <c r="AJ41" s="376">
        <v>510.06099999999998</v>
      </c>
      <c r="AK41" s="376">
        <v>19162.874</v>
      </c>
      <c r="AL41" s="376">
        <v>0</v>
      </c>
      <c r="AM41" s="376">
        <v>48.951000000000001</v>
      </c>
      <c r="AN41" s="376">
        <v>72.379000000000005</v>
      </c>
      <c r="AO41" s="376">
        <v>45.220999999999997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10.632</v>
      </c>
      <c r="AY41" s="376">
        <v>0</v>
      </c>
      <c r="AZ41" s="376">
        <v>0</v>
      </c>
      <c r="BA41" s="376">
        <v>0</v>
      </c>
      <c r="BB41" s="376">
        <v>0</v>
      </c>
      <c r="BC41" s="376">
        <v>0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0.64900000000000002</v>
      </c>
      <c r="BK41" s="376">
        <v>0.30499999999999999</v>
      </c>
      <c r="BL41" s="376">
        <v>0</v>
      </c>
      <c r="BM41" s="376">
        <v>6.9390000000000001</v>
      </c>
      <c r="BN41" s="376">
        <v>0.122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21020.938000000002</v>
      </c>
      <c r="CA41" s="379">
        <v>234.26400000000001</v>
      </c>
      <c r="CB41" s="186"/>
      <c r="CC41" s="186"/>
      <c r="CD41" s="376">
        <v>33.281999999999982</v>
      </c>
      <c r="CE41" s="383">
        <v>267.54599999999999</v>
      </c>
      <c r="CF41" s="383">
        <v>21288.484</v>
      </c>
      <c r="CG41" s="379">
        <v>0</v>
      </c>
      <c r="CH41" s="376">
        <v>929.44200000000012</v>
      </c>
      <c r="CI41" s="452">
        <v>22217.925999999999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1.3160000000000001</v>
      </c>
      <c r="E42" s="376">
        <v>0</v>
      </c>
      <c r="F42" s="376">
        <v>0</v>
      </c>
      <c r="G42" s="376">
        <v>0</v>
      </c>
      <c r="H42" s="376">
        <v>0.12</v>
      </c>
      <c r="I42" s="376">
        <v>0.18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0.84399999999999997</v>
      </c>
      <c r="U42" s="376">
        <v>0.26500000000000001</v>
      </c>
      <c r="V42" s="376">
        <v>0</v>
      </c>
      <c r="W42" s="376">
        <v>1.8009999999999999</v>
      </c>
      <c r="X42" s="376">
        <v>0.05</v>
      </c>
      <c r="Y42" s="376">
        <v>10.834</v>
      </c>
      <c r="Z42" s="376">
        <v>33.121000000000002</v>
      </c>
      <c r="AA42" s="376">
        <v>132.048</v>
      </c>
      <c r="AB42" s="376">
        <v>13.156000000000001</v>
      </c>
      <c r="AC42" s="376">
        <v>0</v>
      </c>
      <c r="AD42" s="376">
        <v>0</v>
      </c>
      <c r="AE42" s="376">
        <v>4.7409999999999997</v>
      </c>
      <c r="AF42" s="376">
        <v>0.16400000000000001</v>
      </c>
      <c r="AG42" s="376">
        <v>0</v>
      </c>
      <c r="AH42" s="376">
        <v>0.63100000000000001</v>
      </c>
      <c r="AI42" s="376">
        <v>0</v>
      </c>
      <c r="AJ42" s="376">
        <v>1.0999999999999999E-2</v>
      </c>
      <c r="AK42" s="376">
        <v>2.1320000000000001</v>
      </c>
      <c r="AL42" s="376">
        <v>6332.7330000000002</v>
      </c>
      <c r="AM42" s="376">
        <v>153.047</v>
      </c>
      <c r="AN42" s="376">
        <v>57.055999999999997</v>
      </c>
      <c r="AO42" s="376">
        <v>113.19499999999999</v>
      </c>
      <c r="AP42" s="376">
        <v>0</v>
      </c>
      <c r="AQ42" s="376">
        <v>0</v>
      </c>
      <c r="AR42" s="376">
        <v>49.973999999999997</v>
      </c>
      <c r="AS42" s="376">
        <v>0</v>
      </c>
      <c r="AT42" s="376">
        <v>1.2549999999999999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2.0230000000000001</v>
      </c>
      <c r="BF42" s="376">
        <v>15.7</v>
      </c>
      <c r="BG42" s="376">
        <v>0</v>
      </c>
      <c r="BH42" s="376">
        <v>0</v>
      </c>
      <c r="BI42" s="376">
        <v>0</v>
      </c>
      <c r="BJ42" s="376">
        <v>47.009</v>
      </c>
      <c r="BK42" s="376">
        <v>0</v>
      </c>
      <c r="BL42" s="376">
        <v>3.1E-2</v>
      </c>
      <c r="BM42" s="376">
        <v>0</v>
      </c>
      <c r="BN42" s="376">
        <v>0</v>
      </c>
      <c r="BO42" s="376">
        <v>0.29599999999999999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4.2460000000000004</v>
      </c>
      <c r="BW42" s="376">
        <v>0</v>
      </c>
      <c r="BX42" s="376">
        <v>0</v>
      </c>
      <c r="BY42" s="376">
        <v>0</v>
      </c>
      <c r="BZ42" s="377">
        <v>6977.9789999999994</v>
      </c>
      <c r="CA42" s="379">
        <v>15.548</v>
      </c>
      <c r="CB42" s="186"/>
      <c r="CC42" s="186"/>
      <c r="CD42" s="376">
        <v>4.7309999999999999</v>
      </c>
      <c r="CE42" s="383">
        <v>20.279</v>
      </c>
      <c r="CF42" s="383">
        <v>6998.2579999999998</v>
      </c>
      <c r="CG42" s="379">
        <v>-2653.9850000000001</v>
      </c>
      <c r="CH42" s="376">
        <v>463.64599999999996</v>
      </c>
      <c r="CI42" s="452">
        <v>4807.9189999999999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42.161999999999999</v>
      </c>
      <c r="H43" s="376">
        <v>1.831</v>
      </c>
      <c r="I43" s="376">
        <v>405.41699999999997</v>
      </c>
      <c r="J43" s="376">
        <v>153.328</v>
      </c>
      <c r="K43" s="376">
        <v>48.631999999999998</v>
      </c>
      <c r="L43" s="376">
        <v>66.25</v>
      </c>
      <c r="M43" s="376">
        <v>34.186</v>
      </c>
      <c r="N43" s="376">
        <v>61.716999999999999</v>
      </c>
      <c r="O43" s="376">
        <v>150.79400000000001</v>
      </c>
      <c r="P43" s="376">
        <v>13.968999999999999</v>
      </c>
      <c r="Q43" s="376">
        <v>1181.5820000000001</v>
      </c>
      <c r="R43" s="376">
        <v>441.428</v>
      </c>
      <c r="S43" s="376">
        <v>1067.8019999999999</v>
      </c>
      <c r="T43" s="376">
        <v>229.49100000000001</v>
      </c>
      <c r="U43" s="376">
        <v>190.422</v>
      </c>
      <c r="V43" s="376">
        <v>144.41200000000001</v>
      </c>
      <c r="W43" s="376">
        <v>287.35399999999998</v>
      </c>
      <c r="X43" s="376">
        <v>71.045000000000002</v>
      </c>
      <c r="Y43" s="376">
        <v>267.65600000000001</v>
      </c>
      <c r="Z43" s="376">
        <v>386.43400000000003</v>
      </c>
      <c r="AA43" s="376">
        <v>15.839</v>
      </c>
      <c r="AB43" s="376">
        <v>31.783000000000001</v>
      </c>
      <c r="AC43" s="376">
        <v>37.104999999999997</v>
      </c>
      <c r="AD43" s="376">
        <v>101.13500000000001</v>
      </c>
      <c r="AE43" s="376">
        <v>20.49</v>
      </c>
      <c r="AF43" s="376">
        <v>7.71</v>
      </c>
      <c r="AG43" s="376">
        <v>0</v>
      </c>
      <c r="AH43" s="376">
        <v>19.48</v>
      </c>
      <c r="AI43" s="376">
        <v>3.028</v>
      </c>
      <c r="AJ43" s="376">
        <v>4.6609999999999996</v>
      </c>
      <c r="AK43" s="376">
        <v>28.742000000000001</v>
      </c>
      <c r="AL43" s="376">
        <v>229.6</v>
      </c>
      <c r="AM43" s="376">
        <v>25055.952000000001</v>
      </c>
      <c r="AN43" s="376">
        <v>781.68200000000002</v>
      </c>
      <c r="AO43" s="376">
        <v>42.566000000000003</v>
      </c>
      <c r="AP43" s="376">
        <v>3.4740000000000002</v>
      </c>
      <c r="AQ43" s="376">
        <v>7.0000000000000007E-2</v>
      </c>
      <c r="AR43" s="376">
        <v>17.956</v>
      </c>
      <c r="AS43" s="376">
        <v>1.2829999999999999</v>
      </c>
      <c r="AT43" s="376">
        <v>37.017000000000003</v>
      </c>
      <c r="AU43" s="376">
        <v>9.14</v>
      </c>
      <c r="AV43" s="376">
        <v>0.28299999999999997</v>
      </c>
      <c r="AW43" s="376">
        <v>1.4999999999999999E-2</v>
      </c>
      <c r="AX43" s="376">
        <v>2.843</v>
      </c>
      <c r="AY43" s="376">
        <v>99.301000000000002</v>
      </c>
      <c r="AZ43" s="376">
        <v>0</v>
      </c>
      <c r="BA43" s="376">
        <v>0</v>
      </c>
      <c r="BB43" s="376">
        <v>3.629</v>
      </c>
      <c r="BC43" s="376">
        <v>15.952999999999999</v>
      </c>
      <c r="BD43" s="376">
        <v>1.262</v>
      </c>
      <c r="BE43" s="376">
        <v>91.004999999999995</v>
      </c>
      <c r="BF43" s="376">
        <v>32.362000000000002</v>
      </c>
      <c r="BG43" s="376">
        <v>2.1930000000000001</v>
      </c>
      <c r="BH43" s="376">
        <v>2.7280000000000002</v>
      </c>
      <c r="BI43" s="376">
        <v>28.31</v>
      </c>
      <c r="BJ43" s="376">
        <v>108.655</v>
      </c>
      <c r="BK43" s="376">
        <v>3.4279999999999999</v>
      </c>
      <c r="BL43" s="376">
        <v>0</v>
      </c>
      <c r="BM43" s="376">
        <v>55.972999999999999</v>
      </c>
      <c r="BN43" s="376">
        <v>0</v>
      </c>
      <c r="BO43" s="376">
        <v>1.163</v>
      </c>
      <c r="BP43" s="376">
        <v>0.56399999999999995</v>
      </c>
      <c r="BQ43" s="376">
        <v>3.4000000000000002E-2</v>
      </c>
      <c r="BR43" s="376">
        <v>1.1759999999999999</v>
      </c>
      <c r="BS43" s="376">
        <v>2E-3</v>
      </c>
      <c r="BT43" s="376">
        <v>34.398000000000003</v>
      </c>
      <c r="BU43" s="376">
        <v>2.2130000000000001</v>
      </c>
      <c r="BV43" s="376">
        <v>5.0010000000000003</v>
      </c>
      <c r="BW43" s="376">
        <v>4.0739999999999998</v>
      </c>
      <c r="BX43" s="376">
        <v>4.3630000000000004</v>
      </c>
      <c r="BY43" s="376">
        <v>0</v>
      </c>
      <c r="BZ43" s="377">
        <v>32195.553</v>
      </c>
      <c r="CA43" s="379">
        <v>334.99599999999998</v>
      </c>
      <c r="CB43" s="186"/>
      <c r="CC43" s="186"/>
      <c r="CD43" s="376">
        <v>163.995</v>
      </c>
      <c r="CE43" s="383">
        <v>498.99099999999999</v>
      </c>
      <c r="CF43" s="383">
        <v>32694.544000000002</v>
      </c>
      <c r="CG43" s="379">
        <v>-27302.694</v>
      </c>
      <c r="CH43" s="376">
        <v>15.056999999999999</v>
      </c>
      <c r="CI43" s="452">
        <v>5406.9070000000029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1.4350000000000001</v>
      </c>
      <c r="I44" s="376">
        <v>223.81899999999999</v>
      </c>
      <c r="J44" s="376">
        <v>11.03</v>
      </c>
      <c r="K44" s="376">
        <v>7.0940000000000003</v>
      </c>
      <c r="L44" s="376">
        <v>4.415</v>
      </c>
      <c r="M44" s="376">
        <v>1.6E-2</v>
      </c>
      <c r="N44" s="376">
        <v>48.53</v>
      </c>
      <c r="O44" s="376">
        <v>0.26500000000000001</v>
      </c>
      <c r="P44" s="376">
        <v>7.7030000000000003</v>
      </c>
      <c r="Q44" s="376">
        <v>24.681000000000001</v>
      </c>
      <c r="R44" s="376">
        <v>62.033000000000001</v>
      </c>
      <c r="S44" s="376">
        <v>0</v>
      </c>
      <c r="T44" s="376">
        <v>8.5960000000000001</v>
      </c>
      <c r="U44" s="376">
        <v>45.686999999999998</v>
      </c>
      <c r="V44" s="376">
        <v>4.4669999999999996</v>
      </c>
      <c r="W44" s="376">
        <v>63.866</v>
      </c>
      <c r="X44" s="376">
        <v>109.95699999999999</v>
      </c>
      <c r="Y44" s="376">
        <v>54.786000000000001</v>
      </c>
      <c r="Z44" s="376">
        <v>46.189</v>
      </c>
      <c r="AA44" s="376">
        <v>0</v>
      </c>
      <c r="AB44" s="376">
        <v>5.35</v>
      </c>
      <c r="AC44" s="376">
        <v>84.588999999999999</v>
      </c>
      <c r="AD44" s="376">
        <v>59.329000000000001</v>
      </c>
      <c r="AE44" s="376">
        <v>44.777000000000001</v>
      </c>
      <c r="AF44" s="376">
        <v>24.004000000000001</v>
      </c>
      <c r="AG44" s="376">
        <v>0.34399999999999997</v>
      </c>
      <c r="AH44" s="376">
        <v>3.4119999999999999</v>
      </c>
      <c r="AI44" s="376">
        <v>119.879</v>
      </c>
      <c r="AJ44" s="376">
        <v>21.803999999999998</v>
      </c>
      <c r="AK44" s="376">
        <v>304.15899999999999</v>
      </c>
      <c r="AL44" s="376">
        <v>298.67099999999999</v>
      </c>
      <c r="AM44" s="376">
        <v>386.50599999999997</v>
      </c>
      <c r="AN44" s="376">
        <v>15983.445</v>
      </c>
      <c r="AO44" s="376">
        <v>22.651</v>
      </c>
      <c r="AP44" s="376">
        <v>5.6000000000000001E-2</v>
      </c>
      <c r="AQ44" s="376">
        <v>4.96</v>
      </c>
      <c r="AR44" s="376">
        <v>5.165</v>
      </c>
      <c r="AS44" s="376">
        <v>13.494</v>
      </c>
      <c r="AT44" s="376">
        <v>143.261</v>
      </c>
      <c r="AU44" s="376">
        <v>11.798</v>
      </c>
      <c r="AV44" s="376">
        <v>0.67300000000000004</v>
      </c>
      <c r="AW44" s="376">
        <v>1.4870000000000001</v>
      </c>
      <c r="AX44" s="376">
        <v>7.2969999999999997</v>
      </c>
      <c r="AY44" s="376">
        <v>61.451999999999998</v>
      </c>
      <c r="AZ44" s="376">
        <v>0</v>
      </c>
      <c r="BA44" s="376">
        <v>0</v>
      </c>
      <c r="BB44" s="376">
        <v>5.6219999999999999</v>
      </c>
      <c r="BC44" s="376">
        <v>112.386</v>
      </c>
      <c r="BD44" s="376">
        <v>0</v>
      </c>
      <c r="BE44" s="376">
        <v>0.96399999999999997</v>
      </c>
      <c r="BF44" s="376">
        <v>10.661</v>
      </c>
      <c r="BG44" s="376">
        <v>8.9999999999999993E-3</v>
      </c>
      <c r="BH44" s="376">
        <v>7.1210000000000004</v>
      </c>
      <c r="BI44" s="376">
        <v>9.5559999999999992</v>
      </c>
      <c r="BJ44" s="376">
        <v>17.042000000000002</v>
      </c>
      <c r="BK44" s="376">
        <v>0.49299999999999999</v>
      </c>
      <c r="BL44" s="376">
        <v>7.867</v>
      </c>
      <c r="BM44" s="376">
        <v>18.503</v>
      </c>
      <c r="BN44" s="376">
        <v>0</v>
      </c>
      <c r="BO44" s="376">
        <v>15.522</v>
      </c>
      <c r="BP44" s="376">
        <v>164.94200000000001</v>
      </c>
      <c r="BQ44" s="376">
        <v>8.2000000000000003E-2</v>
      </c>
      <c r="BR44" s="376">
        <v>3.3130000000000002</v>
      </c>
      <c r="BS44" s="376">
        <v>6.16</v>
      </c>
      <c r="BT44" s="376">
        <v>0.13</v>
      </c>
      <c r="BU44" s="376">
        <v>8.234</v>
      </c>
      <c r="BV44" s="376">
        <v>0</v>
      </c>
      <c r="BW44" s="376">
        <v>9.9499999999999993</v>
      </c>
      <c r="BX44" s="376">
        <v>30.114000000000001</v>
      </c>
      <c r="BY44" s="376">
        <v>0</v>
      </c>
      <c r="BZ44" s="377">
        <v>18761.802999999993</v>
      </c>
      <c r="CA44" s="379">
        <v>0</v>
      </c>
      <c r="CB44" s="186"/>
      <c r="CC44" s="186"/>
      <c r="CD44" s="376">
        <v>0</v>
      </c>
      <c r="CE44" s="383">
        <v>0</v>
      </c>
      <c r="CF44" s="383">
        <v>18761.802999999993</v>
      </c>
      <c r="CG44" s="379">
        <v>-18761.803</v>
      </c>
      <c r="CH44" s="376">
        <v>0</v>
      </c>
      <c r="CI44" s="452">
        <v>0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13.316000000000001</v>
      </c>
      <c r="E45" s="376">
        <v>0</v>
      </c>
      <c r="F45" s="376">
        <v>0</v>
      </c>
      <c r="G45" s="376">
        <v>0</v>
      </c>
      <c r="H45" s="376">
        <v>78.022000000000006</v>
      </c>
      <c r="I45" s="376">
        <v>1.903</v>
      </c>
      <c r="J45" s="376">
        <v>5.0999999999999997E-2</v>
      </c>
      <c r="K45" s="376">
        <v>0</v>
      </c>
      <c r="L45" s="376">
        <v>0</v>
      </c>
      <c r="M45" s="376">
        <v>0</v>
      </c>
      <c r="N45" s="376">
        <v>1.5820000000000001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2.395</v>
      </c>
      <c r="U45" s="376">
        <v>23.32</v>
      </c>
      <c r="V45" s="376">
        <v>0</v>
      </c>
      <c r="W45" s="376">
        <v>0</v>
      </c>
      <c r="X45" s="376">
        <v>0</v>
      </c>
      <c r="Y45" s="376">
        <v>0</v>
      </c>
      <c r="Z45" s="376">
        <v>1.2E-2</v>
      </c>
      <c r="AA45" s="376">
        <v>0</v>
      </c>
      <c r="AB45" s="376">
        <v>0</v>
      </c>
      <c r="AC45" s="376">
        <v>7.0000000000000001E-3</v>
      </c>
      <c r="AD45" s="376">
        <v>0</v>
      </c>
      <c r="AE45" s="376">
        <v>0</v>
      </c>
      <c r="AF45" s="376">
        <v>5.399</v>
      </c>
      <c r="AG45" s="376">
        <v>0</v>
      </c>
      <c r="AH45" s="376">
        <v>26.744</v>
      </c>
      <c r="AI45" s="376">
        <v>7.8689999999999998</v>
      </c>
      <c r="AJ45" s="376">
        <v>14.145</v>
      </c>
      <c r="AK45" s="376">
        <v>70.480999999999995</v>
      </c>
      <c r="AL45" s="376">
        <v>0</v>
      </c>
      <c r="AM45" s="376">
        <v>0</v>
      </c>
      <c r="AN45" s="376">
        <v>0.34599999999999997</v>
      </c>
      <c r="AO45" s="376">
        <v>12543.09</v>
      </c>
      <c r="AP45" s="376">
        <v>0</v>
      </c>
      <c r="AQ45" s="376">
        <v>0</v>
      </c>
      <c r="AR45" s="376">
        <v>396.52100000000002</v>
      </c>
      <c r="AS45" s="376">
        <v>0</v>
      </c>
      <c r="AT45" s="376">
        <v>24.41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2.1000000000000001E-2</v>
      </c>
      <c r="BK45" s="376">
        <v>0</v>
      </c>
      <c r="BL45" s="376">
        <v>47.256999999999998</v>
      </c>
      <c r="BM45" s="376">
        <v>1.2130000000000001</v>
      </c>
      <c r="BN45" s="376">
        <v>2.0259999999999998</v>
      </c>
      <c r="BO45" s="376">
        <v>1.1679999999999999</v>
      </c>
      <c r="BP45" s="376">
        <v>0.24299999999999999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13261.544000000002</v>
      </c>
      <c r="CA45" s="379">
        <v>3132.22</v>
      </c>
      <c r="CB45" s="186"/>
      <c r="CC45" s="186"/>
      <c r="CD45" s="376">
        <v>566.80300000000034</v>
      </c>
      <c r="CE45" s="383">
        <v>3699.0230000000001</v>
      </c>
      <c r="CF45" s="383">
        <v>16960.567000000003</v>
      </c>
      <c r="CG45" s="379">
        <v>-1669.0840000000003</v>
      </c>
      <c r="CH45" s="376">
        <v>-160.79900000000004</v>
      </c>
      <c r="CI45" s="452">
        <v>15130.684000000003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7.0999999999999994E-2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100.06100000000001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0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100.13200000000001</v>
      </c>
      <c r="CA46" s="379">
        <v>469.11099999999999</v>
      </c>
      <c r="CB46" s="186"/>
      <c r="CC46" s="186"/>
      <c r="CD46" s="376">
        <v>474.83199999999999</v>
      </c>
      <c r="CE46" s="383">
        <v>943.94299999999998</v>
      </c>
      <c r="CF46" s="383">
        <v>1044.075</v>
      </c>
      <c r="CG46" s="379">
        <v>-42.429000000000009</v>
      </c>
      <c r="CH46" s="376">
        <v>3.0919999999999996</v>
      </c>
      <c r="CI46" s="452">
        <v>1004.7380000000001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3387.2959999999998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5.8109999999999999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3393.107</v>
      </c>
      <c r="CA47" s="379">
        <v>673.83699999999999</v>
      </c>
      <c r="CB47" s="186"/>
      <c r="CC47" s="186"/>
      <c r="CD47" s="376">
        <v>392.27800000000002</v>
      </c>
      <c r="CE47" s="383">
        <v>1066.115</v>
      </c>
      <c r="CF47" s="383">
        <v>4459.2219999999998</v>
      </c>
      <c r="CG47" s="379">
        <v>-20.331999999999997</v>
      </c>
      <c r="CH47" s="376">
        <v>97.543000000000006</v>
      </c>
      <c r="CI47" s="452">
        <v>4536.433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112.56100000000001</v>
      </c>
      <c r="H48" s="376">
        <v>0.98799999999999999</v>
      </c>
      <c r="I48" s="376">
        <v>3.69</v>
      </c>
      <c r="J48" s="376">
        <v>0.81599999999999995</v>
      </c>
      <c r="K48" s="376">
        <v>0</v>
      </c>
      <c r="L48" s="376">
        <v>1.4E-2</v>
      </c>
      <c r="M48" s="376">
        <v>0</v>
      </c>
      <c r="N48" s="376">
        <v>0.27700000000000002</v>
      </c>
      <c r="O48" s="376">
        <v>0</v>
      </c>
      <c r="P48" s="376">
        <v>0</v>
      </c>
      <c r="Q48" s="376">
        <v>62.898000000000003</v>
      </c>
      <c r="R48" s="376">
        <v>1.522</v>
      </c>
      <c r="S48" s="376">
        <v>0</v>
      </c>
      <c r="T48" s="376">
        <v>0</v>
      </c>
      <c r="U48" s="376">
        <v>10.124000000000001</v>
      </c>
      <c r="V48" s="376">
        <v>5.75</v>
      </c>
      <c r="W48" s="376">
        <v>0.879</v>
      </c>
      <c r="X48" s="376">
        <v>1.7989999999999999</v>
      </c>
      <c r="Y48" s="376">
        <v>0</v>
      </c>
      <c r="Z48" s="376">
        <v>1.004</v>
      </c>
      <c r="AA48" s="376">
        <v>0</v>
      </c>
      <c r="AB48" s="376">
        <v>0</v>
      </c>
      <c r="AC48" s="376">
        <v>0</v>
      </c>
      <c r="AD48" s="376">
        <v>1.9830000000000001</v>
      </c>
      <c r="AE48" s="376">
        <v>1.7000000000000001E-2</v>
      </c>
      <c r="AF48" s="376">
        <v>0</v>
      </c>
      <c r="AG48" s="376">
        <v>29.087</v>
      </c>
      <c r="AH48" s="376">
        <v>2.823</v>
      </c>
      <c r="AI48" s="376">
        <v>0.16700000000000001</v>
      </c>
      <c r="AJ48" s="376">
        <v>0</v>
      </c>
      <c r="AK48" s="376">
        <v>0.67600000000000005</v>
      </c>
      <c r="AL48" s="376">
        <v>3.8820000000000001</v>
      </c>
      <c r="AM48" s="376">
        <v>47.938000000000002</v>
      </c>
      <c r="AN48" s="376">
        <v>20.491</v>
      </c>
      <c r="AO48" s="376">
        <v>195.983</v>
      </c>
      <c r="AP48" s="376">
        <v>3.6019999999999999</v>
      </c>
      <c r="AQ48" s="376">
        <v>16.286000000000001</v>
      </c>
      <c r="AR48" s="376">
        <v>6213.6530000000002</v>
      </c>
      <c r="AS48" s="376">
        <v>0</v>
      </c>
      <c r="AT48" s="376">
        <v>2.6709999999999998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15.871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2.827</v>
      </c>
      <c r="BK48" s="376">
        <v>0</v>
      </c>
      <c r="BL48" s="376">
        <v>0</v>
      </c>
      <c r="BM48" s="376">
        <v>0</v>
      </c>
      <c r="BN48" s="376">
        <v>99.509</v>
      </c>
      <c r="BO48" s="376">
        <v>0</v>
      </c>
      <c r="BP48" s="376">
        <v>14.089</v>
      </c>
      <c r="BQ48" s="376">
        <v>0</v>
      </c>
      <c r="BR48" s="376">
        <v>4.8000000000000001E-2</v>
      </c>
      <c r="BS48" s="376">
        <v>1.5669999999999999</v>
      </c>
      <c r="BT48" s="376">
        <v>0</v>
      </c>
      <c r="BU48" s="376">
        <v>1.2070000000000001</v>
      </c>
      <c r="BV48" s="376">
        <v>7.0149999999999997</v>
      </c>
      <c r="BW48" s="376">
        <v>0</v>
      </c>
      <c r="BX48" s="376">
        <v>0.52</v>
      </c>
      <c r="BY48" s="376">
        <v>0</v>
      </c>
      <c r="BZ48" s="377">
        <v>6884.2340000000013</v>
      </c>
      <c r="CA48" s="379">
        <v>1154.8620000000001</v>
      </c>
      <c r="CB48" s="186"/>
      <c r="CC48" s="186"/>
      <c r="CD48" s="376">
        <v>432.31299999999987</v>
      </c>
      <c r="CE48" s="383">
        <v>1587.175</v>
      </c>
      <c r="CF48" s="383">
        <v>8471.4090000000015</v>
      </c>
      <c r="CG48" s="379">
        <v>-590.05600000000004</v>
      </c>
      <c r="CH48" s="376">
        <v>118.349</v>
      </c>
      <c r="CI48" s="452">
        <v>7999.7020000000011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1.4E-2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2376.835</v>
      </c>
      <c r="AT49" s="376">
        <v>0</v>
      </c>
      <c r="AU49" s="376">
        <v>0</v>
      </c>
      <c r="AV49" s="376">
        <v>0.45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0.37</v>
      </c>
      <c r="BI49" s="376">
        <v>0</v>
      </c>
      <c r="BJ49" s="376">
        <v>0</v>
      </c>
      <c r="BK49" s="376">
        <v>0</v>
      </c>
      <c r="BL49" s="376">
        <v>0</v>
      </c>
      <c r="BM49" s="376">
        <v>0.80300000000000005</v>
      </c>
      <c r="BN49" s="376">
        <v>0.152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2378.6239999999998</v>
      </c>
      <c r="CA49" s="379">
        <v>139.04300000000001</v>
      </c>
      <c r="CB49" s="186"/>
      <c r="CC49" s="186"/>
      <c r="CD49" s="376">
        <v>71.188999999999993</v>
      </c>
      <c r="CE49" s="383">
        <v>210.232</v>
      </c>
      <c r="CF49" s="383">
        <v>2588.8559999999998</v>
      </c>
      <c r="CG49" s="379">
        <v>0</v>
      </c>
      <c r="CH49" s="376">
        <v>16.414999999999999</v>
      </c>
      <c r="CI49" s="452">
        <v>2605.2709999999997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148.54</v>
      </c>
      <c r="E50" s="376">
        <v>0</v>
      </c>
      <c r="F50" s="376">
        <v>0</v>
      </c>
      <c r="G50" s="376">
        <v>0.29299999999999998</v>
      </c>
      <c r="H50" s="376">
        <v>0.19</v>
      </c>
      <c r="I50" s="376">
        <v>125.28</v>
      </c>
      <c r="J50" s="376">
        <v>12.726000000000001</v>
      </c>
      <c r="K50" s="376">
        <v>0.24</v>
      </c>
      <c r="L50" s="376">
        <v>0.22700000000000001</v>
      </c>
      <c r="M50" s="376">
        <v>0.151</v>
      </c>
      <c r="N50" s="376">
        <v>2.016</v>
      </c>
      <c r="O50" s="376">
        <v>1.2809999999999999</v>
      </c>
      <c r="P50" s="376">
        <v>0.46600000000000003</v>
      </c>
      <c r="Q50" s="376">
        <v>0</v>
      </c>
      <c r="R50" s="376">
        <v>2.238</v>
      </c>
      <c r="S50" s="376">
        <v>2.5859999999999999</v>
      </c>
      <c r="T50" s="376">
        <v>1.119</v>
      </c>
      <c r="U50" s="376">
        <v>2.1419999999999999</v>
      </c>
      <c r="V50" s="376">
        <v>16.03</v>
      </c>
      <c r="W50" s="376">
        <v>2.097</v>
      </c>
      <c r="X50" s="376">
        <v>0</v>
      </c>
      <c r="Y50" s="376">
        <v>1.837</v>
      </c>
      <c r="Z50" s="376">
        <v>3.532</v>
      </c>
      <c r="AA50" s="376">
        <v>1.4370000000000001</v>
      </c>
      <c r="AB50" s="376">
        <v>1.0999999999999999E-2</v>
      </c>
      <c r="AC50" s="376">
        <v>2.1920000000000002</v>
      </c>
      <c r="AD50" s="376">
        <v>0.84699999999999998</v>
      </c>
      <c r="AE50" s="376">
        <v>0.55800000000000005</v>
      </c>
      <c r="AF50" s="376">
        <v>4.819</v>
      </c>
      <c r="AG50" s="376">
        <v>0</v>
      </c>
      <c r="AH50" s="376">
        <v>0.61299999999999999</v>
      </c>
      <c r="AI50" s="376">
        <v>0.04</v>
      </c>
      <c r="AJ50" s="376">
        <v>0</v>
      </c>
      <c r="AK50" s="376">
        <v>0.26500000000000001</v>
      </c>
      <c r="AL50" s="376">
        <v>7.7930000000000001</v>
      </c>
      <c r="AM50" s="376">
        <v>37.640999999999998</v>
      </c>
      <c r="AN50" s="376">
        <v>390.68700000000001</v>
      </c>
      <c r="AO50" s="376">
        <v>103.49</v>
      </c>
      <c r="AP50" s="376">
        <v>2.7269999999999999</v>
      </c>
      <c r="AQ50" s="376">
        <v>1.494</v>
      </c>
      <c r="AR50" s="376">
        <v>5.9050000000000002</v>
      </c>
      <c r="AS50" s="376">
        <v>0</v>
      </c>
      <c r="AT50" s="376">
        <v>18277.241999999998</v>
      </c>
      <c r="AU50" s="376">
        <v>1.1439999999999999</v>
      </c>
      <c r="AV50" s="376">
        <v>25.635000000000002</v>
      </c>
      <c r="AW50" s="376">
        <v>2E-3</v>
      </c>
      <c r="AX50" s="376">
        <v>0</v>
      </c>
      <c r="AY50" s="376">
        <v>1.3129999999999999</v>
      </c>
      <c r="AZ50" s="376">
        <v>1.462</v>
      </c>
      <c r="BA50" s="376">
        <v>0</v>
      </c>
      <c r="BB50" s="376">
        <v>0</v>
      </c>
      <c r="BC50" s="376">
        <v>12.246</v>
      </c>
      <c r="BD50" s="376">
        <v>0.46899999999999997</v>
      </c>
      <c r="BE50" s="376">
        <v>1.5660000000000001</v>
      </c>
      <c r="BF50" s="376">
        <v>1.37</v>
      </c>
      <c r="BG50" s="376">
        <v>0.625</v>
      </c>
      <c r="BH50" s="376">
        <v>1.8580000000000001</v>
      </c>
      <c r="BI50" s="376">
        <v>0.58399999999999996</v>
      </c>
      <c r="BJ50" s="376">
        <v>2.3450000000000002</v>
      </c>
      <c r="BK50" s="376">
        <v>1.03</v>
      </c>
      <c r="BL50" s="376">
        <v>8.3989999999999991</v>
      </c>
      <c r="BM50" s="376">
        <v>34.912999999999997</v>
      </c>
      <c r="BN50" s="376">
        <v>16.399000000000001</v>
      </c>
      <c r="BO50" s="376">
        <v>79.320999999999998</v>
      </c>
      <c r="BP50" s="376">
        <v>55.249000000000002</v>
      </c>
      <c r="BQ50" s="376">
        <v>36.497</v>
      </c>
      <c r="BR50" s="376">
        <v>3.3130000000000002</v>
      </c>
      <c r="BS50" s="376">
        <v>2.1389999999999998</v>
      </c>
      <c r="BT50" s="376">
        <v>5.9950000000000001</v>
      </c>
      <c r="BU50" s="376">
        <v>55.75</v>
      </c>
      <c r="BV50" s="376">
        <v>1.4259999999999999</v>
      </c>
      <c r="BW50" s="376">
        <v>4.0000000000000001E-3</v>
      </c>
      <c r="BX50" s="376">
        <v>35.738</v>
      </c>
      <c r="BY50" s="376">
        <v>0</v>
      </c>
      <c r="BZ50" s="377">
        <v>19547.543999999991</v>
      </c>
      <c r="CA50" s="379">
        <v>1281.8150000000001</v>
      </c>
      <c r="CB50" s="186"/>
      <c r="CC50" s="186"/>
      <c r="CD50" s="376">
        <v>480.83199999999988</v>
      </c>
      <c r="CE50" s="383">
        <v>1762.6469999999999</v>
      </c>
      <c r="CF50" s="383">
        <v>21310.190999999992</v>
      </c>
      <c r="CG50" s="379">
        <v>0</v>
      </c>
      <c r="CH50" s="376">
        <v>2121.0590000000002</v>
      </c>
      <c r="CI50" s="452">
        <v>23431.249999999993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6.6000000000000003E-2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2.274</v>
      </c>
      <c r="P51" s="376">
        <v>272.149</v>
      </c>
      <c r="Q51" s="376">
        <v>0</v>
      </c>
      <c r="R51" s="376">
        <v>0</v>
      </c>
      <c r="S51" s="376">
        <v>0</v>
      </c>
      <c r="T51" s="376">
        <v>4.9050000000000002</v>
      </c>
      <c r="U51" s="376">
        <v>0</v>
      </c>
      <c r="V51" s="376">
        <v>0</v>
      </c>
      <c r="W51" s="376">
        <v>0.06</v>
      </c>
      <c r="X51" s="376">
        <v>7.2809999999999997</v>
      </c>
      <c r="Y51" s="376">
        <v>391.82299999999998</v>
      </c>
      <c r="Z51" s="376">
        <v>3.6539999999999999</v>
      </c>
      <c r="AA51" s="376">
        <v>0</v>
      </c>
      <c r="AB51" s="376">
        <v>0</v>
      </c>
      <c r="AC51" s="376">
        <v>8.8999999999999996E-2</v>
      </c>
      <c r="AD51" s="376">
        <v>4.91</v>
      </c>
      <c r="AE51" s="376">
        <v>2.7189999999999999</v>
      </c>
      <c r="AF51" s="376">
        <v>0.40400000000000003</v>
      </c>
      <c r="AG51" s="376">
        <v>0</v>
      </c>
      <c r="AH51" s="376">
        <v>0</v>
      </c>
      <c r="AI51" s="376">
        <v>0</v>
      </c>
      <c r="AJ51" s="376">
        <v>0</v>
      </c>
      <c r="AK51" s="376">
        <v>0.124</v>
      </c>
      <c r="AL51" s="376">
        <v>0</v>
      </c>
      <c r="AM51" s="376">
        <v>48.914000000000001</v>
      </c>
      <c r="AN51" s="376">
        <v>0.373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2598.0549999999998</v>
      </c>
      <c r="AV51" s="376">
        <v>0</v>
      </c>
      <c r="AW51" s="376">
        <v>0</v>
      </c>
      <c r="AX51" s="376">
        <v>0</v>
      </c>
      <c r="AY51" s="376">
        <v>53.988999999999997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14.085000000000001</v>
      </c>
      <c r="BO51" s="376">
        <v>9.4990000000000006</v>
      </c>
      <c r="BP51" s="376">
        <v>0</v>
      </c>
      <c r="BQ51" s="376">
        <v>0</v>
      </c>
      <c r="BR51" s="376">
        <v>0.89800000000000002</v>
      </c>
      <c r="BS51" s="376">
        <v>4.3259999999999996</v>
      </c>
      <c r="BT51" s="376">
        <v>0</v>
      </c>
      <c r="BU51" s="376">
        <v>0.219</v>
      </c>
      <c r="BV51" s="376">
        <v>9.2319999999999993</v>
      </c>
      <c r="BW51" s="376">
        <v>0</v>
      </c>
      <c r="BX51" s="376">
        <v>0</v>
      </c>
      <c r="BY51" s="376">
        <v>0</v>
      </c>
      <c r="BZ51" s="377">
        <v>3430.0709999999999</v>
      </c>
      <c r="CA51" s="379">
        <v>1449.694</v>
      </c>
      <c r="CB51" s="186"/>
      <c r="CC51" s="186"/>
      <c r="CD51" s="376">
        <v>107.05799999999999</v>
      </c>
      <c r="CE51" s="383">
        <v>1556.752</v>
      </c>
      <c r="CF51" s="383">
        <v>4986.8230000000003</v>
      </c>
      <c r="CG51" s="379">
        <v>1684.2589999999998</v>
      </c>
      <c r="CH51" s="376">
        <v>303.94900000000001</v>
      </c>
      <c r="CI51" s="452">
        <v>6975.0309999999999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2.0310000000000001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0.65100000000000002</v>
      </c>
      <c r="AI52" s="376">
        <v>0</v>
      </c>
      <c r="AJ52" s="376">
        <v>0</v>
      </c>
      <c r="AK52" s="376">
        <v>0</v>
      </c>
      <c r="AL52" s="376">
        <v>0</v>
      </c>
      <c r="AM52" s="376">
        <v>0.53800000000000003</v>
      </c>
      <c r="AN52" s="376">
        <v>0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687.50699999999995</v>
      </c>
      <c r="AW52" s="376">
        <v>147.74199999999999</v>
      </c>
      <c r="AX52" s="376">
        <v>1.0029999999999999</v>
      </c>
      <c r="AY52" s="376">
        <v>0</v>
      </c>
      <c r="AZ52" s="376">
        <v>0</v>
      </c>
      <c r="BA52" s="376">
        <v>0</v>
      </c>
      <c r="BB52" s="376">
        <v>0</v>
      </c>
      <c r="BC52" s="376">
        <v>0</v>
      </c>
      <c r="BD52" s="376">
        <v>0</v>
      </c>
      <c r="BE52" s="376">
        <v>0</v>
      </c>
      <c r="BF52" s="376">
        <v>0</v>
      </c>
      <c r="BG52" s="376">
        <v>0</v>
      </c>
      <c r="BH52" s="376">
        <v>12.465999999999999</v>
      </c>
      <c r="BI52" s="376">
        <v>4.49</v>
      </c>
      <c r="BJ52" s="376">
        <v>2.1869999999999998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858.61500000000001</v>
      </c>
      <c r="CA52" s="379">
        <v>485.233</v>
      </c>
      <c r="CB52" s="186"/>
      <c r="CC52" s="186"/>
      <c r="CD52" s="376">
        <v>72.616000000000042</v>
      </c>
      <c r="CE52" s="383">
        <v>557.84900000000005</v>
      </c>
      <c r="CF52" s="383">
        <v>1416.4639999999999</v>
      </c>
      <c r="CG52" s="379">
        <v>168.18100000000001</v>
      </c>
      <c r="CH52" s="376">
        <v>82.878999999999991</v>
      </c>
      <c r="CI52" s="452">
        <v>1667.5239999999999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1095.136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1095.136</v>
      </c>
      <c r="CA53" s="379">
        <v>0</v>
      </c>
      <c r="CB53" s="186"/>
      <c r="CC53" s="186"/>
      <c r="CD53" s="376">
        <v>0</v>
      </c>
      <c r="CE53" s="383">
        <v>0</v>
      </c>
      <c r="CF53" s="383">
        <v>1095.136</v>
      </c>
      <c r="CG53" s="379">
        <v>0</v>
      </c>
      <c r="CH53" s="376">
        <v>60.134000000000007</v>
      </c>
      <c r="CI53" s="452">
        <v>1155.27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49.911000000000001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1.403</v>
      </c>
      <c r="AF54" s="376">
        <v>2.1859999999999999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0.63400000000000001</v>
      </c>
      <c r="AL54" s="376">
        <v>0</v>
      </c>
      <c r="AM54" s="376">
        <v>1.55</v>
      </c>
      <c r="AN54" s="376">
        <v>0</v>
      </c>
      <c r="AO54" s="376">
        <v>0</v>
      </c>
      <c r="AP54" s="376">
        <v>0</v>
      </c>
      <c r="AQ54" s="376">
        <v>0</v>
      </c>
      <c r="AR54" s="376">
        <v>67.427000000000007</v>
      </c>
      <c r="AS54" s="376">
        <v>12.414999999999999</v>
      </c>
      <c r="AT54" s="376">
        <v>0</v>
      </c>
      <c r="AU54" s="376">
        <v>6.6000000000000003E-2</v>
      </c>
      <c r="AV54" s="376">
        <v>2.359</v>
      </c>
      <c r="AW54" s="376">
        <v>8.4329999999999998</v>
      </c>
      <c r="AX54" s="376">
        <v>6880.3720000000003</v>
      </c>
      <c r="AY54" s="376">
        <v>53.186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4.1529999999999996</v>
      </c>
      <c r="BJ54" s="376">
        <v>0</v>
      </c>
      <c r="BK54" s="376">
        <v>0</v>
      </c>
      <c r="BL54" s="376">
        <v>0</v>
      </c>
      <c r="BM54" s="376">
        <v>0</v>
      </c>
      <c r="BN54" s="376">
        <v>0.86099999999999999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7084.9560000000001</v>
      </c>
      <c r="CA54" s="379">
        <v>532.95699999999999</v>
      </c>
      <c r="CB54" s="186"/>
      <c r="CC54" s="186"/>
      <c r="CD54" s="376">
        <v>167.298</v>
      </c>
      <c r="CE54" s="383">
        <v>700.255</v>
      </c>
      <c r="CF54" s="383">
        <v>7785.2110000000002</v>
      </c>
      <c r="CG54" s="379">
        <v>0</v>
      </c>
      <c r="CH54" s="376">
        <v>556.16200000000003</v>
      </c>
      <c r="CI54" s="452">
        <v>8341.3729999999996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0.60499999999999998</v>
      </c>
      <c r="E55" s="376">
        <v>0.58699999999999997</v>
      </c>
      <c r="F55" s="376">
        <v>0</v>
      </c>
      <c r="G55" s="376">
        <v>2.5779999999999998</v>
      </c>
      <c r="H55" s="376">
        <v>0.63700000000000001</v>
      </c>
      <c r="I55" s="376">
        <v>5.21</v>
      </c>
      <c r="J55" s="376">
        <v>2.5720000000000001</v>
      </c>
      <c r="K55" s="376">
        <v>5.8079999999999998</v>
      </c>
      <c r="L55" s="376">
        <v>1.9390000000000001</v>
      </c>
      <c r="M55" s="376">
        <v>1.0129999999999999</v>
      </c>
      <c r="N55" s="376">
        <v>22.439</v>
      </c>
      <c r="O55" s="376">
        <v>9.2100000000000009</v>
      </c>
      <c r="P55" s="376">
        <v>20.324999999999999</v>
      </c>
      <c r="Q55" s="376">
        <v>5.5110000000000001</v>
      </c>
      <c r="R55" s="376">
        <v>6.1559999999999997</v>
      </c>
      <c r="S55" s="376">
        <v>6.2089999999999996</v>
      </c>
      <c r="T55" s="376">
        <v>11.673999999999999</v>
      </c>
      <c r="U55" s="376">
        <v>37.438000000000002</v>
      </c>
      <c r="V55" s="376">
        <v>6.8920000000000003</v>
      </c>
      <c r="W55" s="376">
        <v>39.957999999999998</v>
      </c>
      <c r="X55" s="376">
        <v>56.774999999999999</v>
      </c>
      <c r="Y55" s="376">
        <v>243.11199999999999</v>
      </c>
      <c r="Z55" s="376">
        <v>64.596999999999994</v>
      </c>
      <c r="AA55" s="376">
        <v>30.183</v>
      </c>
      <c r="AB55" s="376">
        <v>3.8450000000000002</v>
      </c>
      <c r="AC55" s="376">
        <v>3.823</v>
      </c>
      <c r="AD55" s="376">
        <v>46.74</v>
      </c>
      <c r="AE55" s="376">
        <v>39.814999999999998</v>
      </c>
      <c r="AF55" s="376">
        <v>20.349</v>
      </c>
      <c r="AG55" s="376">
        <v>0.70099999999999996</v>
      </c>
      <c r="AH55" s="376">
        <v>0.497</v>
      </c>
      <c r="AI55" s="376">
        <v>18.184000000000001</v>
      </c>
      <c r="AJ55" s="376">
        <v>6.4829999999999997</v>
      </c>
      <c r="AK55" s="376">
        <v>48.523000000000003</v>
      </c>
      <c r="AL55" s="376">
        <v>22.009</v>
      </c>
      <c r="AM55" s="376">
        <v>407.77100000000002</v>
      </c>
      <c r="AN55" s="376">
        <v>222.24299999999999</v>
      </c>
      <c r="AO55" s="376">
        <v>12.12</v>
      </c>
      <c r="AP55" s="376">
        <v>0</v>
      </c>
      <c r="AQ55" s="376">
        <v>14.191000000000001</v>
      </c>
      <c r="AR55" s="376">
        <v>40.671999999999997</v>
      </c>
      <c r="AS55" s="376">
        <v>8.2319999999999993</v>
      </c>
      <c r="AT55" s="376">
        <v>14.452</v>
      </c>
      <c r="AU55" s="376">
        <v>26.806999999999999</v>
      </c>
      <c r="AV55" s="376">
        <v>5.468</v>
      </c>
      <c r="AW55" s="376">
        <v>4.32</v>
      </c>
      <c r="AX55" s="376">
        <v>52.298999999999999</v>
      </c>
      <c r="AY55" s="376">
        <v>6538.759</v>
      </c>
      <c r="AZ55" s="376">
        <v>124.02500000000001</v>
      </c>
      <c r="BA55" s="376">
        <v>18.341999999999999</v>
      </c>
      <c r="BB55" s="376">
        <v>25.097999999999999</v>
      </c>
      <c r="BC55" s="376">
        <v>5.8470000000000004</v>
      </c>
      <c r="BD55" s="376">
        <v>31.408000000000001</v>
      </c>
      <c r="BE55" s="376">
        <v>178.155</v>
      </c>
      <c r="BF55" s="376">
        <v>53.137</v>
      </c>
      <c r="BG55" s="376">
        <v>9.3059999999999992</v>
      </c>
      <c r="BH55" s="376">
        <v>45.097999999999999</v>
      </c>
      <c r="BI55" s="376">
        <v>10.199</v>
      </c>
      <c r="BJ55" s="376">
        <v>8.4429999999999996</v>
      </c>
      <c r="BK55" s="376">
        <v>5.9930000000000003</v>
      </c>
      <c r="BL55" s="376">
        <v>4.5380000000000003</v>
      </c>
      <c r="BM55" s="376">
        <v>58.466000000000001</v>
      </c>
      <c r="BN55" s="376">
        <v>167.06299999999999</v>
      </c>
      <c r="BO55" s="376">
        <v>90.558999999999997</v>
      </c>
      <c r="BP55" s="376">
        <v>70.876999999999995</v>
      </c>
      <c r="BQ55" s="376">
        <v>5.2329999999999997</v>
      </c>
      <c r="BR55" s="376">
        <v>3.1779999999999999</v>
      </c>
      <c r="BS55" s="376">
        <v>2.3439999999999999</v>
      </c>
      <c r="BT55" s="376">
        <v>4.093</v>
      </c>
      <c r="BU55" s="376">
        <v>3.7490000000000001</v>
      </c>
      <c r="BV55" s="376">
        <v>18.605</v>
      </c>
      <c r="BW55" s="376">
        <v>18.812999999999999</v>
      </c>
      <c r="BX55" s="376">
        <v>2.762</v>
      </c>
      <c r="BY55" s="376">
        <v>0</v>
      </c>
      <c r="BZ55" s="377">
        <v>9105.0620000000017</v>
      </c>
      <c r="CA55" s="379">
        <v>827.64400000000001</v>
      </c>
      <c r="CB55" s="186"/>
      <c r="CC55" s="186"/>
      <c r="CD55" s="376">
        <v>202.34099999999989</v>
      </c>
      <c r="CE55" s="383">
        <v>1029.9849999999999</v>
      </c>
      <c r="CF55" s="383">
        <v>10135.047000000002</v>
      </c>
      <c r="CG55" s="379">
        <v>0</v>
      </c>
      <c r="CH55" s="376">
        <v>179.18600000000001</v>
      </c>
      <c r="CI55" s="452">
        <v>10314.233000000002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2.0630000000000002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36.536999999999999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14972.074000000001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29.369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23.945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15063.988000000001</v>
      </c>
      <c r="CA56" s="379">
        <v>408.19900000000001</v>
      </c>
      <c r="CB56" s="186"/>
      <c r="CC56" s="186"/>
      <c r="CD56" s="376">
        <v>313.91400000000004</v>
      </c>
      <c r="CE56" s="383">
        <v>722.11300000000006</v>
      </c>
      <c r="CF56" s="383">
        <v>15786.101000000001</v>
      </c>
      <c r="CG56" s="379">
        <v>0</v>
      </c>
      <c r="CH56" s="376">
        <v>19.107999999999997</v>
      </c>
      <c r="CI56" s="452">
        <v>15805.209000000001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5906.5860000000002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5906.5860000000002</v>
      </c>
      <c r="CA57" s="379">
        <v>290.40899999999999</v>
      </c>
      <c r="CB57" s="186"/>
      <c r="CC57" s="186"/>
      <c r="CD57" s="376">
        <v>84.951000000000022</v>
      </c>
      <c r="CE57" s="383">
        <v>375.36</v>
      </c>
      <c r="CF57" s="383">
        <v>6281.9459999999999</v>
      </c>
      <c r="CG57" s="379">
        <v>-20.741</v>
      </c>
      <c r="CH57" s="376">
        <v>1081.6199999999999</v>
      </c>
      <c r="CI57" s="452">
        <v>7342.8249999999998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137.16300000000001</v>
      </c>
      <c r="BA58" s="376">
        <v>0</v>
      </c>
      <c r="BB58" s="376">
        <v>2582.2260000000001</v>
      </c>
      <c r="BC58" s="376">
        <v>0</v>
      </c>
      <c r="BD58" s="376">
        <v>5.024</v>
      </c>
      <c r="BE58" s="376">
        <v>26.541</v>
      </c>
      <c r="BF58" s="376">
        <v>0</v>
      </c>
      <c r="BG58" s="376">
        <v>0</v>
      </c>
      <c r="BH58" s="376">
        <v>2.9359999999999999</v>
      </c>
      <c r="BI58" s="376">
        <v>0</v>
      </c>
      <c r="BJ58" s="376">
        <v>0</v>
      </c>
      <c r="BK58" s="376">
        <v>0</v>
      </c>
      <c r="BL58" s="376">
        <v>13.153</v>
      </c>
      <c r="BM58" s="376">
        <v>2.77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7.5010000000000003</v>
      </c>
      <c r="BW58" s="376">
        <v>0</v>
      </c>
      <c r="BX58" s="376">
        <v>0</v>
      </c>
      <c r="BY58" s="376">
        <v>0</v>
      </c>
      <c r="BZ58" s="377">
        <v>2777.3980000000001</v>
      </c>
      <c r="CA58" s="379">
        <v>44.984000000000002</v>
      </c>
      <c r="CB58" s="186"/>
      <c r="CC58" s="186"/>
      <c r="CD58" s="376">
        <v>15.677999999999997</v>
      </c>
      <c r="CE58" s="383">
        <v>60.661999999999999</v>
      </c>
      <c r="CF58" s="383">
        <v>2838.06</v>
      </c>
      <c r="CG58" s="379">
        <v>0</v>
      </c>
      <c r="CH58" s="376">
        <v>0.33300000000000002</v>
      </c>
      <c r="CI58" s="452">
        <v>2838.393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5.5549999999999997</v>
      </c>
      <c r="E59" s="376">
        <v>0</v>
      </c>
      <c r="F59" s="376">
        <v>0</v>
      </c>
      <c r="G59" s="376">
        <v>0.187</v>
      </c>
      <c r="H59" s="376">
        <v>5.8689999999999998</v>
      </c>
      <c r="I59" s="376">
        <v>41.322000000000003</v>
      </c>
      <c r="J59" s="376">
        <v>17.751999999999999</v>
      </c>
      <c r="K59" s="376">
        <v>5.6689999999999996</v>
      </c>
      <c r="L59" s="376">
        <v>1.4890000000000001</v>
      </c>
      <c r="M59" s="376">
        <v>3.2829999999999999</v>
      </c>
      <c r="N59" s="376">
        <v>21.423999999999999</v>
      </c>
      <c r="O59" s="376">
        <v>0.54400000000000004</v>
      </c>
      <c r="P59" s="376">
        <v>12.526999999999999</v>
      </c>
      <c r="Q59" s="376">
        <v>8.0660000000000007</v>
      </c>
      <c r="R59" s="376">
        <v>25.123999999999999</v>
      </c>
      <c r="S59" s="376">
        <v>36.616</v>
      </c>
      <c r="T59" s="376">
        <v>20.771999999999998</v>
      </c>
      <c r="U59" s="376">
        <v>31.472999999999999</v>
      </c>
      <c r="V59" s="376">
        <v>16.744</v>
      </c>
      <c r="W59" s="376">
        <v>46.054000000000002</v>
      </c>
      <c r="X59" s="376">
        <v>1.651</v>
      </c>
      <c r="Y59" s="376">
        <v>25.335999999999999</v>
      </c>
      <c r="Z59" s="376">
        <v>39.695</v>
      </c>
      <c r="AA59" s="376">
        <v>1.389</v>
      </c>
      <c r="AB59" s="376">
        <v>8.9999999999999993E-3</v>
      </c>
      <c r="AC59" s="376">
        <v>2.9630000000000001</v>
      </c>
      <c r="AD59" s="376">
        <v>6.694</v>
      </c>
      <c r="AE59" s="376">
        <v>5.7539999999999996</v>
      </c>
      <c r="AF59" s="376">
        <v>186.63</v>
      </c>
      <c r="AG59" s="376">
        <v>3.117</v>
      </c>
      <c r="AH59" s="376">
        <v>16.693000000000001</v>
      </c>
      <c r="AI59" s="376">
        <v>167.02600000000001</v>
      </c>
      <c r="AJ59" s="376">
        <v>24.817</v>
      </c>
      <c r="AK59" s="376">
        <v>33.055999999999997</v>
      </c>
      <c r="AL59" s="376">
        <v>105.295</v>
      </c>
      <c r="AM59" s="376">
        <v>413.26600000000002</v>
      </c>
      <c r="AN59" s="376">
        <v>229.983</v>
      </c>
      <c r="AO59" s="376">
        <v>132.191</v>
      </c>
      <c r="AP59" s="376">
        <v>5.9359999999999999</v>
      </c>
      <c r="AQ59" s="376">
        <v>5.0460000000000003</v>
      </c>
      <c r="AR59" s="376">
        <v>365.71199999999999</v>
      </c>
      <c r="AS59" s="376">
        <v>31.904</v>
      </c>
      <c r="AT59" s="376">
        <v>209.52199999999999</v>
      </c>
      <c r="AU59" s="376">
        <v>17.811</v>
      </c>
      <c r="AV59" s="376">
        <v>8.6020000000000003</v>
      </c>
      <c r="AW59" s="376">
        <v>11.164</v>
      </c>
      <c r="AX59" s="376">
        <v>67.353999999999999</v>
      </c>
      <c r="AY59" s="376">
        <v>39.091999999999999</v>
      </c>
      <c r="AZ59" s="376">
        <v>206.29400000000001</v>
      </c>
      <c r="BA59" s="376">
        <v>205.029</v>
      </c>
      <c r="BB59" s="376">
        <v>15.61</v>
      </c>
      <c r="BC59" s="376">
        <v>33046.675999999999</v>
      </c>
      <c r="BD59" s="376">
        <v>58.094999999999999</v>
      </c>
      <c r="BE59" s="376">
        <v>513.07000000000005</v>
      </c>
      <c r="BF59" s="376">
        <v>41.753999999999998</v>
      </c>
      <c r="BG59" s="376">
        <v>20.905999999999999</v>
      </c>
      <c r="BH59" s="376">
        <v>15.169</v>
      </c>
      <c r="BI59" s="376">
        <v>32.037999999999997</v>
      </c>
      <c r="BJ59" s="376">
        <v>49.18</v>
      </c>
      <c r="BK59" s="376">
        <v>16.861999999999998</v>
      </c>
      <c r="BL59" s="376">
        <v>13.824</v>
      </c>
      <c r="BM59" s="376">
        <v>67.185000000000002</v>
      </c>
      <c r="BN59" s="376">
        <v>110.08199999999999</v>
      </c>
      <c r="BO59" s="376">
        <v>31.738</v>
      </c>
      <c r="BP59" s="376">
        <v>54.137999999999998</v>
      </c>
      <c r="BQ59" s="376">
        <v>1.361</v>
      </c>
      <c r="BR59" s="376">
        <v>12.914</v>
      </c>
      <c r="BS59" s="376">
        <v>10.153</v>
      </c>
      <c r="BT59" s="376">
        <v>0.16400000000000001</v>
      </c>
      <c r="BU59" s="376">
        <v>141.68199999999999</v>
      </c>
      <c r="BV59" s="376">
        <v>3.016</v>
      </c>
      <c r="BW59" s="376">
        <v>7.8E-2</v>
      </c>
      <c r="BX59" s="376">
        <v>6.9729999999999999</v>
      </c>
      <c r="BY59" s="376">
        <v>0</v>
      </c>
      <c r="BZ59" s="377">
        <v>37132.168999999994</v>
      </c>
      <c r="CA59" s="379">
        <v>81.061000000000007</v>
      </c>
      <c r="CB59" s="186"/>
      <c r="CC59" s="186"/>
      <c r="CD59" s="376">
        <v>23.61</v>
      </c>
      <c r="CE59" s="383">
        <v>104.67100000000001</v>
      </c>
      <c r="CF59" s="383">
        <v>37236.839999999997</v>
      </c>
      <c r="CG59" s="379">
        <v>0</v>
      </c>
      <c r="CH59" s="376">
        <v>1568.9510000000002</v>
      </c>
      <c r="CI59" s="452">
        <v>38805.790999999997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0.23799999999999999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0.22700000000000001</v>
      </c>
      <c r="V60" s="376">
        <v>0</v>
      </c>
      <c r="W60" s="376">
        <v>0</v>
      </c>
      <c r="X60" s="376">
        <v>0.217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0.126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1.538</v>
      </c>
      <c r="AK60" s="376">
        <v>0</v>
      </c>
      <c r="AL60" s="376">
        <v>1.6</v>
      </c>
      <c r="AM60" s="376">
        <v>7.5170000000000003</v>
      </c>
      <c r="AN60" s="376">
        <v>0.42199999999999999</v>
      </c>
      <c r="AO60" s="376">
        <v>0.17</v>
      </c>
      <c r="AP60" s="376">
        <v>0</v>
      </c>
      <c r="AQ60" s="376">
        <v>0</v>
      </c>
      <c r="AR60" s="376">
        <v>5.0410000000000004</v>
      </c>
      <c r="AS60" s="376">
        <v>0</v>
      </c>
      <c r="AT60" s="376">
        <v>0.47899999999999998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34.938000000000002</v>
      </c>
      <c r="BA60" s="376">
        <v>0</v>
      </c>
      <c r="BB60" s="376">
        <v>3.3610000000000002</v>
      </c>
      <c r="BC60" s="376">
        <v>0.29799999999999999</v>
      </c>
      <c r="BD60" s="376">
        <v>4326.3100000000004</v>
      </c>
      <c r="BE60" s="376">
        <v>97.206000000000003</v>
      </c>
      <c r="BF60" s="376">
        <v>0.749</v>
      </c>
      <c r="BG60" s="376">
        <v>0.188</v>
      </c>
      <c r="BH60" s="376">
        <v>0.43</v>
      </c>
      <c r="BI60" s="376">
        <v>0.28999999999999998</v>
      </c>
      <c r="BJ60" s="376">
        <v>9.4E-2</v>
      </c>
      <c r="BK60" s="376">
        <v>4.8550000000000004</v>
      </c>
      <c r="BL60" s="376">
        <v>0</v>
      </c>
      <c r="BM60" s="376">
        <v>1.6519999999999999</v>
      </c>
      <c r="BN60" s="376">
        <v>2.9769999999999999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4490.9229999999998</v>
      </c>
      <c r="CA60" s="379">
        <v>201.11799999999999</v>
      </c>
      <c r="CB60" s="186"/>
      <c r="CC60" s="186"/>
      <c r="CD60" s="376">
        <v>80.468000000000018</v>
      </c>
      <c r="CE60" s="383">
        <v>281.58600000000001</v>
      </c>
      <c r="CF60" s="383">
        <v>4772.509</v>
      </c>
      <c r="CG60" s="379">
        <v>0</v>
      </c>
      <c r="CH60" s="376">
        <v>142.679</v>
      </c>
      <c r="CI60" s="452">
        <v>4915.1880000000001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0</v>
      </c>
      <c r="H61" s="376">
        <v>15.21</v>
      </c>
      <c r="I61" s="376">
        <v>123.977</v>
      </c>
      <c r="J61" s="376">
        <v>93.1</v>
      </c>
      <c r="K61" s="376">
        <v>17.68</v>
      </c>
      <c r="L61" s="376">
        <v>4.7409999999999997</v>
      </c>
      <c r="M61" s="376">
        <v>10.454000000000001</v>
      </c>
      <c r="N61" s="376">
        <v>65.299000000000007</v>
      </c>
      <c r="O61" s="376">
        <v>15.154999999999999</v>
      </c>
      <c r="P61" s="376">
        <v>20.219000000000001</v>
      </c>
      <c r="Q61" s="376">
        <v>0</v>
      </c>
      <c r="R61" s="376">
        <v>73.218999999999994</v>
      </c>
      <c r="S61" s="376">
        <v>18.798999999999999</v>
      </c>
      <c r="T61" s="376">
        <v>62.456000000000003</v>
      </c>
      <c r="U61" s="376">
        <v>87.028999999999996</v>
      </c>
      <c r="V61" s="376">
        <v>52.878999999999998</v>
      </c>
      <c r="W61" s="376">
        <v>127.205</v>
      </c>
      <c r="X61" s="376">
        <v>89.376000000000005</v>
      </c>
      <c r="Y61" s="376">
        <v>127.971</v>
      </c>
      <c r="Z61" s="376">
        <v>117.34</v>
      </c>
      <c r="AA61" s="376">
        <v>4.4219999999999997</v>
      </c>
      <c r="AB61" s="376">
        <v>2.5510000000000002</v>
      </c>
      <c r="AC61" s="376">
        <v>6.9359999999999999</v>
      </c>
      <c r="AD61" s="376">
        <v>18.484000000000002</v>
      </c>
      <c r="AE61" s="376">
        <v>18.122</v>
      </c>
      <c r="AF61" s="376">
        <v>603.07100000000003</v>
      </c>
      <c r="AG61" s="376">
        <v>9.9260000000000002</v>
      </c>
      <c r="AH61" s="376">
        <v>52.609000000000002</v>
      </c>
      <c r="AI61" s="376">
        <v>74.378</v>
      </c>
      <c r="AJ61" s="376">
        <v>77.912000000000006</v>
      </c>
      <c r="AK61" s="376">
        <v>95.055999999999997</v>
      </c>
      <c r="AL61" s="376">
        <v>175.43299999999999</v>
      </c>
      <c r="AM61" s="376">
        <v>1370.5740000000001</v>
      </c>
      <c r="AN61" s="376">
        <v>521.54200000000003</v>
      </c>
      <c r="AO61" s="376">
        <v>257.75</v>
      </c>
      <c r="AP61" s="376">
        <v>3.2160000000000002</v>
      </c>
      <c r="AQ61" s="376">
        <v>2.3340000000000001</v>
      </c>
      <c r="AR61" s="376">
        <v>213.946</v>
      </c>
      <c r="AS61" s="376">
        <v>26.234000000000002</v>
      </c>
      <c r="AT61" s="376">
        <v>223.50200000000001</v>
      </c>
      <c r="AU61" s="376">
        <v>56.575000000000003</v>
      </c>
      <c r="AV61" s="376">
        <v>12.135999999999999</v>
      </c>
      <c r="AW61" s="376">
        <v>0.80400000000000005</v>
      </c>
      <c r="AX61" s="376">
        <v>155.392</v>
      </c>
      <c r="AY61" s="376">
        <v>91.186999999999998</v>
      </c>
      <c r="AZ61" s="376">
        <v>24.905999999999999</v>
      </c>
      <c r="BA61" s="376">
        <v>25.949000000000002</v>
      </c>
      <c r="BB61" s="376">
        <v>78.379000000000005</v>
      </c>
      <c r="BC61" s="376">
        <v>40.762</v>
      </c>
      <c r="BD61" s="376">
        <v>247.06</v>
      </c>
      <c r="BE61" s="376">
        <v>5820.2030000000004</v>
      </c>
      <c r="BF61" s="376">
        <v>141.53800000000001</v>
      </c>
      <c r="BG61" s="376">
        <v>71.061999999999998</v>
      </c>
      <c r="BH61" s="376">
        <v>48.14</v>
      </c>
      <c r="BI61" s="376">
        <v>12.124000000000001</v>
      </c>
      <c r="BJ61" s="376">
        <v>75.260999999999996</v>
      </c>
      <c r="BK61" s="376">
        <v>30.288</v>
      </c>
      <c r="BL61" s="376">
        <v>46.689</v>
      </c>
      <c r="BM61" s="376">
        <v>87.238</v>
      </c>
      <c r="BN61" s="376">
        <v>21.082000000000001</v>
      </c>
      <c r="BO61" s="376">
        <v>0.501</v>
      </c>
      <c r="BP61" s="376">
        <v>4.8719999999999999</v>
      </c>
      <c r="BQ61" s="376">
        <v>0.17100000000000001</v>
      </c>
      <c r="BR61" s="376">
        <v>0.115</v>
      </c>
      <c r="BS61" s="376">
        <v>0</v>
      </c>
      <c r="BT61" s="376">
        <v>5.492</v>
      </c>
      <c r="BU61" s="376">
        <v>1.7529999999999999</v>
      </c>
      <c r="BV61" s="376">
        <v>2.7440000000000002</v>
      </c>
      <c r="BW61" s="376">
        <v>31.48</v>
      </c>
      <c r="BX61" s="376">
        <v>0</v>
      </c>
      <c r="BY61" s="376">
        <v>0</v>
      </c>
      <c r="BZ61" s="377">
        <v>12014.010000000002</v>
      </c>
      <c r="CA61" s="379">
        <v>1739.7090000000001</v>
      </c>
      <c r="CB61" s="186"/>
      <c r="CC61" s="186"/>
      <c r="CD61" s="376">
        <v>492.71499999999992</v>
      </c>
      <c r="CE61" s="383">
        <v>2232.424</v>
      </c>
      <c r="CF61" s="383">
        <v>14246.434000000001</v>
      </c>
      <c r="CG61" s="379">
        <v>0</v>
      </c>
      <c r="CH61" s="376">
        <v>274.84899999999999</v>
      </c>
      <c r="CI61" s="452">
        <v>14521.283000000001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10.124000000000001</v>
      </c>
      <c r="H62" s="376">
        <v>23.795999999999999</v>
      </c>
      <c r="I62" s="376">
        <v>1.631</v>
      </c>
      <c r="J62" s="376">
        <v>41.4</v>
      </c>
      <c r="K62" s="376">
        <v>0</v>
      </c>
      <c r="L62" s="376">
        <v>0</v>
      </c>
      <c r="M62" s="376">
        <v>0</v>
      </c>
      <c r="N62" s="376">
        <v>16.515999999999998</v>
      </c>
      <c r="O62" s="376">
        <v>1.909</v>
      </c>
      <c r="P62" s="376">
        <v>0</v>
      </c>
      <c r="Q62" s="376">
        <v>0.5</v>
      </c>
      <c r="R62" s="376">
        <v>24.44</v>
      </c>
      <c r="S62" s="376">
        <v>10.846</v>
      </c>
      <c r="T62" s="376">
        <v>5.68</v>
      </c>
      <c r="U62" s="376">
        <v>8.8369999999999997</v>
      </c>
      <c r="V62" s="376">
        <v>13.44</v>
      </c>
      <c r="W62" s="376">
        <v>46.006999999999998</v>
      </c>
      <c r="X62" s="376">
        <v>3.548</v>
      </c>
      <c r="Y62" s="376">
        <v>8.9030000000000005</v>
      </c>
      <c r="Z62" s="376">
        <v>127.824</v>
      </c>
      <c r="AA62" s="376">
        <v>11.119</v>
      </c>
      <c r="AB62" s="376">
        <v>2.202</v>
      </c>
      <c r="AC62" s="376">
        <v>16.657</v>
      </c>
      <c r="AD62" s="376">
        <v>4.0369999999999999</v>
      </c>
      <c r="AE62" s="376">
        <v>2.5539999999999998</v>
      </c>
      <c r="AF62" s="376">
        <v>14.916</v>
      </c>
      <c r="AG62" s="376">
        <v>0</v>
      </c>
      <c r="AH62" s="376">
        <v>3.7789999999999999</v>
      </c>
      <c r="AI62" s="376">
        <v>97.677999999999997</v>
      </c>
      <c r="AJ62" s="376">
        <v>78.33</v>
      </c>
      <c r="AK62" s="376">
        <v>20.239999999999998</v>
      </c>
      <c r="AL62" s="376">
        <v>82.759</v>
      </c>
      <c r="AM62" s="376">
        <v>100.369</v>
      </c>
      <c r="AN62" s="376">
        <v>29.173999999999999</v>
      </c>
      <c r="AO62" s="376">
        <v>16.105</v>
      </c>
      <c r="AP62" s="376">
        <v>0</v>
      </c>
      <c r="AQ62" s="376">
        <v>0</v>
      </c>
      <c r="AR62" s="376">
        <v>6.8369999999999997</v>
      </c>
      <c r="AS62" s="376">
        <v>0</v>
      </c>
      <c r="AT62" s="376">
        <v>0</v>
      </c>
      <c r="AU62" s="376">
        <v>0</v>
      </c>
      <c r="AV62" s="376">
        <v>1.1339999999999999</v>
      </c>
      <c r="AW62" s="376">
        <v>6.8710000000000004</v>
      </c>
      <c r="AX62" s="376">
        <v>0</v>
      </c>
      <c r="AY62" s="376">
        <v>0.42099999999999999</v>
      </c>
      <c r="AZ62" s="376">
        <v>0</v>
      </c>
      <c r="BA62" s="376">
        <v>0</v>
      </c>
      <c r="BB62" s="376">
        <v>0</v>
      </c>
      <c r="BC62" s="376">
        <v>65.302000000000007</v>
      </c>
      <c r="BD62" s="376">
        <v>8.8130000000000006</v>
      </c>
      <c r="BE62" s="376">
        <v>54.122999999999998</v>
      </c>
      <c r="BF62" s="376">
        <v>6755.2079999999996</v>
      </c>
      <c r="BG62" s="376">
        <v>0.217</v>
      </c>
      <c r="BH62" s="376">
        <v>0</v>
      </c>
      <c r="BI62" s="376">
        <v>40.795999999999999</v>
      </c>
      <c r="BJ62" s="376">
        <v>3.4430000000000001</v>
      </c>
      <c r="BK62" s="376">
        <v>1.145</v>
      </c>
      <c r="BL62" s="376">
        <v>0</v>
      </c>
      <c r="BM62" s="376">
        <v>10.62</v>
      </c>
      <c r="BN62" s="376">
        <v>24.001999999999999</v>
      </c>
      <c r="BO62" s="376">
        <v>4.8879999999999999</v>
      </c>
      <c r="BP62" s="376">
        <v>0</v>
      </c>
      <c r="BQ62" s="376">
        <v>0.11</v>
      </c>
      <c r="BR62" s="376">
        <v>1.0820000000000001</v>
      </c>
      <c r="BS62" s="376">
        <v>0</v>
      </c>
      <c r="BT62" s="376">
        <v>0</v>
      </c>
      <c r="BU62" s="376">
        <v>0</v>
      </c>
      <c r="BV62" s="376">
        <v>24.085000000000001</v>
      </c>
      <c r="BW62" s="376">
        <v>0</v>
      </c>
      <c r="BX62" s="376">
        <v>0</v>
      </c>
      <c r="BY62" s="376">
        <v>0</v>
      </c>
      <c r="BZ62" s="377">
        <v>7834.4170000000004</v>
      </c>
      <c r="CA62" s="379">
        <v>396.93700000000001</v>
      </c>
      <c r="CB62" s="186"/>
      <c r="CC62" s="186"/>
      <c r="CD62" s="376">
        <v>133.72199999999998</v>
      </c>
      <c r="CE62" s="383">
        <v>530.65899999999999</v>
      </c>
      <c r="CF62" s="383">
        <v>8365.0760000000009</v>
      </c>
      <c r="CG62" s="379">
        <v>0</v>
      </c>
      <c r="CH62" s="376">
        <v>209.13099999999997</v>
      </c>
      <c r="CI62" s="452">
        <v>8574.2070000000003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2.867</v>
      </c>
      <c r="Q63" s="376">
        <v>0</v>
      </c>
      <c r="R63" s="376">
        <v>43.76</v>
      </c>
      <c r="S63" s="376">
        <v>67.522999999999996</v>
      </c>
      <c r="T63" s="376">
        <v>8.2929999999999993</v>
      </c>
      <c r="U63" s="376">
        <v>0</v>
      </c>
      <c r="V63" s="376">
        <v>5.4630000000000001</v>
      </c>
      <c r="W63" s="376">
        <v>1.6379999999999999</v>
      </c>
      <c r="X63" s="376">
        <v>153.476</v>
      </c>
      <c r="Y63" s="376">
        <v>29.707000000000001</v>
      </c>
      <c r="Z63" s="376">
        <v>50.173000000000002</v>
      </c>
      <c r="AA63" s="376">
        <v>164.19900000000001</v>
      </c>
      <c r="AB63" s="376">
        <v>9.2739999999999991</v>
      </c>
      <c r="AC63" s="376">
        <v>0</v>
      </c>
      <c r="AD63" s="376">
        <v>25.95</v>
      </c>
      <c r="AE63" s="376">
        <v>3.972</v>
      </c>
      <c r="AF63" s="376">
        <v>0</v>
      </c>
      <c r="AG63" s="376">
        <v>0</v>
      </c>
      <c r="AH63" s="376">
        <v>1E-3</v>
      </c>
      <c r="AI63" s="376">
        <v>0</v>
      </c>
      <c r="AJ63" s="376">
        <v>0</v>
      </c>
      <c r="AK63" s="376">
        <v>0.76800000000000002</v>
      </c>
      <c r="AL63" s="376">
        <v>15.483000000000001</v>
      </c>
      <c r="AM63" s="376">
        <v>145.578</v>
      </c>
      <c r="AN63" s="376">
        <v>0</v>
      </c>
      <c r="AO63" s="376">
        <v>1.1599999999999999</v>
      </c>
      <c r="AP63" s="376">
        <v>0</v>
      </c>
      <c r="AQ63" s="376">
        <v>0</v>
      </c>
      <c r="AR63" s="376">
        <v>0</v>
      </c>
      <c r="AS63" s="376">
        <v>0</v>
      </c>
      <c r="AT63" s="376">
        <v>0</v>
      </c>
      <c r="AU63" s="376">
        <v>0</v>
      </c>
      <c r="AV63" s="376">
        <v>0</v>
      </c>
      <c r="AW63" s="376">
        <v>0</v>
      </c>
      <c r="AX63" s="376">
        <v>0</v>
      </c>
      <c r="AY63" s="376">
        <v>4.4509999999999996</v>
      </c>
      <c r="AZ63" s="376">
        <v>0</v>
      </c>
      <c r="BA63" s="376">
        <v>0</v>
      </c>
      <c r="BB63" s="376">
        <v>0</v>
      </c>
      <c r="BC63" s="376">
        <v>0</v>
      </c>
      <c r="BD63" s="376">
        <v>1.1970000000000001</v>
      </c>
      <c r="BE63" s="376">
        <v>8.7360000000000007</v>
      </c>
      <c r="BF63" s="376">
        <v>36.655000000000001</v>
      </c>
      <c r="BG63" s="376">
        <v>1013.265</v>
      </c>
      <c r="BH63" s="376">
        <v>0</v>
      </c>
      <c r="BI63" s="376">
        <v>0</v>
      </c>
      <c r="BJ63" s="376">
        <v>0</v>
      </c>
      <c r="BK63" s="376">
        <v>1.161</v>
      </c>
      <c r="BL63" s="376">
        <v>0</v>
      </c>
      <c r="BM63" s="376">
        <v>5.585</v>
      </c>
      <c r="BN63" s="376">
        <v>4.2789999999999999</v>
      </c>
      <c r="BO63" s="376">
        <v>420.53</v>
      </c>
      <c r="BP63" s="376">
        <v>0.114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2.702</v>
      </c>
      <c r="BW63" s="376">
        <v>0.16600000000000001</v>
      </c>
      <c r="BX63" s="376">
        <v>0</v>
      </c>
      <c r="BY63" s="376">
        <v>0</v>
      </c>
      <c r="BZ63" s="377">
        <v>2228.1350000000007</v>
      </c>
      <c r="CA63" s="379">
        <v>608.10400000000004</v>
      </c>
      <c r="CB63" s="186"/>
      <c r="CC63" s="186"/>
      <c r="CD63" s="376">
        <v>163.077</v>
      </c>
      <c r="CE63" s="383">
        <v>771.18100000000004</v>
      </c>
      <c r="CF63" s="383">
        <v>2999.3160000000007</v>
      </c>
      <c r="CG63" s="379">
        <v>0</v>
      </c>
      <c r="CH63" s="376">
        <v>13.847000000000001</v>
      </c>
      <c r="CI63" s="452">
        <v>3013.1630000000009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0.53200000000000003</v>
      </c>
      <c r="J64" s="376">
        <v>27.137</v>
      </c>
      <c r="K64" s="376">
        <v>0</v>
      </c>
      <c r="L64" s="376">
        <v>0</v>
      </c>
      <c r="M64" s="376">
        <v>0</v>
      </c>
      <c r="N64" s="376">
        <v>2.1960000000000002</v>
      </c>
      <c r="O64" s="376">
        <v>0.45600000000000002</v>
      </c>
      <c r="P64" s="376">
        <v>1.1399999999999999</v>
      </c>
      <c r="Q64" s="376">
        <v>0</v>
      </c>
      <c r="R64" s="376">
        <v>0</v>
      </c>
      <c r="S64" s="376">
        <v>7.05</v>
      </c>
      <c r="T64" s="376">
        <v>0</v>
      </c>
      <c r="U64" s="376">
        <v>35.034999999999997</v>
      </c>
      <c r="V64" s="376">
        <v>0</v>
      </c>
      <c r="W64" s="376">
        <v>2.375</v>
      </c>
      <c r="X64" s="376">
        <v>0</v>
      </c>
      <c r="Y64" s="376">
        <v>0.36199999999999999</v>
      </c>
      <c r="Z64" s="376">
        <v>1.276</v>
      </c>
      <c r="AA64" s="376">
        <v>0</v>
      </c>
      <c r="AB64" s="376">
        <v>0</v>
      </c>
      <c r="AC64" s="376">
        <v>0.13200000000000001</v>
      </c>
      <c r="AD64" s="376">
        <v>0.51500000000000001</v>
      </c>
      <c r="AE64" s="376">
        <v>0</v>
      </c>
      <c r="AF64" s="376">
        <v>0</v>
      </c>
      <c r="AG64" s="376">
        <v>0</v>
      </c>
      <c r="AH64" s="376">
        <v>0.112</v>
      </c>
      <c r="AI64" s="376">
        <v>9.5000000000000001E-2</v>
      </c>
      <c r="AJ64" s="376">
        <v>0</v>
      </c>
      <c r="AK64" s="376">
        <v>1.7000000000000001E-2</v>
      </c>
      <c r="AL64" s="376">
        <v>6.242</v>
      </c>
      <c r="AM64" s="376">
        <v>306.27300000000002</v>
      </c>
      <c r="AN64" s="376">
        <v>26.524999999999999</v>
      </c>
      <c r="AO64" s="376">
        <v>22.536999999999999</v>
      </c>
      <c r="AP64" s="376">
        <v>0</v>
      </c>
      <c r="AQ64" s="376">
        <v>0</v>
      </c>
      <c r="AR64" s="376">
        <v>24.434000000000001</v>
      </c>
      <c r="AS64" s="376">
        <v>0.79900000000000004</v>
      </c>
      <c r="AT64" s="376">
        <v>17.640999999999998</v>
      </c>
      <c r="AU64" s="376">
        <v>0.52100000000000002</v>
      </c>
      <c r="AV64" s="376">
        <v>0.66400000000000003</v>
      </c>
      <c r="AW64" s="376">
        <v>5.5380000000000003</v>
      </c>
      <c r="AX64" s="376">
        <v>10.175000000000001</v>
      </c>
      <c r="AY64" s="376">
        <v>2.0409999999999999</v>
      </c>
      <c r="AZ64" s="376">
        <v>7.4710000000000001</v>
      </c>
      <c r="BA64" s="376">
        <v>8.0310000000000006</v>
      </c>
      <c r="BB64" s="376">
        <v>0.43099999999999999</v>
      </c>
      <c r="BC64" s="376">
        <v>2.6970000000000001</v>
      </c>
      <c r="BD64" s="376">
        <v>15.42</v>
      </c>
      <c r="BE64" s="376">
        <v>19.617999999999999</v>
      </c>
      <c r="BF64" s="376">
        <v>0.96199999999999997</v>
      </c>
      <c r="BG64" s="376">
        <v>0</v>
      </c>
      <c r="BH64" s="376">
        <v>4507.317</v>
      </c>
      <c r="BI64" s="376">
        <v>6.8890000000000002</v>
      </c>
      <c r="BJ64" s="376">
        <v>0</v>
      </c>
      <c r="BK64" s="376">
        <v>1.516</v>
      </c>
      <c r="BL64" s="376">
        <v>15.898</v>
      </c>
      <c r="BM64" s="376">
        <v>8.5459999999999994</v>
      </c>
      <c r="BN64" s="376">
        <v>0.14099999999999999</v>
      </c>
      <c r="BO64" s="376">
        <v>0</v>
      </c>
      <c r="BP64" s="376">
        <v>0</v>
      </c>
      <c r="BQ64" s="376">
        <v>0</v>
      </c>
      <c r="BR64" s="376">
        <v>0</v>
      </c>
      <c r="BS64" s="376">
        <v>0</v>
      </c>
      <c r="BT64" s="376">
        <v>0</v>
      </c>
      <c r="BU64" s="376">
        <v>61.246000000000002</v>
      </c>
      <c r="BV64" s="376">
        <v>1.036</v>
      </c>
      <c r="BW64" s="376">
        <v>0</v>
      </c>
      <c r="BX64" s="376">
        <v>0</v>
      </c>
      <c r="BY64" s="376">
        <v>0</v>
      </c>
      <c r="BZ64" s="377">
        <v>5159.0389999999998</v>
      </c>
      <c r="CA64" s="379">
        <v>570.76300000000003</v>
      </c>
      <c r="CB64" s="186"/>
      <c r="CC64" s="186"/>
      <c r="CD64" s="376">
        <v>267.779</v>
      </c>
      <c r="CE64" s="383">
        <v>838.54200000000003</v>
      </c>
      <c r="CF64" s="383">
        <v>5997.5810000000001</v>
      </c>
      <c r="CG64" s="379">
        <v>0</v>
      </c>
      <c r="CH64" s="376">
        <v>155.50900000000004</v>
      </c>
      <c r="CI64" s="452">
        <v>6153.09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0.47099999999999997</v>
      </c>
      <c r="E65" s="376">
        <v>0</v>
      </c>
      <c r="F65" s="376">
        <v>0</v>
      </c>
      <c r="G65" s="376">
        <v>23.242999999999999</v>
      </c>
      <c r="H65" s="376">
        <v>2.149</v>
      </c>
      <c r="I65" s="376">
        <v>0.41199999999999998</v>
      </c>
      <c r="J65" s="376">
        <v>0.90200000000000002</v>
      </c>
      <c r="K65" s="376">
        <v>0</v>
      </c>
      <c r="L65" s="376">
        <v>0.17799999999999999</v>
      </c>
      <c r="M65" s="376">
        <v>0</v>
      </c>
      <c r="N65" s="376">
        <v>1.865</v>
      </c>
      <c r="O65" s="376">
        <v>0.626</v>
      </c>
      <c r="P65" s="376">
        <v>6.7510000000000003</v>
      </c>
      <c r="Q65" s="376">
        <v>71.593999999999994</v>
      </c>
      <c r="R65" s="376">
        <v>59.686</v>
      </c>
      <c r="S65" s="376">
        <v>2.8</v>
      </c>
      <c r="T65" s="376">
        <v>95.944999999999993</v>
      </c>
      <c r="U65" s="376">
        <v>78.896000000000001</v>
      </c>
      <c r="V65" s="376">
        <v>121.502</v>
      </c>
      <c r="W65" s="376">
        <v>8.6690000000000005</v>
      </c>
      <c r="X65" s="376">
        <v>2.008</v>
      </c>
      <c r="Y65" s="376">
        <v>1.18</v>
      </c>
      <c r="Z65" s="376">
        <v>13.13</v>
      </c>
      <c r="AA65" s="376">
        <v>25.431999999999999</v>
      </c>
      <c r="AB65" s="376">
        <v>1.07</v>
      </c>
      <c r="AC65" s="376">
        <v>5.5209999999999999</v>
      </c>
      <c r="AD65" s="376">
        <v>76.778999999999996</v>
      </c>
      <c r="AE65" s="376">
        <v>4.5010000000000003</v>
      </c>
      <c r="AF65" s="376">
        <v>130.554</v>
      </c>
      <c r="AG65" s="376">
        <v>8.827</v>
      </c>
      <c r="AH65" s="376">
        <v>10.179</v>
      </c>
      <c r="AI65" s="376">
        <v>0.91700000000000004</v>
      </c>
      <c r="AJ65" s="376">
        <v>0.84399999999999997</v>
      </c>
      <c r="AK65" s="376">
        <v>46.398000000000003</v>
      </c>
      <c r="AL65" s="376">
        <v>2.6840000000000002</v>
      </c>
      <c r="AM65" s="376">
        <v>10.065</v>
      </c>
      <c r="AN65" s="376">
        <v>77.16</v>
      </c>
      <c r="AO65" s="376">
        <v>0.17299999999999999</v>
      </c>
      <c r="AP65" s="376">
        <v>0</v>
      </c>
      <c r="AQ65" s="376">
        <v>0.70499999999999996</v>
      </c>
      <c r="AR65" s="376">
        <v>1.0860000000000001</v>
      </c>
      <c r="AS65" s="376">
        <v>0</v>
      </c>
      <c r="AT65" s="376">
        <v>3.1850000000000001</v>
      </c>
      <c r="AU65" s="376">
        <v>0.68500000000000005</v>
      </c>
      <c r="AV65" s="376">
        <v>0.14599999999999999</v>
      </c>
      <c r="AW65" s="376">
        <v>8.0380000000000003</v>
      </c>
      <c r="AX65" s="376">
        <v>0.26200000000000001</v>
      </c>
      <c r="AY65" s="376">
        <v>1.6950000000000001</v>
      </c>
      <c r="AZ65" s="376">
        <v>1.9430000000000001</v>
      </c>
      <c r="BA65" s="376">
        <v>0</v>
      </c>
      <c r="BB65" s="376">
        <v>0.27500000000000002</v>
      </c>
      <c r="BC65" s="376">
        <v>0</v>
      </c>
      <c r="BD65" s="376">
        <v>1.9930000000000001</v>
      </c>
      <c r="BE65" s="376">
        <v>0.53600000000000003</v>
      </c>
      <c r="BF65" s="376">
        <v>2.0609999999999999</v>
      </c>
      <c r="BG65" s="376">
        <v>0.127</v>
      </c>
      <c r="BH65" s="376">
        <v>1.2929999999999999</v>
      </c>
      <c r="BI65" s="376">
        <v>1138.9949999999999</v>
      </c>
      <c r="BJ65" s="376">
        <v>4.2320000000000002</v>
      </c>
      <c r="BK65" s="376">
        <v>0</v>
      </c>
      <c r="BL65" s="376">
        <v>3.3109999999999999</v>
      </c>
      <c r="BM65" s="376">
        <v>0.127</v>
      </c>
      <c r="BN65" s="376">
        <v>0.45300000000000001</v>
      </c>
      <c r="BO65" s="376">
        <v>0</v>
      </c>
      <c r="BP65" s="376">
        <v>0.94799999999999995</v>
      </c>
      <c r="BQ65" s="376">
        <v>0</v>
      </c>
      <c r="BR65" s="376">
        <v>0</v>
      </c>
      <c r="BS65" s="376">
        <v>0</v>
      </c>
      <c r="BT65" s="376">
        <v>0</v>
      </c>
      <c r="BU65" s="376">
        <v>0.32100000000000001</v>
      </c>
      <c r="BV65" s="376">
        <v>0.99299999999999999</v>
      </c>
      <c r="BW65" s="376">
        <v>0.14199999999999999</v>
      </c>
      <c r="BX65" s="376">
        <v>0</v>
      </c>
      <c r="BY65" s="376">
        <v>0</v>
      </c>
      <c r="BZ65" s="377">
        <v>2066.6629999999991</v>
      </c>
      <c r="CA65" s="379">
        <v>64.215999999999994</v>
      </c>
      <c r="CB65" s="186"/>
      <c r="CC65" s="186"/>
      <c r="CD65" s="376">
        <v>12.765000000000001</v>
      </c>
      <c r="CE65" s="383">
        <v>76.980999999999995</v>
      </c>
      <c r="CF65" s="383">
        <v>2143.6439999999993</v>
      </c>
      <c r="CG65" s="379">
        <v>0</v>
      </c>
      <c r="CH65" s="376">
        <v>94.471000000000004</v>
      </c>
      <c r="CI65" s="452">
        <v>2238.1149999999993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4.3559999999999999</v>
      </c>
      <c r="E66" s="376">
        <v>0</v>
      </c>
      <c r="F66" s="376">
        <v>0</v>
      </c>
      <c r="G66" s="376">
        <v>0</v>
      </c>
      <c r="H66" s="376">
        <v>4.1000000000000002E-2</v>
      </c>
      <c r="I66" s="376">
        <v>6.8760000000000003</v>
      </c>
      <c r="J66" s="376">
        <v>0.69799999999999995</v>
      </c>
      <c r="K66" s="376">
        <v>0.17</v>
      </c>
      <c r="L66" s="376">
        <v>0</v>
      </c>
      <c r="M66" s="376">
        <v>0</v>
      </c>
      <c r="N66" s="376">
        <v>37.414000000000001</v>
      </c>
      <c r="O66" s="376">
        <v>0</v>
      </c>
      <c r="P66" s="376">
        <v>0</v>
      </c>
      <c r="Q66" s="376">
        <v>0</v>
      </c>
      <c r="R66" s="376">
        <v>100.28</v>
      </c>
      <c r="S66" s="376">
        <v>2.0329999999999999</v>
      </c>
      <c r="T66" s="376">
        <v>3.319</v>
      </c>
      <c r="U66" s="376">
        <v>20.966000000000001</v>
      </c>
      <c r="V66" s="376">
        <v>0.13200000000000001</v>
      </c>
      <c r="W66" s="376">
        <v>6.0570000000000004</v>
      </c>
      <c r="X66" s="376">
        <v>4.2140000000000004</v>
      </c>
      <c r="Y66" s="376">
        <v>1.1830000000000001</v>
      </c>
      <c r="Z66" s="376">
        <v>14.385999999999999</v>
      </c>
      <c r="AA66" s="376">
        <v>33.234000000000002</v>
      </c>
      <c r="AB66" s="376">
        <v>3.589</v>
      </c>
      <c r="AC66" s="376">
        <v>0.52200000000000002</v>
      </c>
      <c r="AD66" s="376">
        <v>42.585999999999999</v>
      </c>
      <c r="AE66" s="376">
        <v>43.5</v>
      </c>
      <c r="AF66" s="376">
        <v>0.34799999999999998</v>
      </c>
      <c r="AG66" s="376">
        <v>0</v>
      </c>
      <c r="AH66" s="376">
        <v>1.1930000000000001</v>
      </c>
      <c r="AI66" s="376">
        <v>1.087</v>
      </c>
      <c r="AJ66" s="376">
        <v>21.789000000000001</v>
      </c>
      <c r="AK66" s="376">
        <v>37.604999999999997</v>
      </c>
      <c r="AL66" s="376">
        <v>39.363</v>
      </c>
      <c r="AM66" s="376">
        <v>189.44399999999999</v>
      </c>
      <c r="AN66" s="376">
        <v>105.384</v>
      </c>
      <c r="AO66" s="376">
        <v>290.524</v>
      </c>
      <c r="AP66" s="376">
        <v>0</v>
      </c>
      <c r="AQ66" s="376">
        <v>50.604999999999997</v>
      </c>
      <c r="AR66" s="376">
        <v>9.0809999999999995</v>
      </c>
      <c r="AS66" s="376">
        <v>0</v>
      </c>
      <c r="AT66" s="376">
        <v>36.268999999999998</v>
      </c>
      <c r="AU66" s="376">
        <v>7.5999999999999998E-2</v>
      </c>
      <c r="AV66" s="376">
        <v>0</v>
      </c>
      <c r="AW66" s="376">
        <v>0</v>
      </c>
      <c r="AX66" s="376">
        <v>1.9410000000000001</v>
      </c>
      <c r="AY66" s="376">
        <v>2.0350000000000001</v>
      </c>
      <c r="AZ66" s="376">
        <v>480.69900000000001</v>
      </c>
      <c r="BA66" s="376">
        <v>0</v>
      </c>
      <c r="BB66" s="376">
        <v>1.976</v>
      </c>
      <c r="BC66" s="376">
        <v>36.177</v>
      </c>
      <c r="BD66" s="376">
        <v>4.68</v>
      </c>
      <c r="BE66" s="376">
        <v>127.71</v>
      </c>
      <c r="BF66" s="376">
        <v>1.7150000000000001</v>
      </c>
      <c r="BG66" s="376">
        <v>55.051000000000002</v>
      </c>
      <c r="BH66" s="376">
        <v>1.26</v>
      </c>
      <c r="BI66" s="376">
        <v>0</v>
      </c>
      <c r="BJ66" s="376">
        <v>5554.5609999999997</v>
      </c>
      <c r="BK66" s="376">
        <v>4.4999999999999998E-2</v>
      </c>
      <c r="BL66" s="376">
        <v>0</v>
      </c>
      <c r="BM66" s="376">
        <v>7.12</v>
      </c>
      <c r="BN66" s="376">
        <v>18.474</v>
      </c>
      <c r="BO66" s="376">
        <v>1.7330000000000001</v>
      </c>
      <c r="BP66" s="376">
        <v>1.1679999999999999</v>
      </c>
      <c r="BQ66" s="376">
        <v>0.90200000000000002</v>
      </c>
      <c r="BR66" s="376">
        <v>0</v>
      </c>
      <c r="BS66" s="376">
        <v>0</v>
      </c>
      <c r="BT66" s="376">
        <v>0</v>
      </c>
      <c r="BU66" s="376">
        <v>1.2509999999999999</v>
      </c>
      <c r="BV66" s="376">
        <v>0.91</v>
      </c>
      <c r="BW66" s="376">
        <v>5.5970000000000004</v>
      </c>
      <c r="BX66" s="376">
        <v>8.4149999999999991</v>
      </c>
      <c r="BY66" s="376">
        <v>0</v>
      </c>
      <c r="BZ66" s="377">
        <v>7421.7439999999997</v>
      </c>
      <c r="CA66" s="379">
        <v>464.59100000000001</v>
      </c>
      <c r="CB66" s="186"/>
      <c r="CC66" s="186"/>
      <c r="CD66" s="376">
        <v>167.279</v>
      </c>
      <c r="CE66" s="383">
        <v>631.87</v>
      </c>
      <c r="CF66" s="383">
        <v>8053.6139999999996</v>
      </c>
      <c r="CG66" s="379">
        <v>0</v>
      </c>
      <c r="CH66" s="376">
        <v>335.19799999999998</v>
      </c>
      <c r="CI66" s="452">
        <v>8388.8119999999999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0.85199999999999998</v>
      </c>
      <c r="E67" s="376">
        <v>0</v>
      </c>
      <c r="F67" s="376">
        <v>0</v>
      </c>
      <c r="G67" s="376">
        <v>0.157</v>
      </c>
      <c r="H67" s="376">
        <v>14.994</v>
      </c>
      <c r="I67" s="376">
        <v>16.388000000000002</v>
      </c>
      <c r="J67" s="376">
        <v>17.02</v>
      </c>
      <c r="K67" s="376">
        <v>2.0990000000000002</v>
      </c>
      <c r="L67" s="376">
        <v>0.68</v>
      </c>
      <c r="M67" s="376">
        <v>1.1719999999999999</v>
      </c>
      <c r="N67" s="376">
        <v>7.6689999999999996</v>
      </c>
      <c r="O67" s="376">
        <v>1.2929999999999999</v>
      </c>
      <c r="P67" s="376">
        <v>5.1429999999999998</v>
      </c>
      <c r="Q67" s="376">
        <v>0</v>
      </c>
      <c r="R67" s="376">
        <v>75.180000000000007</v>
      </c>
      <c r="S67" s="376">
        <v>45.683</v>
      </c>
      <c r="T67" s="376">
        <v>8.0540000000000003</v>
      </c>
      <c r="U67" s="376">
        <v>11.67</v>
      </c>
      <c r="V67" s="376">
        <v>12.03</v>
      </c>
      <c r="W67" s="376">
        <v>27.68</v>
      </c>
      <c r="X67" s="376">
        <v>9.3620000000000001</v>
      </c>
      <c r="Y67" s="376">
        <v>10.683</v>
      </c>
      <c r="Z67" s="376">
        <v>16.327999999999999</v>
      </c>
      <c r="AA67" s="376">
        <v>0.67700000000000005</v>
      </c>
      <c r="AB67" s="376">
        <v>0.218</v>
      </c>
      <c r="AC67" s="376">
        <v>1.175</v>
      </c>
      <c r="AD67" s="376">
        <v>10.159000000000001</v>
      </c>
      <c r="AE67" s="376">
        <v>2.032</v>
      </c>
      <c r="AF67" s="376">
        <v>169.458</v>
      </c>
      <c r="AG67" s="376">
        <v>1.113</v>
      </c>
      <c r="AH67" s="376">
        <v>14.669</v>
      </c>
      <c r="AI67" s="376">
        <v>11.621</v>
      </c>
      <c r="AJ67" s="376">
        <v>19.539000000000001</v>
      </c>
      <c r="AK67" s="376">
        <v>17.12</v>
      </c>
      <c r="AL67" s="376">
        <v>18.899999999999999</v>
      </c>
      <c r="AM67" s="376">
        <v>156.56800000000001</v>
      </c>
      <c r="AN67" s="376">
        <v>62.256999999999998</v>
      </c>
      <c r="AO67" s="376">
        <v>34.055999999999997</v>
      </c>
      <c r="AP67" s="376">
        <v>0.36099999999999999</v>
      </c>
      <c r="AQ67" s="376">
        <v>9.0570000000000004</v>
      </c>
      <c r="AR67" s="376">
        <v>24.367999999999999</v>
      </c>
      <c r="AS67" s="376">
        <v>2.8940000000000001</v>
      </c>
      <c r="AT67" s="376">
        <v>26.004999999999999</v>
      </c>
      <c r="AU67" s="376">
        <v>5.9889999999999999</v>
      </c>
      <c r="AV67" s="376">
        <v>1.2110000000000001</v>
      </c>
      <c r="AW67" s="376">
        <v>7.319</v>
      </c>
      <c r="AX67" s="376">
        <v>16.273</v>
      </c>
      <c r="AY67" s="376">
        <v>19.826000000000001</v>
      </c>
      <c r="AZ67" s="376">
        <v>113.38</v>
      </c>
      <c r="BA67" s="376">
        <v>0</v>
      </c>
      <c r="BB67" s="376">
        <v>4.8760000000000003</v>
      </c>
      <c r="BC67" s="376">
        <v>2.556</v>
      </c>
      <c r="BD67" s="376">
        <v>11.96</v>
      </c>
      <c r="BE67" s="376">
        <v>66.944999999999993</v>
      </c>
      <c r="BF67" s="376">
        <v>11.038</v>
      </c>
      <c r="BG67" s="376">
        <v>7.0179999999999998</v>
      </c>
      <c r="BH67" s="376">
        <v>4.7930000000000001</v>
      </c>
      <c r="BI67" s="376">
        <v>7.4809999999999999</v>
      </c>
      <c r="BJ67" s="376">
        <v>9.76</v>
      </c>
      <c r="BK67" s="376">
        <v>3085.5129999999999</v>
      </c>
      <c r="BL67" s="376">
        <v>4.3959999999999999</v>
      </c>
      <c r="BM67" s="376">
        <v>14.055999999999999</v>
      </c>
      <c r="BN67" s="376">
        <v>260.52199999999999</v>
      </c>
      <c r="BO67" s="376">
        <v>28.742000000000001</v>
      </c>
      <c r="BP67" s="376">
        <v>3.355</v>
      </c>
      <c r="BQ67" s="376">
        <v>0</v>
      </c>
      <c r="BR67" s="376">
        <v>0</v>
      </c>
      <c r="BS67" s="376">
        <v>17.923999999999999</v>
      </c>
      <c r="BT67" s="376">
        <v>0.28499999999999998</v>
      </c>
      <c r="BU67" s="376">
        <v>0.439</v>
      </c>
      <c r="BV67" s="376">
        <v>0.68899999999999995</v>
      </c>
      <c r="BW67" s="376">
        <v>0.13500000000000001</v>
      </c>
      <c r="BX67" s="376">
        <v>0</v>
      </c>
      <c r="BY67" s="376">
        <v>0</v>
      </c>
      <c r="BZ67" s="377">
        <v>4572.8649999999998</v>
      </c>
      <c r="CA67" s="379">
        <v>23.213000000000001</v>
      </c>
      <c r="CB67" s="368"/>
      <c r="CC67" s="368"/>
      <c r="CD67" s="376">
        <v>6</v>
      </c>
      <c r="CE67" s="383">
        <v>29.213000000000001</v>
      </c>
      <c r="CF67" s="383">
        <v>4602.0779999999995</v>
      </c>
      <c r="CG67" s="379">
        <v>0</v>
      </c>
      <c r="CH67" s="376">
        <v>37.628</v>
      </c>
      <c r="CI67" s="452">
        <v>4639.7059999999992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0.49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</v>
      </c>
      <c r="AB68" s="376">
        <v>0</v>
      </c>
      <c r="AC68" s="376">
        <v>0</v>
      </c>
      <c r="AD68" s="376">
        <v>0</v>
      </c>
      <c r="AE68" s="376">
        <v>5.266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33.703000000000003</v>
      </c>
      <c r="AO68" s="376">
        <v>78.016000000000005</v>
      </c>
      <c r="AP68" s="376">
        <v>2.5579999999999998</v>
      </c>
      <c r="AQ68" s="376">
        <v>20.486999999999998</v>
      </c>
      <c r="AR68" s="376">
        <v>10.863</v>
      </c>
      <c r="AS68" s="376">
        <v>0</v>
      </c>
      <c r="AT68" s="376">
        <v>3.3479999999999999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0</v>
      </c>
      <c r="BK68" s="376">
        <v>0</v>
      </c>
      <c r="BL68" s="376">
        <v>1681.758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3.641</v>
      </c>
      <c r="BW68" s="376">
        <v>0</v>
      </c>
      <c r="BX68" s="376">
        <v>0</v>
      </c>
      <c r="BY68" s="376">
        <v>0</v>
      </c>
      <c r="BZ68" s="377">
        <v>1840.13</v>
      </c>
      <c r="CA68" s="379">
        <v>24.678000000000001</v>
      </c>
      <c r="CB68" s="368"/>
      <c r="CC68" s="368"/>
      <c r="CD68" s="376">
        <v>54.432000000000002</v>
      </c>
      <c r="CE68" s="383">
        <v>79.11</v>
      </c>
      <c r="CF68" s="383">
        <v>1919.24</v>
      </c>
      <c r="CG68" s="379">
        <v>0</v>
      </c>
      <c r="CH68" s="376">
        <v>30.09</v>
      </c>
      <c r="CI68" s="452">
        <v>1949.33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12.776999999999999</v>
      </c>
      <c r="E69" s="376">
        <v>0</v>
      </c>
      <c r="F69" s="376">
        <v>0</v>
      </c>
      <c r="G69" s="376">
        <v>0.20100000000000001</v>
      </c>
      <c r="H69" s="376">
        <v>0.63300000000000001</v>
      </c>
      <c r="I69" s="376">
        <v>42.552</v>
      </c>
      <c r="J69" s="376">
        <v>26.852</v>
      </c>
      <c r="K69" s="376">
        <v>0</v>
      </c>
      <c r="L69" s="376">
        <v>0.20200000000000001</v>
      </c>
      <c r="M69" s="376">
        <v>0</v>
      </c>
      <c r="N69" s="376">
        <v>4.3049999999999997</v>
      </c>
      <c r="O69" s="376">
        <v>1.2370000000000001</v>
      </c>
      <c r="P69" s="376">
        <v>5.6000000000000001E-2</v>
      </c>
      <c r="Q69" s="376">
        <v>0</v>
      </c>
      <c r="R69" s="376">
        <v>34.957999999999998</v>
      </c>
      <c r="S69" s="376">
        <v>4.0960000000000001</v>
      </c>
      <c r="T69" s="376">
        <v>1.538</v>
      </c>
      <c r="U69" s="376">
        <v>2.024</v>
      </c>
      <c r="V69" s="376">
        <v>8.4410000000000007</v>
      </c>
      <c r="W69" s="376">
        <v>1.2390000000000001</v>
      </c>
      <c r="X69" s="376">
        <v>2.2130000000000001</v>
      </c>
      <c r="Y69" s="376">
        <v>29.887</v>
      </c>
      <c r="Z69" s="376">
        <v>4.6449999999999996</v>
      </c>
      <c r="AA69" s="376">
        <v>0.23100000000000001</v>
      </c>
      <c r="AB69" s="376">
        <v>0</v>
      </c>
      <c r="AC69" s="376">
        <v>0.42099999999999999</v>
      </c>
      <c r="AD69" s="376">
        <v>0.128</v>
      </c>
      <c r="AE69" s="376">
        <v>0</v>
      </c>
      <c r="AF69" s="376">
        <v>0.28399999999999997</v>
      </c>
      <c r="AG69" s="376">
        <v>0</v>
      </c>
      <c r="AH69" s="376">
        <v>9.5239999999999991</v>
      </c>
      <c r="AI69" s="376">
        <v>1.575</v>
      </c>
      <c r="AJ69" s="376">
        <v>2.645</v>
      </c>
      <c r="AK69" s="376">
        <v>5.335</v>
      </c>
      <c r="AL69" s="376">
        <v>3.2679999999999998</v>
      </c>
      <c r="AM69" s="376">
        <v>28.271999999999998</v>
      </c>
      <c r="AN69" s="376">
        <v>13.491</v>
      </c>
      <c r="AO69" s="376">
        <v>6.6520000000000001</v>
      </c>
      <c r="AP69" s="376">
        <v>0</v>
      </c>
      <c r="AQ69" s="376">
        <v>0.748</v>
      </c>
      <c r="AR69" s="376">
        <v>5.67</v>
      </c>
      <c r="AS69" s="376">
        <v>0</v>
      </c>
      <c r="AT69" s="376">
        <v>23.442</v>
      </c>
      <c r="AU69" s="376">
        <v>0.71199999999999997</v>
      </c>
      <c r="AV69" s="376">
        <v>0</v>
      </c>
      <c r="AW69" s="376">
        <v>0</v>
      </c>
      <c r="AX69" s="376">
        <v>0.27700000000000002</v>
      </c>
      <c r="AY69" s="376">
        <v>2.0609999999999999</v>
      </c>
      <c r="AZ69" s="376">
        <v>2.367</v>
      </c>
      <c r="BA69" s="376">
        <v>0</v>
      </c>
      <c r="BB69" s="376">
        <v>0.66900000000000004</v>
      </c>
      <c r="BC69" s="376">
        <v>163.17400000000001</v>
      </c>
      <c r="BD69" s="376">
        <v>2.0859999999999999</v>
      </c>
      <c r="BE69" s="376">
        <v>1.171</v>
      </c>
      <c r="BF69" s="376">
        <v>2.5059999999999998</v>
      </c>
      <c r="BG69" s="376">
        <v>0.13500000000000001</v>
      </c>
      <c r="BH69" s="376">
        <v>1.3620000000000001</v>
      </c>
      <c r="BI69" s="376">
        <v>0</v>
      </c>
      <c r="BJ69" s="376">
        <v>5.077</v>
      </c>
      <c r="BK69" s="376">
        <v>1.571</v>
      </c>
      <c r="BL69" s="376">
        <v>0.33</v>
      </c>
      <c r="BM69" s="376">
        <v>5412.3590000000004</v>
      </c>
      <c r="BN69" s="376">
        <v>7.181</v>
      </c>
      <c r="BO69" s="376">
        <v>2.3679999999999999</v>
      </c>
      <c r="BP69" s="376">
        <v>2.1869999999999998</v>
      </c>
      <c r="BQ69" s="376">
        <v>0</v>
      </c>
      <c r="BR69" s="376">
        <v>0</v>
      </c>
      <c r="BS69" s="376">
        <v>0.65800000000000003</v>
      </c>
      <c r="BT69" s="376">
        <v>0</v>
      </c>
      <c r="BU69" s="376">
        <v>0.34100000000000003</v>
      </c>
      <c r="BV69" s="376">
        <v>0.879</v>
      </c>
      <c r="BW69" s="376">
        <v>0.151</v>
      </c>
      <c r="BX69" s="376">
        <v>0</v>
      </c>
      <c r="BY69" s="376">
        <v>0</v>
      </c>
      <c r="BZ69" s="377">
        <v>5889.1640000000007</v>
      </c>
      <c r="CA69" s="379">
        <v>124.79600000000001</v>
      </c>
      <c r="CB69" s="368"/>
      <c r="CC69" s="368"/>
      <c r="CD69" s="376">
        <v>26.649999999999991</v>
      </c>
      <c r="CE69" s="383">
        <v>151.446</v>
      </c>
      <c r="CF69" s="383">
        <v>6040.6100000000006</v>
      </c>
      <c r="CG69" s="379">
        <v>0</v>
      </c>
      <c r="CH69" s="376">
        <v>145.18199999999999</v>
      </c>
      <c r="CI69" s="452">
        <v>6185.7920000000004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21256.092000000001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21256.092000000001</v>
      </c>
      <c r="CA70" s="379">
        <v>20.562000000000001</v>
      </c>
      <c r="CB70" s="368"/>
      <c r="CC70" s="368"/>
      <c r="CD70" s="376">
        <v>30.926999999999996</v>
      </c>
      <c r="CE70" s="383">
        <v>51.488999999999997</v>
      </c>
      <c r="CF70" s="383">
        <v>21307.581000000002</v>
      </c>
      <c r="CG70" s="379">
        <v>0</v>
      </c>
      <c r="CH70" s="376">
        <v>0</v>
      </c>
      <c r="CI70" s="452">
        <v>21307.581000000002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0.71599999999999997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3.0000000000000001E-3</v>
      </c>
      <c r="O71" s="376">
        <v>0</v>
      </c>
      <c r="P71" s="376">
        <v>4.2999999999999997E-2</v>
      </c>
      <c r="Q71" s="376">
        <v>0</v>
      </c>
      <c r="R71" s="376">
        <v>0</v>
      </c>
      <c r="S71" s="376">
        <v>0</v>
      </c>
      <c r="T71" s="376">
        <v>0</v>
      </c>
      <c r="U71" s="376">
        <v>0</v>
      </c>
      <c r="V71" s="376">
        <v>0</v>
      </c>
      <c r="W71" s="376">
        <v>0</v>
      </c>
      <c r="X71" s="376">
        <v>0.41399999999999998</v>
      </c>
      <c r="Y71" s="376">
        <v>9.1999999999999998E-2</v>
      </c>
      <c r="Z71" s="376">
        <v>3.702</v>
      </c>
      <c r="AA71" s="376">
        <v>0</v>
      </c>
      <c r="AB71" s="376">
        <v>0</v>
      </c>
      <c r="AC71" s="376">
        <v>0</v>
      </c>
      <c r="AD71" s="376">
        <v>0</v>
      </c>
      <c r="AE71" s="376">
        <v>0.33</v>
      </c>
      <c r="AF71" s="376">
        <v>0</v>
      </c>
      <c r="AG71" s="376">
        <v>0</v>
      </c>
      <c r="AH71" s="376">
        <v>1.7999999999999999E-2</v>
      </c>
      <c r="AI71" s="376">
        <v>0</v>
      </c>
      <c r="AJ71" s="376">
        <v>0</v>
      </c>
      <c r="AK71" s="376">
        <v>0</v>
      </c>
      <c r="AL71" s="376">
        <v>0</v>
      </c>
      <c r="AM71" s="376">
        <v>10.433999999999999</v>
      </c>
      <c r="AN71" s="376">
        <v>0</v>
      </c>
      <c r="AO71" s="376">
        <v>2.6970000000000001</v>
      </c>
      <c r="AP71" s="376">
        <v>0</v>
      </c>
      <c r="AQ71" s="376">
        <v>0</v>
      </c>
      <c r="AR71" s="376">
        <v>0.89500000000000002</v>
      </c>
      <c r="AS71" s="376">
        <v>0</v>
      </c>
      <c r="AT71" s="376">
        <v>0</v>
      </c>
      <c r="AU71" s="376">
        <v>0</v>
      </c>
      <c r="AV71" s="376">
        <v>0</v>
      </c>
      <c r="AW71" s="376">
        <v>0</v>
      </c>
      <c r="AX71" s="376">
        <v>0</v>
      </c>
      <c r="AY71" s="376">
        <v>0.27400000000000002</v>
      </c>
      <c r="AZ71" s="376">
        <v>0.57399999999999995</v>
      </c>
      <c r="BA71" s="376">
        <v>0</v>
      </c>
      <c r="BB71" s="376">
        <v>0</v>
      </c>
      <c r="BC71" s="376">
        <v>0</v>
      </c>
      <c r="BD71" s="376">
        <v>2.9119999999999999</v>
      </c>
      <c r="BE71" s="376">
        <v>5.1189999999999998</v>
      </c>
      <c r="BF71" s="376">
        <v>0.28399999999999997</v>
      </c>
      <c r="BG71" s="376">
        <v>0</v>
      </c>
      <c r="BH71" s="376">
        <v>0</v>
      </c>
      <c r="BI71" s="376">
        <v>0</v>
      </c>
      <c r="BJ71" s="376">
        <v>0</v>
      </c>
      <c r="BK71" s="376">
        <v>1.5129999999999999</v>
      </c>
      <c r="BL71" s="376">
        <v>0</v>
      </c>
      <c r="BM71" s="376">
        <v>0.56899999999999995</v>
      </c>
      <c r="BN71" s="376">
        <v>3.6150000000000002</v>
      </c>
      <c r="BO71" s="376">
        <v>15406.48</v>
      </c>
      <c r="BP71" s="376">
        <v>13.731</v>
      </c>
      <c r="BQ71" s="376">
        <v>0.20799999999999999</v>
      </c>
      <c r="BR71" s="376">
        <v>0.78700000000000003</v>
      </c>
      <c r="BS71" s="376">
        <v>0.121</v>
      </c>
      <c r="BT71" s="376">
        <v>0</v>
      </c>
      <c r="BU71" s="376">
        <v>0</v>
      </c>
      <c r="BV71" s="376">
        <v>101.80500000000001</v>
      </c>
      <c r="BW71" s="376">
        <v>0</v>
      </c>
      <c r="BX71" s="376">
        <v>0</v>
      </c>
      <c r="BY71" s="376">
        <v>0</v>
      </c>
      <c r="BZ71" s="377">
        <v>15557.335999999999</v>
      </c>
      <c r="CA71" s="379">
        <v>45.600999999999999</v>
      </c>
      <c r="CB71" s="368"/>
      <c r="CC71" s="368"/>
      <c r="CD71" s="376">
        <v>11.334000000000003</v>
      </c>
      <c r="CE71" s="383">
        <v>56.935000000000002</v>
      </c>
      <c r="CF71" s="383">
        <v>15614.270999999999</v>
      </c>
      <c r="CG71" s="379">
        <v>0</v>
      </c>
      <c r="CH71" s="376">
        <v>97.534999999999997</v>
      </c>
      <c r="CI71" s="452">
        <v>15711.805999999999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6.0739999999999998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0.78700000000000003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9.6609999999999996</v>
      </c>
      <c r="BO72" s="376">
        <v>0</v>
      </c>
      <c r="BP72" s="376">
        <v>17907.968000000001</v>
      </c>
      <c r="BQ72" s="376">
        <v>1.0669999999999999</v>
      </c>
      <c r="BR72" s="376">
        <v>0</v>
      </c>
      <c r="BS72" s="376">
        <v>0</v>
      </c>
      <c r="BT72" s="376">
        <v>0</v>
      </c>
      <c r="BU72" s="376">
        <v>0</v>
      </c>
      <c r="BV72" s="376">
        <v>10.305</v>
      </c>
      <c r="BW72" s="376">
        <v>0</v>
      </c>
      <c r="BX72" s="376">
        <v>0</v>
      </c>
      <c r="BY72" s="376">
        <v>0</v>
      </c>
      <c r="BZ72" s="377">
        <v>17935.862000000001</v>
      </c>
      <c r="CA72" s="379">
        <v>50.747999999999998</v>
      </c>
      <c r="CB72" s="368"/>
      <c r="CC72" s="368"/>
      <c r="CD72" s="376">
        <v>2.9299999999999997</v>
      </c>
      <c r="CE72" s="383">
        <v>53.677999999999997</v>
      </c>
      <c r="CF72" s="383">
        <v>17989.54</v>
      </c>
      <c r="CG72" s="379">
        <v>0</v>
      </c>
      <c r="CH72" s="376">
        <v>-4261.2380000000003</v>
      </c>
      <c r="CI72" s="452">
        <v>13728.302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0.214</v>
      </c>
      <c r="BO73" s="376">
        <v>28.317</v>
      </c>
      <c r="BP73" s="376">
        <v>13.368</v>
      </c>
      <c r="BQ73" s="376">
        <v>5755.5169999999998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5797.4160000000002</v>
      </c>
      <c r="CA73" s="379">
        <v>366.96100000000001</v>
      </c>
      <c r="CB73" s="368"/>
      <c r="CC73" s="368"/>
      <c r="CD73" s="376">
        <v>0</v>
      </c>
      <c r="CE73" s="383">
        <v>366.96100000000001</v>
      </c>
      <c r="CF73" s="383">
        <v>6164.3770000000004</v>
      </c>
      <c r="CG73" s="379">
        <v>0</v>
      </c>
      <c r="CH73" s="376">
        <v>157.04400000000001</v>
      </c>
      <c r="CI73" s="452">
        <v>6321.4210000000003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5.0369999999999999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11.893000000000001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0</v>
      </c>
      <c r="BI74" s="376">
        <v>0</v>
      </c>
      <c r="BJ74" s="376">
        <v>0</v>
      </c>
      <c r="BK74" s="376">
        <v>0</v>
      </c>
      <c r="BL74" s="376">
        <v>0</v>
      </c>
      <c r="BM74" s="376">
        <v>0</v>
      </c>
      <c r="BN74" s="376">
        <v>12.725</v>
      </c>
      <c r="BO74" s="376">
        <v>0.312</v>
      </c>
      <c r="BP74" s="376">
        <v>0</v>
      </c>
      <c r="BQ74" s="376">
        <v>0</v>
      </c>
      <c r="BR74" s="376">
        <v>1809.42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1839.3870000000002</v>
      </c>
      <c r="CA74" s="379">
        <v>157.541</v>
      </c>
      <c r="CB74" s="368"/>
      <c r="CC74" s="368"/>
      <c r="CD74" s="376">
        <v>71.400000000000006</v>
      </c>
      <c r="CE74" s="383">
        <v>228.941</v>
      </c>
      <c r="CF74" s="383">
        <v>2068.328</v>
      </c>
      <c r="CG74" s="379">
        <v>80.253</v>
      </c>
      <c r="CH74" s="376">
        <v>68.459999999999994</v>
      </c>
      <c r="CI74" s="452">
        <v>2217.0410000000002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0.45300000000000001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6.0629999999999997</v>
      </c>
      <c r="BO75" s="376">
        <v>0</v>
      </c>
      <c r="BP75" s="376">
        <v>0</v>
      </c>
      <c r="BQ75" s="376">
        <v>0</v>
      </c>
      <c r="BR75" s="376">
        <v>0</v>
      </c>
      <c r="BS75" s="376">
        <v>492.00700000000001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498.52300000000002</v>
      </c>
      <c r="CA75" s="379">
        <v>21.666</v>
      </c>
      <c r="CB75" s="368"/>
      <c r="CC75" s="368"/>
      <c r="CD75" s="376">
        <v>7.82</v>
      </c>
      <c r="CE75" s="383">
        <v>29.486000000000001</v>
      </c>
      <c r="CF75" s="383">
        <v>528.00900000000001</v>
      </c>
      <c r="CG75" s="379">
        <v>30.52</v>
      </c>
      <c r="CH75" s="376">
        <v>18.992000000000001</v>
      </c>
      <c r="CI75" s="452">
        <v>577.52099999999996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26.98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637.09100000000001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664.07100000000003</v>
      </c>
      <c r="CA76" s="379">
        <v>1.2999999999999999E-2</v>
      </c>
      <c r="CB76" s="368"/>
      <c r="CC76" s="368"/>
      <c r="CD76" s="376">
        <v>1.2999999999999999E-2</v>
      </c>
      <c r="CE76" s="383">
        <v>2.5999999999999999E-2</v>
      </c>
      <c r="CF76" s="383">
        <v>664.09699999999998</v>
      </c>
      <c r="CG76" s="379">
        <v>0</v>
      </c>
      <c r="CH76" s="376">
        <v>523.58400000000006</v>
      </c>
      <c r="CI76" s="452">
        <v>1187.681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0.86099999999999999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5.2169999999999996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8.6760000000000002</v>
      </c>
      <c r="AP77" s="376">
        <v>0</v>
      </c>
      <c r="AQ77" s="376">
        <v>0</v>
      </c>
      <c r="AR77" s="376">
        <v>0</v>
      </c>
      <c r="AS77" s="376">
        <v>0</v>
      </c>
      <c r="AT77" s="376">
        <v>131.49199999999999</v>
      </c>
      <c r="AU77" s="376">
        <v>0</v>
      </c>
      <c r="AV77" s="376">
        <v>0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</v>
      </c>
      <c r="BI77" s="376">
        <v>0</v>
      </c>
      <c r="BJ77" s="376">
        <v>0</v>
      </c>
      <c r="BK77" s="376">
        <v>0</v>
      </c>
      <c r="BL77" s="376">
        <v>0</v>
      </c>
      <c r="BM77" s="376">
        <v>0</v>
      </c>
      <c r="BN77" s="376">
        <v>10.785</v>
      </c>
      <c r="BO77" s="376">
        <v>2.0910000000000002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1533.085</v>
      </c>
      <c r="BV77" s="376">
        <v>0</v>
      </c>
      <c r="BW77" s="376">
        <v>0</v>
      </c>
      <c r="BX77" s="376">
        <v>0</v>
      </c>
      <c r="BY77" s="376">
        <v>0</v>
      </c>
      <c r="BZ77" s="377">
        <v>1692.2070000000001</v>
      </c>
      <c r="CA77" s="379">
        <v>9.4</v>
      </c>
      <c r="CB77" s="368"/>
      <c r="CC77" s="368"/>
      <c r="CD77" s="376">
        <v>3.1269999999999989</v>
      </c>
      <c r="CE77" s="383">
        <v>12.526999999999999</v>
      </c>
      <c r="CF77" s="383">
        <v>1704.7340000000002</v>
      </c>
      <c r="CG77" s="379">
        <v>0</v>
      </c>
      <c r="CH77" s="376">
        <v>169.22500000000002</v>
      </c>
      <c r="CI77" s="452">
        <v>1873.9590000000003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3114.1170000000002</v>
      </c>
      <c r="BW78" s="376">
        <v>0</v>
      </c>
      <c r="BX78" s="376">
        <v>0</v>
      </c>
      <c r="BY78" s="376">
        <v>0</v>
      </c>
      <c r="BZ78" s="377">
        <v>3114.1170000000002</v>
      </c>
      <c r="CA78" s="379">
        <v>0</v>
      </c>
      <c r="CB78" s="368"/>
      <c r="CC78" s="368"/>
      <c r="CD78" s="376">
        <v>0</v>
      </c>
      <c r="CE78" s="383">
        <v>0</v>
      </c>
      <c r="CF78" s="383">
        <v>3114.1170000000002</v>
      </c>
      <c r="CG78" s="379">
        <v>0</v>
      </c>
      <c r="CH78" s="376">
        <v>0</v>
      </c>
      <c r="CI78" s="452">
        <v>3114.1170000000002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7.681</v>
      </c>
      <c r="O79" s="376">
        <v>0</v>
      </c>
      <c r="P79" s="376">
        <v>0</v>
      </c>
      <c r="Q79" s="376">
        <v>0</v>
      </c>
      <c r="R79" s="376">
        <v>8.5000000000000006E-2</v>
      </c>
      <c r="S79" s="376">
        <v>0</v>
      </c>
      <c r="T79" s="376">
        <v>8.6999999999999994E-2</v>
      </c>
      <c r="U79" s="376">
        <v>0</v>
      </c>
      <c r="V79" s="376">
        <v>0</v>
      </c>
      <c r="W79" s="376">
        <v>1.1950000000000001</v>
      </c>
      <c r="X79" s="376">
        <v>0.92700000000000005</v>
      </c>
      <c r="Y79" s="376">
        <v>0.28399999999999997</v>
      </c>
      <c r="Z79" s="376">
        <v>5.8999999999999997E-2</v>
      </c>
      <c r="AA79" s="376">
        <v>0</v>
      </c>
      <c r="AB79" s="376">
        <v>0</v>
      </c>
      <c r="AC79" s="376">
        <v>33.225999999999999</v>
      </c>
      <c r="AD79" s="376">
        <v>5.6909999999999998</v>
      </c>
      <c r="AE79" s="376">
        <v>3.3919999999999999</v>
      </c>
      <c r="AF79" s="376">
        <v>2.0209999999999999</v>
      </c>
      <c r="AG79" s="376">
        <v>0.61699999999999999</v>
      </c>
      <c r="AH79" s="376">
        <v>0</v>
      </c>
      <c r="AI79" s="376">
        <v>0</v>
      </c>
      <c r="AJ79" s="376">
        <v>0.75800000000000001</v>
      </c>
      <c r="AK79" s="376">
        <v>13.531000000000001</v>
      </c>
      <c r="AL79" s="376">
        <v>0</v>
      </c>
      <c r="AM79" s="376">
        <v>268.33100000000002</v>
      </c>
      <c r="AN79" s="376">
        <v>102.65</v>
      </c>
      <c r="AO79" s="376">
        <v>0</v>
      </c>
      <c r="AP79" s="376">
        <v>0.05</v>
      </c>
      <c r="AQ79" s="376">
        <v>0</v>
      </c>
      <c r="AR79" s="376">
        <v>2.3650000000000002</v>
      </c>
      <c r="AS79" s="376">
        <v>2.044</v>
      </c>
      <c r="AT79" s="376">
        <v>6.2789999999999999</v>
      </c>
      <c r="AU79" s="376">
        <v>2.6720000000000002</v>
      </c>
      <c r="AV79" s="376">
        <v>0</v>
      </c>
      <c r="AW79" s="376">
        <v>0</v>
      </c>
      <c r="AX79" s="376">
        <v>43.124000000000002</v>
      </c>
      <c r="AY79" s="376">
        <v>70.86</v>
      </c>
      <c r="AZ79" s="376">
        <v>0</v>
      </c>
      <c r="BA79" s="376">
        <v>0</v>
      </c>
      <c r="BB79" s="376">
        <v>0</v>
      </c>
      <c r="BC79" s="376">
        <v>33.453000000000003</v>
      </c>
      <c r="BD79" s="376">
        <v>0</v>
      </c>
      <c r="BE79" s="376">
        <v>5.6</v>
      </c>
      <c r="BF79" s="376">
        <v>24.036000000000001</v>
      </c>
      <c r="BG79" s="376">
        <v>0</v>
      </c>
      <c r="BH79" s="376">
        <v>8.2479999999999993</v>
      </c>
      <c r="BI79" s="376">
        <v>0</v>
      </c>
      <c r="BJ79" s="376">
        <v>23.527000000000001</v>
      </c>
      <c r="BK79" s="376">
        <v>1.5429999999999999</v>
      </c>
      <c r="BL79" s="376">
        <v>0</v>
      </c>
      <c r="BM79" s="376">
        <v>15.611000000000001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0.753</v>
      </c>
      <c r="BV79" s="376">
        <v>0</v>
      </c>
      <c r="BW79" s="376">
        <v>268.67700000000002</v>
      </c>
      <c r="BX79" s="376">
        <v>1.31</v>
      </c>
      <c r="BY79" s="376">
        <v>0</v>
      </c>
      <c r="BZ79" s="377">
        <v>950.76700000000017</v>
      </c>
      <c r="CA79" s="379">
        <v>0.161</v>
      </c>
      <c r="CB79" s="368"/>
      <c r="CC79" s="368"/>
      <c r="CD79" s="376">
        <v>0.17500000000000002</v>
      </c>
      <c r="CE79" s="383">
        <v>0.33600000000000002</v>
      </c>
      <c r="CF79" s="383">
        <v>951.10300000000018</v>
      </c>
      <c r="CG79" s="379">
        <v>0</v>
      </c>
      <c r="CH79" s="376">
        <v>64.63</v>
      </c>
      <c r="CI79" s="452">
        <v>1015.7330000000002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0.71599999999999997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3.7999999999999999E-2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0.52700000000000002</v>
      </c>
      <c r="AA80" s="376">
        <v>0</v>
      </c>
      <c r="AB80" s="376">
        <v>0</v>
      </c>
      <c r="AC80" s="376">
        <v>1.968</v>
      </c>
      <c r="AD80" s="376">
        <v>0</v>
      </c>
      <c r="AE80" s="376">
        <v>0</v>
      </c>
      <c r="AF80" s="376">
        <v>1.103</v>
      </c>
      <c r="AG80" s="376">
        <v>10.855</v>
      </c>
      <c r="AH80" s="376">
        <v>1.4350000000000001</v>
      </c>
      <c r="AI80" s="376">
        <v>0</v>
      </c>
      <c r="AJ80" s="376">
        <v>0</v>
      </c>
      <c r="AK80" s="376">
        <v>0.16800000000000001</v>
      </c>
      <c r="AL80" s="376">
        <v>0</v>
      </c>
      <c r="AM80" s="376">
        <v>0</v>
      </c>
      <c r="AN80" s="376">
        <v>48.058999999999997</v>
      </c>
      <c r="AO80" s="376">
        <v>2.3250000000000002</v>
      </c>
      <c r="AP80" s="376">
        <v>0</v>
      </c>
      <c r="AQ80" s="376">
        <v>0</v>
      </c>
      <c r="AR80" s="376">
        <v>0</v>
      </c>
      <c r="AS80" s="376">
        <v>0</v>
      </c>
      <c r="AT80" s="376">
        <v>150.15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6.6159999999999997</v>
      </c>
      <c r="BN80" s="376">
        <v>0.503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0.82399999999999995</v>
      </c>
      <c r="BV80" s="376">
        <v>0</v>
      </c>
      <c r="BW80" s="376">
        <v>0</v>
      </c>
      <c r="BX80" s="376">
        <v>2453.5070000000001</v>
      </c>
      <c r="BY80" s="376">
        <v>0</v>
      </c>
      <c r="BZ80" s="377">
        <v>2678.7939999999999</v>
      </c>
      <c r="CA80" s="379">
        <v>26.986999999999998</v>
      </c>
      <c r="CB80" s="368"/>
      <c r="CC80" s="368"/>
      <c r="CD80" s="376">
        <v>0.38300000000000267</v>
      </c>
      <c r="CE80" s="383">
        <v>27.37</v>
      </c>
      <c r="CF80" s="383">
        <v>2706.1639999999998</v>
      </c>
      <c r="CG80" s="379">
        <v>0</v>
      </c>
      <c r="CH80" s="376">
        <v>314.72200000000004</v>
      </c>
      <c r="CI80" s="452">
        <v>3020.886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84.168999999999997</v>
      </c>
      <c r="BZ81" s="377">
        <v>84.168999999999997</v>
      </c>
      <c r="CA81" s="379">
        <v>0</v>
      </c>
      <c r="CB81" s="368"/>
      <c r="CC81" s="368"/>
      <c r="CD81" s="381">
        <v>0</v>
      </c>
      <c r="CE81" s="383">
        <v>0</v>
      </c>
      <c r="CF81" s="383">
        <v>84.168999999999997</v>
      </c>
      <c r="CG81" s="379">
        <v>0</v>
      </c>
      <c r="CH81" s="376">
        <v>0</v>
      </c>
      <c r="CI81" s="452">
        <v>84.168999999999997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6685.0139999999983</v>
      </c>
      <c r="E82" s="375">
        <v>2276.4780000000001</v>
      </c>
      <c r="F82" s="375">
        <v>34.198</v>
      </c>
      <c r="G82" s="375">
        <v>1261.3059999999998</v>
      </c>
      <c r="H82" s="375">
        <v>1178.4669999999994</v>
      </c>
      <c r="I82" s="375">
        <v>12662.499000000002</v>
      </c>
      <c r="J82" s="375">
        <v>4739.4550000000017</v>
      </c>
      <c r="K82" s="375">
        <v>1509.2550000000006</v>
      </c>
      <c r="L82" s="375">
        <v>974.8399999999998</v>
      </c>
      <c r="M82" s="375">
        <v>767.80600000000004</v>
      </c>
      <c r="N82" s="375">
        <v>7718.8559999999979</v>
      </c>
      <c r="O82" s="375">
        <v>5976.3139999999994</v>
      </c>
      <c r="P82" s="375">
        <v>3086.9599999999996</v>
      </c>
      <c r="Q82" s="375">
        <v>6103.1430000000009</v>
      </c>
      <c r="R82" s="375">
        <v>7474.9779999999992</v>
      </c>
      <c r="S82" s="375">
        <v>3646.4479999999999</v>
      </c>
      <c r="T82" s="375">
        <v>5460.3459999999986</v>
      </c>
      <c r="U82" s="375">
        <v>7010.6860000000006</v>
      </c>
      <c r="V82" s="375">
        <v>15333.235000000002</v>
      </c>
      <c r="W82" s="375">
        <v>13600.245000000003</v>
      </c>
      <c r="X82" s="375">
        <v>5394.8279999999977</v>
      </c>
      <c r="Y82" s="375">
        <v>10402.272000000003</v>
      </c>
      <c r="Z82" s="375">
        <v>18907.11</v>
      </c>
      <c r="AA82" s="375">
        <v>14366.603000000005</v>
      </c>
      <c r="AB82" s="375">
        <v>3025.2289999999994</v>
      </c>
      <c r="AC82" s="375">
        <v>3316.7570000000005</v>
      </c>
      <c r="AD82" s="375">
        <v>3747.0059999999999</v>
      </c>
      <c r="AE82" s="375">
        <v>3819.3249999999994</v>
      </c>
      <c r="AF82" s="375">
        <v>28320.74</v>
      </c>
      <c r="AG82" s="375">
        <v>870.25100000000032</v>
      </c>
      <c r="AH82" s="375">
        <v>5249.8370000000032</v>
      </c>
      <c r="AI82" s="375">
        <v>16374.565000000001</v>
      </c>
      <c r="AJ82" s="375">
        <v>8766.7260000000024</v>
      </c>
      <c r="AK82" s="375">
        <v>20351.006999999998</v>
      </c>
      <c r="AL82" s="375">
        <v>7357.4420000000009</v>
      </c>
      <c r="AM82" s="375">
        <v>30273.109</v>
      </c>
      <c r="AN82" s="375">
        <v>18828.826000000008</v>
      </c>
      <c r="AO82" s="375">
        <v>14133.140000000001</v>
      </c>
      <c r="AP82" s="375">
        <v>122.56099999999999</v>
      </c>
      <c r="AQ82" s="375">
        <v>3541.3019999999992</v>
      </c>
      <c r="AR82" s="375">
        <v>7973.166000000002</v>
      </c>
      <c r="AS82" s="375">
        <v>2512.6749999999993</v>
      </c>
      <c r="AT82" s="375">
        <v>19426.655000000002</v>
      </c>
      <c r="AU82" s="375">
        <v>2732.6689999999994</v>
      </c>
      <c r="AV82" s="375">
        <v>758.4849999999999</v>
      </c>
      <c r="AW82" s="375">
        <v>1296.999</v>
      </c>
      <c r="AX82" s="375">
        <v>7338.6570000000002</v>
      </c>
      <c r="AY82" s="375">
        <v>7052.8809999999994</v>
      </c>
      <c r="AZ82" s="375">
        <v>16107.296</v>
      </c>
      <c r="BA82" s="375">
        <v>6163.9369999999999</v>
      </c>
      <c r="BB82" s="375">
        <v>2722.1520000000005</v>
      </c>
      <c r="BC82" s="375">
        <v>33756.220000000008</v>
      </c>
      <c r="BD82" s="375">
        <v>4719.6090000000022</v>
      </c>
      <c r="BE82" s="375">
        <v>7130.2380000000003</v>
      </c>
      <c r="BF82" s="375">
        <v>7491.4219999999996</v>
      </c>
      <c r="BG82" s="375">
        <v>1195.1799999999998</v>
      </c>
      <c r="BH82" s="375">
        <v>4662.6579999999994</v>
      </c>
      <c r="BI82" s="375">
        <v>1296.9949999999999</v>
      </c>
      <c r="BJ82" s="375">
        <v>5928.8470000000007</v>
      </c>
      <c r="BK82" s="375">
        <v>3160.2469999999998</v>
      </c>
      <c r="BL82" s="375">
        <v>1848.664</v>
      </c>
      <c r="BM82" s="375">
        <v>5852.094000000001</v>
      </c>
      <c r="BN82" s="375">
        <v>22264.121999999999</v>
      </c>
      <c r="BO82" s="375">
        <v>16126.067999999999</v>
      </c>
      <c r="BP82" s="375">
        <v>18313.678</v>
      </c>
      <c r="BQ82" s="375">
        <v>5801.65</v>
      </c>
      <c r="BR82" s="375">
        <v>1836.6420000000001</v>
      </c>
      <c r="BS82" s="375">
        <v>537.40300000000002</v>
      </c>
      <c r="BT82" s="375">
        <v>687.65300000000002</v>
      </c>
      <c r="BU82" s="375">
        <v>1815.2360000000001</v>
      </c>
      <c r="BV82" s="375">
        <v>3319.9480000000003</v>
      </c>
      <c r="BW82" s="375">
        <v>346.15300000000002</v>
      </c>
      <c r="BX82" s="375">
        <v>2547</v>
      </c>
      <c r="BY82" s="375">
        <v>84.168999999999997</v>
      </c>
      <c r="BZ82" s="375">
        <v>549476.63300000003</v>
      </c>
      <c r="CA82" s="375">
        <v>107597.13899999998</v>
      </c>
      <c r="CB82" s="375"/>
      <c r="CC82" s="375"/>
      <c r="CD82" s="375">
        <v>37383.150000000016</v>
      </c>
      <c r="CE82" s="375">
        <v>144980.28900000002</v>
      </c>
      <c r="CF82" s="375">
        <v>694456.92199999967</v>
      </c>
      <c r="CG82" s="375">
        <v>6.6400218656781362E-12</v>
      </c>
      <c r="CH82" s="453">
        <v>26551.333000000013</v>
      </c>
      <c r="CI82" s="375">
        <v>721008.255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-55.488</v>
      </c>
      <c r="CB83" s="459"/>
      <c r="CC83" s="459"/>
      <c r="CD83" s="462">
        <v>-79.477999999999994</v>
      </c>
      <c r="CE83" s="389">
        <v>-134.96600000000001</v>
      </c>
      <c r="CF83" s="383">
        <v>-134.96600000000001</v>
      </c>
      <c r="CG83" s="201">
        <v>0</v>
      </c>
      <c r="CH83" s="203">
        <v>0</v>
      </c>
      <c r="CI83" s="452">
        <v>-134.96600000000001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6">
        <v>112108.55899999998</v>
      </c>
      <c r="CB84" s="459"/>
      <c r="CC84" s="459"/>
      <c r="CD84" s="460">
        <v>39325.419000000053</v>
      </c>
      <c r="CE84" s="465">
        <v>151433.97800000003</v>
      </c>
      <c r="CF84" s="383">
        <v>151433.97800000003</v>
      </c>
      <c r="CG84" s="188">
        <v>0</v>
      </c>
      <c r="CH84" s="190">
        <v>0</v>
      </c>
      <c r="CI84" s="452">
        <v>151433.97800000003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6685.0139999999983</v>
      </c>
      <c r="E85" s="375">
        <v>2276.4780000000001</v>
      </c>
      <c r="F85" s="375">
        <v>34.198</v>
      </c>
      <c r="G85" s="375">
        <v>1261.3059999999998</v>
      </c>
      <c r="H85" s="375">
        <v>1178.4669999999994</v>
      </c>
      <c r="I85" s="375">
        <v>12662.499000000002</v>
      </c>
      <c r="J85" s="375">
        <v>4739.4550000000017</v>
      </c>
      <c r="K85" s="375">
        <v>1509.2550000000006</v>
      </c>
      <c r="L85" s="375">
        <v>974.8399999999998</v>
      </c>
      <c r="M85" s="375">
        <v>767.80600000000004</v>
      </c>
      <c r="N85" s="375">
        <v>7718.8559999999979</v>
      </c>
      <c r="O85" s="375">
        <v>5976.3139999999994</v>
      </c>
      <c r="P85" s="375">
        <v>3086.9599999999996</v>
      </c>
      <c r="Q85" s="375">
        <v>6103.1430000000009</v>
      </c>
      <c r="R85" s="375">
        <v>7474.9779999999992</v>
      </c>
      <c r="S85" s="375">
        <v>3646.4479999999999</v>
      </c>
      <c r="T85" s="375">
        <v>5460.3459999999986</v>
      </c>
      <c r="U85" s="375">
        <v>7010.6860000000006</v>
      </c>
      <c r="V85" s="375">
        <v>15333.235000000002</v>
      </c>
      <c r="W85" s="375">
        <v>13600.245000000003</v>
      </c>
      <c r="X85" s="375">
        <v>5394.8279999999977</v>
      </c>
      <c r="Y85" s="375">
        <v>10402.272000000003</v>
      </c>
      <c r="Z85" s="375">
        <v>18907.11</v>
      </c>
      <c r="AA85" s="375">
        <v>14366.603000000005</v>
      </c>
      <c r="AB85" s="375">
        <v>3025.2289999999994</v>
      </c>
      <c r="AC85" s="375">
        <v>3316.7570000000005</v>
      </c>
      <c r="AD85" s="375">
        <v>3747.0059999999999</v>
      </c>
      <c r="AE85" s="375">
        <v>3819.3249999999994</v>
      </c>
      <c r="AF85" s="375">
        <v>28320.74</v>
      </c>
      <c r="AG85" s="375">
        <v>870.25100000000032</v>
      </c>
      <c r="AH85" s="375">
        <v>5249.8370000000032</v>
      </c>
      <c r="AI85" s="375">
        <v>16374.565000000001</v>
      </c>
      <c r="AJ85" s="375">
        <v>8766.7260000000024</v>
      </c>
      <c r="AK85" s="375">
        <v>20351.006999999998</v>
      </c>
      <c r="AL85" s="375">
        <v>7357.4420000000009</v>
      </c>
      <c r="AM85" s="375">
        <v>30273.109</v>
      </c>
      <c r="AN85" s="375">
        <v>18828.826000000008</v>
      </c>
      <c r="AO85" s="375">
        <v>14133.140000000001</v>
      </c>
      <c r="AP85" s="375">
        <v>122.56099999999999</v>
      </c>
      <c r="AQ85" s="375">
        <v>3541.3019999999992</v>
      </c>
      <c r="AR85" s="375">
        <v>7973.166000000002</v>
      </c>
      <c r="AS85" s="375">
        <v>2512.6749999999993</v>
      </c>
      <c r="AT85" s="375">
        <v>19426.655000000002</v>
      </c>
      <c r="AU85" s="375">
        <v>2732.6689999999994</v>
      </c>
      <c r="AV85" s="375">
        <v>758.4849999999999</v>
      </c>
      <c r="AW85" s="375">
        <v>1296.999</v>
      </c>
      <c r="AX85" s="375">
        <v>7338.6570000000002</v>
      </c>
      <c r="AY85" s="375">
        <v>7052.8809999999994</v>
      </c>
      <c r="AZ85" s="375">
        <v>16107.296</v>
      </c>
      <c r="BA85" s="375">
        <v>6163.9369999999999</v>
      </c>
      <c r="BB85" s="375">
        <v>2722.1520000000005</v>
      </c>
      <c r="BC85" s="375">
        <v>33756.220000000008</v>
      </c>
      <c r="BD85" s="375">
        <v>4719.6090000000022</v>
      </c>
      <c r="BE85" s="375">
        <v>7130.2380000000003</v>
      </c>
      <c r="BF85" s="375">
        <v>7491.4219999999996</v>
      </c>
      <c r="BG85" s="375">
        <v>1195.1799999999998</v>
      </c>
      <c r="BH85" s="375">
        <v>4662.6579999999994</v>
      </c>
      <c r="BI85" s="375">
        <v>1296.9949999999999</v>
      </c>
      <c r="BJ85" s="375">
        <v>5928.8470000000007</v>
      </c>
      <c r="BK85" s="375">
        <v>3160.2469999999998</v>
      </c>
      <c r="BL85" s="375">
        <v>1848.664</v>
      </c>
      <c r="BM85" s="375">
        <v>5852.094000000001</v>
      </c>
      <c r="BN85" s="375">
        <v>22264.121999999999</v>
      </c>
      <c r="BO85" s="375">
        <v>16126.067999999999</v>
      </c>
      <c r="BP85" s="375">
        <v>18313.678</v>
      </c>
      <c r="BQ85" s="375">
        <v>5801.65</v>
      </c>
      <c r="BR85" s="375">
        <v>1836.6420000000001</v>
      </c>
      <c r="BS85" s="375">
        <v>537.40300000000002</v>
      </c>
      <c r="BT85" s="375">
        <v>687.65300000000002</v>
      </c>
      <c r="BU85" s="375">
        <v>1815.2360000000001</v>
      </c>
      <c r="BV85" s="375">
        <v>3319.9480000000003</v>
      </c>
      <c r="BW85" s="375">
        <v>346.15300000000002</v>
      </c>
      <c r="BX85" s="375">
        <v>2547</v>
      </c>
      <c r="BY85" s="375">
        <v>84.168999999999997</v>
      </c>
      <c r="BZ85" s="375">
        <v>549476.63300000003</v>
      </c>
      <c r="CA85" s="375">
        <v>219650.20999999996</v>
      </c>
      <c r="CB85" s="375"/>
      <c r="CC85" s="375"/>
      <c r="CD85" s="375">
        <v>76629.091000000073</v>
      </c>
      <c r="CE85" s="375">
        <v>296279.30100000009</v>
      </c>
      <c r="CF85" s="375">
        <v>845755.93399999966</v>
      </c>
      <c r="CG85" s="375">
        <v>6.6400218656781362E-12</v>
      </c>
      <c r="CH85" s="375">
        <v>26551.333000000013</v>
      </c>
      <c r="CI85" s="375">
        <v>872307.26699999999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  <row r="91" spans="1:90">
      <c r="C91" t="s">
        <v>235</v>
      </c>
      <c r="D91" s="475">
        <f>D85</f>
        <v>6685.0139999999983</v>
      </c>
      <c r="E91" s="475">
        <f t="shared" ref="E91:AB91" si="0">E85</f>
        <v>2276.4780000000001</v>
      </c>
      <c r="F91" s="475">
        <f t="shared" si="0"/>
        <v>34.198</v>
      </c>
      <c r="G91" s="475">
        <f t="shared" si="0"/>
        <v>1261.3059999999998</v>
      </c>
      <c r="H91" s="475">
        <f t="shared" si="0"/>
        <v>1178.4669999999994</v>
      </c>
      <c r="I91" s="475">
        <f t="shared" si="0"/>
        <v>12662.499000000002</v>
      </c>
      <c r="J91" s="475">
        <f t="shared" si="0"/>
        <v>4739.4550000000017</v>
      </c>
      <c r="K91" s="475">
        <f t="shared" si="0"/>
        <v>1509.2550000000006</v>
      </c>
      <c r="L91" s="475">
        <f t="shared" si="0"/>
        <v>974.8399999999998</v>
      </c>
      <c r="M91" s="475">
        <f t="shared" si="0"/>
        <v>767.80600000000004</v>
      </c>
      <c r="N91" s="475">
        <f t="shared" si="0"/>
        <v>7718.8559999999979</v>
      </c>
      <c r="O91" s="475">
        <f t="shared" si="0"/>
        <v>5976.3139999999994</v>
      </c>
      <c r="P91" s="475">
        <f t="shared" si="0"/>
        <v>3086.9599999999996</v>
      </c>
      <c r="Q91" s="475">
        <f t="shared" si="0"/>
        <v>6103.1430000000009</v>
      </c>
      <c r="R91" s="475">
        <f t="shared" si="0"/>
        <v>7474.9779999999992</v>
      </c>
      <c r="S91" s="475">
        <f t="shared" si="0"/>
        <v>3646.4479999999999</v>
      </c>
      <c r="T91" s="475">
        <f t="shared" si="0"/>
        <v>5460.3459999999986</v>
      </c>
      <c r="U91" s="475">
        <f t="shared" si="0"/>
        <v>7010.6860000000006</v>
      </c>
      <c r="V91" s="475">
        <f t="shared" si="0"/>
        <v>15333.235000000002</v>
      </c>
      <c r="W91" s="475">
        <f t="shared" si="0"/>
        <v>13600.245000000003</v>
      </c>
      <c r="X91" s="475">
        <f t="shared" si="0"/>
        <v>5394.8279999999977</v>
      </c>
      <c r="Y91" s="475">
        <f t="shared" si="0"/>
        <v>10402.272000000003</v>
      </c>
      <c r="Z91" s="475">
        <f t="shared" si="0"/>
        <v>18907.11</v>
      </c>
      <c r="AA91" s="475">
        <f t="shared" si="0"/>
        <v>14366.603000000005</v>
      </c>
      <c r="AB91" s="475">
        <f t="shared" si="0"/>
        <v>3025.2289999999994</v>
      </c>
      <c r="AC91" s="475">
        <f t="shared" ref="AC91:BY91" si="1">AC85</f>
        <v>3316.7570000000005</v>
      </c>
      <c r="AD91" s="475">
        <f t="shared" si="1"/>
        <v>3747.0059999999999</v>
      </c>
      <c r="AE91" s="475">
        <f t="shared" si="1"/>
        <v>3819.3249999999994</v>
      </c>
      <c r="AF91" s="475">
        <f t="shared" si="1"/>
        <v>28320.74</v>
      </c>
      <c r="AG91" s="475">
        <f t="shared" si="1"/>
        <v>870.25100000000032</v>
      </c>
      <c r="AH91" s="475">
        <f t="shared" si="1"/>
        <v>5249.8370000000032</v>
      </c>
      <c r="AI91" s="475">
        <f t="shared" si="1"/>
        <v>16374.565000000001</v>
      </c>
      <c r="AJ91" s="475">
        <f t="shared" si="1"/>
        <v>8766.7260000000024</v>
      </c>
      <c r="AK91" s="475">
        <f t="shared" si="1"/>
        <v>20351.006999999998</v>
      </c>
      <c r="AL91" s="475">
        <f t="shared" si="1"/>
        <v>7357.4420000000009</v>
      </c>
      <c r="AM91" s="475">
        <f t="shared" si="1"/>
        <v>30273.109</v>
      </c>
      <c r="AN91" s="475">
        <f t="shared" si="1"/>
        <v>18828.826000000008</v>
      </c>
      <c r="AO91" s="475">
        <f t="shared" si="1"/>
        <v>14133.140000000001</v>
      </c>
      <c r="AP91" s="475">
        <f t="shared" si="1"/>
        <v>122.56099999999999</v>
      </c>
      <c r="AQ91" s="475">
        <f t="shared" si="1"/>
        <v>3541.3019999999992</v>
      </c>
      <c r="AR91" s="475">
        <f t="shared" si="1"/>
        <v>7973.166000000002</v>
      </c>
      <c r="AS91" s="475">
        <f t="shared" si="1"/>
        <v>2512.6749999999993</v>
      </c>
      <c r="AT91" s="475">
        <f t="shared" si="1"/>
        <v>19426.655000000002</v>
      </c>
      <c r="AU91" s="475">
        <f t="shared" si="1"/>
        <v>2732.6689999999994</v>
      </c>
      <c r="AV91" s="475">
        <f t="shared" si="1"/>
        <v>758.4849999999999</v>
      </c>
      <c r="AW91" s="475">
        <f t="shared" si="1"/>
        <v>1296.999</v>
      </c>
      <c r="AX91" s="475">
        <f t="shared" si="1"/>
        <v>7338.6570000000002</v>
      </c>
      <c r="AY91" s="475">
        <f t="shared" si="1"/>
        <v>7052.8809999999994</v>
      </c>
      <c r="AZ91" s="475">
        <f t="shared" si="1"/>
        <v>16107.296</v>
      </c>
      <c r="BA91" s="475">
        <f t="shared" si="1"/>
        <v>6163.9369999999999</v>
      </c>
      <c r="BB91" s="475">
        <f t="shared" si="1"/>
        <v>2722.1520000000005</v>
      </c>
      <c r="BC91" s="475">
        <f t="shared" si="1"/>
        <v>33756.220000000008</v>
      </c>
      <c r="BD91" s="475">
        <f t="shared" si="1"/>
        <v>4719.6090000000022</v>
      </c>
      <c r="BE91" s="475">
        <f t="shared" si="1"/>
        <v>7130.2380000000003</v>
      </c>
      <c r="BF91" s="475">
        <f t="shared" si="1"/>
        <v>7491.4219999999996</v>
      </c>
      <c r="BG91" s="475">
        <f t="shared" si="1"/>
        <v>1195.1799999999998</v>
      </c>
      <c r="BH91" s="475">
        <f t="shared" si="1"/>
        <v>4662.6579999999994</v>
      </c>
      <c r="BI91" s="475">
        <f t="shared" si="1"/>
        <v>1296.9949999999999</v>
      </c>
      <c r="BJ91" s="475">
        <f t="shared" si="1"/>
        <v>5928.8470000000007</v>
      </c>
      <c r="BK91" s="475">
        <f t="shared" si="1"/>
        <v>3160.2469999999998</v>
      </c>
      <c r="BL91" s="475">
        <f t="shared" si="1"/>
        <v>1848.664</v>
      </c>
      <c r="BM91" s="475">
        <f t="shared" si="1"/>
        <v>5852.094000000001</v>
      </c>
      <c r="BN91" s="475">
        <f t="shared" si="1"/>
        <v>22264.121999999999</v>
      </c>
      <c r="BO91" s="475">
        <f t="shared" si="1"/>
        <v>16126.067999999999</v>
      </c>
      <c r="BP91" s="475">
        <f t="shared" si="1"/>
        <v>18313.678</v>
      </c>
      <c r="BQ91" s="475">
        <f t="shared" si="1"/>
        <v>5801.65</v>
      </c>
      <c r="BR91" s="475">
        <f t="shared" si="1"/>
        <v>1836.6420000000001</v>
      </c>
      <c r="BS91" s="475">
        <f t="shared" si="1"/>
        <v>537.40300000000002</v>
      </c>
      <c r="BT91" s="475">
        <f t="shared" si="1"/>
        <v>687.65300000000002</v>
      </c>
      <c r="BU91" s="475">
        <f t="shared" si="1"/>
        <v>1815.2360000000001</v>
      </c>
      <c r="BV91" s="475">
        <f t="shared" si="1"/>
        <v>3319.9480000000003</v>
      </c>
      <c r="BW91" s="475">
        <f t="shared" si="1"/>
        <v>346.15300000000002</v>
      </c>
      <c r="BX91" s="475">
        <f t="shared" si="1"/>
        <v>2547</v>
      </c>
      <c r="BY91" s="475">
        <f t="shared" si="1"/>
        <v>84.168999999999997</v>
      </c>
    </row>
    <row r="92" spans="1:90">
      <c r="C92" t="s">
        <v>236</v>
      </c>
      <c r="D92" s="475">
        <f>sup08bp!D82</f>
        <v>6685.0139999999983</v>
      </c>
      <c r="E92" s="475">
        <f>sup08bp!E82</f>
        <v>2276.4780000000001</v>
      </c>
      <c r="F92" s="475">
        <f>sup08bp!F82</f>
        <v>34.198</v>
      </c>
      <c r="G92" s="475">
        <f>sup08bp!G82</f>
        <v>1261.3059999999998</v>
      </c>
      <c r="H92" s="475">
        <f>sup08bp!H82</f>
        <v>1178.4669999999994</v>
      </c>
      <c r="I92" s="475">
        <f>sup08bp!I82</f>
        <v>12662.499000000002</v>
      </c>
      <c r="J92" s="475">
        <f>sup08bp!J82</f>
        <v>4739.4550000000017</v>
      </c>
      <c r="K92" s="475">
        <f>sup08bp!K82</f>
        <v>1509.2550000000006</v>
      </c>
      <c r="L92" s="475">
        <f>sup08bp!L82</f>
        <v>974.8399999999998</v>
      </c>
      <c r="M92" s="475">
        <f>sup08bp!M82</f>
        <v>767.80600000000004</v>
      </c>
      <c r="N92" s="475">
        <f>sup08bp!N82</f>
        <v>7718.8559999999979</v>
      </c>
      <c r="O92" s="475">
        <f>sup08bp!O82</f>
        <v>5976.3139999999994</v>
      </c>
      <c r="P92" s="475">
        <f>sup08bp!P82</f>
        <v>3086.9599999999996</v>
      </c>
      <c r="Q92" s="475">
        <f>sup08bp!Q82</f>
        <v>6103.1430000000009</v>
      </c>
      <c r="R92" s="475">
        <f>sup08bp!R82</f>
        <v>7474.9779999999992</v>
      </c>
      <c r="S92" s="475">
        <f>sup08bp!S82</f>
        <v>3646.4479999999999</v>
      </c>
      <c r="T92" s="475">
        <f>sup08bp!T82</f>
        <v>5460.3459999999986</v>
      </c>
      <c r="U92" s="475">
        <f>sup08bp!U82</f>
        <v>7010.6860000000006</v>
      </c>
      <c r="V92" s="475">
        <f>sup08bp!V82</f>
        <v>15333.235000000002</v>
      </c>
      <c r="W92" s="475">
        <f>sup08bp!W82</f>
        <v>13600.245000000003</v>
      </c>
      <c r="X92" s="475">
        <f>sup08bp!X82</f>
        <v>5394.8279999999977</v>
      </c>
      <c r="Y92" s="475">
        <f>sup08bp!Y82</f>
        <v>10402.272000000003</v>
      </c>
      <c r="Z92" s="475">
        <f>sup08bp!Z82</f>
        <v>18907.11</v>
      </c>
      <c r="AA92" s="475">
        <f>sup08bp!AA82</f>
        <v>14366.603000000005</v>
      </c>
      <c r="AB92" s="475">
        <f>sup08bp!AB82</f>
        <v>3025.2289999999994</v>
      </c>
      <c r="AC92" s="475">
        <f>sup08bp!AC82</f>
        <v>3316.7570000000005</v>
      </c>
      <c r="AD92" s="475">
        <f>sup08bp!AD82</f>
        <v>3747.0059999999999</v>
      </c>
      <c r="AE92" s="475">
        <f>sup08bp!AE82</f>
        <v>3819.3249999999994</v>
      </c>
      <c r="AF92" s="475">
        <f>sup08bp!AF82</f>
        <v>28320.74</v>
      </c>
      <c r="AG92" s="475">
        <f>sup08bp!AG82</f>
        <v>870.25100000000032</v>
      </c>
      <c r="AH92" s="475">
        <f>sup08bp!AH82</f>
        <v>5249.8370000000032</v>
      </c>
      <c r="AI92" s="475">
        <f>sup08bp!AI82</f>
        <v>16374.565000000001</v>
      </c>
      <c r="AJ92" s="475">
        <f>sup08bp!AJ82</f>
        <v>8766.7260000000024</v>
      </c>
      <c r="AK92" s="475">
        <f>sup08bp!AK82</f>
        <v>20351.006999999998</v>
      </c>
      <c r="AL92" s="475">
        <f>sup08bp!AL82</f>
        <v>7357.4420000000009</v>
      </c>
      <c r="AM92" s="475">
        <f>sup08bp!AM82</f>
        <v>30273.109</v>
      </c>
      <c r="AN92" s="475">
        <f>sup08bp!AN82</f>
        <v>18828.826000000008</v>
      </c>
      <c r="AO92" s="475">
        <f>sup08bp!AO82</f>
        <v>14133.140000000001</v>
      </c>
      <c r="AP92" s="475">
        <f>sup08bp!AP82</f>
        <v>122.56099999999999</v>
      </c>
      <c r="AQ92" s="475">
        <f>sup08bp!AQ82</f>
        <v>3541.3019999999992</v>
      </c>
      <c r="AR92" s="475">
        <f>sup08bp!AR82</f>
        <v>7973.166000000002</v>
      </c>
      <c r="AS92" s="475">
        <f>sup08bp!AS82</f>
        <v>2512.6749999999993</v>
      </c>
      <c r="AT92" s="475">
        <f>sup08bp!AT82</f>
        <v>19426.655000000002</v>
      </c>
      <c r="AU92" s="475">
        <f>sup08bp!AU82</f>
        <v>2732.6689999999994</v>
      </c>
      <c r="AV92" s="475">
        <f>sup08bp!AV82</f>
        <v>758.4849999999999</v>
      </c>
      <c r="AW92" s="475">
        <f>sup08bp!AW82</f>
        <v>1296.999</v>
      </c>
      <c r="AX92" s="475">
        <f>sup08bp!AX82</f>
        <v>7338.6570000000002</v>
      </c>
      <c r="AY92" s="475">
        <f>sup08bp!AY82</f>
        <v>7052.8809999999994</v>
      </c>
      <c r="AZ92" s="475">
        <f>sup08bp!AZ82</f>
        <v>16107.296</v>
      </c>
      <c r="BA92" s="475">
        <f>sup08bp!BA82</f>
        <v>6163.9369999999999</v>
      </c>
      <c r="BB92" s="475">
        <f>sup08bp!BB82</f>
        <v>2722.1520000000005</v>
      </c>
      <c r="BC92" s="475">
        <f>sup08bp!BC82</f>
        <v>33756.220000000008</v>
      </c>
      <c r="BD92" s="475">
        <f>sup08bp!BD82</f>
        <v>4719.6090000000022</v>
      </c>
      <c r="BE92" s="475">
        <f>sup08bp!BE82</f>
        <v>7130.2380000000003</v>
      </c>
      <c r="BF92" s="475">
        <f>sup08bp!BF82</f>
        <v>7491.4219999999996</v>
      </c>
      <c r="BG92" s="475">
        <f>sup08bp!BG82</f>
        <v>1195.1799999999998</v>
      </c>
      <c r="BH92" s="475">
        <f>sup08bp!BH82</f>
        <v>4662.6579999999994</v>
      </c>
      <c r="BI92" s="475">
        <f>sup08bp!BI82</f>
        <v>1296.9949999999999</v>
      </c>
      <c r="BJ92" s="475">
        <f>sup08bp!BJ82</f>
        <v>5928.8470000000007</v>
      </c>
      <c r="BK92" s="475">
        <f>sup08bp!BK82</f>
        <v>3160.2469999999998</v>
      </c>
      <c r="BL92" s="475">
        <f>sup08bp!BL82</f>
        <v>1848.664</v>
      </c>
      <c r="BM92" s="475">
        <f>sup08bp!BM82</f>
        <v>5852.094000000001</v>
      </c>
      <c r="BN92" s="475">
        <f>sup08bp!BN82</f>
        <v>22264.121999999999</v>
      </c>
      <c r="BO92" s="475">
        <f>sup08bp!BO82</f>
        <v>16126.067999999999</v>
      </c>
      <c r="BP92" s="475">
        <f>sup08bp!BP82</f>
        <v>18313.678</v>
      </c>
      <c r="BQ92" s="475">
        <f>sup08bp!BQ82</f>
        <v>5801.65</v>
      </c>
      <c r="BR92" s="475">
        <f>sup08bp!BR82</f>
        <v>1836.6420000000001</v>
      </c>
      <c r="BS92" s="475">
        <f>sup08bp!BS82</f>
        <v>537.40300000000002</v>
      </c>
      <c r="BT92" s="475">
        <f>sup08bp!BT82</f>
        <v>687.65300000000002</v>
      </c>
      <c r="BU92" s="475">
        <f>sup08bp!BU82</f>
        <v>1815.2360000000001</v>
      </c>
      <c r="BV92" s="475">
        <f>sup08bp!BV82</f>
        <v>3319.9480000000003</v>
      </c>
      <c r="BW92" s="475">
        <f>sup08bp!BW82</f>
        <v>346.15300000000002</v>
      </c>
      <c r="BX92" s="475">
        <f>sup08bp!BX82</f>
        <v>2547</v>
      </c>
      <c r="BY92" s="475">
        <f>sup08bp!BY82</f>
        <v>84.168999999999997</v>
      </c>
    </row>
    <row r="93" spans="1:90">
      <c r="C93" t="s">
        <v>237</v>
      </c>
      <c r="D93" s="475">
        <f>use08pp!D94</f>
        <v>6685.014000000001</v>
      </c>
      <c r="E93" s="475">
        <f>use08pp!E94</f>
        <v>2276.4780000000001</v>
      </c>
      <c r="F93" s="475">
        <f>use08pp!F94</f>
        <v>34.198000000000008</v>
      </c>
      <c r="G93" s="475">
        <f>use08pp!G94</f>
        <v>1261.306</v>
      </c>
      <c r="H93" s="475">
        <f>use08pp!H94</f>
        <v>1178.4669999999999</v>
      </c>
      <c r="I93" s="475">
        <f>use08pp!I94</f>
        <v>12662.499</v>
      </c>
      <c r="J93" s="475">
        <f>use08pp!J94</f>
        <v>4739.4550000000017</v>
      </c>
      <c r="K93" s="475">
        <f>use08pp!K94</f>
        <v>1509.2550000000001</v>
      </c>
      <c r="L93" s="475">
        <f>use08pp!L94</f>
        <v>974.83999999999992</v>
      </c>
      <c r="M93" s="475">
        <f>use08pp!M94</f>
        <v>767.80599999999993</v>
      </c>
      <c r="N93" s="475">
        <f>use08pp!N94</f>
        <v>7718.8560000000007</v>
      </c>
      <c r="O93" s="475">
        <f>use08pp!O94</f>
        <v>5976.3140000000003</v>
      </c>
      <c r="P93" s="475">
        <f>use08pp!P94</f>
        <v>3086.9600000000009</v>
      </c>
      <c r="Q93" s="475">
        <f>use08pp!Q94</f>
        <v>6103.1430000000046</v>
      </c>
      <c r="R93" s="475">
        <f>use08pp!R94</f>
        <v>7474.9780000000019</v>
      </c>
      <c r="S93" s="475">
        <f>use08pp!S94</f>
        <v>3646.4479999999999</v>
      </c>
      <c r="T93" s="475">
        <f>use08pp!T94</f>
        <v>5460.3459999999995</v>
      </c>
      <c r="U93" s="475">
        <f>use08pp!U94</f>
        <v>7010.6860000000015</v>
      </c>
      <c r="V93" s="475">
        <f>use08pp!V94</f>
        <v>15333.234999999995</v>
      </c>
      <c r="W93" s="475">
        <f>use08pp!W94</f>
        <v>13600.245000000004</v>
      </c>
      <c r="X93" s="475">
        <f>use08pp!X94</f>
        <v>5394.8280000000004</v>
      </c>
      <c r="Y93" s="475">
        <f>use08pp!Y94</f>
        <v>10402.272000000001</v>
      </c>
      <c r="Z93" s="475">
        <f>use08pp!Z94</f>
        <v>18907.109999999997</v>
      </c>
      <c r="AA93" s="475">
        <f>use08pp!AA94</f>
        <v>14366.603000000003</v>
      </c>
      <c r="AB93" s="475">
        <f>use08pp!AB94</f>
        <v>3025.2289999999998</v>
      </c>
      <c r="AC93" s="475">
        <f>use08pp!AC94</f>
        <v>3316.7569999999996</v>
      </c>
      <c r="AD93" s="475">
        <f>use08pp!AD94</f>
        <v>3747.0060000000003</v>
      </c>
      <c r="AE93" s="475">
        <f>use08pp!AE94</f>
        <v>3819.3249999999989</v>
      </c>
      <c r="AF93" s="475">
        <f>use08pp!AF94</f>
        <v>28320.74</v>
      </c>
      <c r="AG93" s="475">
        <f>use08pp!AG94</f>
        <v>870.2510000000002</v>
      </c>
      <c r="AH93" s="475">
        <f>use08pp!AH94</f>
        <v>5249.8369999999995</v>
      </c>
      <c r="AI93" s="475">
        <f>use08pp!AI94</f>
        <v>16374.565000000002</v>
      </c>
      <c r="AJ93" s="475">
        <f>use08pp!AJ94</f>
        <v>8766.7260000000006</v>
      </c>
      <c r="AK93" s="475">
        <f>use08pp!AK94</f>
        <v>20351.006999999991</v>
      </c>
      <c r="AL93" s="475">
        <f>use08pp!AL94</f>
        <v>7357.4419999999991</v>
      </c>
      <c r="AM93" s="475">
        <f>use08pp!AM94</f>
        <v>30273.109000000004</v>
      </c>
      <c r="AN93" s="475">
        <f>use08pp!AN94</f>
        <v>18828.826000000001</v>
      </c>
      <c r="AO93" s="475">
        <f>use08pp!AO94</f>
        <v>14133.14</v>
      </c>
      <c r="AP93" s="475">
        <f>use08pp!AP94</f>
        <v>122.56100000000002</v>
      </c>
      <c r="AQ93" s="475">
        <f>use08pp!AQ94</f>
        <v>3541.3019999999988</v>
      </c>
      <c r="AR93" s="475">
        <f>use08pp!AR94</f>
        <v>7973.1659999999993</v>
      </c>
      <c r="AS93" s="475">
        <f>use08pp!AS94</f>
        <v>2512.6750000000002</v>
      </c>
      <c r="AT93" s="475">
        <f>use08pp!AT94</f>
        <v>19426.654999999999</v>
      </c>
      <c r="AU93" s="475">
        <f>use08pp!AU94</f>
        <v>2732.6689999999999</v>
      </c>
      <c r="AV93" s="475">
        <f>use08pp!AV94</f>
        <v>758.4849999999999</v>
      </c>
      <c r="AW93" s="475">
        <f>use08pp!AW94</f>
        <v>1296.9990000000003</v>
      </c>
      <c r="AX93" s="475">
        <f>use08pp!AX94</f>
        <v>7338.6570000000029</v>
      </c>
      <c r="AY93" s="475">
        <f>use08pp!AY94</f>
        <v>7052.8809999999994</v>
      </c>
      <c r="AZ93" s="475">
        <f>use08pp!AZ94</f>
        <v>16107.295999999998</v>
      </c>
      <c r="BA93" s="475">
        <f>use08pp!BA94</f>
        <v>6163.9369999999999</v>
      </c>
      <c r="BB93" s="475">
        <f>use08pp!BB94</f>
        <v>2722.1520000000005</v>
      </c>
      <c r="BC93" s="475">
        <f>use08pp!BC94</f>
        <v>33756.22</v>
      </c>
      <c r="BD93" s="475">
        <f>use08pp!BD94</f>
        <v>4719.6090000000004</v>
      </c>
      <c r="BE93" s="475">
        <f>use08pp!BE94</f>
        <v>7130.2379999999994</v>
      </c>
      <c r="BF93" s="475">
        <f>use08pp!BF94</f>
        <v>7491.4220000000005</v>
      </c>
      <c r="BG93" s="475">
        <f>use08pp!BG94</f>
        <v>1195.1800000000003</v>
      </c>
      <c r="BH93" s="475">
        <f>use08pp!BH94</f>
        <v>4662.6580000000004</v>
      </c>
      <c r="BI93" s="475">
        <f>use08pp!BI94</f>
        <v>1296.9949999999999</v>
      </c>
      <c r="BJ93" s="475">
        <f>use08pp!BJ94</f>
        <v>5928.8470000000007</v>
      </c>
      <c r="BK93" s="475">
        <f>use08pp!BK94</f>
        <v>3160.2470000000003</v>
      </c>
      <c r="BL93" s="475">
        <f>use08pp!BL94</f>
        <v>1848.664</v>
      </c>
      <c r="BM93" s="475">
        <f>use08pp!BM94</f>
        <v>5852.0940000000001</v>
      </c>
      <c r="BN93" s="475">
        <f>use08pp!BN94</f>
        <v>22264.121999999999</v>
      </c>
      <c r="BO93" s="475">
        <f>use08pp!BO94</f>
        <v>16126.067999999999</v>
      </c>
      <c r="BP93" s="475">
        <f>use08pp!BP94</f>
        <v>18313.678</v>
      </c>
      <c r="BQ93" s="475">
        <f>use08pp!BQ94</f>
        <v>5801.65</v>
      </c>
      <c r="BR93" s="475">
        <f>use08pp!BR94</f>
        <v>1836.6419999999998</v>
      </c>
      <c r="BS93" s="475">
        <f>use08pp!BS94</f>
        <v>537.40300000000002</v>
      </c>
      <c r="BT93" s="475">
        <f>use08pp!BT94</f>
        <v>687.65299999999979</v>
      </c>
      <c r="BU93" s="475">
        <f>use08pp!BU94</f>
        <v>1815.2359999999999</v>
      </c>
      <c r="BV93" s="475">
        <f>use08pp!BV94</f>
        <v>3319.9480000000003</v>
      </c>
      <c r="BW93" s="475">
        <f>use08pp!BW94</f>
        <v>346.15300000000002</v>
      </c>
      <c r="BX93" s="475">
        <f>use08pp!BX94</f>
        <v>2547</v>
      </c>
      <c r="BY93" s="475">
        <f>use08pp!BY94</f>
        <v>84.168999999999997</v>
      </c>
    </row>
    <row r="94" spans="1:90">
      <c r="C94" t="s">
        <v>238</v>
      </c>
      <c r="D94" s="475">
        <f>use08bp!D96</f>
        <v>6685.0140000000001</v>
      </c>
      <c r="E94" s="475">
        <f>use08bp!E96</f>
        <v>2276.4780000000005</v>
      </c>
      <c r="F94" s="475">
        <f>use08bp!F96</f>
        <v>34.198000000000008</v>
      </c>
      <c r="G94" s="475">
        <f>use08bp!G96</f>
        <v>1261.306</v>
      </c>
      <c r="H94" s="475">
        <f>use08bp!H96</f>
        <v>1178.4670000000001</v>
      </c>
      <c r="I94" s="475">
        <f>use08bp!I96</f>
        <v>12662.499</v>
      </c>
      <c r="J94" s="475">
        <f>use08bp!J96</f>
        <v>4739.4650000000011</v>
      </c>
      <c r="K94" s="475">
        <f>use08bp!K96</f>
        <v>1509.2549999999997</v>
      </c>
      <c r="L94" s="475">
        <f>use08bp!L96</f>
        <v>974.8399999999998</v>
      </c>
      <c r="M94" s="475">
        <f>use08bp!M96</f>
        <v>767.80599999999993</v>
      </c>
      <c r="N94" s="475">
        <f>use08bp!N96</f>
        <v>7718.8559999999998</v>
      </c>
      <c r="O94" s="475">
        <f>use08bp!O96</f>
        <v>5976.3139999999994</v>
      </c>
      <c r="P94" s="475">
        <f>use08bp!P96</f>
        <v>3086.9600000000009</v>
      </c>
      <c r="Q94" s="475">
        <f>use08bp!Q96</f>
        <v>6103.1430000000018</v>
      </c>
      <c r="R94" s="475">
        <f>use08bp!R96</f>
        <v>7474.9780000000028</v>
      </c>
      <c r="S94" s="475">
        <f>use08bp!S96</f>
        <v>3646.4479999999994</v>
      </c>
      <c r="T94" s="475">
        <f>use08bp!T96</f>
        <v>5460.3460000000005</v>
      </c>
      <c r="U94" s="475">
        <f>use08bp!U96</f>
        <v>7010.6859999999997</v>
      </c>
      <c r="V94" s="475">
        <f>use08bp!V96</f>
        <v>15333.235000000001</v>
      </c>
      <c r="W94" s="475">
        <f>use08bp!W96</f>
        <v>13600.245000000003</v>
      </c>
      <c r="X94" s="475">
        <f>use08bp!X96</f>
        <v>5394.8279999999995</v>
      </c>
      <c r="Y94" s="475">
        <f>use08bp!Y96</f>
        <v>10402.271999999997</v>
      </c>
      <c r="Z94" s="475">
        <f>use08bp!Z96</f>
        <v>18907.109999999997</v>
      </c>
      <c r="AA94" s="475">
        <f>use08bp!AA96</f>
        <v>14366.602999999999</v>
      </c>
      <c r="AB94" s="475">
        <f>use08bp!AB96</f>
        <v>3025.2289999999998</v>
      </c>
      <c r="AC94" s="475">
        <f>use08bp!AC96</f>
        <v>3316.7570000000005</v>
      </c>
      <c r="AD94" s="475">
        <f>use08bp!AD96</f>
        <v>3747.0059999999985</v>
      </c>
      <c r="AE94" s="475">
        <f>use08bp!AE96</f>
        <v>3819.3249999999989</v>
      </c>
      <c r="AF94" s="475">
        <f>use08bp!AF96</f>
        <v>28320.740000000009</v>
      </c>
      <c r="AG94" s="475">
        <f>use08bp!AG96</f>
        <v>870.25099999999998</v>
      </c>
      <c r="AH94" s="475">
        <f>use08bp!AH96</f>
        <v>5249.8370000000004</v>
      </c>
      <c r="AI94" s="475">
        <f>use08bp!AI96</f>
        <v>16374.565000000002</v>
      </c>
      <c r="AJ94" s="475">
        <f>use08bp!AJ96</f>
        <v>8766.7260000000006</v>
      </c>
      <c r="AK94" s="475">
        <f>use08bp!AK96</f>
        <v>20351.007000000001</v>
      </c>
      <c r="AL94" s="475">
        <f>use08bp!AL96</f>
        <v>7357.442</v>
      </c>
      <c r="AM94" s="475">
        <f>use08bp!AM96</f>
        <v>30273.108999999997</v>
      </c>
      <c r="AN94" s="475">
        <f>use08bp!AN96</f>
        <v>18828.826000000001</v>
      </c>
      <c r="AO94" s="475">
        <f>use08bp!AO96</f>
        <v>14133.14</v>
      </c>
      <c r="AP94" s="475">
        <f>use08bp!AP96</f>
        <v>122.56100000000001</v>
      </c>
      <c r="AQ94" s="475">
        <f>use08bp!AQ96</f>
        <v>3541.3019999999983</v>
      </c>
      <c r="AR94" s="475">
        <f>use08bp!AR96</f>
        <v>7973.1660000000002</v>
      </c>
      <c r="AS94" s="475">
        <f>use08bp!AS96</f>
        <v>2512.6750000000006</v>
      </c>
      <c r="AT94" s="475">
        <f>use08bp!AT96</f>
        <v>19426.654999999999</v>
      </c>
      <c r="AU94" s="475">
        <f>use08bp!AU96</f>
        <v>2732.6689999999999</v>
      </c>
      <c r="AV94" s="475">
        <f>use08bp!AV96</f>
        <v>758.48500000000013</v>
      </c>
      <c r="AW94" s="475">
        <f>use08bp!AW96</f>
        <v>1296.9990000000003</v>
      </c>
      <c r="AX94" s="475">
        <f>use08bp!AX96</f>
        <v>7338.6570000000011</v>
      </c>
      <c r="AY94" s="475">
        <f>use08bp!AY96</f>
        <v>7052.8809999999994</v>
      </c>
      <c r="AZ94" s="475">
        <f>use08bp!AZ96</f>
        <v>16107.295999999998</v>
      </c>
      <c r="BA94" s="475">
        <f>use08bp!BA96</f>
        <v>6163.9370000000008</v>
      </c>
      <c r="BB94" s="475">
        <f>use08bp!BB96</f>
        <v>2722.152</v>
      </c>
      <c r="BC94" s="475">
        <f>use08bp!BC96</f>
        <v>33756.22</v>
      </c>
      <c r="BD94" s="475">
        <f>use08bp!BD96</f>
        <v>4719.6090000000004</v>
      </c>
      <c r="BE94" s="475">
        <f>use08bp!BE96</f>
        <v>7130.2379999999994</v>
      </c>
      <c r="BF94" s="475">
        <f>use08bp!BF96</f>
        <v>7491.4220000000005</v>
      </c>
      <c r="BG94" s="475">
        <f>use08bp!BG96</f>
        <v>1195.1800000000003</v>
      </c>
      <c r="BH94" s="475">
        <f>use08bp!BH96</f>
        <v>4662.6579999999994</v>
      </c>
      <c r="BI94" s="475">
        <f>use08bp!BI96</f>
        <v>1296.9949999999999</v>
      </c>
      <c r="BJ94" s="475">
        <f>use08bp!BJ96</f>
        <v>5928.8469999999998</v>
      </c>
      <c r="BK94" s="475">
        <f>use08bp!BK96</f>
        <v>3160.2470000000003</v>
      </c>
      <c r="BL94" s="475">
        <f>use08bp!BL96</f>
        <v>1848.6640000000002</v>
      </c>
      <c r="BM94" s="475">
        <f>use08bp!BM96</f>
        <v>5852.0939999999991</v>
      </c>
      <c r="BN94" s="475">
        <f>use08bp!BN96</f>
        <v>22264.121999999999</v>
      </c>
      <c r="BO94" s="475">
        <f>use08bp!BO96</f>
        <v>16126.067999999999</v>
      </c>
      <c r="BP94" s="475">
        <f>use08bp!BP96</f>
        <v>18313.678</v>
      </c>
      <c r="BQ94" s="475">
        <f>use08bp!BQ96</f>
        <v>5801.65</v>
      </c>
      <c r="BR94" s="475">
        <f>use08bp!BR96</f>
        <v>1836.6419999999998</v>
      </c>
      <c r="BS94" s="475">
        <f>use08bp!BS96</f>
        <v>537.40300000000002</v>
      </c>
      <c r="BT94" s="475">
        <f>use08bp!BT96</f>
        <v>687.65300000000002</v>
      </c>
      <c r="BU94" s="475">
        <f>use08bp!BU96</f>
        <v>1815.2359999999999</v>
      </c>
      <c r="BV94" s="475">
        <f>use08bp!BV96</f>
        <v>3319.9480000000003</v>
      </c>
      <c r="BW94" s="475">
        <f>use08bp!BW96</f>
        <v>346.15300000000002</v>
      </c>
      <c r="BX94" s="475">
        <f>use08bp!BX96</f>
        <v>2547</v>
      </c>
      <c r="BY94" s="475">
        <f>use08bp!BY96</f>
        <v>84.168999999999997</v>
      </c>
    </row>
    <row r="95" spans="1:90">
      <c r="D95" s="476">
        <f>D94-D93</f>
        <v>0</v>
      </c>
      <c r="E95" s="476">
        <f t="shared" ref="E95:AB95" si="2">E94-E93</f>
        <v>0</v>
      </c>
      <c r="F95" s="476">
        <f t="shared" si="2"/>
        <v>0</v>
      </c>
      <c r="G95" s="476">
        <f t="shared" si="2"/>
        <v>0</v>
      </c>
      <c r="H95" s="476">
        <f t="shared" si="2"/>
        <v>0</v>
      </c>
      <c r="I95" s="476">
        <f t="shared" si="2"/>
        <v>0</v>
      </c>
      <c r="J95" s="476">
        <f t="shared" si="2"/>
        <v>9.999999999308784E-3</v>
      </c>
      <c r="K95" s="476">
        <f t="shared" si="2"/>
        <v>0</v>
      </c>
      <c r="L95" s="476">
        <f t="shared" si="2"/>
        <v>0</v>
      </c>
      <c r="M95" s="476">
        <f t="shared" si="2"/>
        <v>0</v>
      </c>
      <c r="N95" s="476">
        <f t="shared" si="2"/>
        <v>0</v>
      </c>
      <c r="O95" s="476">
        <f t="shared" si="2"/>
        <v>0</v>
      </c>
      <c r="P95" s="476">
        <f t="shared" si="2"/>
        <v>0</v>
      </c>
      <c r="Q95" s="476">
        <f t="shared" si="2"/>
        <v>0</v>
      </c>
      <c r="R95" s="476">
        <f t="shared" si="2"/>
        <v>0</v>
      </c>
      <c r="S95" s="476">
        <f t="shared" si="2"/>
        <v>0</v>
      </c>
      <c r="T95" s="476">
        <f t="shared" si="2"/>
        <v>0</v>
      </c>
      <c r="U95" s="476">
        <f t="shared" si="2"/>
        <v>0</v>
      </c>
      <c r="V95" s="476">
        <f t="shared" si="2"/>
        <v>0</v>
      </c>
      <c r="W95" s="476">
        <f t="shared" si="2"/>
        <v>0</v>
      </c>
      <c r="X95" s="476">
        <f t="shared" si="2"/>
        <v>0</v>
      </c>
      <c r="Y95" s="476">
        <f t="shared" si="2"/>
        <v>0</v>
      </c>
      <c r="Z95" s="476">
        <f t="shared" si="2"/>
        <v>0</v>
      </c>
      <c r="AA95" s="476">
        <f t="shared" si="2"/>
        <v>0</v>
      </c>
      <c r="AB95" s="476">
        <f t="shared" si="2"/>
        <v>0</v>
      </c>
      <c r="AC95" s="476">
        <f t="shared" ref="AC95" si="3">AC94-AC93</f>
        <v>0</v>
      </c>
      <c r="AD95" s="476">
        <f t="shared" ref="AD95" si="4">AD94-AD93</f>
        <v>0</v>
      </c>
      <c r="AE95" s="476">
        <f t="shared" ref="AE95" si="5">AE94-AE93</f>
        <v>0</v>
      </c>
      <c r="AF95" s="476">
        <f t="shared" ref="AF95" si="6">AF94-AF93</f>
        <v>0</v>
      </c>
      <c r="AG95" s="476">
        <f t="shared" ref="AG95" si="7">AG94-AG93</f>
        <v>0</v>
      </c>
      <c r="AH95" s="476">
        <f t="shared" ref="AH95" si="8">AH94-AH93</f>
        <v>0</v>
      </c>
      <c r="AI95" s="476">
        <f t="shared" ref="AI95" si="9">AI94-AI93</f>
        <v>0</v>
      </c>
      <c r="AJ95" s="476">
        <f t="shared" ref="AJ95" si="10">AJ94-AJ93</f>
        <v>0</v>
      </c>
      <c r="AK95" s="476">
        <f t="shared" ref="AK95" si="11">AK94-AK93</f>
        <v>0</v>
      </c>
      <c r="AL95" s="476">
        <f t="shared" ref="AL95" si="12">AL94-AL93</f>
        <v>0</v>
      </c>
      <c r="AM95" s="476">
        <f t="shared" ref="AM95" si="13">AM94-AM93</f>
        <v>0</v>
      </c>
      <c r="AN95" s="476">
        <f t="shared" ref="AN95" si="14">AN94-AN93</f>
        <v>0</v>
      </c>
      <c r="AO95" s="476">
        <f t="shared" ref="AO95" si="15">AO94-AO93</f>
        <v>0</v>
      </c>
      <c r="AP95" s="476">
        <f t="shared" ref="AP95" si="16">AP94-AP93</f>
        <v>0</v>
      </c>
      <c r="AQ95" s="476">
        <f t="shared" ref="AQ95" si="17">AQ94-AQ93</f>
        <v>0</v>
      </c>
      <c r="AR95" s="476">
        <f t="shared" ref="AR95" si="18">AR94-AR93</f>
        <v>0</v>
      </c>
      <c r="AS95" s="476">
        <f t="shared" ref="AS95" si="19">AS94-AS93</f>
        <v>0</v>
      </c>
      <c r="AT95" s="476">
        <f t="shared" ref="AT95" si="20">AT94-AT93</f>
        <v>0</v>
      </c>
      <c r="AU95" s="476">
        <f t="shared" ref="AU95" si="21">AU94-AU93</f>
        <v>0</v>
      </c>
      <c r="AV95" s="476">
        <f t="shared" ref="AV95" si="22">AV94-AV93</f>
        <v>0</v>
      </c>
      <c r="AW95" s="476">
        <f t="shared" ref="AW95" si="23">AW94-AW93</f>
        <v>0</v>
      </c>
      <c r="AX95" s="476">
        <f t="shared" ref="AX95" si="24">AX94-AX93</f>
        <v>0</v>
      </c>
      <c r="AY95" s="476">
        <f t="shared" ref="AY95" si="25">AY94-AY93</f>
        <v>0</v>
      </c>
      <c r="AZ95" s="476">
        <f t="shared" ref="AZ95" si="26">AZ94-AZ93</f>
        <v>0</v>
      </c>
      <c r="BA95" s="476">
        <f t="shared" ref="BA95" si="27">BA94-BA93</f>
        <v>0</v>
      </c>
      <c r="BB95" s="476">
        <f t="shared" ref="BB95" si="28">BB94-BB93</f>
        <v>0</v>
      </c>
      <c r="BC95" s="476">
        <f t="shared" ref="BC95" si="29">BC94-BC93</f>
        <v>0</v>
      </c>
      <c r="BD95" s="476">
        <f t="shared" ref="BD95" si="30">BD94-BD93</f>
        <v>0</v>
      </c>
      <c r="BE95" s="476">
        <f t="shared" ref="BE95" si="31">BE94-BE93</f>
        <v>0</v>
      </c>
      <c r="BF95" s="476">
        <f t="shared" ref="BF95" si="32">BF94-BF93</f>
        <v>0</v>
      </c>
      <c r="BG95" s="476">
        <f t="shared" ref="BG95" si="33">BG94-BG93</f>
        <v>0</v>
      </c>
      <c r="BH95" s="476">
        <f t="shared" ref="BH95" si="34">BH94-BH93</f>
        <v>0</v>
      </c>
      <c r="BI95" s="476">
        <f t="shared" ref="BI95" si="35">BI94-BI93</f>
        <v>0</v>
      </c>
      <c r="BJ95" s="476">
        <f t="shared" ref="BJ95" si="36">BJ94-BJ93</f>
        <v>0</v>
      </c>
      <c r="BK95" s="476">
        <f t="shared" ref="BK95" si="37">BK94-BK93</f>
        <v>0</v>
      </c>
      <c r="BL95" s="476">
        <f t="shared" ref="BL95" si="38">BL94-BL93</f>
        <v>0</v>
      </c>
      <c r="BM95" s="476">
        <f t="shared" ref="BM95" si="39">BM94-BM93</f>
        <v>0</v>
      </c>
      <c r="BN95" s="476">
        <f t="shared" ref="BN95" si="40">BN94-BN93</f>
        <v>0</v>
      </c>
      <c r="BO95" s="476">
        <f t="shared" ref="BO95" si="41">BO94-BO93</f>
        <v>0</v>
      </c>
      <c r="BP95" s="476">
        <f t="shared" ref="BP95" si="42">BP94-BP93</f>
        <v>0</v>
      </c>
      <c r="BQ95" s="476">
        <f t="shared" ref="BQ95" si="43">BQ94-BQ93</f>
        <v>0</v>
      </c>
      <c r="BR95" s="476">
        <f t="shared" ref="BR95" si="44">BR94-BR93</f>
        <v>0</v>
      </c>
      <c r="BS95" s="476">
        <f t="shared" ref="BS95" si="45">BS94-BS93</f>
        <v>0</v>
      </c>
      <c r="BT95" s="476">
        <f t="shared" ref="BT95" si="46">BT94-BT93</f>
        <v>0</v>
      </c>
      <c r="BU95" s="476">
        <f t="shared" ref="BU95" si="47">BU94-BU93</f>
        <v>0</v>
      </c>
      <c r="BV95" s="476">
        <f t="shared" ref="BV95" si="48">BV94-BV93</f>
        <v>0</v>
      </c>
      <c r="BW95" s="476">
        <f t="shared" ref="BW95" si="49">BW94-BW93</f>
        <v>0</v>
      </c>
      <c r="BX95" s="476">
        <f t="shared" ref="BX95" si="50">BX94-BX93</f>
        <v>0</v>
      </c>
      <c r="BY95" s="476">
        <f t="shared" ref="BY95" si="51">BY94-BY93</f>
        <v>0</v>
      </c>
    </row>
  </sheetData>
  <mergeCells count="15">
    <mergeCell ref="CA1:CI1"/>
    <mergeCell ref="D4:AB4"/>
    <mergeCell ref="AC4:AL4"/>
    <mergeCell ref="AM4:AV4"/>
    <mergeCell ref="AW4:BF4"/>
    <mergeCell ref="BG4:BP4"/>
    <mergeCell ref="BQ4:BZ4"/>
    <mergeCell ref="CA4:CE4"/>
    <mergeCell ref="CG4:CH4"/>
    <mergeCell ref="D1:AB1"/>
    <mergeCell ref="AC1:AL1"/>
    <mergeCell ref="AM1:AV1"/>
    <mergeCell ref="AW1:BF1"/>
    <mergeCell ref="BG1:BP1"/>
    <mergeCell ref="BQ1:BZ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indexed="50"/>
  </sheetPr>
  <dimension ref="A1:CL89"/>
  <sheetViews>
    <sheetView zoomScale="70" zoomScaleNormal="70" workbookViewId="0">
      <pane xSplit="3" ySplit="7" topLeftCell="D48" activePane="bottomRight" state="frozen"/>
      <selection activeCell="D54" sqref="D54"/>
      <selection pane="topRight" activeCell="D54" sqref="D54"/>
      <selection pane="bottomLeft" activeCell="D54" sqref="D54"/>
      <selection pane="bottomRight" activeCell="D54" sqref="D54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60"/>
      <c r="B1" s="360"/>
      <c r="C1" s="359"/>
      <c r="D1" s="485" t="s">
        <v>138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228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138</v>
      </c>
      <c r="CB1" s="485"/>
      <c r="CC1" s="485"/>
      <c r="CD1" s="485"/>
      <c r="CE1" s="485"/>
      <c r="CF1" s="485"/>
      <c r="CG1" s="485"/>
      <c r="CH1" s="485"/>
      <c r="CI1" s="485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0</v>
      </c>
      <c r="U2" s="363"/>
      <c r="V2" s="363"/>
      <c r="W2" s="145" t="s">
        <v>0</v>
      </c>
      <c r="X2" s="145"/>
      <c r="Y2" s="362" t="s">
        <v>0</v>
      </c>
      <c r="Z2" s="362"/>
      <c r="AA2" s="362"/>
      <c r="AB2" s="362" t="s">
        <v>113</v>
      </c>
      <c r="AC2" s="5" t="s">
        <v>107</v>
      </c>
      <c r="AD2" s="363" t="s">
        <v>0</v>
      </c>
      <c r="AE2" s="363"/>
      <c r="AF2" s="363"/>
      <c r="AG2" s="145" t="s">
        <v>0</v>
      </c>
      <c r="AH2" s="145"/>
      <c r="AI2" s="362" t="s">
        <v>0</v>
      </c>
      <c r="AJ2" s="362"/>
      <c r="AK2" s="362"/>
      <c r="AL2" s="362" t="s">
        <v>113</v>
      </c>
      <c r="AM2" s="5" t="s">
        <v>107</v>
      </c>
      <c r="AN2" s="363" t="s">
        <v>0</v>
      </c>
      <c r="AO2" s="363"/>
      <c r="AP2" s="363"/>
      <c r="AQ2" s="145" t="s">
        <v>0</v>
      </c>
      <c r="AR2" s="145"/>
      <c r="AS2" s="362" t="s">
        <v>0</v>
      </c>
      <c r="AT2" s="362"/>
      <c r="AU2" s="362"/>
      <c r="AV2" s="362" t="s">
        <v>113</v>
      </c>
      <c r="AW2" s="5" t="s">
        <v>107</v>
      </c>
      <c r="AX2" s="363" t="s">
        <v>0</v>
      </c>
      <c r="AY2" s="363"/>
      <c r="AZ2" s="363"/>
      <c r="BA2" s="145" t="s">
        <v>0</v>
      </c>
      <c r="BB2" s="145"/>
      <c r="BC2" s="362" t="s">
        <v>0</v>
      </c>
      <c r="BD2" s="362"/>
      <c r="BE2" s="362"/>
      <c r="BF2" s="362" t="s">
        <v>113</v>
      </c>
      <c r="BG2" s="5" t="s">
        <v>107</v>
      </c>
      <c r="BH2" s="363" t="s">
        <v>0</v>
      </c>
      <c r="BI2" s="363"/>
      <c r="BJ2" s="363"/>
      <c r="BK2" s="145" t="s">
        <v>0</v>
      </c>
      <c r="BL2" s="145"/>
      <c r="BM2" s="362" t="s">
        <v>0</v>
      </c>
      <c r="BN2" s="362"/>
      <c r="BO2" s="362"/>
      <c r="BP2" s="362" t="s">
        <v>113</v>
      </c>
      <c r="BQ2" s="5" t="s">
        <v>107</v>
      </c>
      <c r="BR2" s="363" t="s">
        <v>0</v>
      </c>
      <c r="BS2" s="363"/>
      <c r="BT2" s="363"/>
      <c r="BU2" s="145" t="s">
        <v>0</v>
      </c>
      <c r="BV2" s="145"/>
      <c r="BW2" s="362" t="s">
        <v>0</v>
      </c>
      <c r="BX2" s="362"/>
      <c r="BY2" s="362"/>
      <c r="BZ2" s="362" t="s">
        <v>113</v>
      </c>
      <c r="CA2" s="5" t="s">
        <v>107</v>
      </c>
      <c r="CB2" s="5"/>
      <c r="CC2" s="5"/>
      <c r="CD2" s="363" t="s">
        <v>0</v>
      </c>
      <c r="CE2" s="363"/>
      <c r="CF2" s="362" t="s">
        <v>113</v>
      </c>
      <c r="CG2" s="362"/>
      <c r="CH2" s="362"/>
      <c r="CI2" s="362"/>
      <c r="CJ2" s="7"/>
      <c r="CK2" s="7"/>
      <c r="CL2" s="7"/>
    </row>
    <row r="3" spans="1:90" ht="13.15" customHeight="1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86" t="s">
        <v>30</v>
      </c>
      <c r="E4" s="486"/>
      <c r="F4" s="486"/>
      <c r="G4" s="486"/>
      <c r="H4" s="486"/>
      <c r="I4" s="486"/>
      <c r="J4" s="486"/>
      <c r="K4" s="486"/>
      <c r="L4" s="486"/>
      <c r="M4" s="486"/>
      <c r="N4" s="486"/>
      <c r="O4" s="486"/>
      <c r="P4" s="486"/>
      <c r="Q4" s="486"/>
      <c r="R4" s="486"/>
      <c r="S4" s="486"/>
      <c r="T4" s="486"/>
      <c r="U4" s="486"/>
      <c r="V4" s="486"/>
      <c r="W4" s="486"/>
      <c r="X4" s="486"/>
      <c r="Y4" s="486"/>
      <c r="Z4" s="486"/>
      <c r="AA4" s="486"/>
      <c r="AB4" s="486"/>
      <c r="AC4" s="486" t="s">
        <v>30</v>
      </c>
      <c r="AD4" s="486"/>
      <c r="AE4" s="486"/>
      <c r="AF4" s="486"/>
      <c r="AG4" s="486"/>
      <c r="AH4" s="486"/>
      <c r="AI4" s="486"/>
      <c r="AJ4" s="486"/>
      <c r="AK4" s="486"/>
      <c r="AL4" s="486"/>
      <c r="AM4" s="486" t="s">
        <v>30</v>
      </c>
      <c r="AN4" s="486"/>
      <c r="AO4" s="486"/>
      <c r="AP4" s="486"/>
      <c r="AQ4" s="486"/>
      <c r="AR4" s="486"/>
      <c r="AS4" s="486"/>
      <c r="AT4" s="486"/>
      <c r="AU4" s="486"/>
      <c r="AV4" s="486"/>
      <c r="AW4" s="486" t="s">
        <v>30</v>
      </c>
      <c r="AX4" s="486"/>
      <c r="AY4" s="486"/>
      <c r="AZ4" s="486"/>
      <c r="BA4" s="486"/>
      <c r="BB4" s="486"/>
      <c r="BC4" s="486"/>
      <c r="BD4" s="486"/>
      <c r="BE4" s="486"/>
      <c r="BF4" s="486"/>
      <c r="BG4" s="486" t="s">
        <v>30</v>
      </c>
      <c r="BH4" s="486"/>
      <c r="BI4" s="486"/>
      <c r="BJ4" s="486"/>
      <c r="BK4" s="486"/>
      <c r="BL4" s="486"/>
      <c r="BM4" s="486"/>
      <c r="BN4" s="486"/>
      <c r="BO4" s="486"/>
      <c r="BP4" s="486"/>
      <c r="BQ4" s="486" t="s">
        <v>30</v>
      </c>
      <c r="BR4" s="486"/>
      <c r="BS4" s="486"/>
      <c r="BT4" s="486"/>
      <c r="BU4" s="486"/>
      <c r="BV4" s="486"/>
      <c r="BW4" s="486"/>
      <c r="BX4" s="486"/>
      <c r="BY4" s="486"/>
      <c r="BZ4" s="486"/>
      <c r="CA4" s="487" t="s">
        <v>31</v>
      </c>
      <c r="CB4" s="486"/>
      <c r="CC4" s="486"/>
      <c r="CD4" s="486"/>
      <c r="CE4" s="488"/>
      <c r="CF4" s="152"/>
      <c r="CG4" s="489" t="s">
        <v>120</v>
      </c>
      <c r="CH4" s="490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5215.1289999999999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5215.1289999999999</v>
      </c>
      <c r="CA8" s="379">
        <v>1561.4739999999999</v>
      </c>
      <c r="CB8" s="182"/>
      <c r="CC8" s="182"/>
      <c r="CD8" s="380">
        <v>484.35400000000004</v>
      </c>
      <c r="CE8" s="378">
        <v>2045.828</v>
      </c>
      <c r="CF8" s="382">
        <v>7260.9570000000003</v>
      </c>
      <c r="CG8" s="379">
        <v>1644.961</v>
      </c>
      <c r="CH8" s="376">
        <v>161.404</v>
      </c>
      <c r="CI8" s="451">
        <v>9067.3220000000001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1831.617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1831.617</v>
      </c>
      <c r="CA9" s="379">
        <v>509.50599999999997</v>
      </c>
      <c r="CB9" s="186"/>
      <c r="CC9" s="186"/>
      <c r="CD9" s="376">
        <v>34.57000000000005</v>
      </c>
      <c r="CE9" s="383">
        <v>544.07600000000002</v>
      </c>
      <c r="CF9" s="383">
        <v>2375.6930000000002</v>
      </c>
      <c r="CG9" s="379">
        <v>337.9489999999999</v>
      </c>
      <c r="CH9" s="376">
        <v>21.319000000000003</v>
      </c>
      <c r="CI9" s="452">
        <v>2734.9610000000002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38.337000000000003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38.337000000000003</v>
      </c>
      <c r="CA10" s="379">
        <v>35.598999999999997</v>
      </c>
      <c r="CB10" s="186"/>
      <c r="CC10" s="186"/>
      <c r="CD10" s="376">
        <v>10.228000000000002</v>
      </c>
      <c r="CE10" s="383">
        <v>45.826999999999998</v>
      </c>
      <c r="CF10" s="383">
        <v>84.164000000000001</v>
      </c>
      <c r="CG10" s="379">
        <v>40.921999999999997</v>
      </c>
      <c r="CH10" s="376">
        <v>7.633</v>
      </c>
      <c r="CI10" s="452">
        <v>132.71899999999999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735.75199999999995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3.5999999999999997E-2</v>
      </c>
      <c r="S11" s="376">
        <v>0</v>
      </c>
      <c r="T11" s="376">
        <v>0</v>
      </c>
      <c r="U11" s="376">
        <v>0</v>
      </c>
      <c r="V11" s="376">
        <v>4.0000000000000001E-3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48.654000000000003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784.44599999999991</v>
      </c>
      <c r="CA11" s="379">
        <v>922.71199999999999</v>
      </c>
      <c r="CB11" s="186"/>
      <c r="CC11" s="186"/>
      <c r="CD11" s="376">
        <v>4775.616</v>
      </c>
      <c r="CE11" s="383">
        <v>5698.3280000000004</v>
      </c>
      <c r="CF11" s="383">
        <v>6482.7740000000003</v>
      </c>
      <c r="CG11" s="379">
        <v>376.70599999999996</v>
      </c>
      <c r="CH11" s="376">
        <v>86.489000000000004</v>
      </c>
      <c r="CI11" s="452">
        <v>6945.9690000000001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3.5840000000000001</v>
      </c>
      <c r="E12" s="376">
        <v>0</v>
      </c>
      <c r="F12" s="376">
        <v>0</v>
      </c>
      <c r="G12" s="376">
        <v>25.718</v>
      </c>
      <c r="H12" s="376">
        <v>801.47299999999996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1.1100000000000001</v>
      </c>
      <c r="S12" s="376">
        <v>0</v>
      </c>
      <c r="T12" s="376">
        <v>0</v>
      </c>
      <c r="U12" s="376">
        <v>121.386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0.57499999999999996</v>
      </c>
      <c r="AG12" s="376">
        <v>0</v>
      </c>
      <c r="AH12" s="376">
        <v>0</v>
      </c>
      <c r="AI12" s="376">
        <v>4.5250000000000004</v>
      </c>
      <c r="AJ12" s="376">
        <v>12.448</v>
      </c>
      <c r="AK12" s="376">
        <v>40.098999999999997</v>
      </c>
      <c r="AL12" s="376">
        <v>0</v>
      </c>
      <c r="AM12" s="376">
        <v>3.09</v>
      </c>
      <c r="AN12" s="376">
        <v>3.6360000000000001</v>
      </c>
      <c r="AO12" s="376">
        <v>20.864999999999998</v>
      </c>
      <c r="AP12" s="376">
        <v>0</v>
      </c>
      <c r="AQ12" s="376">
        <v>0</v>
      </c>
      <c r="AR12" s="376">
        <v>2.3420000000000001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1040.8510000000001</v>
      </c>
      <c r="CA12" s="379">
        <v>214.113</v>
      </c>
      <c r="CB12" s="186"/>
      <c r="CC12" s="186"/>
      <c r="CD12" s="376">
        <v>63.437999999999988</v>
      </c>
      <c r="CE12" s="383">
        <v>277.55099999999999</v>
      </c>
      <c r="CF12" s="383">
        <v>1318.402</v>
      </c>
      <c r="CG12" s="379">
        <v>285.60199999999998</v>
      </c>
      <c r="CH12" s="376">
        <v>24.098999999999997</v>
      </c>
      <c r="CI12" s="452">
        <v>1628.1030000000001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110.85599999999999</v>
      </c>
      <c r="E13" s="376">
        <v>0</v>
      </c>
      <c r="F13" s="376">
        <v>0</v>
      </c>
      <c r="G13" s="376">
        <v>0</v>
      </c>
      <c r="H13" s="376">
        <v>47.887999999999998</v>
      </c>
      <c r="I13" s="376">
        <v>10972.328</v>
      </c>
      <c r="J13" s="376">
        <v>146.988</v>
      </c>
      <c r="K13" s="376">
        <v>1.5820000000000001</v>
      </c>
      <c r="L13" s="376">
        <v>0</v>
      </c>
      <c r="M13" s="376">
        <v>0</v>
      </c>
      <c r="N13" s="376">
        <v>5.7000000000000002E-2</v>
      </c>
      <c r="O13" s="376">
        <v>0</v>
      </c>
      <c r="P13" s="376">
        <v>0</v>
      </c>
      <c r="Q13" s="376">
        <v>0</v>
      </c>
      <c r="R13" s="376">
        <v>45.947000000000003</v>
      </c>
      <c r="S13" s="376">
        <v>2.8330000000000002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0.223</v>
      </c>
      <c r="AG13" s="376">
        <v>0</v>
      </c>
      <c r="AH13" s="376">
        <v>0</v>
      </c>
      <c r="AI13" s="376">
        <v>0</v>
      </c>
      <c r="AJ13" s="376">
        <v>0</v>
      </c>
      <c r="AK13" s="376">
        <v>3.363</v>
      </c>
      <c r="AL13" s="376">
        <v>0</v>
      </c>
      <c r="AM13" s="376">
        <v>49.433</v>
      </c>
      <c r="AN13" s="376">
        <v>6.2320000000000002</v>
      </c>
      <c r="AO13" s="376">
        <v>0.36199999999999999</v>
      </c>
      <c r="AP13" s="376">
        <v>0</v>
      </c>
      <c r="AQ13" s="376">
        <v>0</v>
      </c>
      <c r="AR13" s="376">
        <v>8.7070000000000007</v>
      </c>
      <c r="AS13" s="376">
        <v>0</v>
      </c>
      <c r="AT13" s="376">
        <v>61.686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3.581</v>
      </c>
      <c r="BH13" s="376">
        <v>0</v>
      </c>
      <c r="BI13" s="376">
        <v>0</v>
      </c>
      <c r="BJ13" s="376">
        <v>0</v>
      </c>
      <c r="BK13" s="376">
        <v>0</v>
      </c>
      <c r="BL13" s="376">
        <v>6.1070000000000002</v>
      </c>
      <c r="BM13" s="376">
        <v>0</v>
      </c>
      <c r="BN13" s="376">
        <v>0</v>
      </c>
      <c r="BO13" s="376">
        <v>0</v>
      </c>
      <c r="BP13" s="376">
        <v>0</v>
      </c>
      <c r="BQ13" s="376">
        <v>8.9999999999999993E-3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1.7000000000000001E-2</v>
      </c>
      <c r="BY13" s="376">
        <v>0</v>
      </c>
      <c r="BZ13" s="377">
        <v>11468.199000000001</v>
      </c>
      <c r="CA13" s="379">
        <v>4581.3109999999997</v>
      </c>
      <c r="CB13" s="186"/>
      <c r="CC13" s="186"/>
      <c r="CD13" s="376">
        <v>720.48700000000008</v>
      </c>
      <c r="CE13" s="383">
        <v>5301.7979999999998</v>
      </c>
      <c r="CF13" s="383">
        <v>16769.996999999999</v>
      </c>
      <c r="CG13" s="379">
        <v>5416.847999999999</v>
      </c>
      <c r="CH13" s="376">
        <v>1233.5119999999999</v>
      </c>
      <c r="CI13" s="452">
        <v>23420.356999999996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435.75599999999997</v>
      </c>
      <c r="E14" s="376">
        <v>0</v>
      </c>
      <c r="F14" s="376">
        <v>0</v>
      </c>
      <c r="G14" s="376">
        <v>0</v>
      </c>
      <c r="H14" s="376">
        <v>0</v>
      </c>
      <c r="I14" s="376">
        <v>294.07900000000001</v>
      </c>
      <c r="J14" s="376">
        <v>3910.8110000000001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0.23799999999999999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1.093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4641.9770000000008</v>
      </c>
      <c r="CA14" s="379">
        <v>621.55999999999995</v>
      </c>
      <c r="CB14" s="186"/>
      <c r="CC14" s="186"/>
      <c r="CD14" s="376">
        <v>202.05600000000004</v>
      </c>
      <c r="CE14" s="383">
        <v>823.61599999999999</v>
      </c>
      <c r="CF14" s="383">
        <v>5465.5930000000008</v>
      </c>
      <c r="CG14" s="379">
        <v>2062.9250000000002</v>
      </c>
      <c r="CH14" s="376">
        <v>2784.3310000000001</v>
      </c>
      <c r="CI14" s="452">
        <v>10312.849000000002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1167.548</v>
      </c>
      <c r="L15" s="376">
        <v>21.148</v>
      </c>
      <c r="M15" s="376">
        <v>0.47299999999999998</v>
      </c>
      <c r="N15" s="376">
        <v>0</v>
      </c>
      <c r="O15" s="376">
        <v>0</v>
      </c>
      <c r="P15" s="376">
        <v>0.39900000000000002</v>
      </c>
      <c r="Q15" s="376">
        <v>0</v>
      </c>
      <c r="R15" s="376">
        <v>0</v>
      </c>
      <c r="S15" s="376">
        <v>0</v>
      </c>
      <c r="T15" s="376">
        <v>43.533999999999999</v>
      </c>
      <c r="U15" s="376">
        <v>5.4169999999999998</v>
      </c>
      <c r="V15" s="376">
        <v>0</v>
      </c>
      <c r="W15" s="376">
        <v>1.0960000000000001</v>
      </c>
      <c r="X15" s="376">
        <v>0</v>
      </c>
      <c r="Y15" s="376">
        <v>1.0900000000000001</v>
      </c>
      <c r="Z15" s="376">
        <v>0.75700000000000001</v>
      </c>
      <c r="AA15" s="376">
        <v>16.827000000000002</v>
      </c>
      <c r="AB15" s="376">
        <v>0</v>
      </c>
      <c r="AC15" s="376">
        <v>44.546999999999997</v>
      </c>
      <c r="AD15" s="376">
        <v>3.3250000000000002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0.92900000000000005</v>
      </c>
      <c r="AN15" s="376">
        <v>1.8320000000000001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0.5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1309.422</v>
      </c>
      <c r="CA15" s="379">
        <v>994.52800000000002</v>
      </c>
      <c r="CB15" s="186"/>
      <c r="CC15" s="186"/>
      <c r="CD15" s="376">
        <v>354.43900000000008</v>
      </c>
      <c r="CE15" s="383">
        <v>1348.9670000000001</v>
      </c>
      <c r="CF15" s="383">
        <v>2658.3890000000001</v>
      </c>
      <c r="CG15" s="379">
        <v>804.58900000000006</v>
      </c>
      <c r="CH15" s="376">
        <v>172.78199999999998</v>
      </c>
      <c r="CI15" s="452">
        <v>3635.76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4.9480000000000004</v>
      </c>
      <c r="L16" s="376">
        <v>781.053</v>
      </c>
      <c r="M16" s="376">
        <v>3.206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0.96899999999999997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0.95</v>
      </c>
      <c r="AN16" s="376">
        <v>3.2240000000000002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794.35300000000018</v>
      </c>
      <c r="CA16" s="379">
        <v>1804.027</v>
      </c>
      <c r="CB16" s="186"/>
      <c r="CC16" s="186"/>
      <c r="CD16" s="376">
        <v>1732.9369999999999</v>
      </c>
      <c r="CE16" s="383">
        <v>3536.9639999999999</v>
      </c>
      <c r="CF16" s="383">
        <v>4331.317</v>
      </c>
      <c r="CG16" s="379">
        <v>3329.4969999999998</v>
      </c>
      <c r="CH16" s="376">
        <v>1194.1189999999999</v>
      </c>
      <c r="CI16" s="452">
        <v>8854.9330000000009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0.25900000000000001</v>
      </c>
      <c r="L17" s="376">
        <v>0.11700000000000001</v>
      </c>
      <c r="M17" s="376">
        <v>545.56200000000001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0.44900000000000001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0.73399999999999999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547.12099999999998</v>
      </c>
      <c r="CA17" s="379">
        <v>648.28300000000002</v>
      </c>
      <c r="CB17" s="186"/>
      <c r="CC17" s="186"/>
      <c r="CD17" s="376">
        <v>638.71600000000001</v>
      </c>
      <c r="CE17" s="383">
        <v>1286.999</v>
      </c>
      <c r="CF17" s="383">
        <v>1834.12</v>
      </c>
      <c r="CG17" s="379">
        <v>1074.7359999999999</v>
      </c>
      <c r="CH17" s="376">
        <v>347.00599999999997</v>
      </c>
      <c r="CI17" s="452">
        <v>3255.8619999999996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16.992999999999999</v>
      </c>
      <c r="E18" s="376">
        <v>52</v>
      </c>
      <c r="F18" s="376">
        <v>0</v>
      </c>
      <c r="G18" s="376">
        <v>0</v>
      </c>
      <c r="H18" s="376">
        <v>0</v>
      </c>
      <c r="I18" s="376">
        <v>3.282</v>
      </c>
      <c r="J18" s="376">
        <v>0</v>
      </c>
      <c r="K18" s="376">
        <v>8.3000000000000004E-2</v>
      </c>
      <c r="L18" s="376">
        <v>0</v>
      </c>
      <c r="M18" s="376">
        <v>0</v>
      </c>
      <c r="N18" s="376">
        <v>5784.6809999999996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11.515000000000001</v>
      </c>
      <c r="U18" s="376">
        <v>0.19800000000000001</v>
      </c>
      <c r="V18" s="376">
        <v>0.55300000000000005</v>
      </c>
      <c r="W18" s="376">
        <v>88.018000000000001</v>
      </c>
      <c r="X18" s="376">
        <v>0</v>
      </c>
      <c r="Y18" s="376">
        <v>0.90700000000000003</v>
      </c>
      <c r="Z18" s="376">
        <v>0</v>
      </c>
      <c r="AA18" s="376">
        <v>0.60799999999999998</v>
      </c>
      <c r="AB18" s="376">
        <v>0</v>
      </c>
      <c r="AC18" s="376">
        <v>72.822999999999993</v>
      </c>
      <c r="AD18" s="376">
        <v>13.603999999999999</v>
      </c>
      <c r="AE18" s="376">
        <v>0.443</v>
      </c>
      <c r="AF18" s="376">
        <v>3.67</v>
      </c>
      <c r="AG18" s="376">
        <v>0</v>
      </c>
      <c r="AH18" s="376">
        <v>0.89100000000000001</v>
      </c>
      <c r="AI18" s="376">
        <v>33.466000000000001</v>
      </c>
      <c r="AJ18" s="376">
        <v>3.0000000000000001E-3</v>
      </c>
      <c r="AK18" s="376">
        <v>46.826999999999998</v>
      </c>
      <c r="AL18" s="376">
        <v>0</v>
      </c>
      <c r="AM18" s="376">
        <v>26.436</v>
      </c>
      <c r="AN18" s="376">
        <v>3.8250000000000002</v>
      </c>
      <c r="AO18" s="376">
        <v>2.0070000000000001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0.60499999999999998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6163.4380000000001</v>
      </c>
      <c r="CA18" s="379">
        <v>1081.5139999999999</v>
      </c>
      <c r="CB18" s="186"/>
      <c r="CC18" s="186"/>
      <c r="CD18" s="376">
        <v>159.2800000000002</v>
      </c>
      <c r="CE18" s="383">
        <v>1240.7940000000001</v>
      </c>
      <c r="CF18" s="383">
        <v>7404.232</v>
      </c>
      <c r="CG18" s="379">
        <v>932.68000000000006</v>
      </c>
      <c r="CH18" s="376">
        <v>157.90700000000001</v>
      </c>
      <c r="CI18" s="452">
        <v>8494.8189999999995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5.6680000000000001</v>
      </c>
      <c r="K19" s="376">
        <v>0</v>
      </c>
      <c r="L19" s="376">
        <v>0</v>
      </c>
      <c r="M19" s="376">
        <v>0</v>
      </c>
      <c r="N19" s="376">
        <v>0</v>
      </c>
      <c r="O19" s="376">
        <v>4982.1620000000003</v>
      </c>
      <c r="P19" s="376">
        <v>14.965</v>
      </c>
      <c r="Q19" s="376">
        <v>0</v>
      </c>
      <c r="R19" s="376">
        <v>15.33</v>
      </c>
      <c r="S19" s="376">
        <v>1E-3</v>
      </c>
      <c r="T19" s="376">
        <v>14.583</v>
      </c>
      <c r="U19" s="376">
        <v>0</v>
      </c>
      <c r="V19" s="376">
        <v>0</v>
      </c>
      <c r="W19" s="376">
        <v>0.93500000000000005</v>
      </c>
      <c r="X19" s="376">
        <v>1E-3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3.3580000000000001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0.71899999999999997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5037.7220000000007</v>
      </c>
      <c r="CA19" s="379">
        <v>1771.598</v>
      </c>
      <c r="CB19" s="186"/>
      <c r="CC19" s="186"/>
      <c r="CD19" s="376">
        <v>209.36300000000006</v>
      </c>
      <c r="CE19" s="383">
        <v>1980.961</v>
      </c>
      <c r="CF19" s="383">
        <v>7018.6830000000009</v>
      </c>
      <c r="CG19" s="379">
        <v>1051.71</v>
      </c>
      <c r="CH19" s="376">
        <v>166.56900000000002</v>
      </c>
      <c r="CI19" s="452">
        <v>8236.9620000000014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0.73</v>
      </c>
      <c r="E20" s="376">
        <v>0</v>
      </c>
      <c r="F20" s="376">
        <v>0</v>
      </c>
      <c r="G20" s="376">
        <v>0</v>
      </c>
      <c r="H20" s="376">
        <v>0</v>
      </c>
      <c r="I20" s="376">
        <v>3.7519999999999998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0.68700000000000006</v>
      </c>
      <c r="P20" s="376">
        <v>2422.576</v>
      </c>
      <c r="Q20" s="376">
        <v>0</v>
      </c>
      <c r="R20" s="376">
        <v>0</v>
      </c>
      <c r="S20" s="376">
        <v>0</v>
      </c>
      <c r="T20" s="376">
        <v>23.062999999999999</v>
      </c>
      <c r="U20" s="376">
        <v>0</v>
      </c>
      <c r="V20" s="376">
        <v>0</v>
      </c>
      <c r="W20" s="376">
        <v>1.39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0.99299999999999999</v>
      </c>
      <c r="AL20" s="376">
        <v>0</v>
      </c>
      <c r="AM20" s="376">
        <v>7.2750000000000004</v>
      </c>
      <c r="AN20" s="376">
        <v>6.1589999999999998</v>
      </c>
      <c r="AO20" s="376">
        <v>0.35199999999999998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0.999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8.3000000000000004E-2</v>
      </c>
      <c r="BM20" s="376">
        <v>0.14599999999999999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6.9000000000000006E-2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0.184</v>
      </c>
      <c r="BY20" s="376">
        <v>0</v>
      </c>
      <c r="BZ20" s="377">
        <v>2468.498</v>
      </c>
      <c r="CA20" s="379">
        <v>65.837999999999994</v>
      </c>
      <c r="CB20" s="186"/>
      <c r="CC20" s="186"/>
      <c r="CD20" s="376">
        <v>12.418000000000006</v>
      </c>
      <c r="CE20" s="383">
        <v>78.256</v>
      </c>
      <c r="CF20" s="383">
        <v>2546.7539999999999</v>
      </c>
      <c r="CG20" s="379">
        <v>0.83700000000000019</v>
      </c>
      <c r="CH20" s="376">
        <v>40.785999999999994</v>
      </c>
      <c r="CI20" s="452">
        <v>2588.377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1.633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3358.8150000000001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0.14799999999999999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3.0000000000000001E-3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3360.5990000000002</v>
      </c>
      <c r="CA21" s="379">
        <v>3804.41</v>
      </c>
      <c r="CB21" s="186"/>
      <c r="CC21" s="186"/>
      <c r="CD21" s="376">
        <v>131.04400000000032</v>
      </c>
      <c r="CE21" s="383">
        <v>3935.4540000000002</v>
      </c>
      <c r="CF21" s="383">
        <v>7296.0529999999999</v>
      </c>
      <c r="CG21" s="379">
        <v>2571.0289999999995</v>
      </c>
      <c r="CH21" s="376">
        <v>5036.2509999999993</v>
      </c>
      <c r="CI21" s="452">
        <v>14903.332999999999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0.35299999999999998</v>
      </c>
      <c r="H22" s="376">
        <v>7.8E-2</v>
      </c>
      <c r="I22" s="376">
        <v>6.5970000000000004</v>
      </c>
      <c r="J22" s="376">
        <v>2.4E-2</v>
      </c>
      <c r="K22" s="376">
        <v>0</v>
      </c>
      <c r="L22" s="376">
        <v>0</v>
      </c>
      <c r="M22" s="376">
        <v>0</v>
      </c>
      <c r="N22" s="376">
        <v>0.67800000000000005</v>
      </c>
      <c r="O22" s="376">
        <v>0.159</v>
      </c>
      <c r="P22" s="376">
        <v>0</v>
      </c>
      <c r="Q22" s="376">
        <v>589.59799999999996</v>
      </c>
      <c r="R22" s="376">
        <v>5506.1149999999998</v>
      </c>
      <c r="S22" s="376">
        <v>28.507000000000001</v>
      </c>
      <c r="T22" s="376">
        <v>9.2720000000000002</v>
      </c>
      <c r="U22" s="376">
        <v>1.8680000000000001</v>
      </c>
      <c r="V22" s="376">
        <v>82.241</v>
      </c>
      <c r="W22" s="376">
        <v>2E-3</v>
      </c>
      <c r="X22" s="376">
        <v>0.151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3.4870000000000001</v>
      </c>
      <c r="AE22" s="376">
        <v>0</v>
      </c>
      <c r="AF22" s="376">
        <v>0.749</v>
      </c>
      <c r="AG22" s="376">
        <v>0</v>
      </c>
      <c r="AH22" s="376">
        <v>0.58199999999999996</v>
      </c>
      <c r="AI22" s="376">
        <v>3.5009999999999999</v>
      </c>
      <c r="AJ22" s="376">
        <v>0.16800000000000001</v>
      </c>
      <c r="AK22" s="376">
        <v>1.0309999999999999</v>
      </c>
      <c r="AL22" s="376">
        <v>0</v>
      </c>
      <c r="AM22" s="376">
        <v>67.929000000000002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0.97499999999999998</v>
      </c>
      <c r="BY22" s="376">
        <v>0</v>
      </c>
      <c r="BZ22" s="377">
        <v>6304.0650000000005</v>
      </c>
      <c r="CA22" s="379">
        <v>5382.3140000000003</v>
      </c>
      <c r="CB22" s="186"/>
      <c r="CC22" s="186"/>
      <c r="CD22" s="376">
        <v>940.49399999999969</v>
      </c>
      <c r="CE22" s="383">
        <v>6322.808</v>
      </c>
      <c r="CF22" s="383">
        <v>12626.873</v>
      </c>
      <c r="CG22" s="379">
        <v>2608.1350000000002</v>
      </c>
      <c r="CH22" s="376">
        <v>467.61300000000006</v>
      </c>
      <c r="CI22" s="452">
        <v>15702.620999999999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4.6589999999999998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43.514000000000003</v>
      </c>
      <c r="S23" s="376">
        <v>2554.31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1.141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4.9180000000000001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2608.5420000000004</v>
      </c>
      <c r="CA23" s="379">
        <v>2986.6419999999998</v>
      </c>
      <c r="CB23" s="186"/>
      <c r="CC23" s="186"/>
      <c r="CD23" s="376">
        <v>2056.2210000000005</v>
      </c>
      <c r="CE23" s="383">
        <v>5042.8630000000003</v>
      </c>
      <c r="CF23" s="383">
        <v>7651.4050000000007</v>
      </c>
      <c r="CG23" s="379">
        <v>3568.9410000000003</v>
      </c>
      <c r="CH23" s="376">
        <v>503.03600000000006</v>
      </c>
      <c r="CI23" s="452">
        <v>11723.382000000001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7.8129999999999997</v>
      </c>
      <c r="J24" s="376">
        <v>0</v>
      </c>
      <c r="K24" s="376">
        <v>1.478</v>
      </c>
      <c r="L24" s="376">
        <v>0</v>
      </c>
      <c r="M24" s="376">
        <v>0</v>
      </c>
      <c r="N24" s="376">
        <v>191.91399999999999</v>
      </c>
      <c r="O24" s="376">
        <v>8.218</v>
      </c>
      <c r="P24" s="376">
        <v>0</v>
      </c>
      <c r="Q24" s="376">
        <v>0</v>
      </c>
      <c r="R24" s="376">
        <v>25.74</v>
      </c>
      <c r="S24" s="376">
        <v>6.4000000000000001E-2</v>
      </c>
      <c r="T24" s="376">
        <v>4007.1309999999999</v>
      </c>
      <c r="U24" s="376">
        <v>140.97999999999999</v>
      </c>
      <c r="V24" s="376">
        <v>42.680999999999997</v>
      </c>
      <c r="W24" s="376">
        <v>83.765000000000001</v>
      </c>
      <c r="X24" s="376">
        <v>2E-3</v>
      </c>
      <c r="Y24" s="376">
        <v>2.9089999999999998</v>
      </c>
      <c r="Z24" s="376">
        <v>5.5839999999999996</v>
      </c>
      <c r="AA24" s="376">
        <v>83.903000000000006</v>
      </c>
      <c r="AB24" s="376">
        <v>0</v>
      </c>
      <c r="AC24" s="376">
        <v>4.681</v>
      </c>
      <c r="AD24" s="376">
        <v>11.84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2.2189999999999999</v>
      </c>
      <c r="AM24" s="376">
        <v>1.7430000000000001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1.9990000000000001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4624.6639999999998</v>
      </c>
      <c r="CA24" s="379">
        <v>3010.9490000000001</v>
      </c>
      <c r="CB24" s="186"/>
      <c r="CC24" s="186"/>
      <c r="CD24" s="376">
        <v>528.98500000000013</v>
      </c>
      <c r="CE24" s="383">
        <v>3539.9340000000002</v>
      </c>
      <c r="CF24" s="383">
        <v>8164.598</v>
      </c>
      <c r="CG24" s="379">
        <v>1589.0440000000001</v>
      </c>
      <c r="CH24" s="376">
        <v>226.47900000000004</v>
      </c>
      <c r="CI24" s="452">
        <v>9980.1209999999992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0.48699999999999999</v>
      </c>
      <c r="E25" s="376">
        <v>0</v>
      </c>
      <c r="F25" s="376">
        <v>0</v>
      </c>
      <c r="G25" s="376">
        <v>0</v>
      </c>
      <c r="H25" s="376">
        <v>16.184999999999999</v>
      </c>
      <c r="I25" s="376">
        <v>0.94799999999999995</v>
      </c>
      <c r="J25" s="376">
        <v>0</v>
      </c>
      <c r="K25" s="376">
        <v>0</v>
      </c>
      <c r="L25" s="376">
        <v>0</v>
      </c>
      <c r="M25" s="376">
        <v>0</v>
      </c>
      <c r="N25" s="376">
        <v>1.718</v>
      </c>
      <c r="O25" s="376">
        <v>0</v>
      </c>
      <c r="P25" s="376">
        <v>0</v>
      </c>
      <c r="Q25" s="376">
        <v>0</v>
      </c>
      <c r="R25" s="376">
        <v>49.783000000000001</v>
      </c>
      <c r="S25" s="376">
        <v>0</v>
      </c>
      <c r="T25" s="376">
        <v>0.23300000000000001</v>
      </c>
      <c r="U25" s="376">
        <v>5158.6729999999998</v>
      </c>
      <c r="V25" s="376">
        <v>0</v>
      </c>
      <c r="W25" s="376">
        <v>0.47699999999999998</v>
      </c>
      <c r="X25" s="376">
        <v>0</v>
      </c>
      <c r="Y25" s="376">
        <v>0</v>
      </c>
      <c r="Z25" s="376">
        <v>0.159</v>
      </c>
      <c r="AA25" s="376">
        <v>0</v>
      </c>
      <c r="AB25" s="376">
        <v>0</v>
      </c>
      <c r="AC25" s="376">
        <v>0</v>
      </c>
      <c r="AD25" s="376">
        <v>0</v>
      </c>
      <c r="AE25" s="376">
        <v>1.4999999999999999E-2</v>
      </c>
      <c r="AF25" s="376">
        <v>0</v>
      </c>
      <c r="AG25" s="376">
        <v>0</v>
      </c>
      <c r="AH25" s="376">
        <v>0</v>
      </c>
      <c r="AI25" s="376">
        <v>14.932</v>
      </c>
      <c r="AJ25" s="376">
        <v>48.186999999999998</v>
      </c>
      <c r="AK25" s="376">
        <v>27.963999999999999</v>
      </c>
      <c r="AL25" s="376">
        <v>0</v>
      </c>
      <c r="AM25" s="376">
        <v>12.997</v>
      </c>
      <c r="AN25" s="376">
        <v>1.6759999999999999</v>
      </c>
      <c r="AO25" s="376">
        <v>3.0760000000000001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0.41799999999999998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5337.9279999999999</v>
      </c>
      <c r="CA25" s="379">
        <v>1334.877</v>
      </c>
      <c r="CB25" s="186"/>
      <c r="CC25" s="186"/>
      <c r="CD25" s="376">
        <v>259.20399999999995</v>
      </c>
      <c r="CE25" s="383">
        <v>1594.0809999999999</v>
      </c>
      <c r="CF25" s="383">
        <v>6932.009</v>
      </c>
      <c r="CG25" s="379">
        <v>1284.0419999999999</v>
      </c>
      <c r="CH25" s="376">
        <v>175.84700000000001</v>
      </c>
      <c r="CI25" s="452">
        <v>8391.8979999999992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0.34300000000000003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4.3</v>
      </c>
      <c r="V26" s="376">
        <v>10584.174000000001</v>
      </c>
      <c r="W26" s="376">
        <v>508.85700000000003</v>
      </c>
      <c r="X26" s="376">
        <v>0</v>
      </c>
      <c r="Y26" s="376">
        <v>3.3660000000000001</v>
      </c>
      <c r="Z26" s="376">
        <v>65.234999999999999</v>
      </c>
      <c r="AA26" s="376">
        <v>4.4999999999999998E-2</v>
      </c>
      <c r="AB26" s="376">
        <v>0</v>
      </c>
      <c r="AC26" s="376">
        <v>0</v>
      </c>
      <c r="AD26" s="376">
        <v>677.43399999999997</v>
      </c>
      <c r="AE26" s="376">
        <v>1.3240000000000001</v>
      </c>
      <c r="AF26" s="376">
        <v>0</v>
      </c>
      <c r="AG26" s="376">
        <v>0</v>
      </c>
      <c r="AH26" s="376">
        <v>1.9E-2</v>
      </c>
      <c r="AI26" s="376">
        <v>0</v>
      </c>
      <c r="AJ26" s="376">
        <v>0</v>
      </c>
      <c r="AK26" s="376">
        <v>0</v>
      </c>
      <c r="AL26" s="376">
        <v>0</v>
      </c>
      <c r="AM26" s="376">
        <v>14.141999999999999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1.4990000000000001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1.5920000000000001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11862.330000000002</v>
      </c>
      <c r="CA26" s="379">
        <v>4196.2650000000003</v>
      </c>
      <c r="CB26" s="186"/>
      <c r="CC26" s="186"/>
      <c r="CD26" s="376">
        <v>2637.1039999999994</v>
      </c>
      <c r="CE26" s="383">
        <v>6833.3689999999997</v>
      </c>
      <c r="CF26" s="383">
        <v>18695.699000000001</v>
      </c>
      <c r="CG26" s="379">
        <v>844.02500000000009</v>
      </c>
      <c r="CH26" s="376">
        <v>37.553000000000004</v>
      </c>
      <c r="CI26" s="452">
        <v>19577.277000000002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0.501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14.882999999999999</v>
      </c>
      <c r="O27" s="376">
        <v>0</v>
      </c>
      <c r="P27" s="376">
        <v>0.02</v>
      </c>
      <c r="Q27" s="376">
        <v>0</v>
      </c>
      <c r="R27" s="376">
        <v>0</v>
      </c>
      <c r="S27" s="376">
        <v>0</v>
      </c>
      <c r="T27" s="376">
        <v>69.563999999999993</v>
      </c>
      <c r="U27" s="376">
        <v>3.012</v>
      </c>
      <c r="V27" s="376">
        <v>433.17200000000003</v>
      </c>
      <c r="W27" s="376">
        <v>9235.7839999999997</v>
      </c>
      <c r="X27" s="376">
        <v>5.2</v>
      </c>
      <c r="Y27" s="376">
        <v>62.405000000000001</v>
      </c>
      <c r="Z27" s="376">
        <v>186.43899999999999</v>
      </c>
      <c r="AA27" s="376">
        <v>30.324999999999999</v>
      </c>
      <c r="AB27" s="376">
        <v>0</v>
      </c>
      <c r="AC27" s="376">
        <v>8.6509999999999998</v>
      </c>
      <c r="AD27" s="376">
        <v>3.6219999999999999</v>
      </c>
      <c r="AE27" s="376">
        <v>20.390999999999998</v>
      </c>
      <c r="AF27" s="376">
        <v>0</v>
      </c>
      <c r="AG27" s="376">
        <v>0</v>
      </c>
      <c r="AH27" s="376">
        <v>0</v>
      </c>
      <c r="AI27" s="376">
        <v>48.264000000000003</v>
      </c>
      <c r="AJ27" s="376">
        <v>16.541</v>
      </c>
      <c r="AK27" s="376">
        <v>21.728000000000002</v>
      </c>
      <c r="AL27" s="376">
        <v>2.3359999999999999</v>
      </c>
      <c r="AM27" s="376">
        <v>73.12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0.45600000000000002</v>
      </c>
      <c r="BF27" s="376">
        <v>4.9980000000000002</v>
      </c>
      <c r="BG27" s="376">
        <v>0</v>
      </c>
      <c r="BH27" s="376">
        <v>0</v>
      </c>
      <c r="BI27" s="376">
        <v>0</v>
      </c>
      <c r="BJ27" s="376">
        <v>2.0139999999999998</v>
      </c>
      <c r="BK27" s="376">
        <v>2.1949999999999998</v>
      </c>
      <c r="BL27" s="376">
        <v>0</v>
      </c>
      <c r="BM27" s="376">
        <v>5.2270000000000003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1.1819999999999999</v>
      </c>
      <c r="BX27" s="376">
        <v>0</v>
      </c>
      <c r="BY27" s="376">
        <v>0</v>
      </c>
      <c r="BZ27" s="377">
        <v>10252.029999999999</v>
      </c>
      <c r="CA27" s="379">
        <v>3404.4989999999998</v>
      </c>
      <c r="CB27" s="186"/>
      <c r="CC27" s="186"/>
      <c r="CD27" s="376">
        <v>758.7440000000006</v>
      </c>
      <c r="CE27" s="383">
        <v>4163.2430000000004</v>
      </c>
      <c r="CF27" s="383">
        <v>14415.272999999999</v>
      </c>
      <c r="CG27" s="379">
        <v>1776.0219999999995</v>
      </c>
      <c r="CH27" s="376">
        <v>259.959</v>
      </c>
      <c r="CI27" s="452">
        <v>16451.253999999997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3</v>
      </c>
      <c r="Q28" s="376">
        <v>0</v>
      </c>
      <c r="R28" s="376">
        <v>0</v>
      </c>
      <c r="S28" s="376">
        <v>0.26600000000000001</v>
      </c>
      <c r="T28" s="376">
        <v>0.35299999999999998</v>
      </c>
      <c r="U28" s="376">
        <v>0</v>
      </c>
      <c r="V28" s="376">
        <v>8.3000000000000004E-2</v>
      </c>
      <c r="W28" s="376">
        <v>3.7749999999999999</v>
      </c>
      <c r="X28" s="376">
        <v>3421.692</v>
      </c>
      <c r="Y28" s="376">
        <v>144.68</v>
      </c>
      <c r="Z28" s="376">
        <v>20.815999999999999</v>
      </c>
      <c r="AA28" s="376">
        <v>1.6619999999999999</v>
      </c>
      <c r="AB28" s="376">
        <v>0</v>
      </c>
      <c r="AC28" s="376">
        <v>0</v>
      </c>
      <c r="AD28" s="376">
        <v>23.186</v>
      </c>
      <c r="AE28" s="376">
        <v>74.921000000000006</v>
      </c>
      <c r="AF28" s="376">
        <v>0</v>
      </c>
      <c r="AG28" s="376">
        <v>0</v>
      </c>
      <c r="AH28" s="376">
        <v>0</v>
      </c>
      <c r="AI28" s="376">
        <v>1.71</v>
      </c>
      <c r="AJ28" s="376">
        <v>0</v>
      </c>
      <c r="AK28" s="376">
        <v>1.768</v>
      </c>
      <c r="AL28" s="376">
        <v>0</v>
      </c>
      <c r="AM28" s="376">
        <v>10.087999999999999</v>
      </c>
      <c r="AN28" s="376">
        <v>0.51900000000000002</v>
      </c>
      <c r="AO28" s="376">
        <v>0</v>
      </c>
      <c r="AP28" s="376">
        <v>0</v>
      </c>
      <c r="AQ28" s="376">
        <v>0</v>
      </c>
      <c r="AR28" s="376">
        <v>2E-3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2.84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14.494</v>
      </c>
      <c r="BG28" s="376">
        <v>0</v>
      </c>
      <c r="BH28" s="376">
        <v>1.8049999999999999</v>
      </c>
      <c r="BI28" s="376">
        <v>3.0000000000000001E-3</v>
      </c>
      <c r="BJ28" s="376">
        <v>0</v>
      </c>
      <c r="BK28" s="376">
        <v>0</v>
      </c>
      <c r="BL28" s="376">
        <v>0</v>
      </c>
      <c r="BM28" s="376">
        <v>4.5999999999999999E-2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3727.7089999999994</v>
      </c>
      <c r="CA28" s="379">
        <v>4092.0309999999999</v>
      </c>
      <c r="CB28" s="186"/>
      <c r="CC28" s="186"/>
      <c r="CD28" s="376">
        <v>3435.1689999999999</v>
      </c>
      <c r="CE28" s="383">
        <v>7527.2</v>
      </c>
      <c r="CF28" s="383">
        <v>11254.909</v>
      </c>
      <c r="CG28" s="379">
        <v>2811.7329999999997</v>
      </c>
      <c r="CH28" s="376">
        <v>639.78700000000003</v>
      </c>
      <c r="CI28" s="452">
        <v>14706.429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1.966</v>
      </c>
      <c r="S29" s="376">
        <v>0</v>
      </c>
      <c r="T29" s="376">
        <v>24.286000000000001</v>
      </c>
      <c r="U29" s="376">
        <v>0.60099999999999998</v>
      </c>
      <c r="V29" s="376">
        <v>40.097000000000001</v>
      </c>
      <c r="W29" s="376">
        <v>18.161000000000001</v>
      </c>
      <c r="X29" s="376">
        <v>10.574</v>
      </c>
      <c r="Y29" s="376">
        <v>7114.6509999999998</v>
      </c>
      <c r="Z29" s="376">
        <v>107.611</v>
      </c>
      <c r="AA29" s="376">
        <v>32.929000000000002</v>
      </c>
      <c r="AB29" s="376">
        <v>0</v>
      </c>
      <c r="AC29" s="376">
        <v>0</v>
      </c>
      <c r="AD29" s="376">
        <v>0</v>
      </c>
      <c r="AE29" s="376">
        <v>9.6440000000000001</v>
      </c>
      <c r="AF29" s="376">
        <v>6.5590000000000002</v>
      </c>
      <c r="AG29" s="376">
        <v>0</v>
      </c>
      <c r="AH29" s="376">
        <v>0</v>
      </c>
      <c r="AI29" s="376">
        <v>1.0999999999999999E-2</v>
      </c>
      <c r="AJ29" s="376">
        <v>0</v>
      </c>
      <c r="AK29" s="376">
        <v>42.982999999999997</v>
      </c>
      <c r="AL29" s="376">
        <v>0</v>
      </c>
      <c r="AM29" s="376">
        <v>12.467000000000001</v>
      </c>
      <c r="AN29" s="376">
        <v>1.6850000000000001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32.487000000000002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7456.7120000000014</v>
      </c>
      <c r="CA29" s="379">
        <v>3789.4090000000001</v>
      </c>
      <c r="CB29" s="186"/>
      <c r="CC29" s="186"/>
      <c r="CD29" s="376">
        <v>1240.7779999999998</v>
      </c>
      <c r="CE29" s="383">
        <v>5030.1869999999999</v>
      </c>
      <c r="CF29" s="383">
        <v>12486.899000000001</v>
      </c>
      <c r="CG29" s="379">
        <v>1977.5469999999998</v>
      </c>
      <c r="CH29" s="376">
        <v>381.11099999999999</v>
      </c>
      <c r="CI29" s="452">
        <v>14845.557000000001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0.621</v>
      </c>
      <c r="L30" s="376">
        <v>0</v>
      </c>
      <c r="M30" s="376">
        <v>0</v>
      </c>
      <c r="N30" s="376">
        <v>7.3529999999999998</v>
      </c>
      <c r="O30" s="376">
        <v>0.98799999999999999</v>
      </c>
      <c r="P30" s="376">
        <v>0.114</v>
      </c>
      <c r="Q30" s="376">
        <v>0</v>
      </c>
      <c r="R30" s="376">
        <v>5.6000000000000001E-2</v>
      </c>
      <c r="S30" s="376">
        <v>0</v>
      </c>
      <c r="T30" s="376">
        <v>13.9</v>
      </c>
      <c r="U30" s="376">
        <v>2.7989999999999999</v>
      </c>
      <c r="V30" s="376">
        <v>96.387</v>
      </c>
      <c r="W30" s="376">
        <v>268.88400000000001</v>
      </c>
      <c r="X30" s="376">
        <v>1.5149999999999999</v>
      </c>
      <c r="Y30" s="376">
        <v>81.138000000000005</v>
      </c>
      <c r="Z30" s="376">
        <v>12955.659</v>
      </c>
      <c r="AA30" s="376">
        <v>324.48099999999999</v>
      </c>
      <c r="AB30" s="376">
        <v>0</v>
      </c>
      <c r="AC30" s="376">
        <v>1.252</v>
      </c>
      <c r="AD30" s="376">
        <v>21.597999999999999</v>
      </c>
      <c r="AE30" s="376">
        <v>69.289000000000001</v>
      </c>
      <c r="AF30" s="376">
        <v>0</v>
      </c>
      <c r="AG30" s="376">
        <v>0</v>
      </c>
      <c r="AH30" s="376">
        <v>5.6520000000000001</v>
      </c>
      <c r="AI30" s="376">
        <v>31.172000000000001</v>
      </c>
      <c r="AJ30" s="376">
        <v>0</v>
      </c>
      <c r="AK30" s="376">
        <v>17.838999999999999</v>
      </c>
      <c r="AL30" s="376">
        <v>0</v>
      </c>
      <c r="AM30" s="376">
        <v>30.256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117.45399999999999</v>
      </c>
      <c r="BG30" s="376">
        <v>0.32300000000000001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0.43</v>
      </c>
      <c r="BX30" s="376">
        <v>0</v>
      </c>
      <c r="BY30" s="376">
        <v>0</v>
      </c>
      <c r="BZ30" s="377">
        <v>14049.16</v>
      </c>
      <c r="CA30" s="379">
        <v>8851.5630000000001</v>
      </c>
      <c r="CB30" s="186"/>
      <c r="CC30" s="186"/>
      <c r="CD30" s="376">
        <v>1784.7289999999994</v>
      </c>
      <c r="CE30" s="383">
        <v>10636.291999999999</v>
      </c>
      <c r="CF30" s="383">
        <v>24685.451999999997</v>
      </c>
      <c r="CG30" s="379">
        <v>3070.8930000000005</v>
      </c>
      <c r="CH30" s="376">
        <v>130.49700000000001</v>
      </c>
      <c r="CI30" s="452">
        <v>27886.841999999997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0.121</v>
      </c>
      <c r="U31" s="376">
        <v>0</v>
      </c>
      <c r="V31" s="376">
        <v>1.38</v>
      </c>
      <c r="W31" s="376">
        <v>108.631</v>
      </c>
      <c r="X31" s="376">
        <v>7.319</v>
      </c>
      <c r="Y31" s="376">
        <v>17.02</v>
      </c>
      <c r="Z31" s="376">
        <v>35.892000000000003</v>
      </c>
      <c r="AA31" s="376">
        <v>9117.4719999999998</v>
      </c>
      <c r="AB31" s="376">
        <v>1.363</v>
      </c>
      <c r="AC31" s="376">
        <v>1.218</v>
      </c>
      <c r="AD31" s="376">
        <v>0</v>
      </c>
      <c r="AE31" s="376">
        <v>7.0999999999999994E-2</v>
      </c>
      <c r="AF31" s="376">
        <v>0</v>
      </c>
      <c r="AG31" s="376">
        <v>0</v>
      </c>
      <c r="AH31" s="376">
        <v>0.88500000000000001</v>
      </c>
      <c r="AI31" s="376">
        <v>0</v>
      </c>
      <c r="AJ31" s="376">
        <v>0</v>
      </c>
      <c r="AK31" s="376">
        <v>0</v>
      </c>
      <c r="AL31" s="376">
        <v>7.1180000000000003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9298.49</v>
      </c>
      <c r="CA31" s="379">
        <v>8145.5929999999998</v>
      </c>
      <c r="CB31" s="186"/>
      <c r="CC31" s="186"/>
      <c r="CD31" s="376">
        <v>1121.2370000000001</v>
      </c>
      <c r="CE31" s="383">
        <v>9266.83</v>
      </c>
      <c r="CF31" s="383">
        <v>18565.32</v>
      </c>
      <c r="CG31" s="379">
        <v>2225.953</v>
      </c>
      <c r="CH31" s="376">
        <v>1359.202</v>
      </c>
      <c r="CI31" s="452">
        <v>22150.474999999999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168.49199999999999</v>
      </c>
      <c r="U32" s="376">
        <v>0</v>
      </c>
      <c r="V32" s="376">
        <v>2.7869999999999999</v>
      </c>
      <c r="W32" s="376">
        <v>105.96599999999999</v>
      </c>
      <c r="X32" s="376">
        <v>0</v>
      </c>
      <c r="Y32" s="376">
        <v>491.51600000000002</v>
      </c>
      <c r="Z32" s="376">
        <v>24.082000000000001</v>
      </c>
      <c r="AA32" s="376">
        <v>87.382000000000005</v>
      </c>
      <c r="AB32" s="376">
        <v>2440.2890000000002</v>
      </c>
      <c r="AC32" s="376">
        <v>6.6000000000000003E-2</v>
      </c>
      <c r="AD32" s="376">
        <v>0</v>
      </c>
      <c r="AE32" s="376">
        <v>47.238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2.1999999999999999E-2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3367.8399999999997</v>
      </c>
      <c r="CA32" s="379">
        <v>2496.94</v>
      </c>
      <c r="CB32" s="186"/>
      <c r="CC32" s="186"/>
      <c r="CD32" s="376">
        <v>1580.4169999999999</v>
      </c>
      <c r="CE32" s="383">
        <v>4077.357</v>
      </c>
      <c r="CF32" s="383">
        <v>7445.1970000000001</v>
      </c>
      <c r="CG32" s="379">
        <v>328.452</v>
      </c>
      <c r="CH32" s="376">
        <v>149.76900000000001</v>
      </c>
      <c r="CI32" s="452">
        <v>7923.4179999999997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0.73499999999999999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1.9239999999999999</v>
      </c>
      <c r="L33" s="376">
        <v>0</v>
      </c>
      <c r="M33" s="376">
        <v>0</v>
      </c>
      <c r="N33" s="376">
        <v>66.622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415.61799999999999</v>
      </c>
      <c r="X33" s="376">
        <v>8.0000000000000002E-3</v>
      </c>
      <c r="Y33" s="376">
        <v>2.3130000000000002</v>
      </c>
      <c r="Z33" s="376">
        <v>3.4000000000000002E-2</v>
      </c>
      <c r="AA33" s="376">
        <v>2.778</v>
      </c>
      <c r="AB33" s="376">
        <v>0</v>
      </c>
      <c r="AC33" s="376">
        <v>2639.7289999999998</v>
      </c>
      <c r="AD33" s="376">
        <v>4.1689999999999996</v>
      </c>
      <c r="AE33" s="376">
        <v>0</v>
      </c>
      <c r="AF33" s="376">
        <v>0</v>
      </c>
      <c r="AG33" s="376">
        <v>0</v>
      </c>
      <c r="AH33" s="376">
        <v>0</v>
      </c>
      <c r="AI33" s="376">
        <v>0.255</v>
      </c>
      <c r="AJ33" s="376">
        <v>0</v>
      </c>
      <c r="AK33" s="376">
        <v>11.989000000000001</v>
      </c>
      <c r="AL33" s="376">
        <v>0</v>
      </c>
      <c r="AM33" s="376">
        <v>2.6829999999999998</v>
      </c>
      <c r="AN33" s="376">
        <v>7.8090000000000002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0.22600000000000001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3156.8920000000003</v>
      </c>
      <c r="CA33" s="379">
        <v>1387.575</v>
      </c>
      <c r="CB33" s="186"/>
      <c r="CC33" s="186"/>
      <c r="CD33" s="376">
        <v>233.58199999999988</v>
      </c>
      <c r="CE33" s="383">
        <v>1621.1569999999999</v>
      </c>
      <c r="CF33" s="383">
        <v>4778.049</v>
      </c>
      <c r="CG33" s="379">
        <v>2072.5909999999999</v>
      </c>
      <c r="CH33" s="376">
        <v>713.15</v>
      </c>
      <c r="CI33" s="452">
        <v>7563.79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7.3999999999999996E-2</v>
      </c>
      <c r="L34" s="376">
        <v>0.48399999999999999</v>
      </c>
      <c r="M34" s="376">
        <v>0.219</v>
      </c>
      <c r="N34" s="376">
        <v>0.627</v>
      </c>
      <c r="O34" s="376">
        <v>0</v>
      </c>
      <c r="P34" s="376">
        <v>4.1000000000000002E-2</v>
      </c>
      <c r="Q34" s="376">
        <v>0</v>
      </c>
      <c r="R34" s="376">
        <v>0.25700000000000001</v>
      </c>
      <c r="S34" s="376">
        <v>61.350999999999999</v>
      </c>
      <c r="T34" s="376">
        <v>7.3170000000000002</v>
      </c>
      <c r="U34" s="376">
        <v>30.055</v>
      </c>
      <c r="V34" s="376">
        <v>17.152999999999999</v>
      </c>
      <c r="W34" s="376">
        <v>1.609</v>
      </c>
      <c r="X34" s="376">
        <v>7.3449999999999998</v>
      </c>
      <c r="Y34" s="376">
        <v>0.23400000000000001</v>
      </c>
      <c r="Z34" s="376">
        <v>0.13200000000000001</v>
      </c>
      <c r="AA34" s="376">
        <v>2.3149999999999999</v>
      </c>
      <c r="AB34" s="376">
        <v>0.39600000000000002</v>
      </c>
      <c r="AC34" s="376">
        <v>3.9790000000000001</v>
      </c>
      <c r="AD34" s="376">
        <v>2872.1779999999999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2.2549999999999999</v>
      </c>
      <c r="AL34" s="376">
        <v>0</v>
      </c>
      <c r="AM34" s="376">
        <v>8.44</v>
      </c>
      <c r="AN34" s="376">
        <v>3.5590000000000002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0.63800000000000001</v>
      </c>
      <c r="BQ34" s="376">
        <v>4.2000000000000003E-2</v>
      </c>
      <c r="BR34" s="376">
        <v>0</v>
      </c>
      <c r="BS34" s="376">
        <v>0</v>
      </c>
      <c r="BT34" s="376">
        <v>0</v>
      </c>
      <c r="BU34" s="376">
        <v>0.19700000000000001</v>
      </c>
      <c r="BV34" s="376">
        <v>0</v>
      </c>
      <c r="BW34" s="376">
        <v>0</v>
      </c>
      <c r="BX34" s="376">
        <v>0.51600000000000001</v>
      </c>
      <c r="BY34" s="376">
        <v>0</v>
      </c>
      <c r="BZ34" s="377">
        <v>3021.4130000000005</v>
      </c>
      <c r="CA34" s="379">
        <v>1706.027</v>
      </c>
      <c r="CB34" s="186"/>
      <c r="CC34" s="186"/>
      <c r="CD34" s="376">
        <v>1148.4009999999998</v>
      </c>
      <c r="CE34" s="383">
        <v>2854.4279999999999</v>
      </c>
      <c r="CF34" s="383">
        <v>5875.8410000000003</v>
      </c>
      <c r="CG34" s="379">
        <v>2097.694</v>
      </c>
      <c r="CH34" s="376">
        <v>744.28</v>
      </c>
      <c r="CI34" s="452">
        <v>8717.8150000000005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2.31</v>
      </c>
      <c r="E35" s="376">
        <v>0</v>
      </c>
      <c r="F35" s="376">
        <v>0</v>
      </c>
      <c r="G35" s="376">
        <v>15.222</v>
      </c>
      <c r="H35" s="376">
        <v>19.654</v>
      </c>
      <c r="I35" s="376">
        <v>5.9340000000000002</v>
      </c>
      <c r="J35" s="376">
        <v>5.641</v>
      </c>
      <c r="K35" s="376">
        <v>0.71899999999999997</v>
      </c>
      <c r="L35" s="376">
        <v>0.154</v>
      </c>
      <c r="M35" s="376">
        <v>0.17</v>
      </c>
      <c r="N35" s="376">
        <v>5.73</v>
      </c>
      <c r="O35" s="376">
        <v>3.1760000000000002</v>
      </c>
      <c r="P35" s="376">
        <v>2.637</v>
      </c>
      <c r="Q35" s="376">
        <v>2.468</v>
      </c>
      <c r="R35" s="376">
        <v>10.679</v>
      </c>
      <c r="S35" s="376">
        <v>5.7309999999999999</v>
      </c>
      <c r="T35" s="376">
        <v>11.292</v>
      </c>
      <c r="U35" s="376">
        <v>11.91</v>
      </c>
      <c r="V35" s="376">
        <v>47.686</v>
      </c>
      <c r="W35" s="376">
        <v>252.625</v>
      </c>
      <c r="X35" s="376">
        <v>532.78499999999997</v>
      </c>
      <c r="Y35" s="376">
        <v>703.178</v>
      </c>
      <c r="Z35" s="376">
        <v>1055.508</v>
      </c>
      <c r="AA35" s="376">
        <v>10.771000000000001</v>
      </c>
      <c r="AB35" s="376">
        <v>26.41</v>
      </c>
      <c r="AC35" s="376">
        <v>4.9429999999999996</v>
      </c>
      <c r="AD35" s="376">
        <v>17.623000000000001</v>
      </c>
      <c r="AE35" s="376">
        <v>3166.299</v>
      </c>
      <c r="AF35" s="376">
        <v>167.43100000000001</v>
      </c>
      <c r="AG35" s="376">
        <v>0</v>
      </c>
      <c r="AH35" s="376">
        <v>1.103</v>
      </c>
      <c r="AI35" s="376">
        <v>25.745000000000001</v>
      </c>
      <c r="AJ35" s="376">
        <v>72.393000000000001</v>
      </c>
      <c r="AK35" s="376">
        <v>68.557000000000002</v>
      </c>
      <c r="AL35" s="376">
        <v>0</v>
      </c>
      <c r="AM35" s="376">
        <v>615.40099999999995</v>
      </c>
      <c r="AN35" s="376">
        <v>5.76</v>
      </c>
      <c r="AO35" s="376">
        <v>42.558999999999997</v>
      </c>
      <c r="AP35" s="376">
        <v>0.53400000000000003</v>
      </c>
      <c r="AQ35" s="376">
        <v>26.83</v>
      </c>
      <c r="AR35" s="376">
        <v>0.84499999999999997</v>
      </c>
      <c r="AS35" s="376">
        <v>0.216</v>
      </c>
      <c r="AT35" s="376">
        <v>2.621</v>
      </c>
      <c r="AU35" s="376">
        <v>0.52200000000000002</v>
      </c>
      <c r="AV35" s="376">
        <v>0.20300000000000001</v>
      </c>
      <c r="AW35" s="376">
        <v>0.31</v>
      </c>
      <c r="AX35" s="376">
        <v>74.777000000000001</v>
      </c>
      <c r="AY35" s="376">
        <v>5.2370000000000001</v>
      </c>
      <c r="AZ35" s="376">
        <v>0</v>
      </c>
      <c r="BA35" s="376">
        <v>0</v>
      </c>
      <c r="BB35" s="376">
        <v>0</v>
      </c>
      <c r="BC35" s="376">
        <v>0.48399999999999999</v>
      </c>
      <c r="BD35" s="376">
        <v>0.96699999999999997</v>
      </c>
      <c r="BE35" s="376">
        <v>2.4329999999999998</v>
      </c>
      <c r="BF35" s="376">
        <v>1.923</v>
      </c>
      <c r="BG35" s="376">
        <v>1.1279999999999999</v>
      </c>
      <c r="BH35" s="376">
        <v>1.2310000000000001</v>
      </c>
      <c r="BI35" s="376">
        <v>0.29799999999999999</v>
      </c>
      <c r="BJ35" s="376">
        <v>1.034</v>
      </c>
      <c r="BK35" s="376">
        <v>1.1659999999999999</v>
      </c>
      <c r="BL35" s="376">
        <v>7.5999999999999998E-2</v>
      </c>
      <c r="BM35" s="376">
        <v>2.2490000000000001</v>
      </c>
      <c r="BN35" s="376">
        <v>9.9730000000000008</v>
      </c>
      <c r="BO35" s="376">
        <v>0.77600000000000002</v>
      </c>
      <c r="BP35" s="376">
        <v>5.4260000000000002</v>
      </c>
      <c r="BQ35" s="376">
        <v>0.503</v>
      </c>
      <c r="BR35" s="376">
        <v>0.3</v>
      </c>
      <c r="BS35" s="376">
        <v>0</v>
      </c>
      <c r="BT35" s="376">
        <v>0</v>
      </c>
      <c r="BU35" s="376">
        <v>1.883</v>
      </c>
      <c r="BV35" s="376">
        <v>0</v>
      </c>
      <c r="BW35" s="376">
        <v>4.452</v>
      </c>
      <c r="BX35" s="376">
        <v>1.6859999999999999</v>
      </c>
      <c r="BY35" s="376">
        <v>0</v>
      </c>
      <c r="BZ35" s="377">
        <v>7070.2869999999994</v>
      </c>
      <c r="CA35" s="379">
        <v>453.59300000000002</v>
      </c>
      <c r="CB35" s="186"/>
      <c r="CC35" s="186"/>
      <c r="CD35" s="376">
        <v>215.95</v>
      </c>
      <c r="CE35" s="383">
        <v>669.54300000000001</v>
      </c>
      <c r="CF35" s="383">
        <v>7739.829999999999</v>
      </c>
      <c r="CG35" s="379">
        <v>0</v>
      </c>
      <c r="CH35" s="376">
        <v>77.864000000000004</v>
      </c>
      <c r="CI35" s="452">
        <v>7817.6939999999986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0.67</v>
      </c>
      <c r="E36" s="376">
        <v>0</v>
      </c>
      <c r="F36" s="376">
        <v>0</v>
      </c>
      <c r="G36" s="376">
        <v>1.0509999999999999</v>
      </c>
      <c r="H36" s="376">
        <v>4.9000000000000002E-2</v>
      </c>
      <c r="I36" s="376">
        <v>1.5049999999999999</v>
      </c>
      <c r="J36" s="376">
        <v>0.97499999999999998</v>
      </c>
      <c r="K36" s="376">
        <v>5.0000000000000001E-3</v>
      </c>
      <c r="L36" s="376">
        <v>0</v>
      </c>
      <c r="M36" s="376">
        <v>0</v>
      </c>
      <c r="N36" s="376">
        <v>11.021000000000001</v>
      </c>
      <c r="O36" s="376">
        <v>3.5289999999999999</v>
      </c>
      <c r="P36" s="376">
        <v>0.45</v>
      </c>
      <c r="Q36" s="376">
        <v>61.387999999999998</v>
      </c>
      <c r="R36" s="376">
        <v>7.1219999999999999</v>
      </c>
      <c r="S36" s="376">
        <v>0</v>
      </c>
      <c r="T36" s="376">
        <v>0</v>
      </c>
      <c r="U36" s="376">
        <v>0.377</v>
      </c>
      <c r="V36" s="376">
        <v>89.302000000000007</v>
      </c>
      <c r="W36" s="376">
        <v>0</v>
      </c>
      <c r="X36" s="376">
        <v>0</v>
      </c>
      <c r="Y36" s="376">
        <v>0</v>
      </c>
      <c r="Z36" s="376">
        <v>0.48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27266.651999999998</v>
      </c>
      <c r="AG36" s="376">
        <v>2.718</v>
      </c>
      <c r="AH36" s="376">
        <v>8.702</v>
      </c>
      <c r="AI36" s="376">
        <v>1E-3</v>
      </c>
      <c r="AJ36" s="376">
        <v>0.41899999999999998</v>
      </c>
      <c r="AK36" s="376">
        <v>6.4530000000000003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27462.869000000002</v>
      </c>
      <c r="CA36" s="379">
        <v>1666.376</v>
      </c>
      <c r="CB36" s="186"/>
      <c r="CC36" s="186"/>
      <c r="CD36" s="376">
        <v>29.723999999999933</v>
      </c>
      <c r="CE36" s="383">
        <v>1696.1</v>
      </c>
      <c r="CF36" s="383">
        <v>29158.969000000001</v>
      </c>
      <c r="CG36" s="379">
        <v>0</v>
      </c>
      <c r="CH36" s="376">
        <v>1655.6490000000001</v>
      </c>
      <c r="CI36" s="452">
        <v>30814.618000000002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2.2789999999999999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10.210000000000001</v>
      </c>
      <c r="AG37" s="376">
        <v>667.33699999999999</v>
      </c>
      <c r="AH37" s="376">
        <v>11.172000000000001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690.99800000000005</v>
      </c>
      <c r="CA37" s="379">
        <v>0.153</v>
      </c>
      <c r="CB37" s="186"/>
      <c r="CC37" s="186"/>
      <c r="CD37" s="376">
        <v>0.17200000000000001</v>
      </c>
      <c r="CE37" s="383">
        <v>0.32500000000000001</v>
      </c>
      <c r="CF37" s="383">
        <v>691.32300000000009</v>
      </c>
      <c r="CG37" s="379">
        <v>0</v>
      </c>
      <c r="CH37" s="376">
        <v>55.903000000000013</v>
      </c>
      <c r="CI37" s="452">
        <v>747.22600000000011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0.48499999999999999</v>
      </c>
      <c r="E38" s="376">
        <v>0</v>
      </c>
      <c r="F38" s="376">
        <v>0</v>
      </c>
      <c r="G38" s="376">
        <v>0</v>
      </c>
      <c r="H38" s="376">
        <v>5.2549999999999999</v>
      </c>
      <c r="I38" s="376">
        <v>8.5410000000000004</v>
      </c>
      <c r="J38" s="376">
        <v>0</v>
      </c>
      <c r="K38" s="376">
        <v>0</v>
      </c>
      <c r="L38" s="376">
        <v>0</v>
      </c>
      <c r="M38" s="376">
        <v>2.9460000000000002</v>
      </c>
      <c r="N38" s="376">
        <v>180.68799999999999</v>
      </c>
      <c r="O38" s="376">
        <v>1.756</v>
      </c>
      <c r="P38" s="376">
        <v>0.11899999999999999</v>
      </c>
      <c r="Q38" s="376">
        <v>0</v>
      </c>
      <c r="R38" s="376">
        <v>2.5539999999999998</v>
      </c>
      <c r="S38" s="376">
        <v>0</v>
      </c>
      <c r="T38" s="376">
        <v>1E-3</v>
      </c>
      <c r="U38" s="376">
        <v>7.3879999999999999</v>
      </c>
      <c r="V38" s="376">
        <v>123.203</v>
      </c>
      <c r="W38" s="376">
        <v>1.379</v>
      </c>
      <c r="X38" s="376">
        <v>0</v>
      </c>
      <c r="Y38" s="376">
        <v>2.1949999999999998</v>
      </c>
      <c r="Z38" s="376">
        <v>3.7629999999999999</v>
      </c>
      <c r="AA38" s="376">
        <v>7.4</v>
      </c>
      <c r="AB38" s="376">
        <v>0</v>
      </c>
      <c r="AC38" s="376">
        <v>4.5999999999999999E-2</v>
      </c>
      <c r="AD38" s="376">
        <v>0</v>
      </c>
      <c r="AE38" s="376">
        <v>1.4999999999999999E-2</v>
      </c>
      <c r="AF38" s="376">
        <v>79.283000000000001</v>
      </c>
      <c r="AG38" s="376">
        <v>113.88800000000001</v>
      </c>
      <c r="AH38" s="376">
        <v>4957.549</v>
      </c>
      <c r="AI38" s="376">
        <v>6.3920000000000003</v>
      </c>
      <c r="AJ38" s="376">
        <v>4.29</v>
      </c>
      <c r="AK38" s="376">
        <v>19.148</v>
      </c>
      <c r="AL38" s="376">
        <v>0</v>
      </c>
      <c r="AM38" s="376">
        <v>15.932</v>
      </c>
      <c r="AN38" s="376">
        <v>0.1</v>
      </c>
      <c r="AO38" s="376">
        <v>13.367000000000001</v>
      </c>
      <c r="AP38" s="376">
        <v>0</v>
      </c>
      <c r="AQ38" s="376">
        <v>0</v>
      </c>
      <c r="AR38" s="376">
        <v>17.173999999999999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1.45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9.64</v>
      </c>
      <c r="BN38" s="376">
        <v>7.5620000000000003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5593.509</v>
      </c>
      <c r="CA38" s="379">
        <v>958.23299999999995</v>
      </c>
      <c r="CB38" s="186"/>
      <c r="CC38" s="186"/>
      <c r="CD38" s="376">
        <v>102.40200000000004</v>
      </c>
      <c r="CE38" s="383">
        <v>1060.635</v>
      </c>
      <c r="CF38" s="383">
        <v>6654.1440000000002</v>
      </c>
      <c r="CG38" s="379">
        <v>293.80499999999995</v>
      </c>
      <c r="CH38" s="376">
        <v>146.98900000000003</v>
      </c>
      <c r="CI38" s="452">
        <v>7094.9380000000001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101.946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6.4480000000000004</v>
      </c>
      <c r="O39" s="376">
        <v>0.38200000000000001</v>
      </c>
      <c r="P39" s="376">
        <v>0</v>
      </c>
      <c r="Q39" s="376">
        <v>0.66200000000000003</v>
      </c>
      <c r="R39" s="376">
        <v>2.0499999999999998</v>
      </c>
      <c r="S39" s="376">
        <v>0</v>
      </c>
      <c r="T39" s="376">
        <v>0.88900000000000001</v>
      </c>
      <c r="U39" s="376">
        <v>15.157999999999999</v>
      </c>
      <c r="V39" s="376">
        <v>2.7120000000000002</v>
      </c>
      <c r="W39" s="376">
        <v>2.871</v>
      </c>
      <c r="X39" s="376">
        <v>2.04</v>
      </c>
      <c r="Y39" s="376">
        <v>1.7789999999999999</v>
      </c>
      <c r="Z39" s="376">
        <v>3.2749999999999999</v>
      </c>
      <c r="AA39" s="376">
        <v>1.6879999999999999</v>
      </c>
      <c r="AB39" s="376">
        <v>0.58799999999999997</v>
      </c>
      <c r="AC39" s="376">
        <v>1.1459999999999999</v>
      </c>
      <c r="AD39" s="376">
        <v>1.6739999999999999</v>
      </c>
      <c r="AE39" s="376">
        <v>0</v>
      </c>
      <c r="AF39" s="376">
        <v>3.6539999999999999</v>
      </c>
      <c r="AG39" s="376">
        <v>0</v>
      </c>
      <c r="AH39" s="376">
        <v>0</v>
      </c>
      <c r="AI39" s="376">
        <v>13751.485000000001</v>
      </c>
      <c r="AJ39" s="376">
        <v>1317.3620000000001</v>
      </c>
      <c r="AK39" s="376">
        <v>66.293000000000006</v>
      </c>
      <c r="AL39" s="376">
        <v>0</v>
      </c>
      <c r="AM39" s="376">
        <v>3.5590000000000002</v>
      </c>
      <c r="AN39" s="376">
        <v>3.4159999999999999</v>
      </c>
      <c r="AO39" s="376">
        <v>14.865</v>
      </c>
      <c r="AP39" s="376">
        <v>0</v>
      </c>
      <c r="AQ39" s="376">
        <v>0</v>
      </c>
      <c r="AR39" s="376">
        <v>0.14499999999999999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173.73</v>
      </c>
      <c r="BD39" s="376">
        <v>0</v>
      </c>
      <c r="BE39" s="376">
        <v>0.89600000000000002</v>
      </c>
      <c r="BF39" s="376">
        <v>2.988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2.2469999999999999</v>
      </c>
      <c r="BN39" s="376">
        <v>40.874000000000002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15526.821999999998</v>
      </c>
      <c r="CA39" s="379">
        <v>230.55500000000001</v>
      </c>
      <c r="CB39" s="186"/>
      <c r="CC39" s="186"/>
      <c r="CD39" s="376">
        <v>28.932999999999993</v>
      </c>
      <c r="CE39" s="383">
        <v>259.488</v>
      </c>
      <c r="CF39" s="383">
        <v>15786.309999999998</v>
      </c>
      <c r="CG39" s="379">
        <v>0</v>
      </c>
      <c r="CH39" s="376">
        <v>416.81799999999998</v>
      </c>
      <c r="CI39" s="452">
        <v>16203.127999999997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7.5389999999999997</v>
      </c>
      <c r="E40" s="376">
        <v>0</v>
      </c>
      <c r="F40" s="376">
        <v>0</v>
      </c>
      <c r="G40" s="376">
        <v>0</v>
      </c>
      <c r="H40" s="376">
        <v>28.422999999999998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0.96899999999999997</v>
      </c>
      <c r="O40" s="376">
        <v>0.18</v>
      </c>
      <c r="P40" s="376">
        <v>0</v>
      </c>
      <c r="Q40" s="376">
        <v>0.17499999999999999</v>
      </c>
      <c r="R40" s="376">
        <v>4.9029999999999996</v>
      </c>
      <c r="S40" s="376">
        <v>0</v>
      </c>
      <c r="T40" s="376">
        <v>0.125</v>
      </c>
      <c r="U40" s="376">
        <v>12.625999999999999</v>
      </c>
      <c r="V40" s="376">
        <v>0.50700000000000001</v>
      </c>
      <c r="W40" s="376">
        <v>10.586</v>
      </c>
      <c r="X40" s="376">
        <v>0.42599999999999999</v>
      </c>
      <c r="Y40" s="376">
        <v>0.42299999999999999</v>
      </c>
      <c r="Z40" s="376">
        <v>0.60399999999999998</v>
      </c>
      <c r="AA40" s="376">
        <v>0.29299999999999998</v>
      </c>
      <c r="AB40" s="376">
        <v>0.13600000000000001</v>
      </c>
      <c r="AC40" s="376">
        <v>8.8999999999999996E-2</v>
      </c>
      <c r="AD40" s="376">
        <v>0.188</v>
      </c>
      <c r="AE40" s="376">
        <v>13.271000000000001</v>
      </c>
      <c r="AF40" s="376">
        <v>170.45</v>
      </c>
      <c r="AG40" s="376">
        <v>16.268000000000001</v>
      </c>
      <c r="AH40" s="376">
        <v>7.2069999999999999</v>
      </c>
      <c r="AI40" s="376">
        <v>1461.982</v>
      </c>
      <c r="AJ40" s="376">
        <v>5860.9269999999997</v>
      </c>
      <c r="AK40" s="376">
        <v>154.411</v>
      </c>
      <c r="AL40" s="376">
        <v>0</v>
      </c>
      <c r="AM40" s="376">
        <v>10.483000000000001</v>
      </c>
      <c r="AN40" s="376">
        <v>2.6680000000000001</v>
      </c>
      <c r="AO40" s="376">
        <v>81.679000000000002</v>
      </c>
      <c r="AP40" s="376">
        <v>0</v>
      </c>
      <c r="AQ40" s="376">
        <v>0</v>
      </c>
      <c r="AR40" s="376">
        <v>389.65600000000001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13.143000000000001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0.44900000000000001</v>
      </c>
      <c r="BG40" s="376">
        <v>0</v>
      </c>
      <c r="BH40" s="376">
        <v>0</v>
      </c>
      <c r="BI40" s="376">
        <v>0</v>
      </c>
      <c r="BJ40" s="376">
        <v>1.5069999999999999</v>
      </c>
      <c r="BK40" s="376">
        <v>0</v>
      </c>
      <c r="BL40" s="376">
        <v>0</v>
      </c>
      <c r="BM40" s="376">
        <v>14.191000000000001</v>
      </c>
      <c r="BN40" s="376">
        <v>133.83099999999999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8400.3150000000005</v>
      </c>
      <c r="CA40" s="379">
        <v>106.08199999999999</v>
      </c>
      <c r="CB40" s="186"/>
      <c r="CC40" s="186"/>
      <c r="CD40" s="376">
        <v>12.40100000000001</v>
      </c>
      <c r="CE40" s="383">
        <v>118.483</v>
      </c>
      <c r="CF40" s="383">
        <v>8518.7980000000007</v>
      </c>
      <c r="CG40" s="379">
        <v>0</v>
      </c>
      <c r="CH40" s="376">
        <v>202.16</v>
      </c>
      <c r="CI40" s="452">
        <v>8720.9580000000005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4.0730000000000004</v>
      </c>
      <c r="E41" s="376">
        <v>0</v>
      </c>
      <c r="F41" s="376">
        <v>0</v>
      </c>
      <c r="G41" s="376">
        <v>0</v>
      </c>
      <c r="H41" s="376">
        <v>40.578000000000003</v>
      </c>
      <c r="I41" s="376">
        <v>0.22</v>
      </c>
      <c r="J41" s="376">
        <v>0</v>
      </c>
      <c r="K41" s="376">
        <v>0</v>
      </c>
      <c r="L41" s="376">
        <v>0</v>
      </c>
      <c r="M41" s="376">
        <v>0</v>
      </c>
      <c r="N41" s="376">
        <v>89.466999999999999</v>
      </c>
      <c r="O41" s="376">
        <v>0</v>
      </c>
      <c r="P41" s="376">
        <v>0.29799999999999999</v>
      </c>
      <c r="Q41" s="376">
        <v>0</v>
      </c>
      <c r="R41" s="376">
        <v>0</v>
      </c>
      <c r="S41" s="376">
        <v>0</v>
      </c>
      <c r="T41" s="376">
        <v>1.4770000000000001</v>
      </c>
      <c r="U41" s="376">
        <v>45.747999999999998</v>
      </c>
      <c r="V41" s="376">
        <v>0</v>
      </c>
      <c r="W41" s="376">
        <v>252.64400000000001</v>
      </c>
      <c r="X41" s="376">
        <v>0</v>
      </c>
      <c r="Y41" s="376">
        <v>8.7880000000000003</v>
      </c>
      <c r="Z41" s="376">
        <v>54.085999999999999</v>
      </c>
      <c r="AA41" s="376">
        <v>0</v>
      </c>
      <c r="AB41" s="376">
        <v>0</v>
      </c>
      <c r="AC41" s="376">
        <v>22.524000000000001</v>
      </c>
      <c r="AD41" s="376">
        <v>0.79300000000000004</v>
      </c>
      <c r="AE41" s="376">
        <v>59.183</v>
      </c>
      <c r="AF41" s="376">
        <v>107.35299999999999</v>
      </c>
      <c r="AG41" s="376">
        <v>1.776</v>
      </c>
      <c r="AH41" s="376">
        <v>29.472000000000001</v>
      </c>
      <c r="AI41" s="376">
        <v>447.49400000000003</v>
      </c>
      <c r="AJ41" s="376">
        <v>505.221</v>
      </c>
      <c r="AK41" s="376">
        <v>18702.847000000002</v>
      </c>
      <c r="AL41" s="376">
        <v>0</v>
      </c>
      <c r="AM41" s="376">
        <v>46.933</v>
      </c>
      <c r="AN41" s="376">
        <v>85.432000000000002</v>
      </c>
      <c r="AO41" s="376">
        <v>40.564999999999998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10.454000000000001</v>
      </c>
      <c r="AY41" s="376">
        <v>0</v>
      </c>
      <c r="AZ41" s="376">
        <v>0</v>
      </c>
      <c r="BA41" s="376">
        <v>0</v>
      </c>
      <c r="BB41" s="376">
        <v>0</v>
      </c>
      <c r="BC41" s="376">
        <v>0.121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0.60599999999999998</v>
      </c>
      <c r="BK41" s="376">
        <v>0.254</v>
      </c>
      <c r="BL41" s="376">
        <v>0</v>
      </c>
      <c r="BM41" s="376">
        <v>7.2960000000000003</v>
      </c>
      <c r="BN41" s="376">
        <v>0.124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20565.827000000001</v>
      </c>
      <c r="CA41" s="379">
        <v>202.88300000000001</v>
      </c>
      <c r="CB41" s="186"/>
      <c r="CC41" s="186"/>
      <c r="CD41" s="376">
        <v>36.276999999999987</v>
      </c>
      <c r="CE41" s="383">
        <v>239.16</v>
      </c>
      <c r="CF41" s="383">
        <v>20804.987000000001</v>
      </c>
      <c r="CG41" s="379">
        <v>0</v>
      </c>
      <c r="CH41" s="376">
        <v>1067.4059999999999</v>
      </c>
      <c r="CI41" s="452">
        <v>21872.393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1.339</v>
      </c>
      <c r="E42" s="376">
        <v>0</v>
      </c>
      <c r="F42" s="376">
        <v>0</v>
      </c>
      <c r="G42" s="376">
        <v>0</v>
      </c>
      <c r="H42" s="376">
        <v>0.30599999999999999</v>
      </c>
      <c r="I42" s="376">
        <v>0.159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0.86699999999999999</v>
      </c>
      <c r="U42" s="376">
        <v>8.5000000000000006E-2</v>
      </c>
      <c r="V42" s="376">
        <v>0</v>
      </c>
      <c r="W42" s="376">
        <v>1.143</v>
      </c>
      <c r="X42" s="376">
        <v>0</v>
      </c>
      <c r="Y42" s="376">
        <v>10.529</v>
      </c>
      <c r="Z42" s="376">
        <v>19.143999999999998</v>
      </c>
      <c r="AA42" s="376">
        <v>155.62899999999999</v>
      </c>
      <c r="AB42" s="376">
        <v>5.9480000000000004</v>
      </c>
      <c r="AC42" s="376">
        <v>0</v>
      </c>
      <c r="AD42" s="376">
        <v>0</v>
      </c>
      <c r="AE42" s="376">
        <v>6.2380000000000004</v>
      </c>
      <c r="AF42" s="376">
        <v>0.182</v>
      </c>
      <c r="AG42" s="376">
        <v>0</v>
      </c>
      <c r="AH42" s="376">
        <v>0.68300000000000005</v>
      </c>
      <c r="AI42" s="376">
        <v>4.1000000000000002E-2</v>
      </c>
      <c r="AJ42" s="376">
        <v>0</v>
      </c>
      <c r="AK42" s="376">
        <v>2.39</v>
      </c>
      <c r="AL42" s="376">
        <v>6050.6980000000003</v>
      </c>
      <c r="AM42" s="376">
        <v>118.64400000000001</v>
      </c>
      <c r="AN42" s="376">
        <v>61.173999999999999</v>
      </c>
      <c r="AO42" s="376">
        <v>119.96</v>
      </c>
      <c r="AP42" s="376">
        <v>0</v>
      </c>
      <c r="AQ42" s="376">
        <v>0</v>
      </c>
      <c r="AR42" s="376">
        <v>37.216000000000001</v>
      </c>
      <c r="AS42" s="376">
        <v>0</v>
      </c>
      <c r="AT42" s="376">
        <v>0.68600000000000005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1.39</v>
      </c>
      <c r="BF42" s="376">
        <v>18.474</v>
      </c>
      <c r="BG42" s="376">
        <v>0</v>
      </c>
      <c r="BH42" s="376">
        <v>0</v>
      </c>
      <c r="BI42" s="376">
        <v>0</v>
      </c>
      <c r="BJ42" s="376">
        <v>8.9879999999999995</v>
      </c>
      <c r="BK42" s="376">
        <v>0</v>
      </c>
      <c r="BL42" s="376">
        <v>0.14199999999999999</v>
      </c>
      <c r="BM42" s="376">
        <v>0</v>
      </c>
      <c r="BN42" s="376">
        <v>0</v>
      </c>
      <c r="BO42" s="376">
        <v>0.28999999999999998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4.2279999999999998</v>
      </c>
      <c r="BW42" s="376">
        <v>0</v>
      </c>
      <c r="BX42" s="376">
        <v>0</v>
      </c>
      <c r="BY42" s="376">
        <v>0</v>
      </c>
      <c r="BZ42" s="377">
        <v>6626.5730000000012</v>
      </c>
      <c r="CA42" s="379">
        <v>17.007000000000001</v>
      </c>
      <c r="CB42" s="186"/>
      <c r="CC42" s="186"/>
      <c r="CD42" s="376">
        <v>9.9130000000000003</v>
      </c>
      <c r="CE42" s="383">
        <v>26.92</v>
      </c>
      <c r="CF42" s="383">
        <v>6653.4930000000013</v>
      </c>
      <c r="CG42" s="379">
        <v>-2205.2449999999999</v>
      </c>
      <c r="CH42" s="376">
        <v>505.45400000000001</v>
      </c>
      <c r="CI42" s="452">
        <v>4953.7020000000011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37.54</v>
      </c>
      <c r="H43" s="376">
        <v>1.522</v>
      </c>
      <c r="I43" s="376">
        <v>341.99900000000002</v>
      </c>
      <c r="J43" s="376">
        <v>172.357</v>
      </c>
      <c r="K43" s="376">
        <v>32.335000000000001</v>
      </c>
      <c r="L43" s="376">
        <v>70.397000000000006</v>
      </c>
      <c r="M43" s="376">
        <v>42.826999999999998</v>
      </c>
      <c r="N43" s="376">
        <v>68.087000000000003</v>
      </c>
      <c r="O43" s="376">
        <v>159.39400000000001</v>
      </c>
      <c r="P43" s="376">
        <v>13.597</v>
      </c>
      <c r="Q43" s="376">
        <v>39.006</v>
      </c>
      <c r="R43" s="376">
        <v>483.38900000000001</v>
      </c>
      <c r="S43" s="376">
        <v>1056.6089999999999</v>
      </c>
      <c r="T43" s="376">
        <v>184.607</v>
      </c>
      <c r="U43" s="376">
        <v>168.43700000000001</v>
      </c>
      <c r="V43" s="376">
        <v>122.018</v>
      </c>
      <c r="W43" s="376">
        <v>218.745</v>
      </c>
      <c r="X43" s="376">
        <v>43.984000000000002</v>
      </c>
      <c r="Y43" s="376">
        <v>238.87</v>
      </c>
      <c r="Z43" s="376">
        <v>296.27</v>
      </c>
      <c r="AA43" s="376">
        <v>13</v>
      </c>
      <c r="AB43" s="376">
        <v>36.305</v>
      </c>
      <c r="AC43" s="376">
        <v>29.905000000000001</v>
      </c>
      <c r="AD43" s="376">
        <v>98.606999999999999</v>
      </c>
      <c r="AE43" s="376">
        <v>18.442</v>
      </c>
      <c r="AF43" s="376">
        <v>12.629</v>
      </c>
      <c r="AG43" s="376">
        <v>0</v>
      </c>
      <c r="AH43" s="376">
        <v>18.405999999999999</v>
      </c>
      <c r="AI43" s="376">
        <v>0.65400000000000003</v>
      </c>
      <c r="AJ43" s="376">
        <v>0.495</v>
      </c>
      <c r="AK43" s="376">
        <v>13.131</v>
      </c>
      <c r="AL43" s="376">
        <v>188.04</v>
      </c>
      <c r="AM43" s="376">
        <v>23553.388999999999</v>
      </c>
      <c r="AN43" s="376">
        <v>842.529</v>
      </c>
      <c r="AO43" s="376">
        <v>30.972000000000001</v>
      </c>
      <c r="AP43" s="376">
        <v>3.6890000000000001</v>
      </c>
      <c r="AQ43" s="376">
        <v>0.35599999999999998</v>
      </c>
      <c r="AR43" s="376">
        <v>41.505000000000003</v>
      </c>
      <c r="AS43" s="376">
        <v>1.1859999999999999</v>
      </c>
      <c r="AT43" s="376">
        <v>20.606999999999999</v>
      </c>
      <c r="AU43" s="376">
        <v>5.1589999999999998</v>
      </c>
      <c r="AV43" s="376">
        <v>0.35499999999999998</v>
      </c>
      <c r="AW43" s="376">
        <v>0.13900000000000001</v>
      </c>
      <c r="AX43" s="376">
        <v>1.5649999999999999</v>
      </c>
      <c r="AY43" s="376">
        <v>77.864000000000004</v>
      </c>
      <c r="AZ43" s="376">
        <v>0.107</v>
      </c>
      <c r="BA43" s="376">
        <v>0</v>
      </c>
      <c r="BB43" s="376">
        <v>1.9259999999999999</v>
      </c>
      <c r="BC43" s="376">
        <v>10.16</v>
      </c>
      <c r="BD43" s="376">
        <v>1.2250000000000001</v>
      </c>
      <c r="BE43" s="376">
        <v>99.072000000000003</v>
      </c>
      <c r="BF43" s="376">
        <v>31.548999999999999</v>
      </c>
      <c r="BG43" s="376">
        <v>3.0209999999999999</v>
      </c>
      <c r="BH43" s="376">
        <v>2.4990000000000001</v>
      </c>
      <c r="BI43" s="376">
        <v>45.375</v>
      </c>
      <c r="BJ43" s="376">
        <v>37.656999999999996</v>
      </c>
      <c r="BK43" s="376">
        <v>0.27300000000000002</v>
      </c>
      <c r="BL43" s="376">
        <v>0</v>
      </c>
      <c r="BM43" s="376">
        <v>56.115000000000002</v>
      </c>
      <c r="BN43" s="376">
        <v>0</v>
      </c>
      <c r="BO43" s="376">
        <v>1.256</v>
      </c>
      <c r="BP43" s="376">
        <v>0.63800000000000001</v>
      </c>
      <c r="BQ43" s="376">
        <v>0.04</v>
      </c>
      <c r="BR43" s="376">
        <v>0.74099999999999999</v>
      </c>
      <c r="BS43" s="376">
        <v>2E-3</v>
      </c>
      <c r="BT43" s="376">
        <v>31.295999999999999</v>
      </c>
      <c r="BU43" s="376">
        <v>1.8660000000000001</v>
      </c>
      <c r="BV43" s="376">
        <v>4.9800000000000004</v>
      </c>
      <c r="BW43" s="376">
        <v>2.4670000000000001</v>
      </c>
      <c r="BX43" s="376">
        <v>4.3840000000000003</v>
      </c>
      <c r="BY43" s="376">
        <v>0</v>
      </c>
      <c r="BZ43" s="377">
        <v>29137.567999999999</v>
      </c>
      <c r="CA43" s="379">
        <v>247.90299999999999</v>
      </c>
      <c r="CB43" s="186"/>
      <c r="CC43" s="186"/>
      <c r="CD43" s="376">
        <v>152.53900000000002</v>
      </c>
      <c r="CE43" s="383">
        <v>400.44200000000001</v>
      </c>
      <c r="CF43" s="383">
        <v>29538.01</v>
      </c>
      <c r="CG43" s="379">
        <v>-24754.968999999997</v>
      </c>
      <c r="CH43" s="376">
        <v>21.855999999999998</v>
      </c>
      <c r="CI43" s="452">
        <v>4804.8970000000008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1.4770000000000001</v>
      </c>
      <c r="I44" s="376">
        <v>205.535</v>
      </c>
      <c r="J44" s="376">
        <v>13.840999999999999</v>
      </c>
      <c r="K44" s="376">
        <v>8.1110000000000007</v>
      </c>
      <c r="L44" s="376">
        <v>3.8540000000000001</v>
      </c>
      <c r="M44" s="376">
        <v>1.6E-2</v>
      </c>
      <c r="N44" s="376">
        <v>53.563000000000002</v>
      </c>
      <c r="O44" s="376">
        <v>0.30099999999999999</v>
      </c>
      <c r="P44" s="376">
        <v>8.7159999999999993</v>
      </c>
      <c r="Q44" s="376">
        <v>0.52500000000000002</v>
      </c>
      <c r="R44" s="376">
        <v>80.471999999999994</v>
      </c>
      <c r="S44" s="376">
        <v>0</v>
      </c>
      <c r="T44" s="376">
        <v>8.98</v>
      </c>
      <c r="U44" s="376">
        <v>41.7</v>
      </c>
      <c r="V44" s="376">
        <v>4.9329999999999998</v>
      </c>
      <c r="W44" s="376">
        <v>84.903000000000006</v>
      </c>
      <c r="X44" s="376">
        <v>112.491</v>
      </c>
      <c r="Y44" s="376">
        <v>45.671999999999997</v>
      </c>
      <c r="Z44" s="376">
        <v>75.613</v>
      </c>
      <c r="AA44" s="376">
        <v>0</v>
      </c>
      <c r="AB44" s="376">
        <v>4.8849999999999998</v>
      </c>
      <c r="AC44" s="376">
        <v>82.906999999999996</v>
      </c>
      <c r="AD44" s="376">
        <v>66.119</v>
      </c>
      <c r="AE44" s="376">
        <v>51.786000000000001</v>
      </c>
      <c r="AF44" s="376">
        <v>24.663</v>
      </c>
      <c r="AG44" s="376">
        <v>0.27300000000000002</v>
      </c>
      <c r="AH44" s="376">
        <v>2.7360000000000002</v>
      </c>
      <c r="AI44" s="376">
        <v>119.206</v>
      </c>
      <c r="AJ44" s="376">
        <v>10.134</v>
      </c>
      <c r="AK44" s="376">
        <v>245.12700000000001</v>
      </c>
      <c r="AL44" s="376">
        <v>332.29</v>
      </c>
      <c r="AM44" s="376">
        <v>403.04500000000002</v>
      </c>
      <c r="AN44" s="376">
        <v>16313.717000000001</v>
      </c>
      <c r="AO44" s="376">
        <v>12.358000000000001</v>
      </c>
      <c r="AP44" s="376">
        <v>5.7000000000000002E-2</v>
      </c>
      <c r="AQ44" s="376">
        <v>4.3879999999999999</v>
      </c>
      <c r="AR44" s="376">
        <v>6.782</v>
      </c>
      <c r="AS44" s="376">
        <v>10.116</v>
      </c>
      <c r="AT44" s="376">
        <v>112.285</v>
      </c>
      <c r="AU44" s="376">
        <v>8.7170000000000005</v>
      </c>
      <c r="AV44" s="376">
        <v>0.65800000000000003</v>
      </c>
      <c r="AW44" s="376">
        <v>2.657</v>
      </c>
      <c r="AX44" s="376">
        <v>8.7829999999999995</v>
      </c>
      <c r="AY44" s="376">
        <v>57.225999999999999</v>
      </c>
      <c r="AZ44" s="376">
        <v>0</v>
      </c>
      <c r="BA44" s="376">
        <v>0</v>
      </c>
      <c r="BB44" s="376">
        <v>0.747</v>
      </c>
      <c r="BC44" s="376">
        <v>47.527000000000001</v>
      </c>
      <c r="BD44" s="376">
        <v>0</v>
      </c>
      <c r="BE44" s="376">
        <v>6.52</v>
      </c>
      <c r="BF44" s="376">
        <v>10.952</v>
      </c>
      <c r="BG44" s="376">
        <v>0</v>
      </c>
      <c r="BH44" s="376">
        <v>2.8159999999999998</v>
      </c>
      <c r="BI44" s="376">
        <v>13.34</v>
      </c>
      <c r="BJ44" s="376">
        <v>1.0999999999999999E-2</v>
      </c>
      <c r="BK44" s="376">
        <v>0.14499999999999999</v>
      </c>
      <c r="BL44" s="376">
        <v>1.4970000000000001</v>
      </c>
      <c r="BM44" s="376">
        <v>20.54</v>
      </c>
      <c r="BN44" s="376">
        <v>0</v>
      </c>
      <c r="BO44" s="376">
        <v>14.037000000000001</v>
      </c>
      <c r="BP44" s="376">
        <v>160.82499999999999</v>
      </c>
      <c r="BQ44" s="376">
        <v>0.1</v>
      </c>
      <c r="BR44" s="376">
        <v>3.7970000000000002</v>
      </c>
      <c r="BS44" s="376">
        <v>6.5629999999999997</v>
      </c>
      <c r="BT44" s="376">
        <v>0.11799999999999999</v>
      </c>
      <c r="BU44" s="376">
        <v>8.1370000000000005</v>
      </c>
      <c r="BV44" s="376">
        <v>0</v>
      </c>
      <c r="BW44" s="376">
        <v>11.538</v>
      </c>
      <c r="BX44" s="376">
        <v>31.36</v>
      </c>
      <c r="BY44" s="376">
        <v>0</v>
      </c>
      <c r="BZ44" s="377">
        <v>18972.187999999991</v>
      </c>
      <c r="CA44" s="379">
        <v>0</v>
      </c>
      <c r="CB44" s="186"/>
      <c r="CC44" s="186"/>
      <c r="CD44" s="376">
        <v>0</v>
      </c>
      <c r="CE44" s="383">
        <v>0</v>
      </c>
      <c r="CF44" s="383">
        <v>18972.187999999991</v>
      </c>
      <c r="CG44" s="379">
        <v>-18972.187999999998</v>
      </c>
      <c r="CH44" s="376">
        <v>0</v>
      </c>
      <c r="CI44" s="452">
        <v>0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2.0699999999999998</v>
      </c>
      <c r="E45" s="376">
        <v>0</v>
      </c>
      <c r="F45" s="376">
        <v>0</v>
      </c>
      <c r="G45" s="376">
        <v>0</v>
      </c>
      <c r="H45" s="376">
        <v>71.668000000000006</v>
      </c>
      <c r="I45" s="376">
        <v>1.9379999999999999</v>
      </c>
      <c r="J45" s="376">
        <v>3.2000000000000001E-2</v>
      </c>
      <c r="K45" s="376">
        <v>0</v>
      </c>
      <c r="L45" s="376">
        <v>0</v>
      </c>
      <c r="M45" s="376">
        <v>0</v>
      </c>
      <c r="N45" s="376">
        <v>1.7749999999999999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1.913</v>
      </c>
      <c r="U45" s="376">
        <v>24.146999999999998</v>
      </c>
      <c r="V45" s="376">
        <v>0</v>
      </c>
      <c r="W45" s="376">
        <v>0</v>
      </c>
      <c r="X45" s="376">
        <v>0</v>
      </c>
      <c r="Y45" s="376">
        <v>0</v>
      </c>
      <c r="Z45" s="376">
        <v>7.0000000000000001E-3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9.2420000000000009</v>
      </c>
      <c r="AG45" s="376">
        <v>0</v>
      </c>
      <c r="AH45" s="376">
        <v>24.353999999999999</v>
      </c>
      <c r="AI45" s="376">
        <v>8.5459999999999994</v>
      </c>
      <c r="AJ45" s="376">
        <v>5.6360000000000001</v>
      </c>
      <c r="AK45" s="376">
        <v>71.897000000000006</v>
      </c>
      <c r="AL45" s="376">
        <v>0</v>
      </c>
      <c r="AM45" s="376">
        <v>0</v>
      </c>
      <c r="AN45" s="376">
        <v>0.35199999999999998</v>
      </c>
      <c r="AO45" s="376">
        <v>11970.89</v>
      </c>
      <c r="AP45" s="376">
        <v>0</v>
      </c>
      <c r="AQ45" s="376">
        <v>0</v>
      </c>
      <c r="AR45" s="376">
        <v>364.81700000000001</v>
      </c>
      <c r="AS45" s="376">
        <v>0</v>
      </c>
      <c r="AT45" s="376">
        <v>22.812000000000001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0.158</v>
      </c>
      <c r="BK45" s="376">
        <v>0</v>
      </c>
      <c r="BL45" s="376">
        <v>36.491</v>
      </c>
      <c r="BM45" s="376">
        <v>1.3360000000000001</v>
      </c>
      <c r="BN45" s="376">
        <v>2.0569999999999999</v>
      </c>
      <c r="BO45" s="376">
        <v>1.1100000000000001</v>
      </c>
      <c r="BP45" s="376">
        <v>0.27500000000000002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12623.526</v>
      </c>
      <c r="CA45" s="379">
        <v>2621.7620000000002</v>
      </c>
      <c r="CB45" s="186"/>
      <c r="CC45" s="186"/>
      <c r="CD45" s="376">
        <v>457.84799999999996</v>
      </c>
      <c r="CE45" s="383">
        <v>3079.61</v>
      </c>
      <c r="CF45" s="383">
        <v>15703.136</v>
      </c>
      <c r="CG45" s="379">
        <v>-1559.752</v>
      </c>
      <c r="CH45" s="376">
        <v>-217.59700000000001</v>
      </c>
      <c r="CI45" s="452">
        <v>13925.787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1.0999999999999999E-2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81.043999999999997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4.0709999999999997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85.125999999999991</v>
      </c>
      <c r="CA46" s="379">
        <v>338.678</v>
      </c>
      <c r="CB46" s="186"/>
      <c r="CC46" s="186"/>
      <c r="CD46" s="376">
        <v>352.57000000000005</v>
      </c>
      <c r="CE46" s="383">
        <v>691.24800000000005</v>
      </c>
      <c r="CF46" s="383">
        <v>776.37400000000002</v>
      </c>
      <c r="CG46" s="379">
        <v>-32.839000000000006</v>
      </c>
      <c r="CH46" s="376">
        <v>2.2330000000000001</v>
      </c>
      <c r="CI46" s="452">
        <v>745.76800000000003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2967.14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9.7279999999999998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2976.8679999999999</v>
      </c>
      <c r="CA47" s="379">
        <v>519.12900000000002</v>
      </c>
      <c r="CB47" s="186"/>
      <c r="CC47" s="186"/>
      <c r="CD47" s="376">
        <v>263.48799999999994</v>
      </c>
      <c r="CE47" s="383">
        <v>782.61699999999996</v>
      </c>
      <c r="CF47" s="383">
        <v>3759.4849999999997</v>
      </c>
      <c r="CG47" s="379">
        <v>-1.8770000000000002</v>
      </c>
      <c r="CH47" s="376">
        <v>91.221000000000004</v>
      </c>
      <c r="CI47" s="452">
        <v>3848.8289999999997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122.29300000000001</v>
      </c>
      <c r="H48" s="376">
        <v>1.3380000000000001</v>
      </c>
      <c r="I48" s="376">
        <v>4.8289999999999997</v>
      </c>
      <c r="J48" s="376">
        <v>0.11</v>
      </c>
      <c r="K48" s="376">
        <v>0</v>
      </c>
      <c r="L48" s="376">
        <v>1.7789999999999999</v>
      </c>
      <c r="M48" s="376">
        <v>0</v>
      </c>
      <c r="N48" s="376">
        <v>0.47</v>
      </c>
      <c r="O48" s="376">
        <v>0.01</v>
      </c>
      <c r="P48" s="376">
        <v>0</v>
      </c>
      <c r="Q48" s="376">
        <v>77.123999999999995</v>
      </c>
      <c r="R48" s="376">
        <v>1.3240000000000001</v>
      </c>
      <c r="S48" s="376">
        <v>0</v>
      </c>
      <c r="T48" s="376">
        <v>5.8000000000000003E-2</v>
      </c>
      <c r="U48" s="376">
        <v>9.7479999999999993</v>
      </c>
      <c r="V48" s="376">
        <v>4.3630000000000004</v>
      </c>
      <c r="W48" s="376">
        <v>0.46500000000000002</v>
      </c>
      <c r="X48" s="376">
        <v>1.9059999999999999</v>
      </c>
      <c r="Y48" s="376">
        <v>0</v>
      </c>
      <c r="Z48" s="376">
        <v>6.33</v>
      </c>
      <c r="AA48" s="376">
        <v>0</v>
      </c>
      <c r="AB48" s="376">
        <v>0</v>
      </c>
      <c r="AC48" s="376">
        <v>0</v>
      </c>
      <c r="AD48" s="376">
        <v>0.94299999999999995</v>
      </c>
      <c r="AE48" s="376">
        <v>0</v>
      </c>
      <c r="AF48" s="376">
        <v>0</v>
      </c>
      <c r="AG48" s="376">
        <v>14.818</v>
      </c>
      <c r="AH48" s="376">
        <v>10.210000000000001</v>
      </c>
      <c r="AI48" s="376">
        <v>0.13100000000000001</v>
      </c>
      <c r="AJ48" s="376">
        <v>0</v>
      </c>
      <c r="AK48" s="376">
        <v>0.55900000000000005</v>
      </c>
      <c r="AL48" s="376">
        <v>2.1349999999999998</v>
      </c>
      <c r="AM48" s="376">
        <v>63.337000000000003</v>
      </c>
      <c r="AN48" s="376">
        <v>20.870999999999999</v>
      </c>
      <c r="AO48" s="376">
        <v>191.14500000000001</v>
      </c>
      <c r="AP48" s="376">
        <v>4.117</v>
      </c>
      <c r="AQ48" s="376">
        <v>8.9830000000000005</v>
      </c>
      <c r="AR48" s="376">
        <v>5430.683</v>
      </c>
      <c r="AS48" s="376">
        <v>0</v>
      </c>
      <c r="AT48" s="376">
        <v>2.3879999999999999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15.430999999999999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16.597999999999999</v>
      </c>
      <c r="BK48" s="376">
        <v>0</v>
      </c>
      <c r="BL48" s="376">
        <v>0.5</v>
      </c>
      <c r="BM48" s="376">
        <v>0</v>
      </c>
      <c r="BN48" s="376">
        <v>101.045</v>
      </c>
      <c r="BO48" s="376">
        <v>0</v>
      </c>
      <c r="BP48" s="376">
        <v>14.356999999999999</v>
      </c>
      <c r="BQ48" s="376">
        <v>0</v>
      </c>
      <c r="BR48" s="376">
        <v>4.9000000000000002E-2</v>
      </c>
      <c r="BS48" s="376">
        <v>1.669</v>
      </c>
      <c r="BT48" s="376">
        <v>0</v>
      </c>
      <c r="BU48" s="376">
        <v>1.1850000000000001</v>
      </c>
      <c r="BV48" s="376">
        <v>6.9850000000000003</v>
      </c>
      <c r="BW48" s="376">
        <v>0</v>
      </c>
      <c r="BX48" s="376">
        <v>0.53600000000000003</v>
      </c>
      <c r="BY48" s="376">
        <v>0</v>
      </c>
      <c r="BZ48" s="377">
        <v>6140.8219999999992</v>
      </c>
      <c r="CA48" s="379">
        <v>1035.979</v>
      </c>
      <c r="CB48" s="186"/>
      <c r="CC48" s="186"/>
      <c r="CD48" s="376">
        <v>363.9079999999999</v>
      </c>
      <c r="CE48" s="383">
        <v>1399.8869999999999</v>
      </c>
      <c r="CF48" s="383">
        <v>7540.7089999999989</v>
      </c>
      <c r="CG48" s="379">
        <v>-526.86500000000001</v>
      </c>
      <c r="CH48" s="376">
        <v>127.52500000000001</v>
      </c>
      <c r="CI48" s="452">
        <v>7141.3689999999988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8.9999999999999993E-3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2309.79</v>
      </c>
      <c r="AT49" s="376">
        <v>0</v>
      </c>
      <c r="AU49" s="376">
        <v>0</v>
      </c>
      <c r="AV49" s="376">
        <v>0.46400000000000002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0.433</v>
      </c>
      <c r="BI49" s="376">
        <v>0</v>
      </c>
      <c r="BJ49" s="376">
        <v>0</v>
      </c>
      <c r="BK49" s="376">
        <v>0</v>
      </c>
      <c r="BL49" s="376">
        <v>0</v>
      </c>
      <c r="BM49" s="376">
        <v>0.88600000000000001</v>
      </c>
      <c r="BN49" s="376">
        <v>0.154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2311.7359999999999</v>
      </c>
      <c r="CA49" s="379">
        <v>129.66800000000001</v>
      </c>
      <c r="CB49" s="186"/>
      <c r="CC49" s="186"/>
      <c r="CD49" s="376">
        <v>67.292000000000002</v>
      </c>
      <c r="CE49" s="383">
        <v>196.96</v>
      </c>
      <c r="CF49" s="383">
        <v>2508.6959999999999</v>
      </c>
      <c r="CG49" s="379">
        <v>0</v>
      </c>
      <c r="CH49" s="376">
        <v>20.836999999999996</v>
      </c>
      <c r="CI49" s="452">
        <v>2529.5329999999999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151.15</v>
      </c>
      <c r="E50" s="376">
        <v>0</v>
      </c>
      <c r="F50" s="376">
        <v>0</v>
      </c>
      <c r="G50" s="376">
        <v>0.22900000000000001</v>
      </c>
      <c r="H50" s="376">
        <v>0.16700000000000001</v>
      </c>
      <c r="I50" s="376">
        <v>116.875</v>
      </c>
      <c r="J50" s="376">
        <v>13.022</v>
      </c>
      <c r="K50" s="376">
        <v>0.19500000000000001</v>
      </c>
      <c r="L50" s="376">
        <v>0.23100000000000001</v>
      </c>
      <c r="M50" s="376">
        <v>0.156</v>
      </c>
      <c r="N50" s="376">
        <v>1.726</v>
      </c>
      <c r="O50" s="376">
        <v>1.1060000000000001</v>
      </c>
      <c r="P50" s="376">
        <v>0.56899999999999995</v>
      </c>
      <c r="Q50" s="376">
        <v>0</v>
      </c>
      <c r="R50" s="376">
        <v>2.238</v>
      </c>
      <c r="S50" s="376">
        <v>3.5649999999999999</v>
      </c>
      <c r="T50" s="376">
        <v>1.2110000000000001</v>
      </c>
      <c r="U50" s="376">
        <v>1.911</v>
      </c>
      <c r="V50" s="376">
        <v>15.255000000000001</v>
      </c>
      <c r="W50" s="376">
        <v>2.2629999999999999</v>
      </c>
      <c r="X50" s="376">
        <v>0</v>
      </c>
      <c r="Y50" s="376">
        <v>1.9970000000000001</v>
      </c>
      <c r="Z50" s="376">
        <v>7.51</v>
      </c>
      <c r="AA50" s="376">
        <v>1.341</v>
      </c>
      <c r="AB50" s="376">
        <v>0.35399999999999998</v>
      </c>
      <c r="AC50" s="376">
        <v>2.9830000000000001</v>
      </c>
      <c r="AD50" s="376">
        <v>1.0089999999999999</v>
      </c>
      <c r="AE50" s="376">
        <v>0.68500000000000005</v>
      </c>
      <c r="AF50" s="376">
        <v>15.6</v>
      </c>
      <c r="AG50" s="376">
        <v>0</v>
      </c>
      <c r="AH50" s="376">
        <v>0</v>
      </c>
      <c r="AI50" s="376">
        <v>0.26400000000000001</v>
      </c>
      <c r="AJ50" s="376">
        <v>0</v>
      </c>
      <c r="AK50" s="376">
        <v>0.629</v>
      </c>
      <c r="AL50" s="376">
        <v>12.718</v>
      </c>
      <c r="AM50" s="376">
        <v>36.834000000000003</v>
      </c>
      <c r="AN50" s="376">
        <v>386.34500000000003</v>
      </c>
      <c r="AO50" s="376">
        <v>104.621</v>
      </c>
      <c r="AP50" s="376">
        <v>2.3319999999999999</v>
      </c>
      <c r="AQ50" s="376">
        <v>0.997</v>
      </c>
      <c r="AR50" s="376">
        <v>33.709000000000003</v>
      </c>
      <c r="AS50" s="376">
        <v>0</v>
      </c>
      <c r="AT50" s="376">
        <v>18661.98</v>
      </c>
      <c r="AU50" s="376">
        <v>0.78</v>
      </c>
      <c r="AV50" s="376">
        <v>37.35</v>
      </c>
      <c r="AW50" s="376">
        <v>0</v>
      </c>
      <c r="AX50" s="376">
        <v>0</v>
      </c>
      <c r="AY50" s="376">
        <v>1.18</v>
      </c>
      <c r="AZ50" s="376">
        <v>1.3580000000000001</v>
      </c>
      <c r="BA50" s="376">
        <v>0</v>
      </c>
      <c r="BB50" s="376">
        <v>0</v>
      </c>
      <c r="BC50" s="376">
        <v>19.701000000000001</v>
      </c>
      <c r="BD50" s="376">
        <v>0.49099999999999999</v>
      </c>
      <c r="BE50" s="376">
        <v>3.9350000000000001</v>
      </c>
      <c r="BF50" s="376">
        <v>1.0389999999999999</v>
      </c>
      <c r="BG50" s="376">
        <v>0</v>
      </c>
      <c r="BH50" s="376">
        <v>6.351</v>
      </c>
      <c r="BI50" s="376">
        <v>0.25800000000000001</v>
      </c>
      <c r="BJ50" s="376">
        <v>3.3069999999999999</v>
      </c>
      <c r="BK50" s="376">
        <v>0.52300000000000002</v>
      </c>
      <c r="BL50" s="376">
        <v>8.0830000000000002</v>
      </c>
      <c r="BM50" s="376">
        <v>36.859000000000002</v>
      </c>
      <c r="BN50" s="376">
        <v>16.652999999999999</v>
      </c>
      <c r="BO50" s="376">
        <v>80.728999999999999</v>
      </c>
      <c r="BP50" s="376">
        <v>55.097999999999999</v>
      </c>
      <c r="BQ50" s="376">
        <v>40.173000000000002</v>
      </c>
      <c r="BR50" s="376">
        <v>3.34</v>
      </c>
      <c r="BS50" s="376">
        <v>2.278</v>
      </c>
      <c r="BT50" s="376">
        <v>6.4459999999999997</v>
      </c>
      <c r="BU50" s="376">
        <v>53.481999999999999</v>
      </c>
      <c r="BV50" s="376">
        <v>1.5</v>
      </c>
      <c r="BW50" s="376">
        <v>3.0000000000000001E-3</v>
      </c>
      <c r="BX50" s="376">
        <v>35.744</v>
      </c>
      <c r="BY50" s="376">
        <v>0</v>
      </c>
      <c r="BZ50" s="377">
        <v>20000.437999999998</v>
      </c>
      <c r="CA50" s="379">
        <v>1105.8710000000001</v>
      </c>
      <c r="CB50" s="186"/>
      <c r="CC50" s="186"/>
      <c r="CD50" s="376">
        <v>428.72299999999996</v>
      </c>
      <c r="CE50" s="383">
        <v>1534.5940000000001</v>
      </c>
      <c r="CF50" s="383">
        <v>21535.031999999999</v>
      </c>
      <c r="CG50" s="379">
        <v>0</v>
      </c>
      <c r="CH50" s="376">
        <v>2010.4270000000001</v>
      </c>
      <c r="CI50" s="452">
        <v>23545.458999999999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6.5000000000000002E-2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0.86099999999999999</v>
      </c>
      <c r="P51" s="376">
        <v>260.08100000000002</v>
      </c>
      <c r="Q51" s="376">
        <v>0</v>
      </c>
      <c r="R51" s="376">
        <v>0</v>
      </c>
      <c r="S51" s="376">
        <v>0</v>
      </c>
      <c r="T51" s="376">
        <v>5.2789999999999999</v>
      </c>
      <c r="U51" s="376">
        <v>0</v>
      </c>
      <c r="V51" s="376">
        <v>0</v>
      </c>
      <c r="W51" s="376">
        <v>2.5999999999999999E-2</v>
      </c>
      <c r="X51" s="376">
        <v>8.4260000000000002</v>
      </c>
      <c r="Y51" s="376">
        <v>242.28800000000001</v>
      </c>
      <c r="Z51" s="376">
        <v>3.4380000000000002</v>
      </c>
      <c r="AA51" s="376">
        <v>0</v>
      </c>
      <c r="AB51" s="376">
        <v>0</v>
      </c>
      <c r="AC51" s="376">
        <v>0.13</v>
      </c>
      <c r="AD51" s="376">
        <v>4.5030000000000001</v>
      </c>
      <c r="AE51" s="376">
        <v>2.944</v>
      </c>
      <c r="AF51" s="376">
        <v>0.64400000000000002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55.155999999999999</v>
      </c>
      <c r="AN51" s="376">
        <v>0.90100000000000002</v>
      </c>
      <c r="AO51" s="376">
        <v>2.5000000000000001E-2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2490.3850000000002</v>
      </c>
      <c r="AV51" s="376">
        <v>0</v>
      </c>
      <c r="AW51" s="376">
        <v>0</v>
      </c>
      <c r="AX51" s="376">
        <v>0</v>
      </c>
      <c r="AY51" s="376">
        <v>73.534000000000006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14.302</v>
      </c>
      <c r="BO51" s="376">
        <v>9.2550000000000008</v>
      </c>
      <c r="BP51" s="376">
        <v>0</v>
      </c>
      <c r="BQ51" s="376">
        <v>0</v>
      </c>
      <c r="BR51" s="376">
        <v>0.72</v>
      </c>
      <c r="BS51" s="376">
        <v>4.5789999999999997</v>
      </c>
      <c r="BT51" s="376">
        <v>0</v>
      </c>
      <c r="BU51" s="376">
        <v>0.193</v>
      </c>
      <c r="BV51" s="376">
        <v>5.9850000000000003</v>
      </c>
      <c r="BW51" s="376">
        <v>0</v>
      </c>
      <c r="BX51" s="376">
        <v>0</v>
      </c>
      <c r="BY51" s="376">
        <v>0</v>
      </c>
      <c r="BZ51" s="377">
        <v>3183.7200000000007</v>
      </c>
      <c r="CA51" s="379">
        <v>1342.6959999999999</v>
      </c>
      <c r="CB51" s="186"/>
      <c r="CC51" s="186"/>
      <c r="CD51" s="376">
        <v>86.742000000000189</v>
      </c>
      <c r="CE51" s="383">
        <v>1429.4380000000001</v>
      </c>
      <c r="CF51" s="383">
        <v>4613.1580000000013</v>
      </c>
      <c r="CG51" s="379">
        <v>1369.539</v>
      </c>
      <c r="CH51" s="376">
        <v>305.09800000000001</v>
      </c>
      <c r="CI51" s="452">
        <v>6287.795000000001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2.6970000000000001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</v>
      </c>
      <c r="Y52" s="376">
        <v>0.2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0.755</v>
      </c>
      <c r="AI52" s="376">
        <v>0</v>
      </c>
      <c r="AJ52" s="376">
        <v>0</v>
      </c>
      <c r="AK52" s="376">
        <v>0</v>
      </c>
      <c r="AL52" s="376">
        <v>0</v>
      </c>
      <c r="AM52" s="376">
        <v>1.0680000000000001</v>
      </c>
      <c r="AN52" s="376">
        <v>0.02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688.06899999999996</v>
      </c>
      <c r="AW52" s="376">
        <v>122.461</v>
      </c>
      <c r="AX52" s="376">
        <v>5.9690000000000003</v>
      </c>
      <c r="AY52" s="376">
        <v>2.1000000000000001E-2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0.30399999999999999</v>
      </c>
      <c r="BE52" s="376">
        <v>3.524</v>
      </c>
      <c r="BF52" s="376">
        <v>0.03</v>
      </c>
      <c r="BG52" s="376">
        <v>0</v>
      </c>
      <c r="BH52" s="376">
        <v>12.603999999999999</v>
      </c>
      <c r="BI52" s="376">
        <v>5.5720000000000001</v>
      </c>
      <c r="BJ52" s="376">
        <v>1.992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845.43599999999992</v>
      </c>
      <c r="CA52" s="379">
        <v>494.22</v>
      </c>
      <c r="CB52" s="186"/>
      <c r="CC52" s="186"/>
      <c r="CD52" s="376">
        <v>55.673000000000002</v>
      </c>
      <c r="CE52" s="383">
        <v>549.89300000000003</v>
      </c>
      <c r="CF52" s="383">
        <v>1395.329</v>
      </c>
      <c r="CG52" s="379">
        <v>148.911</v>
      </c>
      <c r="CH52" s="376">
        <v>81.213999999999999</v>
      </c>
      <c r="CI52" s="452">
        <v>1625.454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1115.2570000000001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1115.2570000000001</v>
      </c>
      <c r="CA53" s="379">
        <v>0</v>
      </c>
      <c r="CB53" s="186"/>
      <c r="CC53" s="186"/>
      <c r="CD53" s="376">
        <v>0</v>
      </c>
      <c r="CE53" s="383">
        <v>0</v>
      </c>
      <c r="CF53" s="383">
        <v>1115.2570000000001</v>
      </c>
      <c r="CG53" s="379">
        <v>0</v>
      </c>
      <c r="CH53" s="376">
        <v>61.102000000000004</v>
      </c>
      <c r="CI53" s="452">
        <v>1176.3590000000002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74.793999999999997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1.7210000000000001</v>
      </c>
      <c r="AF54" s="376">
        <v>4.1399999999999997</v>
      </c>
      <c r="AG54" s="376">
        <v>0</v>
      </c>
      <c r="AH54" s="376">
        <v>0</v>
      </c>
      <c r="AI54" s="376">
        <v>0</v>
      </c>
      <c r="AJ54" s="376">
        <v>0</v>
      </c>
      <c r="AK54" s="376">
        <v>0.60599999999999998</v>
      </c>
      <c r="AL54" s="376">
        <v>0</v>
      </c>
      <c r="AM54" s="376">
        <v>2.9670000000000001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31.757999999999999</v>
      </c>
      <c r="AS54" s="376">
        <v>12.064</v>
      </c>
      <c r="AT54" s="376">
        <v>0</v>
      </c>
      <c r="AU54" s="376">
        <v>6.6000000000000003E-2</v>
      </c>
      <c r="AV54" s="376">
        <v>2.431</v>
      </c>
      <c r="AW54" s="376">
        <v>8.0990000000000002</v>
      </c>
      <c r="AX54" s="376">
        <v>6525.21</v>
      </c>
      <c r="AY54" s="376">
        <v>55.097000000000001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5.1539999999999999</v>
      </c>
      <c r="BJ54" s="376">
        <v>0</v>
      </c>
      <c r="BK54" s="376">
        <v>0</v>
      </c>
      <c r="BL54" s="376">
        <v>0</v>
      </c>
      <c r="BM54" s="376">
        <v>0</v>
      </c>
      <c r="BN54" s="376">
        <v>0.874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6724.9809999999998</v>
      </c>
      <c r="CA54" s="379">
        <v>499.17700000000002</v>
      </c>
      <c r="CB54" s="186"/>
      <c r="CC54" s="186"/>
      <c r="CD54" s="376">
        <v>158.07899999999995</v>
      </c>
      <c r="CE54" s="383">
        <v>657.25599999999997</v>
      </c>
      <c r="CF54" s="383">
        <v>7382.2370000000001</v>
      </c>
      <c r="CG54" s="379">
        <v>0</v>
      </c>
      <c r="CH54" s="376">
        <v>556.67599999999993</v>
      </c>
      <c r="CI54" s="452">
        <v>7938.9130000000005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0.754</v>
      </c>
      <c r="E55" s="376">
        <v>0.73099999999999998</v>
      </c>
      <c r="F55" s="376">
        <v>0</v>
      </c>
      <c r="G55" s="376">
        <v>3.2109999999999999</v>
      </c>
      <c r="H55" s="376">
        <v>0.79300000000000004</v>
      </c>
      <c r="I55" s="376">
        <v>6.3159999999999998</v>
      </c>
      <c r="J55" s="376">
        <v>3.2040000000000002</v>
      </c>
      <c r="K55" s="376">
        <v>6.5949999999999998</v>
      </c>
      <c r="L55" s="376">
        <v>2.133</v>
      </c>
      <c r="M55" s="376">
        <v>1.286</v>
      </c>
      <c r="N55" s="376">
        <v>24.838999999999999</v>
      </c>
      <c r="O55" s="376">
        <v>13.087999999999999</v>
      </c>
      <c r="P55" s="376">
        <v>25.361000000000001</v>
      </c>
      <c r="Q55" s="376">
        <v>6.8659999999999997</v>
      </c>
      <c r="R55" s="376">
        <v>7.8559999999999999</v>
      </c>
      <c r="S55" s="376">
        <v>8.3859999999999992</v>
      </c>
      <c r="T55" s="376">
        <v>14.33</v>
      </c>
      <c r="U55" s="376">
        <v>40.145000000000003</v>
      </c>
      <c r="V55" s="376">
        <v>8.8049999999999997</v>
      </c>
      <c r="W55" s="376">
        <v>48.201000000000001</v>
      </c>
      <c r="X55" s="376">
        <v>74.700999999999993</v>
      </c>
      <c r="Y55" s="376">
        <v>224.40799999999999</v>
      </c>
      <c r="Z55" s="376">
        <v>74.405000000000001</v>
      </c>
      <c r="AA55" s="376">
        <v>40.308999999999997</v>
      </c>
      <c r="AB55" s="376">
        <v>4.79</v>
      </c>
      <c r="AC55" s="376">
        <v>4.7629999999999999</v>
      </c>
      <c r="AD55" s="376">
        <v>37.97</v>
      </c>
      <c r="AE55" s="376">
        <v>43.929000000000002</v>
      </c>
      <c r="AF55" s="376">
        <v>25.981999999999999</v>
      </c>
      <c r="AG55" s="376">
        <v>0.873</v>
      </c>
      <c r="AH55" s="376">
        <v>0.38</v>
      </c>
      <c r="AI55" s="376">
        <v>22.762</v>
      </c>
      <c r="AJ55" s="376">
        <v>7.9690000000000003</v>
      </c>
      <c r="AK55" s="376">
        <v>61.493000000000002</v>
      </c>
      <c r="AL55" s="376">
        <v>24.491</v>
      </c>
      <c r="AM55" s="376">
        <v>431.98099999999999</v>
      </c>
      <c r="AN55" s="376">
        <v>227.45</v>
      </c>
      <c r="AO55" s="376">
        <v>12.486000000000001</v>
      </c>
      <c r="AP55" s="376">
        <v>0</v>
      </c>
      <c r="AQ55" s="376">
        <v>14.566000000000001</v>
      </c>
      <c r="AR55" s="376">
        <v>41.444000000000003</v>
      </c>
      <c r="AS55" s="376">
        <v>8.4499999999999993</v>
      </c>
      <c r="AT55" s="376">
        <v>15.023999999999999</v>
      </c>
      <c r="AU55" s="376">
        <v>27.222000000000001</v>
      </c>
      <c r="AV55" s="376">
        <v>5.9080000000000004</v>
      </c>
      <c r="AW55" s="376">
        <v>4.4640000000000004</v>
      </c>
      <c r="AX55" s="376">
        <v>58.369</v>
      </c>
      <c r="AY55" s="376">
        <v>6777.7849999999999</v>
      </c>
      <c r="AZ55" s="376">
        <v>126.86799999999999</v>
      </c>
      <c r="BA55" s="376">
        <v>18.824999999999999</v>
      </c>
      <c r="BB55" s="376">
        <v>26.779</v>
      </c>
      <c r="BC55" s="376">
        <v>6.3410000000000002</v>
      </c>
      <c r="BD55" s="376">
        <v>32.241</v>
      </c>
      <c r="BE55" s="376">
        <v>185.78299999999999</v>
      </c>
      <c r="BF55" s="376">
        <v>63.756</v>
      </c>
      <c r="BG55" s="376">
        <v>11.358000000000001</v>
      </c>
      <c r="BH55" s="376">
        <v>59.322000000000003</v>
      </c>
      <c r="BI55" s="376">
        <v>10.875999999999999</v>
      </c>
      <c r="BJ55" s="376">
        <v>32.502000000000002</v>
      </c>
      <c r="BK55" s="376">
        <v>6.8789999999999996</v>
      </c>
      <c r="BL55" s="376">
        <v>4.5990000000000002</v>
      </c>
      <c r="BM55" s="376">
        <v>53.543999999999997</v>
      </c>
      <c r="BN55" s="376">
        <v>171.262</v>
      </c>
      <c r="BO55" s="376">
        <v>92.956000000000003</v>
      </c>
      <c r="BP55" s="376">
        <v>72.751000000000005</v>
      </c>
      <c r="BQ55" s="376">
        <v>5.3719999999999999</v>
      </c>
      <c r="BR55" s="376">
        <v>3.262</v>
      </c>
      <c r="BS55" s="376">
        <v>2.4060000000000001</v>
      </c>
      <c r="BT55" s="376">
        <v>4.8099999999999996</v>
      </c>
      <c r="BU55" s="376">
        <v>3.847</v>
      </c>
      <c r="BV55" s="376">
        <v>19.097000000000001</v>
      </c>
      <c r="BW55" s="376">
        <v>19.675000000000001</v>
      </c>
      <c r="BX55" s="376">
        <v>2.835</v>
      </c>
      <c r="BY55" s="376">
        <v>0</v>
      </c>
      <c r="BZ55" s="377">
        <v>9535.2200000000012</v>
      </c>
      <c r="CA55" s="379">
        <v>787.26800000000003</v>
      </c>
      <c r="CB55" s="186"/>
      <c r="CC55" s="186"/>
      <c r="CD55" s="376">
        <v>205.52599999999995</v>
      </c>
      <c r="CE55" s="383">
        <v>992.79399999999998</v>
      </c>
      <c r="CF55" s="383">
        <v>10528.014000000001</v>
      </c>
      <c r="CG55" s="379">
        <v>0</v>
      </c>
      <c r="CH55" s="376">
        <v>247.58100000000002</v>
      </c>
      <c r="CI55" s="452">
        <v>10775.595000000001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0.23300000000000001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2.42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35.505000000000003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13416.406000000001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26.381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24.315000000000001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13505.26</v>
      </c>
      <c r="CA56" s="379">
        <v>312.68700000000001</v>
      </c>
      <c r="CB56" s="186"/>
      <c r="CC56" s="186"/>
      <c r="CD56" s="376">
        <v>198.03899999999999</v>
      </c>
      <c r="CE56" s="383">
        <v>510.726</v>
      </c>
      <c r="CF56" s="383">
        <v>14015.986000000001</v>
      </c>
      <c r="CG56" s="379">
        <v>0</v>
      </c>
      <c r="CH56" s="376">
        <v>18.419</v>
      </c>
      <c r="CI56" s="452">
        <v>14034.405000000001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5186.68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5186.68</v>
      </c>
      <c r="CA57" s="379">
        <v>27.959</v>
      </c>
      <c r="CB57" s="186"/>
      <c r="CC57" s="186"/>
      <c r="CD57" s="376">
        <v>6.1459999999999972</v>
      </c>
      <c r="CE57" s="383">
        <v>34.104999999999997</v>
      </c>
      <c r="CF57" s="383">
        <v>5220.7849999999999</v>
      </c>
      <c r="CG57" s="379">
        <v>-18.974999999999994</v>
      </c>
      <c r="CH57" s="376">
        <v>1093.0940000000001</v>
      </c>
      <c r="CI57" s="452">
        <v>6294.9040000000005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140.874</v>
      </c>
      <c r="BA58" s="376">
        <v>0</v>
      </c>
      <c r="BB58" s="376">
        <v>2299.627</v>
      </c>
      <c r="BC58" s="376">
        <v>0</v>
      </c>
      <c r="BD58" s="376">
        <v>4.8730000000000002</v>
      </c>
      <c r="BE58" s="376">
        <v>15.523999999999999</v>
      </c>
      <c r="BF58" s="376">
        <v>0</v>
      </c>
      <c r="BG58" s="376">
        <v>0</v>
      </c>
      <c r="BH58" s="376">
        <v>3.8410000000000002</v>
      </c>
      <c r="BI58" s="376">
        <v>0</v>
      </c>
      <c r="BJ58" s="376">
        <v>0</v>
      </c>
      <c r="BK58" s="376">
        <v>0</v>
      </c>
      <c r="BL58" s="376">
        <v>14.522</v>
      </c>
      <c r="BM58" s="376">
        <v>2.673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7.4690000000000003</v>
      </c>
      <c r="BW58" s="376">
        <v>0</v>
      </c>
      <c r="BX58" s="376">
        <v>0</v>
      </c>
      <c r="BY58" s="376">
        <v>0</v>
      </c>
      <c r="BZ58" s="377">
        <v>2489.4869999999996</v>
      </c>
      <c r="CA58" s="379">
        <v>38.033000000000001</v>
      </c>
      <c r="CB58" s="186"/>
      <c r="CC58" s="186"/>
      <c r="CD58" s="376">
        <v>8.0159999999999982</v>
      </c>
      <c r="CE58" s="383">
        <v>46.048999999999999</v>
      </c>
      <c r="CF58" s="383">
        <v>2535.5359999999996</v>
      </c>
      <c r="CG58" s="379">
        <v>0</v>
      </c>
      <c r="CH58" s="376">
        <v>0.32</v>
      </c>
      <c r="CI58" s="452">
        <v>2535.8559999999998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5.6520000000000001</v>
      </c>
      <c r="E59" s="376">
        <v>0</v>
      </c>
      <c r="F59" s="376">
        <v>0</v>
      </c>
      <c r="G59" s="376">
        <v>0.18099999999999999</v>
      </c>
      <c r="H59" s="376">
        <v>7.1150000000000002</v>
      </c>
      <c r="I59" s="376">
        <v>42.320999999999998</v>
      </c>
      <c r="J59" s="376">
        <v>15.989000000000001</v>
      </c>
      <c r="K59" s="376">
        <v>4.6230000000000002</v>
      </c>
      <c r="L59" s="376">
        <v>1.516</v>
      </c>
      <c r="M59" s="376">
        <v>3.3809999999999998</v>
      </c>
      <c r="N59" s="376">
        <v>20.117999999999999</v>
      </c>
      <c r="O59" s="376">
        <v>0.157</v>
      </c>
      <c r="P59" s="376">
        <v>15.041</v>
      </c>
      <c r="Q59" s="376">
        <v>8.5709999999999997</v>
      </c>
      <c r="R59" s="376">
        <v>25.202999999999999</v>
      </c>
      <c r="S59" s="376">
        <v>50.48</v>
      </c>
      <c r="T59" s="376">
        <v>22.626000000000001</v>
      </c>
      <c r="U59" s="376">
        <v>27.408000000000001</v>
      </c>
      <c r="V59" s="376">
        <v>15.792999999999999</v>
      </c>
      <c r="W59" s="376">
        <v>46.665999999999997</v>
      </c>
      <c r="X59" s="376">
        <v>1.2330000000000001</v>
      </c>
      <c r="Y59" s="376">
        <v>27.468</v>
      </c>
      <c r="Z59" s="376">
        <v>48.106999999999999</v>
      </c>
      <c r="AA59" s="376">
        <v>1.296</v>
      </c>
      <c r="AB59" s="376">
        <v>0.72299999999999998</v>
      </c>
      <c r="AC59" s="376">
        <v>3.8780000000000001</v>
      </c>
      <c r="AD59" s="376">
        <v>2.7040000000000002</v>
      </c>
      <c r="AE59" s="376">
        <v>7.048</v>
      </c>
      <c r="AF59" s="376">
        <v>146.83000000000001</v>
      </c>
      <c r="AG59" s="376">
        <v>3.0489999999999999</v>
      </c>
      <c r="AH59" s="376">
        <v>20.122</v>
      </c>
      <c r="AI59" s="376">
        <v>133.09399999999999</v>
      </c>
      <c r="AJ59" s="376">
        <v>17.32</v>
      </c>
      <c r="AK59" s="376">
        <v>32.639000000000003</v>
      </c>
      <c r="AL59" s="376">
        <v>106.422</v>
      </c>
      <c r="AM59" s="376">
        <v>416.05900000000003</v>
      </c>
      <c r="AN59" s="376">
        <v>266.339</v>
      </c>
      <c r="AO59" s="376">
        <v>127.063</v>
      </c>
      <c r="AP59" s="376">
        <v>2.0670000000000002</v>
      </c>
      <c r="AQ59" s="376">
        <v>4.2969999999999997</v>
      </c>
      <c r="AR59" s="376">
        <v>286.40699999999998</v>
      </c>
      <c r="AS59" s="376">
        <v>32.234999999999999</v>
      </c>
      <c r="AT59" s="376">
        <v>219.77500000000001</v>
      </c>
      <c r="AU59" s="376">
        <v>19.86</v>
      </c>
      <c r="AV59" s="376">
        <v>8.8070000000000004</v>
      </c>
      <c r="AW59" s="376">
        <v>11.17</v>
      </c>
      <c r="AX59" s="376">
        <v>78.069999999999993</v>
      </c>
      <c r="AY59" s="376">
        <v>35.93</v>
      </c>
      <c r="AZ59" s="376">
        <v>203.648</v>
      </c>
      <c r="BA59" s="376">
        <v>219.64400000000001</v>
      </c>
      <c r="BB59" s="376">
        <v>18.123000000000001</v>
      </c>
      <c r="BC59" s="376">
        <v>34016.415999999997</v>
      </c>
      <c r="BD59" s="376">
        <v>60.204000000000001</v>
      </c>
      <c r="BE59" s="376">
        <v>551.25300000000004</v>
      </c>
      <c r="BF59" s="376">
        <v>52.439</v>
      </c>
      <c r="BG59" s="376">
        <v>22.297000000000001</v>
      </c>
      <c r="BH59" s="376">
        <v>14.662000000000001</v>
      </c>
      <c r="BI59" s="376">
        <v>21.114000000000001</v>
      </c>
      <c r="BJ59" s="376">
        <v>44.207999999999998</v>
      </c>
      <c r="BK59" s="376">
        <v>17.138999999999999</v>
      </c>
      <c r="BL59" s="376">
        <v>12.521000000000001</v>
      </c>
      <c r="BM59" s="376">
        <v>82.537000000000006</v>
      </c>
      <c r="BN59" s="376">
        <v>111.78100000000001</v>
      </c>
      <c r="BO59" s="376">
        <v>32.826000000000001</v>
      </c>
      <c r="BP59" s="376">
        <v>55.012</v>
      </c>
      <c r="BQ59" s="376">
        <v>1.6259999999999999</v>
      </c>
      <c r="BR59" s="376">
        <v>13.013999999999999</v>
      </c>
      <c r="BS59" s="376">
        <v>10.786</v>
      </c>
      <c r="BT59" s="376">
        <v>0.14899999999999999</v>
      </c>
      <c r="BU59" s="376">
        <v>61.789000000000001</v>
      </c>
      <c r="BV59" s="376">
        <v>3.28</v>
      </c>
      <c r="BW59" s="376">
        <v>0.312</v>
      </c>
      <c r="BX59" s="376">
        <v>7.0860000000000003</v>
      </c>
      <c r="BY59" s="376">
        <v>0</v>
      </c>
      <c r="BZ59" s="377">
        <v>38006.71899999999</v>
      </c>
      <c r="CA59" s="379">
        <v>55.677</v>
      </c>
      <c r="CB59" s="186"/>
      <c r="CC59" s="186"/>
      <c r="CD59" s="376">
        <v>19.401000000000003</v>
      </c>
      <c r="CE59" s="383">
        <v>75.078000000000003</v>
      </c>
      <c r="CF59" s="383">
        <v>38081.796999999991</v>
      </c>
      <c r="CG59" s="379">
        <v>0</v>
      </c>
      <c r="CH59" s="376">
        <v>1656.489</v>
      </c>
      <c r="CI59" s="452">
        <v>39738.285999999993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0.30599999999999999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0.19700000000000001</v>
      </c>
      <c r="V60" s="376">
        <v>0</v>
      </c>
      <c r="W60" s="376">
        <v>0</v>
      </c>
      <c r="X60" s="376">
        <v>0.32500000000000001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0.15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1.081</v>
      </c>
      <c r="AK60" s="376">
        <v>0</v>
      </c>
      <c r="AL60" s="376">
        <v>1.5920000000000001</v>
      </c>
      <c r="AM60" s="376">
        <v>7.5289999999999999</v>
      </c>
      <c r="AN60" s="376">
        <v>0.67</v>
      </c>
      <c r="AO60" s="376">
        <v>0.183</v>
      </c>
      <c r="AP60" s="376">
        <v>0</v>
      </c>
      <c r="AQ60" s="376">
        <v>0</v>
      </c>
      <c r="AR60" s="376">
        <v>2.5259999999999998</v>
      </c>
      <c r="AS60" s="376">
        <v>0</v>
      </c>
      <c r="AT60" s="376">
        <v>0.47299999999999998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35.912999999999997</v>
      </c>
      <c r="BA60" s="376">
        <v>0</v>
      </c>
      <c r="BB60" s="376">
        <v>3.1720000000000002</v>
      </c>
      <c r="BC60" s="376">
        <v>0.379</v>
      </c>
      <c r="BD60" s="376">
        <v>4476.5810000000001</v>
      </c>
      <c r="BE60" s="376">
        <v>99.161000000000001</v>
      </c>
      <c r="BF60" s="376">
        <v>0.73699999999999999</v>
      </c>
      <c r="BG60" s="376">
        <v>0.183</v>
      </c>
      <c r="BH60" s="376">
        <v>0.38700000000000001</v>
      </c>
      <c r="BI60" s="376">
        <v>2.25</v>
      </c>
      <c r="BJ60" s="376">
        <v>9.2999999999999999E-2</v>
      </c>
      <c r="BK60" s="376">
        <v>3.93</v>
      </c>
      <c r="BL60" s="376">
        <v>0</v>
      </c>
      <c r="BM60" s="376">
        <v>2.621</v>
      </c>
      <c r="BN60" s="376">
        <v>3.0230000000000001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4643.4620000000004</v>
      </c>
      <c r="CA60" s="379">
        <v>190.02600000000001</v>
      </c>
      <c r="CB60" s="186"/>
      <c r="CC60" s="186"/>
      <c r="CD60" s="376">
        <v>70.427999999999997</v>
      </c>
      <c r="CE60" s="383">
        <v>260.45400000000001</v>
      </c>
      <c r="CF60" s="383">
        <v>4903.9160000000002</v>
      </c>
      <c r="CG60" s="379">
        <v>0</v>
      </c>
      <c r="CH60" s="376">
        <v>171.30200000000002</v>
      </c>
      <c r="CI60" s="452">
        <v>5075.2179999999998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17.329000000000001</v>
      </c>
      <c r="H61" s="376">
        <v>19.53</v>
      </c>
      <c r="I61" s="376">
        <v>128.90600000000001</v>
      </c>
      <c r="J61" s="376">
        <v>88.691999999999993</v>
      </c>
      <c r="K61" s="376">
        <v>14.238</v>
      </c>
      <c r="L61" s="376">
        <v>5.335</v>
      </c>
      <c r="M61" s="376">
        <v>10.743</v>
      </c>
      <c r="N61" s="376">
        <v>56.853000000000002</v>
      </c>
      <c r="O61" s="376">
        <v>15.336</v>
      </c>
      <c r="P61" s="376">
        <v>24.594999999999999</v>
      </c>
      <c r="Q61" s="376">
        <v>0</v>
      </c>
      <c r="R61" s="376">
        <v>82.311999999999998</v>
      </c>
      <c r="S61" s="376">
        <v>53.966999999999999</v>
      </c>
      <c r="T61" s="376">
        <v>56.75</v>
      </c>
      <c r="U61" s="376">
        <v>63.341999999999999</v>
      </c>
      <c r="V61" s="376">
        <v>35.049999999999997</v>
      </c>
      <c r="W61" s="376">
        <v>129.52099999999999</v>
      </c>
      <c r="X61" s="376">
        <v>180.285</v>
      </c>
      <c r="Y61" s="376">
        <v>130.56</v>
      </c>
      <c r="Z61" s="376">
        <v>115.218</v>
      </c>
      <c r="AA61" s="376">
        <v>7.1269999999999998</v>
      </c>
      <c r="AB61" s="376">
        <v>8.9529999999999994</v>
      </c>
      <c r="AC61" s="376">
        <v>8.4220000000000006</v>
      </c>
      <c r="AD61" s="376">
        <v>3.016</v>
      </c>
      <c r="AE61" s="376">
        <v>21.664000000000001</v>
      </c>
      <c r="AF61" s="376">
        <v>627.41099999999994</v>
      </c>
      <c r="AG61" s="376">
        <v>9.16</v>
      </c>
      <c r="AH61" s="376">
        <v>58.228000000000002</v>
      </c>
      <c r="AI61" s="376">
        <v>49.673999999999999</v>
      </c>
      <c r="AJ61" s="376">
        <v>47.216999999999999</v>
      </c>
      <c r="AK61" s="376">
        <v>82.944000000000003</v>
      </c>
      <c r="AL61" s="376">
        <v>173.262</v>
      </c>
      <c r="AM61" s="376">
        <v>1340.7550000000001</v>
      </c>
      <c r="AN61" s="376">
        <v>523.12699999999995</v>
      </c>
      <c r="AO61" s="376">
        <v>260.49299999999999</v>
      </c>
      <c r="AP61" s="376">
        <v>3.173</v>
      </c>
      <c r="AQ61" s="376">
        <v>2.863</v>
      </c>
      <c r="AR61" s="376">
        <v>190.07300000000001</v>
      </c>
      <c r="AS61" s="376">
        <v>26.335999999999999</v>
      </c>
      <c r="AT61" s="376">
        <v>219.33099999999999</v>
      </c>
      <c r="AU61" s="376">
        <v>59.652999999999999</v>
      </c>
      <c r="AV61" s="376">
        <v>16.78</v>
      </c>
      <c r="AW61" s="376">
        <v>1.2929999999999999</v>
      </c>
      <c r="AX61" s="376">
        <v>152.06700000000001</v>
      </c>
      <c r="AY61" s="376">
        <v>54.856000000000002</v>
      </c>
      <c r="AZ61" s="376">
        <v>25.114000000000001</v>
      </c>
      <c r="BA61" s="376">
        <v>21.108000000000001</v>
      </c>
      <c r="BB61" s="376">
        <v>67.760999999999996</v>
      </c>
      <c r="BC61" s="376">
        <v>35.594999999999999</v>
      </c>
      <c r="BD61" s="376">
        <v>249.113</v>
      </c>
      <c r="BE61" s="376">
        <v>5861.973</v>
      </c>
      <c r="BF61" s="376">
        <v>161.77500000000001</v>
      </c>
      <c r="BG61" s="376">
        <v>74.216999999999999</v>
      </c>
      <c r="BH61" s="376">
        <v>28.774999999999999</v>
      </c>
      <c r="BI61" s="376">
        <v>17.510999999999999</v>
      </c>
      <c r="BJ61" s="376">
        <v>73.680999999999997</v>
      </c>
      <c r="BK61" s="376">
        <v>32.457999999999998</v>
      </c>
      <c r="BL61" s="376">
        <v>43.302999999999997</v>
      </c>
      <c r="BM61" s="376">
        <v>79.433000000000007</v>
      </c>
      <c r="BN61" s="376">
        <v>21.407</v>
      </c>
      <c r="BO61" s="376">
        <v>1.4930000000000001</v>
      </c>
      <c r="BP61" s="376">
        <v>7.0069999999999997</v>
      </c>
      <c r="BQ61" s="376">
        <v>0.20399999999999999</v>
      </c>
      <c r="BR61" s="376">
        <v>0.11600000000000001</v>
      </c>
      <c r="BS61" s="376">
        <v>0</v>
      </c>
      <c r="BT61" s="376">
        <v>5.1589999999999998</v>
      </c>
      <c r="BU61" s="376">
        <v>1.681</v>
      </c>
      <c r="BV61" s="376">
        <v>4.7839999999999998</v>
      </c>
      <c r="BW61" s="376">
        <v>31.454999999999998</v>
      </c>
      <c r="BX61" s="376">
        <v>9.2999999999999999E-2</v>
      </c>
      <c r="BY61" s="376">
        <v>0</v>
      </c>
      <c r="BZ61" s="377">
        <v>12021.656000000003</v>
      </c>
      <c r="CA61" s="379">
        <v>1528.624</v>
      </c>
      <c r="CB61" s="186"/>
      <c r="CC61" s="186"/>
      <c r="CD61" s="376">
        <v>478.11400000000003</v>
      </c>
      <c r="CE61" s="383">
        <v>2006.7380000000001</v>
      </c>
      <c r="CF61" s="383">
        <v>14028.394000000002</v>
      </c>
      <c r="CG61" s="379">
        <v>0</v>
      </c>
      <c r="CH61" s="376">
        <v>371.642</v>
      </c>
      <c r="CI61" s="452">
        <v>14400.036000000002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4.4260000000000002</v>
      </c>
      <c r="H62" s="376">
        <v>13.984</v>
      </c>
      <c r="I62" s="376">
        <v>1.696</v>
      </c>
      <c r="J62" s="376">
        <v>35.857999999999997</v>
      </c>
      <c r="K62" s="376">
        <v>0</v>
      </c>
      <c r="L62" s="376">
        <v>0</v>
      </c>
      <c r="M62" s="376">
        <v>0</v>
      </c>
      <c r="N62" s="376">
        <v>17.888999999999999</v>
      </c>
      <c r="O62" s="376">
        <v>2.4700000000000002</v>
      </c>
      <c r="P62" s="376">
        <v>0</v>
      </c>
      <c r="Q62" s="376">
        <v>0.34200000000000003</v>
      </c>
      <c r="R62" s="376">
        <v>12.723000000000001</v>
      </c>
      <c r="S62" s="376">
        <v>11.282</v>
      </c>
      <c r="T62" s="376">
        <v>11.538</v>
      </c>
      <c r="U62" s="376">
        <v>8.8670000000000009</v>
      </c>
      <c r="V62" s="376">
        <v>13.47</v>
      </c>
      <c r="W62" s="376">
        <v>35.156999999999996</v>
      </c>
      <c r="X62" s="376">
        <v>11.391</v>
      </c>
      <c r="Y62" s="376">
        <v>6.6319999999999997</v>
      </c>
      <c r="Z62" s="376">
        <v>140.107</v>
      </c>
      <c r="AA62" s="376">
        <v>10.228999999999999</v>
      </c>
      <c r="AB62" s="376">
        <v>0.51100000000000001</v>
      </c>
      <c r="AC62" s="376">
        <v>20.074999999999999</v>
      </c>
      <c r="AD62" s="376">
        <v>3.2469999999999999</v>
      </c>
      <c r="AE62" s="376">
        <v>1.2769999999999999</v>
      </c>
      <c r="AF62" s="376">
        <v>39.164000000000001</v>
      </c>
      <c r="AG62" s="376">
        <v>0.5</v>
      </c>
      <c r="AH62" s="376">
        <v>4.5010000000000003</v>
      </c>
      <c r="AI62" s="376">
        <v>62.981999999999999</v>
      </c>
      <c r="AJ62" s="376">
        <v>81.527000000000001</v>
      </c>
      <c r="AK62" s="376">
        <v>20.606999999999999</v>
      </c>
      <c r="AL62" s="376">
        <v>104.137</v>
      </c>
      <c r="AM62" s="376">
        <v>99.635000000000005</v>
      </c>
      <c r="AN62" s="376">
        <v>30.736999999999998</v>
      </c>
      <c r="AO62" s="376">
        <v>15.736000000000001</v>
      </c>
      <c r="AP62" s="376">
        <v>0</v>
      </c>
      <c r="AQ62" s="376">
        <v>0</v>
      </c>
      <c r="AR62" s="376">
        <v>4.33</v>
      </c>
      <c r="AS62" s="376">
        <v>0</v>
      </c>
      <c r="AT62" s="376">
        <v>0.193</v>
      </c>
      <c r="AU62" s="376">
        <v>0</v>
      </c>
      <c r="AV62" s="376">
        <v>1.762</v>
      </c>
      <c r="AW62" s="376">
        <v>6.6289999999999996</v>
      </c>
      <c r="AX62" s="376">
        <v>0.01</v>
      </c>
      <c r="AY62" s="376">
        <v>1.2010000000000001</v>
      </c>
      <c r="AZ62" s="376">
        <v>0</v>
      </c>
      <c r="BA62" s="376">
        <v>0</v>
      </c>
      <c r="BB62" s="376">
        <v>0</v>
      </c>
      <c r="BC62" s="376">
        <v>64.546000000000006</v>
      </c>
      <c r="BD62" s="376">
        <v>9.1519999999999992</v>
      </c>
      <c r="BE62" s="376">
        <v>53.280999999999999</v>
      </c>
      <c r="BF62" s="376">
        <v>6361.9030000000002</v>
      </c>
      <c r="BG62" s="376">
        <v>0.71099999999999997</v>
      </c>
      <c r="BH62" s="376">
        <v>0.28899999999999998</v>
      </c>
      <c r="BI62" s="376">
        <v>45.515999999999998</v>
      </c>
      <c r="BJ62" s="376">
        <v>3.3170000000000002</v>
      </c>
      <c r="BK62" s="376">
        <v>0.92700000000000005</v>
      </c>
      <c r="BL62" s="376">
        <v>2.1999999999999999E-2</v>
      </c>
      <c r="BM62" s="376">
        <v>10.903</v>
      </c>
      <c r="BN62" s="376">
        <v>24.372</v>
      </c>
      <c r="BO62" s="376">
        <v>5.1989999999999998</v>
      </c>
      <c r="BP62" s="376">
        <v>0</v>
      </c>
      <c r="BQ62" s="376">
        <v>0.13100000000000001</v>
      </c>
      <c r="BR62" s="376">
        <v>0.81599999999999995</v>
      </c>
      <c r="BS62" s="376">
        <v>0</v>
      </c>
      <c r="BT62" s="376">
        <v>0</v>
      </c>
      <c r="BU62" s="376">
        <v>0</v>
      </c>
      <c r="BV62" s="376">
        <v>23.981999999999999</v>
      </c>
      <c r="BW62" s="376">
        <v>0</v>
      </c>
      <c r="BX62" s="376">
        <v>0</v>
      </c>
      <c r="BY62" s="376">
        <v>0</v>
      </c>
      <c r="BZ62" s="377">
        <v>7441.8889999999992</v>
      </c>
      <c r="CA62" s="379">
        <v>393.49599999999998</v>
      </c>
      <c r="CB62" s="186"/>
      <c r="CC62" s="186"/>
      <c r="CD62" s="376">
        <v>100.17600000000004</v>
      </c>
      <c r="CE62" s="383">
        <v>493.67200000000003</v>
      </c>
      <c r="CF62" s="383">
        <v>7935.5609999999997</v>
      </c>
      <c r="CG62" s="379">
        <v>0</v>
      </c>
      <c r="CH62" s="376">
        <v>231.00300000000004</v>
      </c>
      <c r="CI62" s="452">
        <v>8166.5639999999994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2.286</v>
      </c>
      <c r="Q63" s="376">
        <v>0</v>
      </c>
      <c r="R63" s="376">
        <v>35.198</v>
      </c>
      <c r="S63" s="376">
        <v>63.063000000000002</v>
      </c>
      <c r="T63" s="376">
        <v>9.0429999999999993</v>
      </c>
      <c r="U63" s="376">
        <v>0</v>
      </c>
      <c r="V63" s="376">
        <v>5.9669999999999996</v>
      </c>
      <c r="W63" s="376">
        <v>1.762</v>
      </c>
      <c r="X63" s="376">
        <v>172.26</v>
      </c>
      <c r="Y63" s="376">
        <v>35.063000000000002</v>
      </c>
      <c r="Z63" s="376">
        <v>86.929000000000002</v>
      </c>
      <c r="AA63" s="376">
        <v>223.92500000000001</v>
      </c>
      <c r="AB63" s="376">
        <v>16.007000000000001</v>
      </c>
      <c r="AC63" s="376">
        <v>0</v>
      </c>
      <c r="AD63" s="376">
        <v>20.899000000000001</v>
      </c>
      <c r="AE63" s="376">
        <v>4.8730000000000002</v>
      </c>
      <c r="AF63" s="376">
        <v>0</v>
      </c>
      <c r="AG63" s="376">
        <v>0</v>
      </c>
      <c r="AH63" s="376">
        <v>0.19600000000000001</v>
      </c>
      <c r="AI63" s="376">
        <v>0</v>
      </c>
      <c r="AJ63" s="376">
        <v>7.0000000000000007E-2</v>
      </c>
      <c r="AK63" s="376">
        <v>0.98799999999999999</v>
      </c>
      <c r="AL63" s="376">
        <v>9.2919999999999998</v>
      </c>
      <c r="AM63" s="376">
        <v>152.262</v>
      </c>
      <c r="AN63" s="376">
        <v>0</v>
      </c>
      <c r="AO63" s="376">
        <v>0.96599999999999997</v>
      </c>
      <c r="AP63" s="376">
        <v>0</v>
      </c>
      <c r="AQ63" s="376">
        <v>0</v>
      </c>
      <c r="AR63" s="376">
        <v>0</v>
      </c>
      <c r="AS63" s="376">
        <v>0</v>
      </c>
      <c r="AT63" s="376">
        <v>0.115</v>
      </c>
      <c r="AU63" s="376">
        <v>9.7000000000000003E-2</v>
      </c>
      <c r="AV63" s="376">
        <v>0</v>
      </c>
      <c r="AW63" s="376">
        <v>0</v>
      </c>
      <c r="AX63" s="376">
        <v>0</v>
      </c>
      <c r="AY63" s="376">
        <v>12.702</v>
      </c>
      <c r="AZ63" s="376">
        <v>0</v>
      </c>
      <c r="BA63" s="376">
        <v>0</v>
      </c>
      <c r="BB63" s="376">
        <v>0</v>
      </c>
      <c r="BC63" s="376">
        <v>0</v>
      </c>
      <c r="BD63" s="376">
        <v>1.2430000000000001</v>
      </c>
      <c r="BE63" s="376">
        <v>8.9120000000000008</v>
      </c>
      <c r="BF63" s="376">
        <v>36.046999999999997</v>
      </c>
      <c r="BG63" s="376">
        <v>1023.6180000000001</v>
      </c>
      <c r="BH63" s="376">
        <v>2.5000000000000001E-2</v>
      </c>
      <c r="BI63" s="376">
        <v>0</v>
      </c>
      <c r="BJ63" s="376">
        <v>0</v>
      </c>
      <c r="BK63" s="376">
        <v>0.94</v>
      </c>
      <c r="BL63" s="376">
        <v>0</v>
      </c>
      <c r="BM63" s="376">
        <v>5.3879999999999999</v>
      </c>
      <c r="BN63" s="376">
        <v>4.3449999999999998</v>
      </c>
      <c r="BO63" s="376">
        <v>467.56900000000002</v>
      </c>
      <c r="BP63" s="376">
        <v>0.29799999999999999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2.9390000000000001</v>
      </c>
      <c r="BW63" s="376">
        <v>0.192</v>
      </c>
      <c r="BX63" s="376">
        <v>0</v>
      </c>
      <c r="BY63" s="376">
        <v>0</v>
      </c>
      <c r="BZ63" s="377">
        <v>2405.4880000000003</v>
      </c>
      <c r="CA63" s="379">
        <v>866.05</v>
      </c>
      <c r="CB63" s="186"/>
      <c r="CC63" s="186"/>
      <c r="CD63" s="376">
        <v>138.36700000000008</v>
      </c>
      <c r="CE63" s="383">
        <v>1004.417</v>
      </c>
      <c r="CF63" s="383">
        <v>3409.9050000000002</v>
      </c>
      <c r="CG63" s="379">
        <v>0</v>
      </c>
      <c r="CH63" s="376">
        <v>20.562000000000001</v>
      </c>
      <c r="CI63" s="452">
        <v>3430.4670000000001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0.55300000000000005</v>
      </c>
      <c r="J64" s="376">
        <v>28.623999999999999</v>
      </c>
      <c r="K64" s="376">
        <v>0</v>
      </c>
      <c r="L64" s="376">
        <v>0.01</v>
      </c>
      <c r="M64" s="376">
        <v>0</v>
      </c>
      <c r="N64" s="376">
        <v>2.069</v>
      </c>
      <c r="O64" s="376">
        <v>0.47099999999999997</v>
      </c>
      <c r="P64" s="376">
        <v>1.35</v>
      </c>
      <c r="Q64" s="376">
        <v>0</v>
      </c>
      <c r="R64" s="376">
        <v>0</v>
      </c>
      <c r="S64" s="376">
        <v>9.7189999999999994</v>
      </c>
      <c r="T64" s="376">
        <v>0.02</v>
      </c>
      <c r="U64" s="376">
        <v>41.412999999999997</v>
      </c>
      <c r="V64" s="376">
        <v>0</v>
      </c>
      <c r="W64" s="376">
        <v>3.585</v>
      </c>
      <c r="X64" s="376">
        <v>0.3</v>
      </c>
      <c r="Y64" s="376">
        <v>0.39400000000000002</v>
      </c>
      <c r="Z64" s="376">
        <v>2.052</v>
      </c>
      <c r="AA64" s="376">
        <v>0</v>
      </c>
      <c r="AB64" s="376">
        <v>0</v>
      </c>
      <c r="AC64" s="376">
        <v>0.16</v>
      </c>
      <c r="AD64" s="376">
        <v>1.605</v>
      </c>
      <c r="AE64" s="376">
        <v>0</v>
      </c>
      <c r="AF64" s="376">
        <v>0.1</v>
      </c>
      <c r="AG64" s="376">
        <v>0</v>
      </c>
      <c r="AH64" s="376">
        <v>0.114</v>
      </c>
      <c r="AI64" s="376">
        <v>4.0000000000000001E-3</v>
      </c>
      <c r="AJ64" s="376">
        <v>0</v>
      </c>
      <c r="AK64" s="376">
        <v>0</v>
      </c>
      <c r="AL64" s="376">
        <v>6.9039999999999999</v>
      </c>
      <c r="AM64" s="376">
        <v>297.56599999999997</v>
      </c>
      <c r="AN64" s="376">
        <v>30.905000000000001</v>
      </c>
      <c r="AO64" s="376">
        <v>17.882000000000001</v>
      </c>
      <c r="AP64" s="376">
        <v>0</v>
      </c>
      <c r="AQ64" s="376">
        <v>0</v>
      </c>
      <c r="AR64" s="376">
        <v>24.559000000000001</v>
      </c>
      <c r="AS64" s="376">
        <v>0.69</v>
      </c>
      <c r="AT64" s="376">
        <v>19.949000000000002</v>
      </c>
      <c r="AU64" s="376">
        <v>0.32900000000000001</v>
      </c>
      <c r="AV64" s="376">
        <v>1.8320000000000001</v>
      </c>
      <c r="AW64" s="376">
        <v>1.5620000000000001</v>
      </c>
      <c r="AX64" s="376">
        <v>7.9790000000000001</v>
      </c>
      <c r="AY64" s="376">
        <v>5.8239999999999998</v>
      </c>
      <c r="AZ64" s="376">
        <v>7.68</v>
      </c>
      <c r="BA64" s="376">
        <v>6.8659999999999997</v>
      </c>
      <c r="BB64" s="376">
        <v>0.36499999999999999</v>
      </c>
      <c r="BC64" s="376">
        <v>2.4849999999999999</v>
      </c>
      <c r="BD64" s="376">
        <v>16.013000000000002</v>
      </c>
      <c r="BE64" s="376">
        <v>28.012</v>
      </c>
      <c r="BF64" s="376">
        <v>1.0469999999999999</v>
      </c>
      <c r="BG64" s="376">
        <v>0</v>
      </c>
      <c r="BH64" s="376">
        <v>4065.6660000000002</v>
      </c>
      <c r="BI64" s="376">
        <v>6.2409999999999997</v>
      </c>
      <c r="BJ64" s="376">
        <v>2.3E-2</v>
      </c>
      <c r="BK64" s="376">
        <v>1.2270000000000001</v>
      </c>
      <c r="BL64" s="376">
        <v>17.552</v>
      </c>
      <c r="BM64" s="376">
        <v>9.7449999999999992</v>
      </c>
      <c r="BN64" s="376">
        <v>0.14299999999999999</v>
      </c>
      <c r="BO64" s="376">
        <v>3.6999999999999998E-2</v>
      </c>
      <c r="BP64" s="376">
        <v>0</v>
      </c>
      <c r="BQ64" s="376">
        <v>0</v>
      </c>
      <c r="BR64" s="376">
        <v>0.2</v>
      </c>
      <c r="BS64" s="376">
        <v>0</v>
      </c>
      <c r="BT64" s="376">
        <v>0</v>
      </c>
      <c r="BU64" s="376">
        <v>58.718000000000004</v>
      </c>
      <c r="BV64" s="376">
        <v>1.127</v>
      </c>
      <c r="BW64" s="376">
        <v>0</v>
      </c>
      <c r="BX64" s="376">
        <v>0</v>
      </c>
      <c r="BY64" s="376">
        <v>0</v>
      </c>
      <c r="BZ64" s="377">
        <v>4731.6710000000003</v>
      </c>
      <c r="CA64" s="379">
        <v>541.423</v>
      </c>
      <c r="CB64" s="186"/>
      <c r="CC64" s="186"/>
      <c r="CD64" s="376">
        <v>209.67600000000004</v>
      </c>
      <c r="CE64" s="383">
        <v>751.09900000000005</v>
      </c>
      <c r="CF64" s="383">
        <v>5482.77</v>
      </c>
      <c r="CG64" s="379">
        <v>0</v>
      </c>
      <c r="CH64" s="376">
        <v>179.80199999999996</v>
      </c>
      <c r="CI64" s="452">
        <v>5662.5720000000001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0.47899999999999998</v>
      </c>
      <c r="E65" s="376">
        <v>0</v>
      </c>
      <c r="F65" s="376">
        <v>0</v>
      </c>
      <c r="G65" s="376">
        <v>46.774000000000001</v>
      </c>
      <c r="H65" s="376">
        <v>2.173</v>
      </c>
      <c r="I65" s="376">
        <v>0.34</v>
      </c>
      <c r="J65" s="376">
        <v>1.155</v>
      </c>
      <c r="K65" s="376">
        <v>4.2999999999999997E-2</v>
      </c>
      <c r="L65" s="376">
        <v>0.18099999999999999</v>
      </c>
      <c r="M65" s="376">
        <v>0</v>
      </c>
      <c r="N65" s="376">
        <v>2.9769999999999999</v>
      </c>
      <c r="O65" s="376">
        <v>5.8520000000000003</v>
      </c>
      <c r="P65" s="376">
        <v>4.9240000000000004</v>
      </c>
      <c r="Q65" s="376">
        <v>72.188000000000002</v>
      </c>
      <c r="R65" s="376">
        <v>37.982999999999997</v>
      </c>
      <c r="S65" s="376">
        <v>2.331</v>
      </c>
      <c r="T65" s="376">
        <v>100.991</v>
      </c>
      <c r="U65" s="376">
        <v>76.510999999999996</v>
      </c>
      <c r="V65" s="376">
        <v>102.914</v>
      </c>
      <c r="W65" s="376">
        <v>20.094999999999999</v>
      </c>
      <c r="X65" s="376">
        <v>13.576000000000001</v>
      </c>
      <c r="Y65" s="376">
        <v>3.6739999999999999</v>
      </c>
      <c r="Z65" s="376">
        <v>17.216999999999999</v>
      </c>
      <c r="AA65" s="376">
        <v>14.9</v>
      </c>
      <c r="AB65" s="376">
        <v>2.0779999999999998</v>
      </c>
      <c r="AC65" s="376">
        <v>10.154999999999999</v>
      </c>
      <c r="AD65" s="376">
        <v>81.498000000000005</v>
      </c>
      <c r="AE65" s="376">
        <v>3.081</v>
      </c>
      <c r="AF65" s="376">
        <v>142.66800000000001</v>
      </c>
      <c r="AG65" s="376">
        <v>4.4039999999999999</v>
      </c>
      <c r="AH65" s="376">
        <v>8.2409999999999997</v>
      </c>
      <c r="AI65" s="376">
        <v>1.3819999999999999</v>
      </c>
      <c r="AJ65" s="376">
        <v>0.434</v>
      </c>
      <c r="AK65" s="376">
        <v>44.38</v>
      </c>
      <c r="AL65" s="376">
        <v>3.2090000000000001</v>
      </c>
      <c r="AM65" s="376">
        <v>10.196999999999999</v>
      </c>
      <c r="AN65" s="376">
        <v>82.617000000000004</v>
      </c>
      <c r="AO65" s="376">
        <v>0.44800000000000001</v>
      </c>
      <c r="AP65" s="376">
        <v>0</v>
      </c>
      <c r="AQ65" s="376">
        <v>0.623</v>
      </c>
      <c r="AR65" s="376">
        <v>1.2210000000000001</v>
      </c>
      <c r="AS65" s="376">
        <v>2.3E-2</v>
      </c>
      <c r="AT65" s="376">
        <v>3.6019999999999999</v>
      </c>
      <c r="AU65" s="376">
        <v>1.0580000000000001</v>
      </c>
      <c r="AV65" s="376">
        <v>0.22700000000000001</v>
      </c>
      <c r="AW65" s="376">
        <v>8.0760000000000005</v>
      </c>
      <c r="AX65" s="376">
        <v>0.27700000000000002</v>
      </c>
      <c r="AY65" s="376">
        <v>4.8369999999999997</v>
      </c>
      <c r="AZ65" s="376">
        <v>1.9970000000000001</v>
      </c>
      <c r="BA65" s="376">
        <v>0</v>
      </c>
      <c r="BB65" s="376">
        <v>0.23300000000000001</v>
      </c>
      <c r="BC65" s="376">
        <v>0</v>
      </c>
      <c r="BD65" s="376">
        <v>2.0699999999999998</v>
      </c>
      <c r="BE65" s="376">
        <v>0.54700000000000004</v>
      </c>
      <c r="BF65" s="376">
        <v>2.0270000000000001</v>
      </c>
      <c r="BG65" s="376">
        <v>0.123</v>
      </c>
      <c r="BH65" s="376">
        <v>1.165</v>
      </c>
      <c r="BI65" s="376">
        <v>1097.0530000000001</v>
      </c>
      <c r="BJ65" s="376">
        <v>4.0679999999999996</v>
      </c>
      <c r="BK65" s="376">
        <v>0</v>
      </c>
      <c r="BL65" s="376">
        <v>3.6549999999999998</v>
      </c>
      <c r="BM65" s="376">
        <v>0.223</v>
      </c>
      <c r="BN65" s="376">
        <v>0.46</v>
      </c>
      <c r="BO65" s="376">
        <v>0.223</v>
      </c>
      <c r="BP65" s="376">
        <v>1.073</v>
      </c>
      <c r="BQ65" s="376">
        <v>6.2E-2</v>
      </c>
      <c r="BR65" s="376">
        <v>3.2000000000000001E-2</v>
      </c>
      <c r="BS65" s="376">
        <v>0</v>
      </c>
      <c r="BT65" s="376">
        <v>6.8000000000000005E-2</v>
      </c>
      <c r="BU65" s="376">
        <v>0.308</v>
      </c>
      <c r="BV65" s="376">
        <v>1.08</v>
      </c>
      <c r="BW65" s="376">
        <v>0.16400000000000001</v>
      </c>
      <c r="BX65" s="376">
        <v>0</v>
      </c>
      <c r="BY65" s="376">
        <v>0</v>
      </c>
      <c r="BZ65" s="377">
        <v>2058.6450000000004</v>
      </c>
      <c r="CA65" s="379">
        <v>67.210999999999999</v>
      </c>
      <c r="CB65" s="186"/>
      <c r="CC65" s="186"/>
      <c r="CD65" s="376">
        <v>15.866</v>
      </c>
      <c r="CE65" s="383">
        <v>83.076999999999998</v>
      </c>
      <c r="CF65" s="383">
        <v>2141.7220000000007</v>
      </c>
      <c r="CG65" s="379">
        <v>0</v>
      </c>
      <c r="CH65" s="376">
        <v>111.803</v>
      </c>
      <c r="CI65" s="452">
        <v>2253.5250000000005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4.4329999999999998</v>
      </c>
      <c r="E66" s="376">
        <v>0</v>
      </c>
      <c r="F66" s="376">
        <v>0</v>
      </c>
      <c r="G66" s="376">
        <v>0</v>
      </c>
      <c r="H66" s="376">
        <v>0.51600000000000001</v>
      </c>
      <c r="I66" s="376">
        <v>7.1459999999999999</v>
      </c>
      <c r="J66" s="376">
        <v>2.4060000000000001</v>
      </c>
      <c r="K66" s="376">
        <v>0.16900000000000001</v>
      </c>
      <c r="L66" s="376">
        <v>0</v>
      </c>
      <c r="M66" s="376">
        <v>0</v>
      </c>
      <c r="N66" s="376">
        <v>35.247999999999998</v>
      </c>
      <c r="O66" s="376">
        <v>0.1</v>
      </c>
      <c r="P66" s="376">
        <v>0.1</v>
      </c>
      <c r="Q66" s="376">
        <v>0</v>
      </c>
      <c r="R66" s="376">
        <v>102.955</v>
      </c>
      <c r="S66" s="376">
        <v>4.1029999999999998</v>
      </c>
      <c r="T66" s="376">
        <v>3.39</v>
      </c>
      <c r="U66" s="376">
        <v>21.477</v>
      </c>
      <c r="V66" s="376">
        <v>0.127</v>
      </c>
      <c r="W66" s="376">
        <v>6.8849999999999998</v>
      </c>
      <c r="X66" s="376">
        <v>6.9580000000000002</v>
      </c>
      <c r="Y66" s="376">
        <v>3.593</v>
      </c>
      <c r="Z66" s="376">
        <v>17.146000000000001</v>
      </c>
      <c r="AA66" s="376">
        <v>31.361000000000001</v>
      </c>
      <c r="AB66" s="376">
        <v>3.3980000000000001</v>
      </c>
      <c r="AC66" s="376">
        <v>0.63200000000000001</v>
      </c>
      <c r="AD66" s="376">
        <v>44.280999999999999</v>
      </c>
      <c r="AE66" s="376">
        <v>43.642000000000003</v>
      </c>
      <c r="AF66" s="376">
        <v>0.499</v>
      </c>
      <c r="AG66" s="376">
        <v>0</v>
      </c>
      <c r="AH66" s="376">
        <v>0.623</v>
      </c>
      <c r="AI66" s="376">
        <v>2.2000000000000002</v>
      </c>
      <c r="AJ66" s="376">
        <v>21.312000000000001</v>
      </c>
      <c r="AK66" s="376">
        <v>38.944000000000003</v>
      </c>
      <c r="AL66" s="376">
        <v>40.197000000000003</v>
      </c>
      <c r="AM66" s="376">
        <v>190.05099999999999</v>
      </c>
      <c r="AN66" s="376">
        <v>140.64500000000001</v>
      </c>
      <c r="AO66" s="376">
        <v>285.57400000000001</v>
      </c>
      <c r="AP66" s="376">
        <v>0</v>
      </c>
      <c r="AQ66" s="376">
        <v>43.93</v>
      </c>
      <c r="AR66" s="376">
        <v>10.336</v>
      </c>
      <c r="AS66" s="376">
        <v>0</v>
      </c>
      <c r="AT66" s="376">
        <v>42.604999999999997</v>
      </c>
      <c r="AU66" s="376">
        <v>0.31</v>
      </c>
      <c r="AV66" s="376">
        <v>0</v>
      </c>
      <c r="AW66" s="376">
        <v>0</v>
      </c>
      <c r="AX66" s="376">
        <v>2.218</v>
      </c>
      <c r="AY66" s="376">
        <v>1.829</v>
      </c>
      <c r="AZ66" s="376">
        <v>433.30700000000002</v>
      </c>
      <c r="BA66" s="376">
        <v>0</v>
      </c>
      <c r="BB66" s="376">
        <v>1.6739999999999999</v>
      </c>
      <c r="BC66" s="376">
        <v>33.404000000000003</v>
      </c>
      <c r="BD66" s="376">
        <v>5.34</v>
      </c>
      <c r="BE66" s="376">
        <v>109.27800000000001</v>
      </c>
      <c r="BF66" s="376">
        <v>2.4420000000000002</v>
      </c>
      <c r="BG66" s="376">
        <v>53.444000000000003</v>
      </c>
      <c r="BH66" s="376">
        <v>1.792</v>
      </c>
      <c r="BI66" s="376">
        <v>0</v>
      </c>
      <c r="BJ66" s="376">
        <v>5345.817</v>
      </c>
      <c r="BK66" s="376">
        <v>3.5999999999999997E-2</v>
      </c>
      <c r="BL66" s="376">
        <v>0.01</v>
      </c>
      <c r="BM66" s="376">
        <v>6.8929999999999998</v>
      </c>
      <c r="BN66" s="376">
        <v>18.760000000000002</v>
      </c>
      <c r="BO66" s="376">
        <v>1.72</v>
      </c>
      <c r="BP66" s="376">
        <v>1.3560000000000001</v>
      </c>
      <c r="BQ66" s="376">
        <v>0.89900000000000002</v>
      </c>
      <c r="BR66" s="376">
        <v>0</v>
      </c>
      <c r="BS66" s="376">
        <v>0</v>
      </c>
      <c r="BT66" s="376">
        <v>0</v>
      </c>
      <c r="BU66" s="376">
        <v>1.2190000000000001</v>
      </c>
      <c r="BV66" s="376">
        <v>0.90600000000000003</v>
      </c>
      <c r="BW66" s="376">
        <v>5.5880000000000001</v>
      </c>
      <c r="BX66" s="376">
        <v>8.6069999999999993</v>
      </c>
      <c r="BY66" s="376">
        <v>0</v>
      </c>
      <c r="BZ66" s="377">
        <v>7193.8310000000001</v>
      </c>
      <c r="CA66" s="379">
        <v>408.54599999999999</v>
      </c>
      <c r="CB66" s="186"/>
      <c r="CC66" s="186"/>
      <c r="CD66" s="376">
        <v>158.45800000000003</v>
      </c>
      <c r="CE66" s="383">
        <v>567.00400000000002</v>
      </c>
      <c r="CF66" s="383">
        <v>7760.835</v>
      </c>
      <c r="CG66" s="379">
        <v>0</v>
      </c>
      <c r="CH66" s="376">
        <v>368.988</v>
      </c>
      <c r="CI66" s="452">
        <v>8129.8230000000003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0.86699999999999999</v>
      </c>
      <c r="E67" s="376">
        <v>0</v>
      </c>
      <c r="F67" s="376">
        <v>0</v>
      </c>
      <c r="G67" s="376">
        <v>0.504</v>
      </c>
      <c r="H67" s="376">
        <v>14.417</v>
      </c>
      <c r="I67" s="376">
        <v>16.803000000000001</v>
      </c>
      <c r="J67" s="376">
        <v>11.827999999999999</v>
      </c>
      <c r="K67" s="376">
        <v>1.613</v>
      </c>
      <c r="L67" s="376">
        <v>0.69199999999999995</v>
      </c>
      <c r="M67" s="376">
        <v>1.2070000000000001</v>
      </c>
      <c r="N67" s="376">
        <v>7.258</v>
      </c>
      <c r="O67" s="376">
        <v>1.1679999999999999</v>
      </c>
      <c r="P67" s="376">
        <v>7.1269999999999998</v>
      </c>
      <c r="Q67" s="376">
        <v>0</v>
      </c>
      <c r="R67" s="376">
        <v>64.185000000000002</v>
      </c>
      <c r="S67" s="376">
        <v>29.251000000000001</v>
      </c>
      <c r="T67" s="376">
        <v>8.6579999999999995</v>
      </c>
      <c r="U67" s="376">
        <v>10.505000000000001</v>
      </c>
      <c r="V67" s="376">
        <v>10.382</v>
      </c>
      <c r="W67" s="376">
        <v>22.350999999999999</v>
      </c>
      <c r="X67" s="376">
        <v>14.029</v>
      </c>
      <c r="Y67" s="376">
        <v>12.026999999999999</v>
      </c>
      <c r="Z67" s="376">
        <v>19.861999999999998</v>
      </c>
      <c r="AA67" s="376">
        <v>0.63200000000000001</v>
      </c>
      <c r="AB67" s="376">
        <v>0.98399999999999999</v>
      </c>
      <c r="AC67" s="376">
        <v>1.552</v>
      </c>
      <c r="AD67" s="376">
        <v>18.36</v>
      </c>
      <c r="AE67" s="376">
        <v>2.4929999999999999</v>
      </c>
      <c r="AF67" s="376">
        <v>168.49</v>
      </c>
      <c r="AG67" s="376">
        <v>1.089</v>
      </c>
      <c r="AH67" s="376">
        <v>14.471</v>
      </c>
      <c r="AI67" s="376">
        <v>18.068999999999999</v>
      </c>
      <c r="AJ67" s="376">
        <v>13.026</v>
      </c>
      <c r="AK67" s="376">
        <v>15.627000000000001</v>
      </c>
      <c r="AL67" s="376">
        <v>18.190999999999999</v>
      </c>
      <c r="AM67" s="376">
        <v>158.666</v>
      </c>
      <c r="AN67" s="376">
        <v>62.521999999999998</v>
      </c>
      <c r="AO67" s="376">
        <v>33.686999999999998</v>
      </c>
      <c r="AP67" s="376">
        <v>0.49099999999999999</v>
      </c>
      <c r="AQ67" s="376">
        <v>8.0060000000000002</v>
      </c>
      <c r="AR67" s="376">
        <v>22.745999999999999</v>
      </c>
      <c r="AS67" s="376">
        <v>2.911</v>
      </c>
      <c r="AT67" s="376">
        <v>25.751999999999999</v>
      </c>
      <c r="AU67" s="376">
        <v>6.7619999999999996</v>
      </c>
      <c r="AV67" s="376">
        <v>1.794</v>
      </c>
      <c r="AW67" s="376">
        <v>7.234</v>
      </c>
      <c r="AX67" s="376">
        <v>18.658000000000001</v>
      </c>
      <c r="AY67" s="376">
        <v>12.324999999999999</v>
      </c>
      <c r="AZ67" s="376">
        <v>116.503</v>
      </c>
      <c r="BA67" s="376">
        <v>0</v>
      </c>
      <c r="BB67" s="376">
        <v>4.5570000000000004</v>
      </c>
      <c r="BC67" s="376">
        <v>2.113</v>
      </c>
      <c r="BD67" s="376">
        <v>11.672000000000001</v>
      </c>
      <c r="BE67" s="376">
        <v>55.277000000000001</v>
      </c>
      <c r="BF67" s="376">
        <v>13.840999999999999</v>
      </c>
      <c r="BG67" s="376">
        <v>7.4569999999999999</v>
      </c>
      <c r="BH67" s="376">
        <v>4.3109999999999999</v>
      </c>
      <c r="BI67" s="376">
        <v>13.782999999999999</v>
      </c>
      <c r="BJ67" s="376">
        <v>9.109</v>
      </c>
      <c r="BK67" s="376">
        <v>2505.0569999999998</v>
      </c>
      <c r="BL67" s="376">
        <v>4.0039999999999996</v>
      </c>
      <c r="BM67" s="376">
        <v>14.134</v>
      </c>
      <c r="BN67" s="376">
        <v>264.54300000000001</v>
      </c>
      <c r="BO67" s="376">
        <v>26.943999999999999</v>
      </c>
      <c r="BP67" s="376">
        <v>3.58</v>
      </c>
      <c r="BQ67" s="376">
        <v>0</v>
      </c>
      <c r="BR67" s="376">
        <v>0.02</v>
      </c>
      <c r="BS67" s="376">
        <v>18.75</v>
      </c>
      <c r="BT67" s="376">
        <v>0.307</v>
      </c>
      <c r="BU67" s="376">
        <v>0.42399999999999999</v>
      </c>
      <c r="BV67" s="376">
        <v>0.749</v>
      </c>
      <c r="BW67" s="376">
        <v>0.156</v>
      </c>
      <c r="BX67" s="376">
        <v>0</v>
      </c>
      <c r="BY67" s="376">
        <v>0</v>
      </c>
      <c r="BZ67" s="377">
        <v>3966.5629999999987</v>
      </c>
      <c r="CA67" s="379">
        <v>14.955</v>
      </c>
      <c r="CB67" s="368"/>
      <c r="CC67" s="368"/>
      <c r="CD67" s="376">
        <v>4.0559999999999992</v>
      </c>
      <c r="CE67" s="383">
        <v>19.010999999999999</v>
      </c>
      <c r="CF67" s="383">
        <v>3985.5739999999987</v>
      </c>
      <c r="CG67" s="379">
        <v>0</v>
      </c>
      <c r="CH67" s="376">
        <v>48.826999999999998</v>
      </c>
      <c r="CI67" s="452">
        <v>4034.4009999999989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0.499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0.11</v>
      </c>
      <c r="AB68" s="376">
        <v>0</v>
      </c>
      <c r="AC68" s="376">
        <v>0</v>
      </c>
      <c r="AD68" s="376">
        <v>0</v>
      </c>
      <c r="AE68" s="376">
        <v>2.524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35.783000000000001</v>
      </c>
      <c r="AO68" s="376">
        <v>69.010999999999996</v>
      </c>
      <c r="AP68" s="376">
        <v>2.4449999999999998</v>
      </c>
      <c r="AQ68" s="376">
        <v>17.116</v>
      </c>
      <c r="AR68" s="376">
        <v>14.766</v>
      </c>
      <c r="AS68" s="376">
        <v>0</v>
      </c>
      <c r="AT68" s="376">
        <v>3.3090000000000002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3.1E-2</v>
      </c>
      <c r="BK68" s="376">
        <v>0</v>
      </c>
      <c r="BL68" s="376">
        <v>1842.8019999999999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3.625</v>
      </c>
      <c r="BW68" s="376">
        <v>0</v>
      </c>
      <c r="BX68" s="376">
        <v>0</v>
      </c>
      <c r="BY68" s="376">
        <v>0</v>
      </c>
      <c r="BZ68" s="377">
        <v>1992.021</v>
      </c>
      <c r="CA68" s="379">
        <v>24.684999999999999</v>
      </c>
      <c r="CB68" s="368"/>
      <c r="CC68" s="368"/>
      <c r="CD68" s="376">
        <v>45.242000000000004</v>
      </c>
      <c r="CE68" s="383">
        <v>69.927000000000007</v>
      </c>
      <c r="CF68" s="383">
        <v>2061.9479999999999</v>
      </c>
      <c r="CG68" s="379">
        <v>0</v>
      </c>
      <c r="CH68" s="376">
        <v>33.472000000000001</v>
      </c>
      <c r="CI68" s="452">
        <v>2095.42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13.000999999999999</v>
      </c>
      <c r="E69" s="376">
        <v>0</v>
      </c>
      <c r="F69" s="376">
        <v>0</v>
      </c>
      <c r="G69" s="376">
        <v>0.317</v>
      </c>
      <c r="H69" s="376">
        <v>1.0529999999999999</v>
      </c>
      <c r="I69" s="376">
        <v>66.402000000000001</v>
      </c>
      <c r="J69" s="376">
        <v>29.021999999999998</v>
      </c>
      <c r="K69" s="376">
        <v>0.06</v>
      </c>
      <c r="L69" s="376">
        <v>3.92</v>
      </c>
      <c r="M69" s="376">
        <v>0</v>
      </c>
      <c r="N69" s="376">
        <v>4.5910000000000002</v>
      </c>
      <c r="O69" s="376">
        <v>0.496</v>
      </c>
      <c r="P69" s="376">
        <v>4.0000000000000001E-3</v>
      </c>
      <c r="Q69" s="376">
        <v>0</v>
      </c>
      <c r="R69" s="376">
        <v>35.755000000000003</v>
      </c>
      <c r="S69" s="376">
        <v>4.4950000000000001</v>
      </c>
      <c r="T69" s="376">
        <v>1.64</v>
      </c>
      <c r="U69" s="376">
        <v>1.821</v>
      </c>
      <c r="V69" s="376">
        <v>9.2110000000000003</v>
      </c>
      <c r="W69" s="376">
        <v>1.7929999999999999</v>
      </c>
      <c r="X69" s="376">
        <v>3.3159999999999998</v>
      </c>
      <c r="Y69" s="376">
        <v>55.222000000000001</v>
      </c>
      <c r="Z69" s="376">
        <v>5.6379999999999999</v>
      </c>
      <c r="AA69" s="376">
        <v>0.216</v>
      </c>
      <c r="AB69" s="376">
        <v>1</v>
      </c>
      <c r="AC69" s="376">
        <v>0.51100000000000001</v>
      </c>
      <c r="AD69" s="376">
        <v>0.152</v>
      </c>
      <c r="AE69" s="376">
        <v>0.5</v>
      </c>
      <c r="AF69" s="376">
        <v>18.573</v>
      </c>
      <c r="AG69" s="376">
        <v>0</v>
      </c>
      <c r="AH69" s="376">
        <v>10.631</v>
      </c>
      <c r="AI69" s="376">
        <v>1.294</v>
      </c>
      <c r="AJ69" s="376">
        <v>1.2569999999999999</v>
      </c>
      <c r="AK69" s="376">
        <v>4.5469999999999997</v>
      </c>
      <c r="AL69" s="376">
        <v>3.7749999999999999</v>
      </c>
      <c r="AM69" s="376">
        <v>28.196999999999999</v>
      </c>
      <c r="AN69" s="376">
        <v>15.663</v>
      </c>
      <c r="AO69" s="376">
        <v>7.4710000000000001</v>
      </c>
      <c r="AP69" s="376">
        <v>0</v>
      </c>
      <c r="AQ69" s="376">
        <v>0.66100000000000003</v>
      </c>
      <c r="AR69" s="376">
        <v>5.0309999999999997</v>
      </c>
      <c r="AS69" s="376">
        <v>2.9000000000000001E-2</v>
      </c>
      <c r="AT69" s="376">
        <v>24.858000000000001</v>
      </c>
      <c r="AU69" s="376">
        <v>1.2190000000000001</v>
      </c>
      <c r="AV69" s="376">
        <v>0.104</v>
      </c>
      <c r="AW69" s="376">
        <v>0.152</v>
      </c>
      <c r="AX69" s="376">
        <v>0.28100000000000003</v>
      </c>
      <c r="AY69" s="376">
        <v>5.8810000000000002</v>
      </c>
      <c r="AZ69" s="376">
        <v>2.4340000000000002</v>
      </c>
      <c r="BA69" s="376">
        <v>0</v>
      </c>
      <c r="BB69" s="376">
        <v>0.56699999999999995</v>
      </c>
      <c r="BC69" s="376">
        <v>150.81100000000001</v>
      </c>
      <c r="BD69" s="376">
        <v>2.1659999999999999</v>
      </c>
      <c r="BE69" s="376">
        <v>1.1950000000000001</v>
      </c>
      <c r="BF69" s="376">
        <v>2.4649999999999999</v>
      </c>
      <c r="BG69" s="376">
        <v>0.13100000000000001</v>
      </c>
      <c r="BH69" s="376">
        <v>1.2270000000000001</v>
      </c>
      <c r="BI69" s="376">
        <v>0</v>
      </c>
      <c r="BJ69" s="376">
        <v>4.8780000000000001</v>
      </c>
      <c r="BK69" s="376">
        <v>1.272</v>
      </c>
      <c r="BL69" s="376">
        <v>0.46800000000000003</v>
      </c>
      <c r="BM69" s="376">
        <v>5532.518</v>
      </c>
      <c r="BN69" s="376">
        <v>7.2919999999999998</v>
      </c>
      <c r="BO69" s="376">
        <v>2.4279999999999999</v>
      </c>
      <c r="BP69" s="376">
        <v>2.3340000000000001</v>
      </c>
      <c r="BQ69" s="376">
        <v>1.7999999999999999E-2</v>
      </c>
      <c r="BR69" s="376">
        <v>2.5999999999999999E-2</v>
      </c>
      <c r="BS69" s="376">
        <v>0.70099999999999996</v>
      </c>
      <c r="BT69" s="376">
        <v>8.5999999999999993E-2</v>
      </c>
      <c r="BU69" s="376">
        <v>0.32700000000000001</v>
      </c>
      <c r="BV69" s="376">
        <v>0.95599999999999996</v>
      </c>
      <c r="BW69" s="376">
        <v>0.17499999999999999</v>
      </c>
      <c r="BX69" s="376">
        <v>0</v>
      </c>
      <c r="BY69" s="376">
        <v>0</v>
      </c>
      <c r="BZ69" s="377">
        <v>6084.2350000000006</v>
      </c>
      <c r="CA69" s="379">
        <v>111.166</v>
      </c>
      <c r="CB69" s="368"/>
      <c r="CC69" s="368"/>
      <c r="CD69" s="376">
        <v>29.65100000000001</v>
      </c>
      <c r="CE69" s="383">
        <v>140.81700000000001</v>
      </c>
      <c r="CF69" s="383">
        <v>6225.0520000000006</v>
      </c>
      <c r="CG69" s="379">
        <v>0</v>
      </c>
      <c r="CH69" s="376">
        <v>190.50899999999999</v>
      </c>
      <c r="CI69" s="452">
        <v>6415.5610000000006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21691.89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21691.89</v>
      </c>
      <c r="CA70" s="379">
        <v>19.803000000000001</v>
      </c>
      <c r="CB70" s="368"/>
      <c r="CC70" s="368"/>
      <c r="CD70" s="376">
        <v>32.278999999999996</v>
      </c>
      <c r="CE70" s="383">
        <v>52.082000000000001</v>
      </c>
      <c r="CF70" s="383">
        <v>21743.971999999998</v>
      </c>
      <c r="CG70" s="379">
        <v>0</v>
      </c>
      <c r="CH70" s="376">
        <v>0</v>
      </c>
      <c r="CI70" s="452">
        <v>21743.971999999998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0.72899999999999998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1.4999999999999999E-2</v>
      </c>
      <c r="O71" s="376">
        <v>1.9E-2</v>
      </c>
      <c r="P71" s="376">
        <v>2E-3</v>
      </c>
      <c r="Q71" s="376">
        <v>0</v>
      </c>
      <c r="R71" s="376">
        <v>0</v>
      </c>
      <c r="S71" s="376">
        <v>0</v>
      </c>
      <c r="T71" s="376">
        <v>0</v>
      </c>
      <c r="U71" s="376">
        <v>5.0000000000000001E-3</v>
      </c>
      <c r="V71" s="376">
        <v>0</v>
      </c>
      <c r="W71" s="376">
        <v>5.0000000000000001E-3</v>
      </c>
      <c r="X71" s="376">
        <v>0.72</v>
      </c>
      <c r="Y71" s="376">
        <v>0.35799999999999998</v>
      </c>
      <c r="Z71" s="376">
        <v>1.8939999999999999</v>
      </c>
      <c r="AA71" s="376">
        <v>0</v>
      </c>
      <c r="AB71" s="376">
        <v>0.01</v>
      </c>
      <c r="AC71" s="376">
        <v>0</v>
      </c>
      <c r="AD71" s="376">
        <v>0.01</v>
      </c>
      <c r="AE71" s="376">
        <v>0.40500000000000003</v>
      </c>
      <c r="AF71" s="376">
        <v>2E-3</v>
      </c>
      <c r="AG71" s="376">
        <v>0</v>
      </c>
      <c r="AH71" s="376">
        <v>0.13700000000000001</v>
      </c>
      <c r="AI71" s="376">
        <v>0</v>
      </c>
      <c r="AJ71" s="376">
        <v>0.03</v>
      </c>
      <c r="AK71" s="376">
        <v>0</v>
      </c>
      <c r="AL71" s="376">
        <v>0.16</v>
      </c>
      <c r="AM71" s="376">
        <v>10.157999999999999</v>
      </c>
      <c r="AN71" s="376">
        <v>4.4999999999999998E-2</v>
      </c>
      <c r="AO71" s="376">
        <v>2.331</v>
      </c>
      <c r="AP71" s="376">
        <v>0</v>
      </c>
      <c r="AQ71" s="376">
        <v>0</v>
      </c>
      <c r="AR71" s="376">
        <v>0.42199999999999999</v>
      </c>
      <c r="AS71" s="376">
        <v>0</v>
      </c>
      <c r="AT71" s="376">
        <v>0.17</v>
      </c>
      <c r="AU71" s="376">
        <v>3.9E-2</v>
      </c>
      <c r="AV71" s="376">
        <v>0</v>
      </c>
      <c r="AW71" s="376">
        <v>0</v>
      </c>
      <c r="AX71" s="376">
        <v>0</v>
      </c>
      <c r="AY71" s="376">
        <v>2.3420000000000001</v>
      </c>
      <c r="AZ71" s="376">
        <v>0.59</v>
      </c>
      <c r="BA71" s="376">
        <v>0</v>
      </c>
      <c r="BB71" s="376">
        <v>5.3999999999999999E-2</v>
      </c>
      <c r="BC71" s="376">
        <v>0</v>
      </c>
      <c r="BD71" s="376">
        <v>3.024</v>
      </c>
      <c r="BE71" s="376">
        <v>5.2220000000000004</v>
      </c>
      <c r="BF71" s="376">
        <v>0.432</v>
      </c>
      <c r="BG71" s="376">
        <v>0.01</v>
      </c>
      <c r="BH71" s="376">
        <v>2.5999999999999999E-2</v>
      </c>
      <c r="BI71" s="376">
        <v>0</v>
      </c>
      <c r="BJ71" s="376">
        <v>1.7999999999999999E-2</v>
      </c>
      <c r="BK71" s="376">
        <v>1.2250000000000001</v>
      </c>
      <c r="BL71" s="376">
        <v>0</v>
      </c>
      <c r="BM71" s="376">
        <v>0.54900000000000004</v>
      </c>
      <c r="BN71" s="376">
        <v>3.67</v>
      </c>
      <c r="BO71" s="376">
        <v>16160.376</v>
      </c>
      <c r="BP71" s="376">
        <v>14.188000000000001</v>
      </c>
      <c r="BQ71" s="376">
        <v>0.34799999999999998</v>
      </c>
      <c r="BR71" s="376">
        <v>0.78300000000000003</v>
      </c>
      <c r="BS71" s="376">
        <v>0.127</v>
      </c>
      <c r="BT71" s="376">
        <v>0</v>
      </c>
      <c r="BU71" s="376">
        <v>0</v>
      </c>
      <c r="BV71" s="376">
        <v>109.404</v>
      </c>
      <c r="BW71" s="376">
        <v>0</v>
      </c>
      <c r="BX71" s="376">
        <v>0</v>
      </c>
      <c r="BY71" s="376">
        <v>0</v>
      </c>
      <c r="BZ71" s="377">
        <v>16320.054</v>
      </c>
      <c r="CA71" s="379">
        <v>35.063000000000002</v>
      </c>
      <c r="CB71" s="368"/>
      <c r="CC71" s="368"/>
      <c r="CD71" s="376">
        <v>11.095999999999997</v>
      </c>
      <c r="CE71" s="383">
        <v>46.158999999999999</v>
      </c>
      <c r="CF71" s="383">
        <v>16366.213</v>
      </c>
      <c r="CG71" s="379">
        <v>0</v>
      </c>
      <c r="CH71" s="376">
        <v>105.517</v>
      </c>
      <c r="CI71" s="452">
        <v>16471.73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8.3740000000000006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9.81</v>
      </c>
      <c r="BO72" s="376">
        <v>0</v>
      </c>
      <c r="BP72" s="376">
        <v>18263.337</v>
      </c>
      <c r="BQ72" s="376">
        <v>1.274</v>
      </c>
      <c r="BR72" s="376">
        <v>0</v>
      </c>
      <c r="BS72" s="376">
        <v>0</v>
      </c>
      <c r="BT72" s="376">
        <v>0</v>
      </c>
      <c r="BU72" s="376">
        <v>0</v>
      </c>
      <c r="BV72" s="376">
        <v>10.260999999999999</v>
      </c>
      <c r="BW72" s="376">
        <v>0</v>
      </c>
      <c r="BX72" s="376">
        <v>0</v>
      </c>
      <c r="BY72" s="376">
        <v>0</v>
      </c>
      <c r="BZ72" s="377">
        <v>18293.955999999998</v>
      </c>
      <c r="CA72" s="379">
        <v>43.741</v>
      </c>
      <c r="CB72" s="368"/>
      <c r="CC72" s="368"/>
      <c r="CD72" s="376">
        <v>2.9369999999999976</v>
      </c>
      <c r="CE72" s="383">
        <v>46.677999999999997</v>
      </c>
      <c r="CF72" s="383">
        <v>18340.633999999998</v>
      </c>
      <c r="CG72" s="379">
        <v>0</v>
      </c>
      <c r="CH72" s="376">
        <v>-4160.9970000000003</v>
      </c>
      <c r="CI72" s="452">
        <v>14179.636999999999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0.217</v>
      </c>
      <c r="BO73" s="376">
        <v>29.782</v>
      </c>
      <c r="BP73" s="376">
        <v>16.317</v>
      </c>
      <c r="BQ73" s="376">
        <v>6204.759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6251.0749999999998</v>
      </c>
      <c r="CA73" s="379">
        <v>374.12200000000001</v>
      </c>
      <c r="CB73" s="368"/>
      <c r="CC73" s="368"/>
      <c r="CD73" s="376">
        <v>0</v>
      </c>
      <c r="CE73" s="383">
        <v>374.12200000000001</v>
      </c>
      <c r="CF73" s="383">
        <v>6625.1970000000001</v>
      </c>
      <c r="CG73" s="379">
        <v>0</v>
      </c>
      <c r="CH73" s="376">
        <v>178.107</v>
      </c>
      <c r="CI73" s="452">
        <v>6803.3040000000001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9.8780000000000001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18.55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2.7E-2</v>
      </c>
      <c r="BI74" s="376">
        <v>0</v>
      </c>
      <c r="BJ74" s="376">
        <v>0.188</v>
      </c>
      <c r="BK74" s="376">
        <v>0</v>
      </c>
      <c r="BL74" s="376">
        <v>0</v>
      </c>
      <c r="BM74" s="376">
        <v>0</v>
      </c>
      <c r="BN74" s="376">
        <v>12.920999999999999</v>
      </c>
      <c r="BO74" s="376">
        <v>0.33500000000000002</v>
      </c>
      <c r="BP74" s="376">
        <v>0</v>
      </c>
      <c r="BQ74" s="376">
        <v>0</v>
      </c>
      <c r="BR74" s="376">
        <v>1830.107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1872.0059999999999</v>
      </c>
      <c r="CA74" s="379">
        <v>134.726</v>
      </c>
      <c r="CB74" s="368"/>
      <c r="CC74" s="368"/>
      <c r="CD74" s="376">
        <v>76.484000000000009</v>
      </c>
      <c r="CE74" s="383">
        <v>211.21</v>
      </c>
      <c r="CF74" s="383">
        <v>2083.2159999999999</v>
      </c>
      <c r="CG74" s="379">
        <v>45.395000000000003</v>
      </c>
      <c r="CH74" s="376">
        <v>68.599999999999994</v>
      </c>
      <c r="CI74" s="452">
        <v>2197.2109999999998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0.46100000000000002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6.157</v>
      </c>
      <c r="BO75" s="376">
        <v>0</v>
      </c>
      <c r="BP75" s="376">
        <v>0</v>
      </c>
      <c r="BQ75" s="376">
        <v>0</v>
      </c>
      <c r="BR75" s="376">
        <v>0</v>
      </c>
      <c r="BS75" s="376">
        <v>539.03300000000002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545.65100000000007</v>
      </c>
      <c r="CA75" s="379">
        <v>15.532</v>
      </c>
      <c r="CB75" s="368"/>
      <c r="CC75" s="368"/>
      <c r="CD75" s="376">
        <v>8.0779999999999994</v>
      </c>
      <c r="CE75" s="383">
        <v>23.61</v>
      </c>
      <c r="CF75" s="383">
        <v>569.26100000000008</v>
      </c>
      <c r="CG75" s="379">
        <v>28.997</v>
      </c>
      <c r="CH75" s="376">
        <v>20.986000000000001</v>
      </c>
      <c r="CI75" s="452">
        <v>619.24400000000014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30.808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697.548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728.35599999999999</v>
      </c>
      <c r="CA76" s="379">
        <v>0</v>
      </c>
      <c r="CB76" s="368"/>
      <c r="CC76" s="368"/>
      <c r="CD76" s="376">
        <v>0</v>
      </c>
      <c r="CE76" s="383">
        <v>0</v>
      </c>
      <c r="CF76" s="383">
        <v>728.35599999999999</v>
      </c>
      <c r="CG76" s="379">
        <v>0</v>
      </c>
      <c r="CH76" s="376">
        <v>552.83600000000001</v>
      </c>
      <c r="CI76" s="452">
        <v>1281.192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0.876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6.0970000000000004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8.5419999999999998</v>
      </c>
      <c r="AP77" s="376">
        <v>0</v>
      </c>
      <c r="AQ77" s="376">
        <v>0</v>
      </c>
      <c r="AR77" s="376">
        <v>0</v>
      </c>
      <c r="AS77" s="376">
        <v>0</v>
      </c>
      <c r="AT77" s="376">
        <v>142.96</v>
      </c>
      <c r="AU77" s="376">
        <v>0</v>
      </c>
      <c r="AV77" s="376">
        <v>2.1000000000000001E-2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0.01</v>
      </c>
      <c r="BI77" s="376">
        <v>0</v>
      </c>
      <c r="BJ77" s="376">
        <v>4.1000000000000002E-2</v>
      </c>
      <c r="BK77" s="376">
        <v>0</v>
      </c>
      <c r="BL77" s="376">
        <v>0</v>
      </c>
      <c r="BM77" s="376">
        <v>0</v>
      </c>
      <c r="BN77" s="376">
        <v>10.951000000000001</v>
      </c>
      <c r="BO77" s="376">
        <v>2.6240000000000001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1491.9880000000001</v>
      </c>
      <c r="BV77" s="376">
        <v>0</v>
      </c>
      <c r="BW77" s="376">
        <v>0</v>
      </c>
      <c r="BX77" s="376">
        <v>0</v>
      </c>
      <c r="BY77" s="376">
        <v>0</v>
      </c>
      <c r="BZ77" s="377">
        <v>1664.1100000000001</v>
      </c>
      <c r="CA77" s="379">
        <v>5.3239999999999998</v>
      </c>
      <c r="CB77" s="368"/>
      <c r="CC77" s="368"/>
      <c r="CD77" s="376">
        <v>1.5430000000000001</v>
      </c>
      <c r="CE77" s="383">
        <v>6.867</v>
      </c>
      <c r="CF77" s="383">
        <v>1670.9770000000001</v>
      </c>
      <c r="CG77" s="379">
        <v>0</v>
      </c>
      <c r="CH77" s="376">
        <v>213.756</v>
      </c>
      <c r="CI77" s="452">
        <v>1884.7330000000002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3224.2620000000002</v>
      </c>
      <c r="BW78" s="376">
        <v>0</v>
      </c>
      <c r="BX78" s="376">
        <v>0</v>
      </c>
      <c r="BY78" s="376">
        <v>0</v>
      </c>
      <c r="BZ78" s="377">
        <v>3224.2620000000002</v>
      </c>
      <c r="CA78" s="379">
        <v>0</v>
      </c>
      <c r="CB78" s="368"/>
      <c r="CC78" s="368"/>
      <c r="CD78" s="376">
        <v>0</v>
      </c>
      <c r="CE78" s="383">
        <v>0</v>
      </c>
      <c r="CF78" s="383">
        <v>3224.2620000000002</v>
      </c>
      <c r="CG78" s="379">
        <v>0</v>
      </c>
      <c r="CH78" s="376">
        <v>0</v>
      </c>
      <c r="CI78" s="452">
        <v>3224.2620000000002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5.2450000000000001</v>
      </c>
      <c r="O79" s="376">
        <v>0</v>
      </c>
      <c r="P79" s="376">
        <v>0</v>
      </c>
      <c r="Q79" s="376">
        <v>0</v>
      </c>
      <c r="R79" s="376">
        <v>8.3000000000000004E-2</v>
      </c>
      <c r="S79" s="376">
        <v>0</v>
      </c>
      <c r="T79" s="376">
        <v>3.5000000000000003E-2</v>
      </c>
      <c r="U79" s="376">
        <v>0</v>
      </c>
      <c r="V79" s="376">
        <v>0</v>
      </c>
      <c r="W79" s="376">
        <v>0.69699999999999995</v>
      </c>
      <c r="X79" s="376">
        <v>0.47799999999999998</v>
      </c>
      <c r="Y79" s="376">
        <v>0.19400000000000001</v>
      </c>
      <c r="Z79" s="376">
        <v>7.0999999999999994E-2</v>
      </c>
      <c r="AA79" s="376">
        <v>0</v>
      </c>
      <c r="AB79" s="376">
        <v>0</v>
      </c>
      <c r="AC79" s="376">
        <v>37.473999999999997</v>
      </c>
      <c r="AD79" s="376">
        <v>4.42</v>
      </c>
      <c r="AE79" s="376">
        <v>5.5170000000000003</v>
      </c>
      <c r="AF79" s="376">
        <v>3.2269999999999999</v>
      </c>
      <c r="AG79" s="376">
        <v>0.34399999999999997</v>
      </c>
      <c r="AH79" s="376">
        <v>0</v>
      </c>
      <c r="AI79" s="376">
        <v>0</v>
      </c>
      <c r="AJ79" s="376">
        <v>0.24399999999999999</v>
      </c>
      <c r="AK79" s="376">
        <v>12.231999999999999</v>
      </c>
      <c r="AL79" s="376">
        <v>0</v>
      </c>
      <c r="AM79" s="376">
        <v>308.40699999999998</v>
      </c>
      <c r="AN79" s="376">
        <v>121.54600000000001</v>
      </c>
      <c r="AO79" s="376">
        <v>0</v>
      </c>
      <c r="AP79" s="376">
        <v>0.501</v>
      </c>
      <c r="AQ79" s="376">
        <v>0</v>
      </c>
      <c r="AR79" s="376">
        <v>1.008</v>
      </c>
      <c r="AS79" s="376">
        <v>1.621</v>
      </c>
      <c r="AT79" s="376">
        <v>6.7169999999999996</v>
      </c>
      <c r="AU79" s="376">
        <v>2.5979999999999999</v>
      </c>
      <c r="AV79" s="376">
        <v>0</v>
      </c>
      <c r="AW79" s="376">
        <v>1.7999999999999999E-2</v>
      </c>
      <c r="AX79" s="376">
        <v>44.685000000000002</v>
      </c>
      <c r="AY79" s="376">
        <v>63.472999999999999</v>
      </c>
      <c r="AZ79" s="376">
        <v>0</v>
      </c>
      <c r="BA79" s="376">
        <v>0</v>
      </c>
      <c r="BB79" s="376">
        <v>0</v>
      </c>
      <c r="BC79" s="376">
        <v>22.715</v>
      </c>
      <c r="BD79" s="376">
        <v>0</v>
      </c>
      <c r="BE79" s="376">
        <v>3.8460000000000001</v>
      </c>
      <c r="BF79" s="376">
        <v>28.283999999999999</v>
      </c>
      <c r="BG79" s="376">
        <v>0</v>
      </c>
      <c r="BH79" s="376">
        <v>11.548</v>
      </c>
      <c r="BI79" s="376">
        <v>0.371</v>
      </c>
      <c r="BJ79" s="376">
        <v>16.036000000000001</v>
      </c>
      <c r="BK79" s="376">
        <v>5.9740000000000002</v>
      </c>
      <c r="BL79" s="376">
        <v>0</v>
      </c>
      <c r="BM79" s="376">
        <v>16.951000000000001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0.72199999999999998</v>
      </c>
      <c r="BV79" s="376">
        <v>0</v>
      </c>
      <c r="BW79" s="376">
        <v>284.82</v>
      </c>
      <c r="BX79" s="376">
        <v>1.347</v>
      </c>
      <c r="BY79" s="376">
        <v>0</v>
      </c>
      <c r="BZ79" s="377">
        <v>1013.5289999999998</v>
      </c>
      <c r="CA79" s="379">
        <v>3.3000000000000002E-2</v>
      </c>
      <c r="CB79" s="368"/>
      <c r="CC79" s="368"/>
      <c r="CD79" s="376">
        <v>3.7000000000000005E-2</v>
      </c>
      <c r="CE79" s="383">
        <v>7.0000000000000007E-2</v>
      </c>
      <c r="CF79" s="383">
        <v>1013.5989999999998</v>
      </c>
      <c r="CG79" s="379">
        <v>0</v>
      </c>
      <c r="CH79" s="376">
        <v>71.835999999999999</v>
      </c>
      <c r="CI79" s="452">
        <v>1085.4349999999997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0.72899999999999998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4.5999999999999999E-2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0.72099999999999997</v>
      </c>
      <c r="AA80" s="376">
        <v>0</v>
      </c>
      <c r="AB80" s="376">
        <v>0</v>
      </c>
      <c r="AC80" s="376">
        <v>5.1829999999999998</v>
      </c>
      <c r="AD80" s="376">
        <v>0</v>
      </c>
      <c r="AE80" s="376">
        <v>0</v>
      </c>
      <c r="AF80" s="376">
        <v>1.9019999999999999</v>
      </c>
      <c r="AG80" s="376">
        <v>6.3659999999999997</v>
      </c>
      <c r="AH80" s="376">
        <v>1.27</v>
      </c>
      <c r="AI80" s="376">
        <v>0</v>
      </c>
      <c r="AJ80" s="376">
        <v>0</v>
      </c>
      <c r="AK80" s="376">
        <v>0.247</v>
      </c>
      <c r="AL80" s="376">
        <v>0</v>
      </c>
      <c r="AM80" s="376">
        <v>0</v>
      </c>
      <c r="AN80" s="376">
        <v>54.756999999999998</v>
      </c>
      <c r="AO80" s="376">
        <v>2.2890000000000001</v>
      </c>
      <c r="AP80" s="376">
        <v>0</v>
      </c>
      <c r="AQ80" s="376">
        <v>0</v>
      </c>
      <c r="AR80" s="376">
        <v>0</v>
      </c>
      <c r="AS80" s="376">
        <v>0</v>
      </c>
      <c r="AT80" s="376">
        <v>148.744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6.75</v>
      </c>
      <c r="BN80" s="376">
        <v>0.51100000000000001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0.80400000000000005</v>
      </c>
      <c r="BV80" s="376">
        <v>0</v>
      </c>
      <c r="BW80" s="376">
        <v>0</v>
      </c>
      <c r="BX80" s="376">
        <v>2529.4259999999999</v>
      </c>
      <c r="BY80" s="376">
        <v>0</v>
      </c>
      <c r="BZ80" s="377">
        <v>2759.7449999999999</v>
      </c>
      <c r="CA80" s="379">
        <v>27.126000000000001</v>
      </c>
      <c r="CB80" s="368"/>
      <c r="CC80" s="368"/>
      <c r="CD80" s="376">
        <v>0.12699999999999889</v>
      </c>
      <c r="CE80" s="383">
        <v>27.253</v>
      </c>
      <c r="CF80" s="383">
        <v>2786.998</v>
      </c>
      <c r="CG80" s="379">
        <v>0</v>
      </c>
      <c r="CH80" s="376">
        <v>328.72900000000004</v>
      </c>
      <c r="CI80" s="452">
        <v>3115.7269999999999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91.26</v>
      </c>
      <c r="BZ81" s="377">
        <v>91.26</v>
      </c>
      <c r="CA81" s="379">
        <v>0</v>
      </c>
      <c r="CB81" s="368"/>
      <c r="CC81" s="368"/>
      <c r="CD81" s="381">
        <v>0</v>
      </c>
      <c r="CE81" s="383">
        <v>0</v>
      </c>
      <c r="CF81" s="383">
        <v>91.26</v>
      </c>
      <c r="CG81" s="379">
        <v>0</v>
      </c>
      <c r="CH81" s="376">
        <v>0</v>
      </c>
      <c r="CI81" s="452">
        <v>91.26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6084.8330000000005</v>
      </c>
      <c r="E82" s="375">
        <v>1884.348</v>
      </c>
      <c r="F82" s="375">
        <v>38.337000000000003</v>
      </c>
      <c r="G82" s="375">
        <v>1012.533</v>
      </c>
      <c r="H82" s="375">
        <v>1095.9589999999998</v>
      </c>
      <c r="I82" s="375">
        <v>12251.549999999997</v>
      </c>
      <c r="J82" s="375">
        <v>4486.2469999999994</v>
      </c>
      <c r="K82" s="375">
        <v>1247.2230000000009</v>
      </c>
      <c r="L82" s="375">
        <v>893.00400000000013</v>
      </c>
      <c r="M82" s="375">
        <v>612.19199999999989</v>
      </c>
      <c r="N82" s="375">
        <v>6665.9679999999998</v>
      </c>
      <c r="O82" s="375">
        <v>5202.0660000000016</v>
      </c>
      <c r="P82" s="375">
        <v>2811.078</v>
      </c>
      <c r="Q82" s="375">
        <v>4217.7279999999992</v>
      </c>
      <c r="R82" s="375">
        <v>6689.3090000000011</v>
      </c>
      <c r="S82" s="375">
        <v>3958.6880000000006</v>
      </c>
      <c r="T82" s="375">
        <v>4840.1370000000015</v>
      </c>
      <c r="U82" s="375">
        <v>6100.2150000000001</v>
      </c>
      <c r="V82" s="375">
        <v>11914.688999999998</v>
      </c>
      <c r="W82" s="375">
        <v>11987.483999999999</v>
      </c>
      <c r="X82" s="375">
        <v>4710.3809999999994</v>
      </c>
      <c r="Y82" s="375">
        <v>9677.7410000000054</v>
      </c>
      <c r="Z82" s="375">
        <v>15457.795</v>
      </c>
      <c r="AA82" s="375">
        <v>10220.954000000002</v>
      </c>
      <c r="AB82" s="375">
        <v>2555.1280000000002</v>
      </c>
      <c r="AC82" s="375">
        <v>3014.4240000000004</v>
      </c>
      <c r="AD82" s="375">
        <v>4044.6630000000009</v>
      </c>
      <c r="AE82" s="375">
        <v>3680.873</v>
      </c>
      <c r="AF82" s="375">
        <v>29064.853999999996</v>
      </c>
      <c r="AG82" s="375">
        <v>842.86300000000006</v>
      </c>
      <c r="AH82" s="375">
        <v>5205.07</v>
      </c>
      <c r="AI82" s="375">
        <v>16251.238000000001</v>
      </c>
      <c r="AJ82" s="375">
        <v>8045.7109999999975</v>
      </c>
      <c r="AK82" s="375">
        <v>19885.560000000001</v>
      </c>
      <c r="AL82" s="375">
        <v>7089.1859999999988</v>
      </c>
      <c r="AM82" s="375">
        <v>28710.066999999992</v>
      </c>
      <c r="AN82" s="375">
        <v>19359.741000000002</v>
      </c>
      <c r="AO82" s="375">
        <v>13542.484000000002</v>
      </c>
      <c r="AP82" s="375">
        <v>100.45</v>
      </c>
      <c r="AQ82" s="375">
        <v>3100.7559999999994</v>
      </c>
      <c r="AR82" s="375">
        <v>6970.2099999999991</v>
      </c>
      <c r="AS82" s="375">
        <v>2441.172</v>
      </c>
      <c r="AT82" s="375">
        <v>19790.543000000001</v>
      </c>
      <c r="AU82" s="375">
        <v>2624.7760000000007</v>
      </c>
      <c r="AV82" s="375">
        <v>785.31499999999983</v>
      </c>
      <c r="AW82" s="375">
        <v>1289.5209999999997</v>
      </c>
      <c r="AX82" s="375">
        <v>7002.5150000000003</v>
      </c>
      <c r="AY82" s="375">
        <v>7251.9839999999995</v>
      </c>
      <c r="AZ82" s="375">
        <v>14512.799000000001</v>
      </c>
      <c r="BA82" s="375">
        <v>5453.1230000000005</v>
      </c>
      <c r="BB82" s="375">
        <v>2425.5849999999996</v>
      </c>
      <c r="BC82" s="375">
        <v>34601.959000000003</v>
      </c>
      <c r="BD82" s="375">
        <v>4876.679000000001</v>
      </c>
      <c r="BE82" s="375">
        <v>7129.3919999999989</v>
      </c>
      <c r="BF82" s="375">
        <v>6969.0289999999995</v>
      </c>
      <c r="BG82" s="375">
        <v>1206.5200000000002</v>
      </c>
      <c r="BH82" s="375">
        <v>4220.8119999999999</v>
      </c>
      <c r="BI82" s="375">
        <v>1284.7150000000001</v>
      </c>
      <c r="BJ82" s="375">
        <v>5617.6100000000006</v>
      </c>
      <c r="BK82" s="375">
        <v>2581.62</v>
      </c>
      <c r="BL82" s="375">
        <v>1996.4369999999999</v>
      </c>
      <c r="BM82" s="375">
        <v>5982.6629999999996</v>
      </c>
      <c r="BN82" s="375">
        <v>22717.096999999998</v>
      </c>
      <c r="BO82" s="375">
        <v>16932.002999999997</v>
      </c>
      <c r="BP82" s="375">
        <v>18674.542999999998</v>
      </c>
      <c r="BQ82" s="375">
        <v>6255.5630000000001</v>
      </c>
      <c r="BR82" s="375">
        <v>1857.434</v>
      </c>
      <c r="BS82" s="375">
        <v>586.89599999999996</v>
      </c>
      <c r="BT82" s="375">
        <v>745.99199999999996</v>
      </c>
      <c r="BU82" s="375">
        <v>1688.7700000000002</v>
      </c>
      <c r="BV82" s="375">
        <v>3437.5990000000002</v>
      </c>
      <c r="BW82" s="375">
        <v>362.60899999999998</v>
      </c>
      <c r="BX82" s="375">
        <v>2624.799</v>
      </c>
      <c r="BY82" s="375">
        <v>91.26</v>
      </c>
      <c r="BZ82" s="375">
        <v>521543.07100000005</v>
      </c>
      <c r="CA82" s="375">
        <v>87394.397999999972</v>
      </c>
      <c r="CB82" s="375"/>
      <c r="CC82" s="375"/>
      <c r="CD82" s="375">
        <v>31896.388000000006</v>
      </c>
      <c r="CE82" s="375">
        <v>119290.78599999999</v>
      </c>
      <c r="CF82" s="375">
        <v>640833.85700000019</v>
      </c>
      <c r="CG82" s="375">
        <v>4.1282532947661821E-12</v>
      </c>
      <c r="CH82" s="453">
        <v>26534.508000000005</v>
      </c>
      <c r="CI82" s="375">
        <v>667368.36499999987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-39.673999999999999</v>
      </c>
      <c r="CB83" s="459"/>
      <c r="CC83" s="459"/>
      <c r="CD83" s="462">
        <v>-46.625</v>
      </c>
      <c r="CE83" s="389">
        <v>-86.299000000000007</v>
      </c>
      <c r="CF83" s="383">
        <v>-86.299000000000007</v>
      </c>
      <c r="CG83" s="201">
        <v>0</v>
      </c>
      <c r="CH83" s="203">
        <v>0</v>
      </c>
      <c r="CI83" s="452">
        <v>-86.299000000000007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8">
        <v>4468.0240000000003</v>
      </c>
      <c r="CB84" s="459"/>
      <c r="CC84" s="459"/>
      <c r="CD84" s="460">
        <v>2221.6449999999995</v>
      </c>
      <c r="CE84" s="457">
        <v>6689.6689999999999</v>
      </c>
      <c r="CF84" s="383">
        <v>6689.6689999999999</v>
      </c>
      <c r="CG84" s="188">
        <v>0</v>
      </c>
      <c r="CH84" s="190">
        <v>0</v>
      </c>
      <c r="CI84" s="452">
        <v>6689.6689999999999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6084.8330000000005</v>
      </c>
      <c r="E85" s="375">
        <v>1884.348</v>
      </c>
      <c r="F85" s="375">
        <v>38.337000000000003</v>
      </c>
      <c r="G85" s="375">
        <v>1012.533</v>
      </c>
      <c r="H85" s="375">
        <v>1095.9589999999998</v>
      </c>
      <c r="I85" s="375">
        <v>12251.549999999997</v>
      </c>
      <c r="J85" s="375">
        <v>4486.2469999999994</v>
      </c>
      <c r="K85" s="375">
        <v>1247.2230000000009</v>
      </c>
      <c r="L85" s="375">
        <v>893.00400000000013</v>
      </c>
      <c r="M85" s="375">
        <v>612.19199999999989</v>
      </c>
      <c r="N85" s="375">
        <v>6665.9679999999998</v>
      </c>
      <c r="O85" s="375">
        <v>5202.0660000000016</v>
      </c>
      <c r="P85" s="375">
        <v>2811.078</v>
      </c>
      <c r="Q85" s="375">
        <v>4217.7279999999992</v>
      </c>
      <c r="R85" s="375">
        <v>6689.3090000000011</v>
      </c>
      <c r="S85" s="375">
        <v>3958.6880000000006</v>
      </c>
      <c r="T85" s="375">
        <v>4840.1370000000015</v>
      </c>
      <c r="U85" s="375">
        <v>6100.2150000000001</v>
      </c>
      <c r="V85" s="375">
        <v>11914.688999999998</v>
      </c>
      <c r="W85" s="375">
        <v>11987.483999999999</v>
      </c>
      <c r="X85" s="375">
        <v>4710.3809999999994</v>
      </c>
      <c r="Y85" s="375">
        <v>9677.7410000000054</v>
      </c>
      <c r="Z85" s="375">
        <v>15457.795</v>
      </c>
      <c r="AA85" s="375">
        <v>10220.954000000002</v>
      </c>
      <c r="AB85" s="375">
        <v>2555.1280000000002</v>
      </c>
      <c r="AC85" s="375">
        <v>3014.4240000000004</v>
      </c>
      <c r="AD85" s="375">
        <v>4044.6630000000009</v>
      </c>
      <c r="AE85" s="375">
        <v>3680.873</v>
      </c>
      <c r="AF85" s="375">
        <v>29064.853999999996</v>
      </c>
      <c r="AG85" s="375">
        <v>842.86300000000006</v>
      </c>
      <c r="AH85" s="375">
        <v>5205.07</v>
      </c>
      <c r="AI85" s="375">
        <v>16251.238000000001</v>
      </c>
      <c r="AJ85" s="375">
        <v>8045.7109999999975</v>
      </c>
      <c r="AK85" s="375">
        <v>19885.560000000001</v>
      </c>
      <c r="AL85" s="375">
        <v>7089.1859999999988</v>
      </c>
      <c r="AM85" s="375">
        <v>28710.066999999992</v>
      </c>
      <c r="AN85" s="375">
        <v>19359.741000000002</v>
      </c>
      <c r="AO85" s="375">
        <v>13542.484000000002</v>
      </c>
      <c r="AP85" s="375">
        <v>100.45</v>
      </c>
      <c r="AQ85" s="375">
        <v>3100.7559999999994</v>
      </c>
      <c r="AR85" s="375">
        <v>6970.2099999999991</v>
      </c>
      <c r="AS85" s="375">
        <v>2441.172</v>
      </c>
      <c r="AT85" s="375">
        <v>19790.543000000001</v>
      </c>
      <c r="AU85" s="375">
        <v>2624.7760000000007</v>
      </c>
      <c r="AV85" s="375">
        <v>785.31499999999983</v>
      </c>
      <c r="AW85" s="375">
        <v>1289.5209999999997</v>
      </c>
      <c r="AX85" s="375">
        <v>7002.5150000000003</v>
      </c>
      <c r="AY85" s="375">
        <v>7251.9839999999995</v>
      </c>
      <c r="AZ85" s="375">
        <v>14512.799000000001</v>
      </c>
      <c r="BA85" s="375">
        <v>5453.1230000000005</v>
      </c>
      <c r="BB85" s="375">
        <v>2425.5849999999996</v>
      </c>
      <c r="BC85" s="375">
        <v>34601.959000000003</v>
      </c>
      <c r="BD85" s="375">
        <v>4876.679000000001</v>
      </c>
      <c r="BE85" s="375">
        <v>7129.3919999999989</v>
      </c>
      <c r="BF85" s="375">
        <v>6969.0289999999995</v>
      </c>
      <c r="BG85" s="375">
        <v>1206.5200000000002</v>
      </c>
      <c r="BH85" s="375">
        <v>4220.8119999999999</v>
      </c>
      <c r="BI85" s="375">
        <v>1284.7150000000001</v>
      </c>
      <c r="BJ85" s="375">
        <v>5617.6100000000006</v>
      </c>
      <c r="BK85" s="375">
        <v>2581.62</v>
      </c>
      <c r="BL85" s="375">
        <v>1996.4369999999999</v>
      </c>
      <c r="BM85" s="375">
        <v>5982.6629999999996</v>
      </c>
      <c r="BN85" s="375">
        <v>22717.096999999998</v>
      </c>
      <c r="BO85" s="375">
        <v>16932.002999999997</v>
      </c>
      <c r="BP85" s="375">
        <v>18674.542999999998</v>
      </c>
      <c r="BQ85" s="375">
        <v>6255.5630000000001</v>
      </c>
      <c r="BR85" s="375">
        <v>1857.434</v>
      </c>
      <c r="BS85" s="375">
        <v>586.89599999999996</v>
      </c>
      <c r="BT85" s="375">
        <v>745.99199999999996</v>
      </c>
      <c r="BU85" s="375">
        <v>1688.7700000000002</v>
      </c>
      <c r="BV85" s="375">
        <v>3437.5990000000002</v>
      </c>
      <c r="BW85" s="375">
        <v>362.60899999999998</v>
      </c>
      <c r="BX85" s="375">
        <v>2624.799</v>
      </c>
      <c r="BY85" s="375">
        <v>91.26</v>
      </c>
      <c r="BZ85" s="375">
        <v>521543.07100000005</v>
      </c>
      <c r="CA85" s="375">
        <v>91822.747999999978</v>
      </c>
      <c r="CB85" s="375"/>
      <c r="CC85" s="375"/>
      <c r="CD85" s="375">
        <v>34071.408000000003</v>
      </c>
      <c r="CE85" s="375">
        <v>125894.15599999999</v>
      </c>
      <c r="CF85" s="375">
        <v>647437.22700000019</v>
      </c>
      <c r="CG85" s="375">
        <v>4.1282532947661821E-12</v>
      </c>
      <c r="CH85" s="375">
        <v>26534.508000000005</v>
      </c>
      <c r="CI85" s="375">
        <v>673971.73499999987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</sheetData>
  <mergeCells count="15">
    <mergeCell ref="CA1:CI1"/>
    <mergeCell ref="D4:AB4"/>
    <mergeCell ref="AC4:AL4"/>
    <mergeCell ref="AM4:AV4"/>
    <mergeCell ref="AW4:BF4"/>
    <mergeCell ref="BG4:BP4"/>
    <mergeCell ref="BQ4:BZ4"/>
    <mergeCell ref="CA4:CE4"/>
    <mergeCell ref="CG4:CH4"/>
    <mergeCell ref="D1:AB1"/>
    <mergeCell ref="AC1:AL1"/>
    <mergeCell ref="AM1:AV1"/>
    <mergeCell ref="AW1:BF1"/>
    <mergeCell ref="BG1:BP1"/>
    <mergeCell ref="BQ1:BZ1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51">
    <tabColor indexed="50"/>
  </sheetPr>
  <dimension ref="A1:CL89"/>
  <sheetViews>
    <sheetView zoomScale="70" zoomScaleNormal="70" workbookViewId="0">
      <pane xSplit="3" ySplit="7" topLeftCell="BH54" activePane="bottomRight" state="frozen"/>
      <selection activeCell="CA84" sqref="CA84"/>
      <selection pane="topRight" activeCell="CA84" sqref="CA84"/>
      <selection pane="bottomLeft" activeCell="CA84" sqref="CA84"/>
      <selection pane="bottomRight" activeCell="CL89" sqref="CL89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1" width="10.7109375" customWidth="1"/>
  </cols>
  <sheetData>
    <row r="1" spans="1:90" ht="13.15" customHeight="1">
      <c r="A1" s="3"/>
      <c r="B1" s="3"/>
      <c r="C1" s="6"/>
      <c r="D1" s="485" t="s">
        <v>138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228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138</v>
      </c>
      <c r="CB1" s="485"/>
      <c r="CC1" s="485"/>
      <c r="CD1" s="485"/>
      <c r="CE1" s="485"/>
      <c r="CF1" s="485"/>
      <c r="CG1" s="485"/>
      <c r="CH1" s="485"/>
      <c r="CI1" s="485"/>
      <c r="CJ1" s="7"/>
      <c r="CK1" s="7"/>
      <c r="CL1" s="7"/>
    </row>
    <row r="2" spans="1:90" ht="13.1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 t="s">
        <v>0</v>
      </c>
      <c r="U2" s="29"/>
      <c r="V2" s="29"/>
      <c r="W2" s="145" t="s">
        <v>0</v>
      </c>
      <c r="X2" s="145"/>
      <c r="Y2" s="146" t="s">
        <v>0</v>
      </c>
      <c r="Z2" s="146"/>
      <c r="AA2" s="146"/>
      <c r="AB2" s="146" t="s">
        <v>113</v>
      </c>
      <c r="AC2" s="5" t="s">
        <v>107</v>
      </c>
      <c r="AD2" s="29" t="s">
        <v>0</v>
      </c>
      <c r="AE2" s="29"/>
      <c r="AF2" s="29"/>
      <c r="AG2" s="145" t="s">
        <v>0</v>
      </c>
      <c r="AH2" s="145"/>
      <c r="AI2" s="146" t="s">
        <v>0</v>
      </c>
      <c r="AJ2" s="146"/>
      <c r="AK2" s="146"/>
      <c r="AL2" s="146" t="s">
        <v>113</v>
      </c>
      <c r="AM2" s="5" t="s">
        <v>107</v>
      </c>
      <c r="AN2" s="29" t="s">
        <v>0</v>
      </c>
      <c r="AO2" s="29"/>
      <c r="AP2" s="29"/>
      <c r="AQ2" s="145" t="s">
        <v>0</v>
      </c>
      <c r="AR2" s="145"/>
      <c r="AS2" s="146" t="s">
        <v>0</v>
      </c>
      <c r="AT2" s="146"/>
      <c r="AU2" s="146"/>
      <c r="AV2" s="146" t="s">
        <v>113</v>
      </c>
      <c r="AW2" s="5" t="s">
        <v>107</v>
      </c>
      <c r="AX2" s="29" t="s">
        <v>0</v>
      </c>
      <c r="AY2" s="29"/>
      <c r="AZ2" s="29"/>
      <c r="BA2" s="145" t="s">
        <v>0</v>
      </c>
      <c r="BB2" s="145"/>
      <c r="BC2" s="146" t="s">
        <v>0</v>
      </c>
      <c r="BD2" s="146"/>
      <c r="BE2" s="146"/>
      <c r="BF2" s="146" t="s">
        <v>113</v>
      </c>
      <c r="BG2" s="5" t="s">
        <v>107</v>
      </c>
      <c r="BH2" s="29" t="s">
        <v>0</v>
      </c>
      <c r="BI2" s="29"/>
      <c r="BJ2" s="29"/>
      <c r="BK2" s="145" t="s">
        <v>0</v>
      </c>
      <c r="BL2" s="145"/>
      <c r="BM2" s="146" t="s">
        <v>0</v>
      </c>
      <c r="BN2" s="146"/>
      <c r="BO2" s="146"/>
      <c r="BP2" s="146" t="s">
        <v>113</v>
      </c>
      <c r="BQ2" s="5" t="s">
        <v>107</v>
      </c>
      <c r="BR2" s="29" t="s">
        <v>0</v>
      </c>
      <c r="BS2" s="29"/>
      <c r="BT2" s="29"/>
      <c r="BU2" s="145" t="s">
        <v>0</v>
      </c>
      <c r="BV2" s="145"/>
      <c r="BW2" s="146" t="s">
        <v>0</v>
      </c>
      <c r="BX2" s="146"/>
      <c r="BY2" s="146"/>
      <c r="BZ2" s="146" t="s">
        <v>113</v>
      </c>
      <c r="CA2" s="5" t="s">
        <v>107</v>
      </c>
      <c r="CB2" s="5"/>
      <c r="CC2" s="5"/>
      <c r="CD2" s="29" t="s">
        <v>0</v>
      </c>
      <c r="CE2" s="29"/>
      <c r="CF2" s="146" t="s">
        <v>113</v>
      </c>
      <c r="CG2" s="146"/>
      <c r="CH2" s="146"/>
      <c r="CI2" s="146"/>
      <c r="CJ2" s="7"/>
      <c r="CK2" s="7"/>
      <c r="CL2" s="7"/>
    </row>
    <row r="3" spans="1:90" ht="13.15" customHeight="1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147"/>
      <c r="CG3" s="147"/>
      <c r="CH3" s="147"/>
      <c r="CI3" s="147"/>
      <c r="CJ3" s="7"/>
      <c r="CK3" s="7"/>
      <c r="CL3" s="7"/>
    </row>
    <row r="4" spans="1:90" ht="13.15" customHeight="1">
      <c r="A4" s="149" t="s">
        <v>0</v>
      </c>
      <c r="B4" s="150"/>
      <c r="C4" s="151"/>
      <c r="D4" s="486" t="s">
        <v>30</v>
      </c>
      <c r="E4" s="486"/>
      <c r="F4" s="486"/>
      <c r="G4" s="486"/>
      <c r="H4" s="486"/>
      <c r="I4" s="486"/>
      <c r="J4" s="486"/>
      <c r="K4" s="486"/>
      <c r="L4" s="486"/>
      <c r="M4" s="486"/>
      <c r="N4" s="486"/>
      <c r="O4" s="486"/>
      <c r="P4" s="486"/>
      <c r="Q4" s="486"/>
      <c r="R4" s="486"/>
      <c r="S4" s="486"/>
      <c r="T4" s="486"/>
      <c r="U4" s="486"/>
      <c r="V4" s="486"/>
      <c r="W4" s="486"/>
      <c r="X4" s="486"/>
      <c r="Y4" s="486"/>
      <c r="Z4" s="486"/>
      <c r="AA4" s="486"/>
      <c r="AB4" s="486"/>
      <c r="AC4" s="486" t="s">
        <v>30</v>
      </c>
      <c r="AD4" s="486"/>
      <c r="AE4" s="486"/>
      <c r="AF4" s="486"/>
      <c r="AG4" s="486"/>
      <c r="AH4" s="486"/>
      <c r="AI4" s="486"/>
      <c r="AJ4" s="486"/>
      <c r="AK4" s="486"/>
      <c r="AL4" s="486"/>
      <c r="AM4" s="486" t="s">
        <v>30</v>
      </c>
      <c r="AN4" s="486"/>
      <c r="AO4" s="486"/>
      <c r="AP4" s="486"/>
      <c r="AQ4" s="486"/>
      <c r="AR4" s="486"/>
      <c r="AS4" s="486"/>
      <c r="AT4" s="486"/>
      <c r="AU4" s="486"/>
      <c r="AV4" s="486"/>
      <c r="AW4" s="486" t="s">
        <v>30</v>
      </c>
      <c r="AX4" s="486"/>
      <c r="AY4" s="486"/>
      <c r="AZ4" s="486"/>
      <c r="BA4" s="486"/>
      <c r="BB4" s="486"/>
      <c r="BC4" s="486"/>
      <c r="BD4" s="486"/>
      <c r="BE4" s="486"/>
      <c r="BF4" s="486"/>
      <c r="BG4" s="486" t="s">
        <v>30</v>
      </c>
      <c r="BH4" s="486"/>
      <c r="BI4" s="486"/>
      <c r="BJ4" s="486"/>
      <c r="BK4" s="486"/>
      <c r="BL4" s="486"/>
      <c r="BM4" s="486"/>
      <c r="BN4" s="486"/>
      <c r="BO4" s="486"/>
      <c r="BP4" s="486"/>
      <c r="BQ4" s="486" t="s">
        <v>30</v>
      </c>
      <c r="BR4" s="486"/>
      <c r="BS4" s="486"/>
      <c r="BT4" s="486"/>
      <c r="BU4" s="486"/>
      <c r="BV4" s="486"/>
      <c r="BW4" s="486"/>
      <c r="BX4" s="486"/>
      <c r="BY4" s="486"/>
      <c r="BZ4" s="486"/>
      <c r="CA4" s="487" t="s">
        <v>31</v>
      </c>
      <c r="CB4" s="486"/>
      <c r="CC4" s="486"/>
      <c r="CD4" s="486"/>
      <c r="CE4" s="488"/>
      <c r="CF4" s="152"/>
      <c r="CG4" s="489" t="s">
        <v>120</v>
      </c>
      <c r="CH4" s="490"/>
      <c r="CI4" s="152"/>
      <c r="CJ4" s="7"/>
      <c r="CK4" s="152"/>
      <c r="CL4" s="152"/>
    </row>
    <row r="5" spans="1:90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58" t="s">
        <v>96</v>
      </c>
      <c r="CB5" s="156" t="s">
        <v>126</v>
      </c>
      <c r="CC5" s="156" t="s">
        <v>109</v>
      </c>
      <c r="CD5" s="156" t="s">
        <v>97</v>
      </c>
      <c r="CE5" s="159" t="s">
        <v>22</v>
      </c>
      <c r="CF5" s="160" t="s">
        <v>24</v>
      </c>
      <c r="CG5" s="161" t="s">
        <v>25</v>
      </c>
      <c r="CH5" s="162" t="s">
        <v>12</v>
      </c>
      <c r="CI5" s="160" t="s">
        <v>121</v>
      </c>
      <c r="CJ5" s="7"/>
      <c r="CK5" s="160" t="s">
        <v>121</v>
      </c>
      <c r="CL5" s="160" t="s">
        <v>111</v>
      </c>
    </row>
    <row r="6" spans="1:90" ht="13.15" customHeight="1">
      <c r="A6" s="163"/>
      <c r="B6" s="164" t="s">
        <v>43</v>
      </c>
      <c r="C6" s="165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9"/>
      <c r="CB6" s="166"/>
      <c r="CC6" s="166"/>
      <c r="CD6" s="167"/>
      <c r="CE6" s="162"/>
      <c r="CF6" s="170"/>
      <c r="CG6" s="171"/>
      <c r="CH6" s="162"/>
      <c r="CI6" s="170"/>
      <c r="CJ6" s="7"/>
      <c r="CK6" s="170"/>
      <c r="CL6" s="170"/>
    </row>
    <row r="7" spans="1:90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76</v>
      </c>
      <c r="CB7" s="175">
        <v>77</v>
      </c>
      <c r="CC7" s="177">
        <v>78</v>
      </c>
      <c r="CD7" s="175">
        <v>79</v>
      </c>
      <c r="CE7" s="177">
        <v>80</v>
      </c>
      <c r="CF7" s="175">
        <v>81</v>
      </c>
      <c r="CG7" s="177">
        <v>82</v>
      </c>
      <c r="CH7" s="231">
        <v>83</v>
      </c>
      <c r="CI7" s="391">
        <v>84</v>
      </c>
      <c r="CJ7" s="7"/>
      <c r="CK7" s="178">
        <v>1</v>
      </c>
      <c r="CL7" s="178">
        <v>2</v>
      </c>
    </row>
    <row r="8" spans="1:90" ht="13.15" customHeight="1">
      <c r="A8" s="179">
        <v>1</v>
      </c>
      <c r="B8" s="180" t="s">
        <v>26</v>
      </c>
      <c r="C8" s="181" t="s">
        <v>1</v>
      </c>
      <c r="D8" s="376">
        <v>5575.2389999999996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5575.2389999999996</v>
      </c>
      <c r="CA8" s="379">
        <v>1771.7639999999999</v>
      </c>
      <c r="CB8" s="182"/>
      <c r="CC8" s="182"/>
      <c r="CD8" s="380">
        <v>515.47</v>
      </c>
      <c r="CE8" s="378">
        <v>2287.2339999999999</v>
      </c>
      <c r="CF8" s="382">
        <v>7862.473</v>
      </c>
      <c r="CG8" s="379">
        <v>1730.59</v>
      </c>
      <c r="CH8" s="376">
        <v>187.68400000000003</v>
      </c>
      <c r="CI8" s="451">
        <v>9780.7469999999994</v>
      </c>
      <c r="CJ8" s="1"/>
      <c r="CK8" s="183"/>
      <c r="CL8" s="183">
        <v>0</v>
      </c>
    </row>
    <row r="9" spans="1:90" ht="13.15" customHeight="1">
      <c r="A9" s="184">
        <v>2</v>
      </c>
      <c r="B9" s="164" t="s">
        <v>27</v>
      </c>
      <c r="C9" s="185" t="s">
        <v>2</v>
      </c>
      <c r="D9" s="376">
        <v>0</v>
      </c>
      <c r="E9" s="376">
        <v>2183.7460000000001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2183.7460000000001</v>
      </c>
      <c r="CA9" s="379">
        <v>577.98500000000001</v>
      </c>
      <c r="CB9" s="186"/>
      <c r="CC9" s="186"/>
      <c r="CD9" s="376">
        <v>47.052000000000021</v>
      </c>
      <c r="CE9" s="383">
        <v>625.03700000000003</v>
      </c>
      <c r="CF9" s="383">
        <v>2808.7830000000004</v>
      </c>
      <c r="CG9" s="379">
        <v>392.57699999999994</v>
      </c>
      <c r="CH9" s="376">
        <v>34.701000000000001</v>
      </c>
      <c r="CI9" s="452">
        <v>3236.0610000000001</v>
      </c>
      <c r="CJ9" s="1"/>
      <c r="CK9" s="189"/>
      <c r="CL9" s="189">
        <v>0</v>
      </c>
    </row>
    <row r="10" spans="1:90" ht="13.15" customHeight="1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42.094000000000001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42.094000000000001</v>
      </c>
      <c r="CA10" s="379">
        <v>36.28</v>
      </c>
      <c r="CB10" s="186"/>
      <c r="CC10" s="186"/>
      <c r="CD10" s="376">
        <v>13.683</v>
      </c>
      <c r="CE10" s="383">
        <v>49.963000000000001</v>
      </c>
      <c r="CF10" s="383">
        <v>92.057000000000002</v>
      </c>
      <c r="CG10" s="379">
        <v>41.814999999999998</v>
      </c>
      <c r="CH10" s="376">
        <v>8.5370000000000008</v>
      </c>
      <c r="CI10" s="452">
        <v>142.40899999999999</v>
      </c>
      <c r="CJ10" s="1"/>
      <c r="CK10" s="189"/>
      <c r="CL10" s="189">
        <v>0</v>
      </c>
    </row>
    <row r="11" spans="1:90" ht="13.15" customHeight="1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669.36500000000001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0.113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13.566000000000001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683.0440000000001</v>
      </c>
      <c r="CA11" s="379">
        <v>1119.662</v>
      </c>
      <c r="CB11" s="186"/>
      <c r="CC11" s="186"/>
      <c r="CD11" s="376">
        <v>5708.3269999999993</v>
      </c>
      <c r="CE11" s="383">
        <v>6827.9889999999996</v>
      </c>
      <c r="CF11" s="383">
        <v>7511.0329999999994</v>
      </c>
      <c r="CG11" s="379">
        <v>285.38900000000018</v>
      </c>
      <c r="CH11" s="376">
        <v>89.030000000000072</v>
      </c>
      <c r="CI11" s="452">
        <v>7885.4519999999993</v>
      </c>
      <c r="CJ11" s="1"/>
      <c r="CK11" s="189"/>
      <c r="CL11" s="189">
        <v>0</v>
      </c>
    </row>
    <row r="12" spans="1:90" ht="13.15" customHeight="1">
      <c r="A12" s="184">
        <v>5</v>
      </c>
      <c r="B12" s="164" t="s">
        <v>143</v>
      </c>
      <c r="C12" s="185" t="s">
        <v>144</v>
      </c>
      <c r="D12" s="376">
        <v>3.5920000000000001</v>
      </c>
      <c r="E12" s="376">
        <v>0</v>
      </c>
      <c r="F12" s="376">
        <v>0</v>
      </c>
      <c r="G12" s="376">
        <v>110.976</v>
      </c>
      <c r="H12" s="376">
        <v>800.3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1.639</v>
      </c>
      <c r="S12" s="376">
        <v>0</v>
      </c>
      <c r="T12" s="376">
        <v>0</v>
      </c>
      <c r="U12" s="376">
        <v>101.408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1.3340000000000001</v>
      </c>
      <c r="AG12" s="376">
        <v>0</v>
      </c>
      <c r="AH12" s="376">
        <v>0</v>
      </c>
      <c r="AI12" s="376">
        <v>5.1040000000000001</v>
      </c>
      <c r="AJ12" s="376">
        <v>11.961</v>
      </c>
      <c r="AK12" s="376">
        <v>33.18</v>
      </c>
      <c r="AL12" s="376">
        <v>0</v>
      </c>
      <c r="AM12" s="376">
        <v>3.024</v>
      </c>
      <c r="AN12" s="376">
        <v>3.5009999999999999</v>
      </c>
      <c r="AO12" s="376">
        <v>11.048</v>
      </c>
      <c r="AP12" s="376">
        <v>0</v>
      </c>
      <c r="AQ12" s="376">
        <v>0</v>
      </c>
      <c r="AR12" s="376">
        <v>3.8290000000000002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1090.8959999999997</v>
      </c>
      <c r="CA12" s="379">
        <v>257.30099999999999</v>
      </c>
      <c r="CB12" s="186"/>
      <c r="CC12" s="186"/>
      <c r="CD12" s="376">
        <v>108.53700000000003</v>
      </c>
      <c r="CE12" s="383">
        <v>365.83800000000002</v>
      </c>
      <c r="CF12" s="383">
        <v>1456.7339999999997</v>
      </c>
      <c r="CG12" s="379">
        <v>277.68900000000002</v>
      </c>
      <c r="CH12" s="376">
        <v>29.416</v>
      </c>
      <c r="CI12" s="452">
        <v>1763.8389999999997</v>
      </c>
      <c r="CJ12" s="1"/>
      <c r="CK12" s="189"/>
      <c r="CL12" s="189">
        <v>0</v>
      </c>
    </row>
    <row r="13" spans="1:90" ht="13.15" customHeight="1">
      <c r="A13" s="184">
        <v>6</v>
      </c>
      <c r="B13" s="164" t="s">
        <v>44</v>
      </c>
      <c r="C13" s="185" t="s">
        <v>145</v>
      </c>
      <c r="D13" s="376">
        <v>111.11199999999999</v>
      </c>
      <c r="E13" s="376">
        <v>0</v>
      </c>
      <c r="F13" s="376">
        <v>0</v>
      </c>
      <c r="G13" s="376">
        <v>0</v>
      </c>
      <c r="H13" s="376">
        <v>52.377000000000002</v>
      </c>
      <c r="I13" s="376">
        <v>11209.959000000001</v>
      </c>
      <c r="J13" s="376">
        <v>142.30199999999999</v>
      </c>
      <c r="K13" s="376">
        <v>1.472</v>
      </c>
      <c r="L13" s="376">
        <v>0</v>
      </c>
      <c r="M13" s="376">
        <v>0</v>
      </c>
      <c r="N13" s="376">
        <v>4.2999999999999997E-2</v>
      </c>
      <c r="O13" s="376">
        <v>0</v>
      </c>
      <c r="P13" s="376">
        <v>0</v>
      </c>
      <c r="Q13" s="376">
        <v>0</v>
      </c>
      <c r="R13" s="376">
        <v>58.1</v>
      </c>
      <c r="S13" s="376">
        <v>7.6280000000000001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0.16</v>
      </c>
      <c r="AE13" s="376">
        <v>0</v>
      </c>
      <c r="AF13" s="376">
        <v>5.6000000000000001E-2</v>
      </c>
      <c r="AG13" s="376">
        <v>0</v>
      </c>
      <c r="AH13" s="376">
        <v>0</v>
      </c>
      <c r="AI13" s="376">
        <v>0</v>
      </c>
      <c r="AJ13" s="376">
        <v>0</v>
      </c>
      <c r="AK13" s="376">
        <v>2.25</v>
      </c>
      <c r="AL13" s="376">
        <v>0</v>
      </c>
      <c r="AM13" s="376">
        <v>44.584000000000003</v>
      </c>
      <c r="AN13" s="376">
        <v>5.4180000000000001</v>
      </c>
      <c r="AO13" s="376">
        <v>0.192</v>
      </c>
      <c r="AP13" s="376">
        <v>0</v>
      </c>
      <c r="AQ13" s="376">
        <v>0</v>
      </c>
      <c r="AR13" s="376">
        <v>9.6999999999999993</v>
      </c>
      <c r="AS13" s="376">
        <v>0</v>
      </c>
      <c r="AT13" s="376">
        <v>27.768999999999998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1.897</v>
      </c>
      <c r="BG13" s="376">
        <v>4.5419999999999998</v>
      </c>
      <c r="BH13" s="376">
        <v>0</v>
      </c>
      <c r="BI13" s="376">
        <v>0</v>
      </c>
      <c r="BJ13" s="376">
        <v>0</v>
      </c>
      <c r="BK13" s="376">
        <v>0</v>
      </c>
      <c r="BL13" s="376">
        <v>1.236</v>
      </c>
      <c r="BM13" s="376">
        <v>0</v>
      </c>
      <c r="BN13" s="376">
        <v>0</v>
      </c>
      <c r="BO13" s="376">
        <v>0</v>
      </c>
      <c r="BP13" s="376">
        <v>0</v>
      </c>
      <c r="BQ13" s="376">
        <v>1.0999999999999999E-2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1.9E-2</v>
      </c>
      <c r="BY13" s="376">
        <v>0</v>
      </c>
      <c r="BZ13" s="377">
        <v>11680.827000000003</v>
      </c>
      <c r="CA13" s="379">
        <v>4803.5209999999997</v>
      </c>
      <c r="CB13" s="186"/>
      <c r="CC13" s="186"/>
      <c r="CD13" s="376">
        <v>788.4380000000001</v>
      </c>
      <c r="CE13" s="383">
        <v>5591.9589999999998</v>
      </c>
      <c r="CF13" s="383">
        <v>17272.786000000004</v>
      </c>
      <c r="CG13" s="379">
        <v>5694.6109999999999</v>
      </c>
      <c r="CH13" s="376">
        <v>1261.4760000000001</v>
      </c>
      <c r="CI13" s="452">
        <v>24228.873000000003</v>
      </c>
      <c r="CJ13" s="1"/>
      <c r="CK13" s="189"/>
      <c r="CL13" s="189">
        <v>0</v>
      </c>
    </row>
    <row r="14" spans="1:90" ht="13.15" customHeight="1">
      <c r="A14" s="184">
        <v>7</v>
      </c>
      <c r="B14" s="164" t="s">
        <v>146</v>
      </c>
      <c r="C14" s="185" t="s">
        <v>147</v>
      </c>
      <c r="D14" s="376">
        <v>532.726</v>
      </c>
      <c r="E14" s="376">
        <v>0</v>
      </c>
      <c r="F14" s="376">
        <v>0</v>
      </c>
      <c r="G14" s="376">
        <v>0</v>
      </c>
      <c r="H14" s="376">
        <v>0</v>
      </c>
      <c r="I14" s="376">
        <v>257.93400000000003</v>
      </c>
      <c r="J14" s="376">
        <v>3968.4989999999998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0.23300000000000001</v>
      </c>
      <c r="S14" s="376">
        <v>2.8000000000000001E-2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0.16900000000000001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0.309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4759.8980000000001</v>
      </c>
      <c r="CA14" s="379">
        <v>694.00300000000004</v>
      </c>
      <c r="CB14" s="186"/>
      <c r="CC14" s="186"/>
      <c r="CD14" s="376">
        <v>218.01799999999992</v>
      </c>
      <c r="CE14" s="383">
        <v>912.02099999999996</v>
      </c>
      <c r="CF14" s="383">
        <v>5671.9189999999999</v>
      </c>
      <c r="CG14" s="379">
        <v>2069.6689999999999</v>
      </c>
      <c r="CH14" s="376">
        <v>2877.819</v>
      </c>
      <c r="CI14" s="452">
        <v>10619.406999999999</v>
      </c>
      <c r="CJ14" s="1"/>
      <c r="CK14" s="189"/>
      <c r="CL14" s="189">
        <v>0</v>
      </c>
    </row>
    <row r="15" spans="1:90" ht="13.15" customHeight="1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1327.5530000000001</v>
      </c>
      <c r="L15" s="376">
        <v>22.983000000000001</v>
      </c>
      <c r="M15" s="376">
        <v>0.36699999999999999</v>
      </c>
      <c r="N15" s="376">
        <v>0</v>
      </c>
      <c r="O15" s="376">
        <v>0</v>
      </c>
      <c r="P15" s="376">
        <v>0.255</v>
      </c>
      <c r="Q15" s="376">
        <v>0</v>
      </c>
      <c r="R15" s="376">
        <v>0</v>
      </c>
      <c r="S15" s="376">
        <v>0</v>
      </c>
      <c r="T15" s="376">
        <v>29.163</v>
      </c>
      <c r="U15" s="376">
        <v>5.2229999999999999</v>
      </c>
      <c r="V15" s="376">
        <v>0</v>
      </c>
      <c r="W15" s="376">
        <v>0.97599999999999998</v>
      </c>
      <c r="X15" s="376">
        <v>0</v>
      </c>
      <c r="Y15" s="376">
        <v>1.294</v>
      </c>
      <c r="Z15" s="376">
        <v>0.628</v>
      </c>
      <c r="AA15" s="376">
        <v>21.684999999999999</v>
      </c>
      <c r="AB15" s="376">
        <v>0</v>
      </c>
      <c r="AC15" s="376">
        <v>49.459000000000003</v>
      </c>
      <c r="AD15" s="376">
        <v>1.9530000000000001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0.159</v>
      </c>
      <c r="AL15" s="376">
        <v>0</v>
      </c>
      <c r="AM15" s="376">
        <v>0.79500000000000004</v>
      </c>
      <c r="AN15" s="376">
        <v>1.7629999999999999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1464.2560000000003</v>
      </c>
      <c r="CA15" s="379">
        <v>1082.8920000000001</v>
      </c>
      <c r="CB15" s="186"/>
      <c r="CC15" s="186"/>
      <c r="CD15" s="376">
        <v>391.64300000000003</v>
      </c>
      <c r="CE15" s="383">
        <v>1474.5350000000001</v>
      </c>
      <c r="CF15" s="383">
        <v>2938.7910000000002</v>
      </c>
      <c r="CG15" s="379">
        <v>870.90099999999995</v>
      </c>
      <c r="CH15" s="376">
        <v>189.601</v>
      </c>
      <c r="CI15" s="452">
        <v>3999.2930000000001</v>
      </c>
      <c r="CJ15" s="1"/>
      <c r="CK15" s="189"/>
      <c r="CL15" s="189">
        <v>0</v>
      </c>
    </row>
    <row r="16" spans="1:90" ht="13.15" customHeight="1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6.5010000000000003</v>
      </c>
      <c r="L16" s="376">
        <v>761.94299999999998</v>
      </c>
      <c r="M16" s="376">
        <v>3.7709999999999999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2.1150000000000002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0.81399999999999995</v>
      </c>
      <c r="AN16" s="376">
        <v>2.5950000000000002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777.74199999999996</v>
      </c>
      <c r="CA16" s="379">
        <v>1983.731</v>
      </c>
      <c r="CB16" s="186"/>
      <c r="CC16" s="186"/>
      <c r="CD16" s="376">
        <v>1885.2120000000002</v>
      </c>
      <c r="CE16" s="383">
        <v>3868.9430000000002</v>
      </c>
      <c r="CF16" s="383">
        <v>4646.6850000000004</v>
      </c>
      <c r="CG16" s="379">
        <v>3598.973</v>
      </c>
      <c r="CH16" s="376">
        <v>1288.0520000000001</v>
      </c>
      <c r="CI16" s="452">
        <v>9533.7099999999991</v>
      </c>
      <c r="CJ16" s="1"/>
      <c r="CK16" s="189"/>
      <c r="CL16" s="189">
        <v>0</v>
      </c>
    </row>
    <row r="17" spans="1:90" ht="13.15" customHeight="1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0.33600000000000002</v>
      </c>
      <c r="L17" s="376">
        <v>7.0000000000000007E-2</v>
      </c>
      <c r="M17" s="376">
        <v>620.12900000000002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0.433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0.59099999999999997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621.55899999999997</v>
      </c>
      <c r="CA17" s="379">
        <v>658.11300000000006</v>
      </c>
      <c r="CB17" s="186"/>
      <c r="CC17" s="186"/>
      <c r="CD17" s="376">
        <v>742.16099999999983</v>
      </c>
      <c r="CE17" s="383">
        <v>1400.2739999999999</v>
      </c>
      <c r="CF17" s="383">
        <v>2021.8329999999999</v>
      </c>
      <c r="CG17" s="379">
        <v>1131.8490000000002</v>
      </c>
      <c r="CH17" s="376">
        <v>369.83700000000005</v>
      </c>
      <c r="CI17" s="452">
        <v>3523.5190000000002</v>
      </c>
      <c r="CJ17" s="1"/>
      <c r="CK17" s="189"/>
      <c r="CL17" s="189">
        <v>0</v>
      </c>
    </row>
    <row r="18" spans="1:90" ht="13.15" customHeight="1">
      <c r="A18" s="184">
        <v>11</v>
      </c>
      <c r="B18" s="164" t="s">
        <v>48</v>
      </c>
      <c r="C18" s="185" t="s">
        <v>150</v>
      </c>
      <c r="D18" s="376">
        <v>17.032</v>
      </c>
      <c r="E18" s="376">
        <v>60</v>
      </c>
      <c r="F18" s="376">
        <v>0</v>
      </c>
      <c r="G18" s="376">
        <v>0</v>
      </c>
      <c r="H18" s="376">
        <v>0</v>
      </c>
      <c r="I18" s="376">
        <v>3.3860000000000001</v>
      </c>
      <c r="J18" s="376">
        <v>0</v>
      </c>
      <c r="K18" s="376">
        <v>0.04</v>
      </c>
      <c r="L18" s="376">
        <v>0</v>
      </c>
      <c r="M18" s="376">
        <v>0</v>
      </c>
      <c r="N18" s="376">
        <v>6388.1549999999997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12.747999999999999</v>
      </c>
      <c r="U18" s="376">
        <v>0.22</v>
      </c>
      <c r="V18" s="376">
        <v>0.53500000000000003</v>
      </c>
      <c r="W18" s="376">
        <v>98.756</v>
      </c>
      <c r="X18" s="376">
        <v>0</v>
      </c>
      <c r="Y18" s="376">
        <v>0.82299999999999995</v>
      </c>
      <c r="Z18" s="376">
        <v>0</v>
      </c>
      <c r="AA18" s="376">
        <v>0.371</v>
      </c>
      <c r="AB18" s="376">
        <v>0</v>
      </c>
      <c r="AC18" s="376">
        <v>78.158000000000001</v>
      </c>
      <c r="AD18" s="376">
        <v>18.259</v>
      </c>
      <c r="AE18" s="376">
        <v>0.82799999999999996</v>
      </c>
      <c r="AF18" s="376">
        <v>6.0919999999999996</v>
      </c>
      <c r="AG18" s="376">
        <v>0</v>
      </c>
      <c r="AH18" s="376">
        <v>0.35699999999999998</v>
      </c>
      <c r="AI18" s="376">
        <v>33.055</v>
      </c>
      <c r="AJ18" s="376">
        <v>0.16</v>
      </c>
      <c r="AK18" s="376">
        <v>62.381999999999998</v>
      </c>
      <c r="AL18" s="376">
        <v>0</v>
      </c>
      <c r="AM18" s="376">
        <v>25.439</v>
      </c>
      <c r="AN18" s="376">
        <v>4.6509999999999998</v>
      </c>
      <c r="AO18" s="376">
        <v>1.0620000000000001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0.46899999999999997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6812.9780000000001</v>
      </c>
      <c r="CA18" s="379">
        <v>1194.711</v>
      </c>
      <c r="CB18" s="186"/>
      <c r="CC18" s="186"/>
      <c r="CD18" s="376">
        <v>187.60899999999992</v>
      </c>
      <c r="CE18" s="383">
        <v>1382.32</v>
      </c>
      <c r="CF18" s="383">
        <v>8195.2980000000007</v>
      </c>
      <c r="CG18" s="379">
        <v>946.91800000000012</v>
      </c>
      <c r="CH18" s="376">
        <v>162.381</v>
      </c>
      <c r="CI18" s="452">
        <v>9304.5970000000016</v>
      </c>
      <c r="CJ18" s="1"/>
      <c r="CK18" s="189"/>
      <c r="CL18" s="189">
        <v>0</v>
      </c>
    </row>
    <row r="19" spans="1:90" ht="13.15" customHeight="1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4.1820000000000004</v>
      </c>
      <c r="K19" s="376">
        <v>0</v>
      </c>
      <c r="L19" s="376">
        <v>0</v>
      </c>
      <c r="M19" s="376">
        <v>0</v>
      </c>
      <c r="N19" s="376">
        <v>0</v>
      </c>
      <c r="O19" s="376">
        <v>5656.0280000000002</v>
      </c>
      <c r="P19" s="376">
        <v>14.769</v>
      </c>
      <c r="Q19" s="376">
        <v>0</v>
      </c>
      <c r="R19" s="376">
        <v>15.608000000000001</v>
      </c>
      <c r="S19" s="376">
        <v>1E-3</v>
      </c>
      <c r="T19" s="376">
        <v>15.180999999999999</v>
      </c>
      <c r="U19" s="376">
        <v>0</v>
      </c>
      <c r="V19" s="376">
        <v>0</v>
      </c>
      <c r="W19" s="376">
        <v>0.78600000000000003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6.3209999999999997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0.624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5713.5</v>
      </c>
      <c r="CA19" s="379">
        <v>2032.973</v>
      </c>
      <c r="CB19" s="186"/>
      <c r="CC19" s="186"/>
      <c r="CD19" s="376">
        <v>267.69200000000001</v>
      </c>
      <c r="CE19" s="383">
        <v>2300.665</v>
      </c>
      <c r="CF19" s="383">
        <v>8014.165</v>
      </c>
      <c r="CG19" s="379">
        <v>1035.7049999999999</v>
      </c>
      <c r="CH19" s="376">
        <v>170.41500000000002</v>
      </c>
      <c r="CI19" s="452">
        <v>9220.2849999999999</v>
      </c>
      <c r="CJ19" s="1"/>
      <c r="CK19" s="189"/>
      <c r="CL19" s="189">
        <v>0</v>
      </c>
    </row>
    <row r="20" spans="1:90" ht="13.15" customHeight="1">
      <c r="A20" s="184">
        <v>13</v>
      </c>
      <c r="B20" s="164" t="s">
        <v>50</v>
      </c>
      <c r="C20" s="185" t="s">
        <v>152</v>
      </c>
      <c r="D20" s="376">
        <v>0.73199999999999998</v>
      </c>
      <c r="E20" s="376">
        <v>0</v>
      </c>
      <c r="F20" s="376">
        <v>0</v>
      </c>
      <c r="G20" s="376">
        <v>0</v>
      </c>
      <c r="H20" s="376">
        <v>0</v>
      </c>
      <c r="I20" s="376">
        <v>3.976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0.752</v>
      </c>
      <c r="P20" s="376">
        <v>2497.922</v>
      </c>
      <c r="Q20" s="376">
        <v>0</v>
      </c>
      <c r="R20" s="376">
        <v>0</v>
      </c>
      <c r="S20" s="376">
        <v>0</v>
      </c>
      <c r="T20" s="376">
        <v>22.609000000000002</v>
      </c>
      <c r="U20" s="376">
        <v>0</v>
      </c>
      <c r="V20" s="376">
        <v>0</v>
      </c>
      <c r="W20" s="376">
        <v>1.35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1.264</v>
      </c>
      <c r="AL20" s="376">
        <v>0</v>
      </c>
      <c r="AM20" s="376">
        <v>6.4569999999999999</v>
      </c>
      <c r="AN20" s="376">
        <v>5.3490000000000002</v>
      </c>
      <c r="AO20" s="376">
        <v>0.187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</v>
      </c>
      <c r="BG20" s="376">
        <v>7.0000000000000001E-3</v>
      </c>
      <c r="BH20" s="376">
        <v>0</v>
      </c>
      <c r="BI20" s="376">
        <v>0</v>
      </c>
      <c r="BJ20" s="376">
        <v>0</v>
      </c>
      <c r="BK20" s="376">
        <v>0</v>
      </c>
      <c r="BL20" s="376">
        <v>0</v>
      </c>
      <c r="BM20" s="376">
        <v>3.641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0.01</v>
      </c>
      <c r="BX20" s="376">
        <v>0.40100000000000002</v>
      </c>
      <c r="BY20" s="376">
        <v>0</v>
      </c>
      <c r="BZ20" s="377">
        <v>2544.7650000000003</v>
      </c>
      <c r="CA20" s="379">
        <v>74.933999999999997</v>
      </c>
      <c r="CB20" s="186"/>
      <c r="CC20" s="186"/>
      <c r="CD20" s="376">
        <v>14.977000000000004</v>
      </c>
      <c r="CE20" s="383">
        <v>89.911000000000001</v>
      </c>
      <c r="CF20" s="383">
        <v>2634.6760000000004</v>
      </c>
      <c r="CG20" s="379">
        <v>1.1039999999999999</v>
      </c>
      <c r="CH20" s="376">
        <v>38.898000000000003</v>
      </c>
      <c r="CI20" s="452">
        <v>2674.6780000000003</v>
      </c>
      <c r="CJ20" s="1"/>
      <c r="CK20" s="189"/>
      <c r="CL20" s="189">
        <v>0</v>
      </c>
    </row>
    <row r="21" spans="1:90" ht="13.15" customHeight="1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1.1180000000000001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3884.1869999999999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0.42899999999999999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3885.7339999999999</v>
      </c>
      <c r="CA21" s="379">
        <v>5250.5940000000001</v>
      </c>
      <c r="CB21" s="186"/>
      <c r="CC21" s="186"/>
      <c r="CD21" s="376">
        <v>136.95399999999972</v>
      </c>
      <c r="CE21" s="383">
        <v>5387.5479999999998</v>
      </c>
      <c r="CF21" s="383">
        <v>9273.2819999999992</v>
      </c>
      <c r="CG21" s="379">
        <v>2262.5650000000001</v>
      </c>
      <c r="CH21" s="376">
        <v>5248.5659999999989</v>
      </c>
      <c r="CI21" s="452">
        <v>16784.413</v>
      </c>
      <c r="CJ21" s="1"/>
      <c r="CK21" s="189"/>
      <c r="CL21" s="189">
        <v>0</v>
      </c>
    </row>
    <row r="22" spans="1:90" ht="13.15" customHeight="1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0.67100000000000004</v>
      </c>
      <c r="H22" s="376">
        <v>0.04</v>
      </c>
      <c r="I22" s="376">
        <v>6.1470000000000002</v>
      </c>
      <c r="J22" s="376">
        <v>1.2999999999999999E-2</v>
      </c>
      <c r="K22" s="376">
        <v>0</v>
      </c>
      <c r="L22" s="376">
        <v>0</v>
      </c>
      <c r="M22" s="376">
        <v>0</v>
      </c>
      <c r="N22" s="376">
        <v>0.30099999999999999</v>
      </c>
      <c r="O22" s="376">
        <v>0.217</v>
      </c>
      <c r="P22" s="376">
        <v>0</v>
      </c>
      <c r="Q22" s="376">
        <v>764.06600000000003</v>
      </c>
      <c r="R22" s="376">
        <v>6374.1710000000003</v>
      </c>
      <c r="S22" s="376">
        <v>33.011000000000003</v>
      </c>
      <c r="T22" s="376">
        <v>10.321999999999999</v>
      </c>
      <c r="U22" s="376">
        <v>1.9810000000000001</v>
      </c>
      <c r="V22" s="376">
        <v>235.4</v>
      </c>
      <c r="W22" s="376">
        <v>3.0000000000000001E-3</v>
      </c>
      <c r="X22" s="376">
        <v>0.20100000000000001</v>
      </c>
      <c r="Y22" s="376">
        <v>0</v>
      </c>
      <c r="Z22" s="376">
        <v>2.738</v>
      </c>
      <c r="AA22" s="376">
        <v>4.556</v>
      </c>
      <c r="AB22" s="376">
        <v>0</v>
      </c>
      <c r="AC22" s="376">
        <v>0</v>
      </c>
      <c r="AD22" s="376">
        <v>3.4580000000000002</v>
      </c>
      <c r="AE22" s="376">
        <v>0</v>
      </c>
      <c r="AF22" s="376">
        <v>0.82699999999999996</v>
      </c>
      <c r="AG22" s="376">
        <v>0</v>
      </c>
      <c r="AH22" s="376">
        <v>0.79200000000000004</v>
      </c>
      <c r="AI22" s="376">
        <v>1.111</v>
      </c>
      <c r="AJ22" s="376">
        <v>0.156</v>
      </c>
      <c r="AK22" s="376">
        <v>0.33400000000000002</v>
      </c>
      <c r="AL22" s="376">
        <v>0</v>
      </c>
      <c r="AM22" s="376">
        <v>64.224999999999994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1.022</v>
      </c>
      <c r="BY22" s="376">
        <v>0</v>
      </c>
      <c r="BZ22" s="377">
        <v>7505.7629999999999</v>
      </c>
      <c r="CA22" s="379">
        <v>6191.5720000000001</v>
      </c>
      <c r="CB22" s="186"/>
      <c r="CC22" s="186"/>
      <c r="CD22" s="376">
        <v>1306.5889999999999</v>
      </c>
      <c r="CE22" s="383">
        <v>7498.1610000000001</v>
      </c>
      <c r="CF22" s="383">
        <v>15003.923999999999</v>
      </c>
      <c r="CG22" s="379">
        <v>3218.1689999999999</v>
      </c>
      <c r="CH22" s="376">
        <v>493.94300000000004</v>
      </c>
      <c r="CI22" s="452">
        <v>18716.036</v>
      </c>
      <c r="CJ22" s="1"/>
      <c r="CK22" s="189"/>
      <c r="CL22" s="189">
        <v>0</v>
      </c>
    </row>
    <row r="23" spans="1:90" ht="13.15" customHeight="1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4.718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37.466999999999999</v>
      </c>
      <c r="S23" s="376">
        <v>2703.5160000000001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0.91800000000000004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7.3339999999999996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2753.953</v>
      </c>
      <c r="CA23" s="379">
        <v>2971.1370000000002</v>
      </c>
      <c r="CB23" s="186"/>
      <c r="CC23" s="186"/>
      <c r="CD23" s="376">
        <v>2628.6109999999994</v>
      </c>
      <c r="CE23" s="383">
        <v>5599.7479999999996</v>
      </c>
      <c r="CF23" s="383">
        <v>8353.7009999999991</v>
      </c>
      <c r="CG23" s="379">
        <v>3887.41</v>
      </c>
      <c r="CH23" s="376">
        <v>539.6149999999999</v>
      </c>
      <c r="CI23" s="452">
        <v>12780.725999999999</v>
      </c>
      <c r="CJ23" s="1"/>
      <c r="CK23" s="189"/>
      <c r="CL23" s="189">
        <v>0</v>
      </c>
    </row>
    <row r="24" spans="1:90" ht="13.15" customHeight="1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6.8819999999999997</v>
      </c>
      <c r="J24" s="376">
        <v>0</v>
      </c>
      <c r="K24" s="376">
        <v>1.3260000000000001</v>
      </c>
      <c r="L24" s="376">
        <v>0</v>
      </c>
      <c r="M24" s="376">
        <v>0</v>
      </c>
      <c r="N24" s="376">
        <v>212.80500000000001</v>
      </c>
      <c r="O24" s="376">
        <v>9.7080000000000002</v>
      </c>
      <c r="P24" s="376">
        <v>0</v>
      </c>
      <c r="Q24" s="376">
        <v>0</v>
      </c>
      <c r="R24" s="376">
        <v>27.024999999999999</v>
      </c>
      <c r="S24" s="376">
        <v>0.11600000000000001</v>
      </c>
      <c r="T24" s="376">
        <v>4391.5320000000002</v>
      </c>
      <c r="U24" s="376">
        <v>73.619</v>
      </c>
      <c r="V24" s="376">
        <v>37.725000000000001</v>
      </c>
      <c r="W24" s="376">
        <v>79.546999999999997</v>
      </c>
      <c r="X24" s="376">
        <v>2E-3</v>
      </c>
      <c r="Y24" s="376">
        <v>5.0759999999999996</v>
      </c>
      <c r="Z24" s="376">
        <v>5.9269999999999996</v>
      </c>
      <c r="AA24" s="376">
        <v>109.702</v>
      </c>
      <c r="AB24" s="376">
        <v>0</v>
      </c>
      <c r="AC24" s="376">
        <v>8.3460000000000001</v>
      </c>
      <c r="AD24" s="376">
        <v>14.132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1.8049999999999999</v>
      </c>
      <c r="AM24" s="376">
        <v>2.2349999999999999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0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4987.5099999999993</v>
      </c>
      <c r="CA24" s="379">
        <v>3459.1849999999999</v>
      </c>
      <c r="CB24" s="186"/>
      <c r="CC24" s="186"/>
      <c r="CD24" s="376">
        <v>641.89700000000039</v>
      </c>
      <c r="CE24" s="383">
        <v>4101.0820000000003</v>
      </c>
      <c r="CF24" s="383">
        <v>9088.5920000000006</v>
      </c>
      <c r="CG24" s="379">
        <v>1570.2989999999998</v>
      </c>
      <c r="CH24" s="376">
        <v>232.98399999999998</v>
      </c>
      <c r="CI24" s="452">
        <v>10891.875</v>
      </c>
      <c r="CJ24" s="1"/>
      <c r="CK24" s="189"/>
      <c r="CL24" s="189">
        <v>0</v>
      </c>
    </row>
    <row r="25" spans="1:90" ht="13.15" customHeight="1">
      <c r="A25" s="184">
        <v>18</v>
      </c>
      <c r="B25" s="164" t="s">
        <v>55</v>
      </c>
      <c r="C25" s="185" t="s">
        <v>20</v>
      </c>
      <c r="D25" s="376">
        <v>0.48799999999999999</v>
      </c>
      <c r="E25" s="376">
        <v>0</v>
      </c>
      <c r="F25" s="376">
        <v>0</v>
      </c>
      <c r="G25" s="376">
        <v>0</v>
      </c>
      <c r="H25" s="376">
        <v>14.38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1.776</v>
      </c>
      <c r="O25" s="376">
        <v>0</v>
      </c>
      <c r="P25" s="376">
        <v>0</v>
      </c>
      <c r="Q25" s="376">
        <v>0</v>
      </c>
      <c r="R25" s="376">
        <v>53.347999999999999</v>
      </c>
      <c r="S25" s="376">
        <v>0</v>
      </c>
      <c r="T25" s="376">
        <v>1.427</v>
      </c>
      <c r="U25" s="376">
        <v>5104.3670000000002</v>
      </c>
      <c r="V25" s="376">
        <v>0</v>
      </c>
      <c r="W25" s="376">
        <v>0.02</v>
      </c>
      <c r="X25" s="376">
        <v>0</v>
      </c>
      <c r="Y25" s="376">
        <v>0</v>
      </c>
      <c r="Z25" s="376">
        <v>0.17499999999999999</v>
      </c>
      <c r="AA25" s="376">
        <v>0</v>
      </c>
      <c r="AB25" s="376">
        <v>0</v>
      </c>
      <c r="AC25" s="376">
        <v>6.0000000000000001E-3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21.998999999999999</v>
      </c>
      <c r="AJ25" s="376">
        <v>60.594999999999999</v>
      </c>
      <c r="AK25" s="376">
        <v>31.614999999999998</v>
      </c>
      <c r="AL25" s="376">
        <v>0</v>
      </c>
      <c r="AM25" s="376">
        <v>16.103999999999999</v>
      </c>
      <c r="AN25" s="376">
        <v>1.6140000000000001</v>
      </c>
      <c r="AO25" s="376">
        <v>1.8580000000000001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0.17899999999999999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5309.9510000000009</v>
      </c>
      <c r="CA25" s="379">
        <v>1455.951</v>
      </c>
      <c r="CB25" s="186"/>
      <c r="CC25" s="186"/>
      <c r="CD25" s="376">
        <v>305.51099999999997</v>
      </c>
      <c r="CE25" s="383">
        <v>1761.462</v>
      </c>
      <c r="CF25" s="383">
        <v>7071.4130000000005</v>
      </c>
      <c r="CG25" s="379">
        <v>1249.915</v>
      </c>
      <c r="CH25" s="376">
        <v>177.37299999999999</v>
      </c>
      <c r="CI25" s="452">
        <v>8498.7010000000009</v>
      </c>
      <c r="CJ25" s="1"/>
      <c r="CK25" s="189"/>
      <c r="CL25" s="189">
        <v>0</v>
      </c>
    </row>
    <row r="26" spans="1:90" ht="13.15" customHeight="1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0.317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5.399</v>
      </c>
      <c r="V26" s="376">
        <v>11579.891</v>
      </c>
      <c r="W26" s="376">
        <v>475.44299999999998</v>
      </c>
      <c r="X26" s="376">
        <v>0</v>
      </c>
      <c r="Y26" s="376">
        <v>3.9180000000000001</v>
      </c>
      <c r="Z26" s="376">
        <v>56.322000000000003</v>
      </c>
      <c r="AA26" s="376">
        <v>5.1999999999999998E-2</v>
      </c>
      <c r="AB26" s="376">
        <v>0</v>
      </c>
      <c r="AC26" s="376">
        <v>0</v>
      </c>
      <c r="AD26" s="376">
        <v>685.67399999999998</v>
      </c>
      <c r="AE26" s="376">
        <v>2.4889999999999999</v>
      </c>
      <c r="AF26" s="376">
        <v>0</v>
      </c>
      <c r="AG26" s="376">
        <v>0</v>
      </c>
      <c r="AH26" s="376">
        <v>0.13600000000000001</v>
      </c>
      <c r="AI26" s="376">
        <v>0</v>
      </c>
      <c r="AJ26" s="376">
        <v>0</v>
      </c>
      <c r="AK26" s="376">
        <v>0</v>
      </c>
      <c r="AL26" s="376">
        <v>0</v>
      </c>
      <c r="AM26" s="376">
        <v>13.56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0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1.633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12824.833999999999</v>
      </c>
      <c r="CA26" s="379">
        <v>5672.8140000000003</v>
      </c>
      <c r="CB26" s="186"/>
      <c r="CC26" s="186"/>
      <c r="CD26" s="376">
        <v>2744.7759999999998</v>
      </c>
      <c r="CE26" s="383">
        <v>8417.59</v>
      </c>
      <c r="CF26" s="383">
        <v>21242.423999999999</v>
      </c>
      <c r="CG26" s="379">
        <v>913.03600000000006</v>
      </c>
      <c r="CH26" s="376">
        <v>44.298999999999992</v>
      </c>
      <c r="CI26" s="452">
        <v>22199.758999999998</v>
      </c>
      <c r="CJ26" s="1"/>
      <c r="CK26" s="189"/>
      <c r="CL26" s="189">
        <v>0</v>
      </c>
    </row>
    <row r="27" spans="1:90" ht="13.15" customHeight="1">
      <c r="A27" s="184">
        <v>20</v>
      </c>
      <c r="B27" s="164" t="s">
        <v>57</v>
      </c>
      <c r="C27" s="185" t="s">
        <v>156</v>
      </c>
      <c r="D27" s="376">
        <v>0.502</v>
      </c>
      <c r="E27" s="376">
        <v>0</v>
      </c>
      <c r="F27" s="376">
        <v>0</v>
      </c>
      <c r="G27" s="376">
        <v>0</v>
      </c>
      <c r="H27" s="376">
        <v>0</v>
      </c>
      <c r="I27" s="376">
        <v>2.9000000000000001E-2</v>
      </c>
      <c r="J27" s="376">
        <v>0</v>
      </c>
      <c r="K27" s="376">
        <v>0</v>
      </c>
      <c r="L27" s="376">
        <v>0</v>
      </c>
      <c r="M27" s="376">
        <v>0</v>
      </c>
      <c r="N27" s="376">
        <v>18.652999999999999</v>
      </c>
      <c r="O27" s="376">
        <v>0</v>
      </c>
      <c r="P27" s="376">
        <v>1.2E-2</v>
      </c>
      <c r="Q27" s="376">
        <v>0</v>
      </c>
      <c r="R27" s="376">
        <v>0</v>
      </c>
      <c r="S27" s="376">
        <v>0</v>
      </c>
      <c r="T27" s="376">
        <v>67.429000000000002</v>
      </c>
      <c r="U27" s="376">
        <v>2.9489999999999998</v>
      </c>
      <c r="V27" s="376">
        <v>557.04499999999996</v>
      </c>
      <c r="W27" s="376">
        <v>9149.6939999999995</v>
      </c>
      <c r="X27" s="376">
        <v>5.04</v>
      </c>
      <c r="Y27" s="376">
        <v>78.12</v>
      </c>
      <c r="Z27" s="376">
        <v>153.578</v>
      </c>
      <c r="AA27" s="376">
        <v>32.627000000000002</v>
      </c>
      <c r="AB27" s="376">
        <v>0</v>
      </c>
      <c r="AC27" s="376">
        <v>10.395</v>
      </c>
      <c r="AD27" s="376">
        <v>4.53</v>
      </c>
      <c r="AE27" s="376">
        <v>48.66</v>
      </c>
      <c r="AF27" s="376">
        <v>0</v>
      </c>
      <c r="AG27" s="376">
        <v>0</v>
      </c>
      <c r="AH27" s="376">
        <v>0</v>
      </c>
      <c r="AI27" s="376">
        <v>34.097000000000001</v>
      </c>
      <c r="AJ27" s="376">
        <v>8.391</v>
      </c>
      <c r="AK27" s="376">
        <v>19.164999999999999</v>
      </c>
      <c r="AL27" s="376">
        <v>1.9</v>
      </c>
      <c r="AM27" s="376">
        <v>70.968000000000004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8.5950000000000006</v>
      </c>
      <c r="BF27" s="376">
        <v>0</v>
      </c>
      <c r="BG27" s="376">
        <v>0</v>
      </c>
      <c r="BH27" s="376">
        <v>0</v>
      </c>
      <c r="BI27" s="376">
        <v>0</v>
      </c>
      <c r="BJ27" s="376">
        <v>3.5830000000000002</v>
      </c>
      <c r="BK27" s="376">
        <v>9.4030000000000005</v>
      </c>
      <c r="BL27" s="376">
        <v>0</v>
      </c>
      <c r="BM27" s="376">
        <v>4.2709999999999999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1.3859999999999999</v>
      </c>
      <c r="BX27" s="376">
        <v>0</v>
      </c>
      <c r="BY27" s="376">
        <v>0</v>
      </c>
      <c r="BZ27" s="377">
        <v>10291.022000000004</v>
      </c>
      <c r="CA27" s="379">
        <v>3843.6750000000002</v>
      </c>
      <c r="CB27" s="186"/>
      <c r="CC27" s="186"/>
      <c r="CD27" s="376">
        <v>941.94399999999951</v>
      </c>
      <c r="CE27" s="383">
        <v>4785.6189999999997</v>
      </c>
      <c r="CF27" s="383">
        <v>15076.641000000003</v>
      </c>
      <c r="CG27" s="379">
        <v>1845.1059999999998</v>
      </c>
      <c r="CH27" s="376">
        <v>247.666</v>
      </c>
      <c r="CI27" s="452">
        <v>17169.413000000004</v>
      </c>
      <c r="CJ27" s="1"/>
      <c r="CK27" s="189"/>
      <c r="CL27" s="189">
        <v>0</v>
      </c>
    </row>
    <row r="28" spans="1:90" ht="13.15" customHeight="1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4.1059999999999999</v>
      </c>
      <c r="Q28" s="376">
        <v>0</v>
      </c>
      <c r="R28" s="376">
        <v>0</v>
      </c>
      <c r="S28" s="376">
        <v>0.39100000000000001</v>
      </c>
      <c r="T28" s="376">
        <v>0.48</v>
      </c>
      <c r="U28" s="376">
        <v>0</v>
      </c>
      <c r="V28" s="376">
        <v>48.957999999999998</v>
      </c>
      <c r="W28" s="376">
        <v>5.6260000000000003</v>
      </c>
      <c r="X28" s="376">
        <v>3691.0990000000002</v>
      </c>
      <c r="Y28" s="376">
        <v>133.08600000000001</v>
      </c>
      <c r="Z28" s="376">
        <v>89.643000000000001</v>
      </c>
      <c r="AA28" s="376">
        <v>1.357</v>
      </c>
      <c r="AB28" s="376">
        <v>0</v>
      </c>
      <c r="AC28" s="376">
        <v>0</v>
      </c>
      <c r="AD28" s="376">
        <v>24.248999999999999</v>
      </c>
      <c r="AE28" s="376">
        <v>153.99</v>
      </c>
      <c r="AF28" s="376">
        <v>0</v>
      </c>
      <c r="AG28" s="376">
        <v>0</v>
      </c>
      <c r="AH28" s="376">
        <v>0</v>
      </c>
      <c r="AI28" s="376">
        <v>0.40500000000000003</v>
      </c>
      <c r="AJ28" s="376">
        <v>0</v>
      </c>
      <c r="AK28" s="376">
        <v>1.256</v>
      </c>
      <c r="AL28" s="376">
        <v>0</v>
      </c>
      <c r="AM28" s="376">
        <v>10.048999999999999</v>
      </c>
      <c r="AN28" s="376">
        <v>0.41699999999999998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2.1869999999999998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0</v>
      </c>
      <c r="BG28" s="376">
        <v>0</v>
      </c>
      <c r="BH28" s="376">
        <v>0</v>
      </c>
      <c r="BI28" s="376">
        <v>1.2989999999999999</v>
      </c>
      <c r="BJ28" s="376">
        <v>0</v>
      </c>
      <c r="BK28" s="376">
        <v>0</v>
      </c>
      <c r="BL28" s="376">
        <v>0</v>
      </c>
      <c r="BM28" s="376">
        <v>1.161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4169.7629999999999</v>
      </c>
      <c r="CA28" s="379">
        <v>4651.2749999999996</v>
      </c>
      <c r="CB28" s="186"/>
      <c r="CC28" s="186"/>
      <c r="CD28" s="376">
        <v>3829.4110000000001</v>
      </c>
      <c r="CE28" s="383">
        <v>8480.6859999999997</v>
      </c>
      <c r="CF28" s="383">
        <v>12650.449000000001</v>
      </c>
      <c r="CG28" s="379">
        <v>3045.7339999999995</v>
      </c>
      <c r="CH28" s="376">
        <v>694.95699999999999</v>
      </c>
      <c r="CI28" s="452">
        <v>16391.14</v>
      </c>
      <c r="CJ28" s="1"/>
      <c r="CK28" s="189"/>
      <c r="CL28" s="189">
        <v>0</v>
      </c>
    </row>
    <row r="29" spans="1:90" ht="13.15" customHeight="1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3.6429999999999998</v>
      </c>
      <c r="S29" s="376">
        <v>0</v>
      </c>
      <c r="T29" s="376">
        <v>20.010000000000002</v>
      </c>
      <c r="U29" s="376">
        <v>0.53600000000000003</v>
      </c>
      <c r="V29" s="376">
        <v>40.502000000000002</v>
      </c>
      <c r="W29" s="376">
        <v>17.151</v>
      </c>
      <c r="X29" s="376">
        <v>14.541</v>
      </c>
      <c r="Y29" s="376">
        <v>6965.6620000000003</v>
      </c>
      <c r="Z29" s="376">
        <v>104.827</v>
      </c>
      <c r="AA29" s="376">
        <v>198.614</v>
      </c>
      <c r="AB29" s="376">
        <v>0</v>
      </c>
      <c r="AC29" s="376">
        <v>0</v>
      </c>
      <c r="AD29" s="376">
        <v>0</v>
      </c>
      <c r="AE29" s="376">
        <v>5.1559999999999997</v>
      </c>
      <c r="AF29" s="376">
        <v>6.9180000000000001</v>
      </c>
      <c r="AG29" s="376">
        <v>0</v>
      </c>
      <c r="AH29" s="376">
        <v>0</v>
      </c>
      <c r="AI29" s="376">
        <v>0</v>
      </c>
      <c r="AJ29" s="376">
        <v>0</v>
      </c>
      <c r="AK29" s="376">
        <v>23.895</v>
      </c>
      <c r="AL29" s="376">
        <v>0</v>
      </c>
      <c r="AM29" s="376">
        <v>11.956</v>
      </c>
      <c r="AN29" s="376">
        <v>6.3609999999999998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0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7419.7719999999999</v>
      </c>
      <c r="CA29" s="379">
        <v>4305.8090000000002</v>
      </c>
      <c r="CB29" s="186"/>
      <c r="CC29" s="186"/>
      <c r="CD29" s="376">
        <v>1582.4639999999999</v>
      </c>
      <c r="CE29" s="383">
        <v>5888.2730000000001</v>
      </c>
      <c r="CF29" s="383">
        <v>13308.045</v>
      </c>
      <c r="CG29" s="379">
        <v>2045.9100000000003</v>
      </c>
      <c r="CH29" s="376">
        <v>409.61899999999997</v>
      </c>
      <c r="CI29" s="452">
        <v>15763.574000000001</v>
      </c>
      <c r="CJ29" s="1"/>
      <c r="CK29" s="189"/>
      <c r="CL29" s="189">
        <v>0</v>
      </c>
    </row>
    <row r="30" spans="1:90" ht="13.15" customHeight="1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0.57999999999999996</v>
      </c>
      <c r="L30" s="376">
        <v>0</v>
      </c>
      <c r="M30" s="376">
        <v>0</v>
      </c>
      <c r="N30" s="376">
        <v>0.88700000000000001</v>
      </c>
      <c r="O30" s="376">
        <v>0.74099999999999999</v>
      </c>
      <c r="P30" s="376">
        <v>1.7010000000000001</v>
      </c>
      <c r="Q30" s="376">
        <v>0</v>
      </c>
      <c r="R30" s="376">
        <v>3.0000000000000001E-3</v>
      </c>
      <c r="S30" s="376">
        <v>0</v>
      </c>
      <c r="T30" s="376">
        <v>18.006</v>
      </c>
      <c r="U30" s="376">
        <v>63.826999999999998</v>
      </c>
      <c r="V30" s="376">
        <v>40.874000000000002</v>
      </c>
      <c r="W30" s="376">
        <v>243.93299999999999</v>
      </c>
      <c r="X30" s="376">
        <v>1.7729999999999999</v>
      </c>
      <c r="Y30" s="376">
        <v>33.258000000000003</v>
      </c>
      <c r="Z30" s="376">
        <v>13225.368</v>
      </c>
      <c r="AA30" s="376">
        <v>202.136</v>
      </c>
      <c r="AB30" s="376">
        <v>0</v>
      </c>
      <c r="AC30" s="376">
        <v>1.423</v>
      </c>
      <c r="AD30" s="376">
        <v>27.626000000000001</v>
      </c>
      <c r="AE30" s="376">
        <v>81.093000000000004</v>
      </c>
      <c r="AF30" s="376">
        <v>0</v>
      </c>
      <c r="AG30" s="376">
        <v>0</v>
      </c>
      <c r="AH30" s="376">
        <v>5.0279999999999996</v>
      </c>
      <c r="AI30" s="376">
        <v>14.951000000000001</v>
      </c>
      <c r="AJ30" s="376">
        <v>0</v>
      </c>
      <c r="AK30" s="376">
        <v>11.907999999999999</v>
      </c>
      <c r="AL30" s="376">
        <v>0</v>
      </c>
      <c r="AM30" s="376">
        <v>36.968000000000004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0</v>
      </c>
      <c r="BG30" s="376">
        <v>0.48199999999999998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0.504</v>
      </c>
      <c r="BX30" s="376">
        <v>0</v>
      </c>
      <c r="BY30" s="376">
        <v>0</v>
      </c>
      <c r="BZ30" s="377">
        <v>14013.070000000003</v>
      </c>
      <c r="CA30" s="379">
        <v>9804.4069999999992</v>
      </c>
      <c r="CB30" s="186"/>
      <c r="CC30" s="186"/>
      <c r="CD30" s="376">
        <v>2178.4650000000001</v>
      </c>
      <c r="CE30" s="383">
        <v>11982.871999999999</v>
      </c>
      <c r="CF30" s="383">
        <v>25995.942000000003</v>
      </c>
      <c r="CG30" s="379">
        <v>3072.6010000000001</v>
      </c>
      <c r="CH30" s="376">
        <v>122.24299999999999</v>
      </c>
      <c r="CI30" s="452">
        <v>29190.786000000004</v>
      </c>
      <c r="CJ30" s="1"/>
      <c r="CK30" s="189"/>
      <c r="CL30" s="189">
        <v>0</v>
      </c>
    </row>
    <row r="31" spans="1:90" ht="13.15" customHeight="1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0.17499999999999999</v>
      </c>
      <c r="U31" s="376">
        <v>0</v>
      </c>
      <c r="V31" s="376">
        <v>1.2909999999999999</v>
      </c>
      <c r="W31" s="376">
        <v>157.048</v>
      </c>
      <c r="X31" s="376">
        <v>11.509</v>
      </c>
      <c r="Y31" s="376">
        <v>77.906000000000006</v>
      </c>
      <c r="Z31" s="376">
        <v>112.04</v>
      </c>
      <c r="AA31" s="376">
        <v>11036.695</v>
      </c>
      <c r="AB31" s="376">
        <v>0.48</v>
      </c>
      <c r="AC31" s="376">
        <v>0.98799999999999999</v>
      </c>
      <c r="AD31" s="376">
        <v>0</v>
      </c>
      <c r="AE31" s="376">
        <v>0.13</v>
      </c>
      <c r="AF31" s="376">
        <v>0</v>
      </c>
      <c r="AG31" s="376">
        <v>0</v>
      </c>
      <c r="AH31" s="376">
        <v>1.1200000000000001</v>
      </c>
      <c r="AI31" s="376">
        <v>0</v>
      </c>
      <c r="AJ31" s="376">
        <v>0</v>
      </c>
      <c r="AK31" s="376">
        <v>0</v>
      </c>
      <c r="AL31" s="376">
        <v>5.931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11405.313</v>
      </c>
      <c r="CA31" s="379">
        <v>9784.4159999999993</v>
      </c>
      <c r="CB31" s="186"/>
      <c r="CC31" s="186"/>
      <c r="CD31" s="376">
        <v>1323.2810000000009</v>
      </c>
      <c r="CE31" s="383">
        <v>11107.697</v>
      </c>
      <c r="CF31" s="383">
        <v>22513.010000000002</v>
      </c>
      <c r="CG31" s="379">
        <v>2504.08</v>
      </c>
      <c r="CH31" s="376">
        <v>1383.575</v>
      </c>
      <c r="CI31" s="452">
        <v>26400.665000000001</v>
      </c>
      <c r="CJ31" s="1"/>
      <c r="CK31" s="189"/>
      <c r="CL31" s="189">
        <v>0</v>
      </c>
    </row>
    <row r="32" spans="1:90" ht="13.15" customHeight="1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177.66</v>
      </c>
      <c r="U32" s="376">
        <v>0</v>
      </c>
      <c r="V32" s="376">
        <v>0</v>
      </c>
      <c r="W32" s="376">
        <v>64.269000000000005</v>
      </c>
      <c r="X32" s="376">
        <v>0</v>
      </c>
      <c r="Y32" s="376">
        <v>440.42200000000003</v>
      </c>
      <c r="Z32" s="376">
        <v>12.154</v>
      </c>
      <c r="AA32" s="376">
        <v>51.686</v>
      </c>
      <c r="AB32" s="376">
        <v>2130.828</v>
      </c>
      <c r="AC32" s="376">
        <v>5.0999999999999997E-2</v>
      </c>
      <c r="AD32" s="376">
        <v>0</v>
      </c>
      <c r="AE32" s="376">
        <v>370.42700000000002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3247.4970000000003</v>
      </c>
      <c r="CA32" s="379">
        <v>1856.951</v>
      </c>
      <c r="CB32" s="186"/>
      <c r="CC32" s="186"/>
      <c r="CD32" s="376">
        <v>1455.0900000000001</v>
      </c>
      <c r="CE32" s="383">
        <v>3312.0410000000002</v>
      </c>
      <c r="CF32" s="383">
        <v>6559.5380000000005</v>
      </c>
      <c r="CG32" s="379">
        <v>320.02</v>
      </c>
      <c r="CH32" s="376">
        <v>127.021</v>
      </c>
      <c r="CI32" s="452">
        <v>7006.5790000000006</v>
      </c>
      <c r="CJ32" s="1"/>
      <c r="CK32" s="189"/>
      <c r="CL32" s="189">
        <v>0</v>
      </c>
    </row>
    <row r="33" spans="1:90" ht="13.15" customHeight="1">
      <c r="A33" s="184">
        <v>26</v>
      </c>
      <c r="B33" s="164" t="s">
        <v>63</v>
      </c>
      <c r="C33" s="185" t="s">
        <v>159</v>
      </c>
      <c r="D33" s="376">
        <v>0.73699999999999999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2.089</v>
      </c>
      <c r="L33" s="376">
        <v>0</v>
      </c>
      <c r="M33" s="376">
        <v>0</v>
      </c>
      <c r="N33" s="376">
        <v>53.856000000000002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0.108</v>
      </c>
      <c r="U33" s="376">
        <v>0</v>
      </c>
      <c r="V33" s="376">
        <v>0</v>
      </c>
      <c r="W33" s="376">
        <v>410.29199999999997</v>
      </c>
      <c r="X33" s="376">
        <v>0</v>
      </c>
      <c r="Y33" s="376">
        <v>2.5790000000000002</v>
      </c>
      <c r="Z33" s="376">
        <v>1.2E-2</v>
      </c>
      <c r="AA33" s="376">
        <v>2.6139999999999999</v>
      </c>
      <c r="AB33" s="376">
        <v>0</v>
      </c>
      <c r="AC33" s="376">
        <v>2562.4540000000002</v>
      </c>
      <c r="AD33" s="376">
        <v>4.7309999999999999</v>
      </c>
      <c r="AE33" s="376">
        <v>0</v>
      </c>
      <c r="AF33" s="376">
        <v>0</v>
      </c>
      <c r="AG33" s="376">
        <v>0</v>
      </c>
      <c r="AH33" s="376">
        <v>0</v>
      </c>
      <c r="AI33" s="376">
        <v>0.4</v>
      </c>
      <c r="AJ33" s="376">
        <v>0</v>
      </c>
      <c r="AK33" s="376">
        <v>9.4510000000000005</v>
      </c>
      <c r="AL33" s="376">
        <v>0</v>
      </c>
      <c r="AM33" s="376">
        <v>2.0169999999999999</v>
      </c>
      <c r="AN33" s="376">
        <v>7.24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0.23200000000000001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3058.8119999999999</v>
      </c>
      <c r="CA33" s="379">
        <v>1410.1369999999999</v>
      </c>
      <c r="CB33" s="186"/>
      <c r="CC33" s="186"/>
      <c r="CD33" s="376">
        <v>234.76400000000012</v>
      </c>
      <c r="CE33" s="383">
        <v>1644.9010000000001</v>
      </c>
      <c r="CF33" s="383">
        <v>4703.7129999999997</v>
      </c>
      <c r="CG33" s="379">
        <v>2126.837</v>
      </c>
      <c r="CH33" s="376">
        <v>722.77599999999995</v>
      </c>
      <c r="CI33" s="452">
        <v>7553.3259999999991</v>
      </c>
      <c r="CJ33" s="1"/>
      <c r="CK33" s="189"/>
      <c r="CL33" s="189">
        <v>0</v>
      </c>
    </row>
    <row r="34" spans="1:90" ht="13.15" customHeight="1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0.629</v>
      </c>
      <c r="L34" s="376">
        <v>0.27800000000000002</v>
      </c>
      <c r="M34" s="376">
        <v>0.42099999999999999</v>
      </c>
      <c r="N34" s="376">
        <v>0.53600000000000003</v>
      </c>
      <c r="O34" s="376">
        <v>0</v>
      </c>
      <c r="P34" s="376">
        <v>2.4E-2</v>
      </c>
      <c r="Q34" s="376">
        <v>0</v>
      </c>
      <c r="R34" s="376">
        <v>0.223</v>
      </c>
      <c r="S34" s="376">
        <v>62.618000000000002</v>
      </c>
      <c r="T34" s="376">
        <v>7.1159999999999997</v>
      </c>
      <c r="U34" s="376">
        <v>58.167999999999999</v>
      </c>
      <c r="V34" s="376">
        <v>28.195</v>
      </c>
      <c r="W34" s="376">
        <v>1.5660000000000001</v>
      </c>
      <c r="X34" s="376">
        <v>9.0589999999999993</v>
      </c>
      <c r="Y34" s="376">
        <v>0.252</v>
      </c>
      <c r="Z34" s="376">
        <v>0.11899999999999999</v>
      </c>
      <c r="AA34" s="376">
        <v>2.8809999999999998</v>
      </c>
      <c r="AB34" s="376">
        <v>0.505</v>
      </c>
      <c r="AC34" s="376">
        <v>3.7349999999999999</v>
      </c>
      <c r="AD34" s="376">
        <v>2865.4989999999998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3.2280000000000002</v>
      </c>
      <c r="AL34" s="376">
        <v>0</v>
      </c>
      <c r="AM34" s="376">
        <v>7.3159999999999998</v>
      </c>
      <c r="AN34" s="376">
        <v>2.863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0.67600000000000005</v>
      </c>
      <c r="BQ34" s="376">
        <v>4.8000000000000001E-2</v>
      </c>
      <c r="BR34" s="376">
        <v>0</v>
      </c>
      <c r="BS34" s="376">
        <v>0</v>
      </c>
      <c r="BT34" s="376">
        <v>0</v>
      </c>
      <c r="BU34" s="376">
        <v>0.20699999999999999</v>
      </c>
      <c r="BV34" s="376">
        <v>0</v>
      </c>
      <c r="BW34" s="376">
        <v>0</v>
      </c>
      <c r="BX34" s="376">
        <v>0.53700000000000003</v>
      </c>
      <c r="BY34" s="376">
        <v>0</v>
      </c>
      <c r="BZ34" s="377">
        <v>3056.6989999999987</v>
      </c>
      <c r="CA34" s="379">
        <v>2123.471</v>
      </c>
      <c r="CB34" s="186"/>
      <c r="CC34" s="186"/>
      <c r="CD34" s="376">
        <v>1229.7469999999998</v>
      </c>
      <c r="CE34" s="383">
        <v>3353.2179999999998</v>
      </c>
      <c r="CF34" s="383">
        <v>6409.9169999999986</v>
      </c>
      <c r="CG34" s="379">
        <v>2224.25</v>
      </c>
      <c r="CH34" s="376">
        <v>752.95399999999995</v>
      </c>
      <c r="CI34" s="452">
        <v>9387.1209999999992</v>
      </c>
      <c r="CJ34" s="1"/>
      <c r="CK34" s="189"/>
      <c r="CL34" s="189">
        <v>0</v>
      </c>
    </row>
    <row r="35" spans="1:90" ht="13.15" customHeight="1">
      <c r="A35" s="184">
        <v>28</v>
      </c>
      <c r="B35" s="164" t="s">
        <v>65</v>
      </c>
      <c r="C35" s="185" t="s">
        <v>161</v>
      </c>
      <c r="D35" s="376">
        <v>2.3149999999999999</v>
      </c>
      <c r="E35" s="376">
        <v>0</v>
      </c>
      <c r="F35" s="376">
        <v>0</v>
      </c>
      <c r="G35" s="376">
        <v>15.818</v>
      </c>
      <c r="H35" s="376">
        <v>18.311</v>
      </c>
      <c r="I35" s="376">
        <v>5.0620000000000003</v>
      </c>
      <c r="J35" s="376">
        <v>3.5059999999999998</v>
      </c>
      <c r="K35" s="376">
        <v>1.639</v>
      </c>
      <c r="L35" s="376">
        <v>0.17899999999999999</v>
      </c>
      <c r="M35" s="376">
        <v>0.20399999999999999</v>
      </c>
      <c r="N35" s="376">
        <v>3.8959999999999999</v>
      </c>
      <c r="O35" s="376">
        <v>2.4430000000000001</v>
      </c>
      <c r="P35" s="376">
        <v>2.5529999999999999</v>
      </c>
      <c r="Q35" s="376">
        <v>2.573</v>
      </c>
      <c r="R35" s="376">
        <v>11.013999999999999</v>
      </c>
      <c r="S35" s="376">
        <v>5.2149999999999999</v>
      </c>
      <c r="T35" s="376">
        <v>9.2360000000000007</v>
      </c>
      <c r="U35" s="376">
        <v>12.71</v>
      </c>
      <c r="V35" s="376">
        <v>47.58</v>
      </c>
      <c r="W35" s="376">
        <v>165.96</v>
      </c>
      <c r="X35" s="376">
        <v>122.587</v>
      </c>
      <c r="Y35" s="376">
        <v>691.93499999999995</v>
      </c>
      <c r="Z35" s="376">
        <v>854.75800000000004</v>
      </c>
      <c r="AA35" s="376">
        <v>12.996</v>
      </c>
      <c r="AB35" s="376">
        <v>17.396000000000001</v>
      </c>
      <c r="AC35" s="376">
        <v>5.8559999999999999</v>
      </c>
      <c r="AD35" s="376">
        <v>16.628</v>
      </c>
      <c r="AE35" s="376">
        <v>3981.1489999999999</v>
      </c>
      <c r="AF35" s="376">
        <v>167.374</v>
      </c>
      <c r="AG35" s="376">
        <v>0</v>
      </c>
      <c r="AH35" s="376">
        <v>0.89800000000000002</v>
      </c>
      <c r="AI35" s="376">
        <v>20.09</v>
      </c>
      <c r="AJ35" s="376">
        <v>48.015999999999998</v>
      </c>
      <c r="AK35" s="376">
        <v>66.558000000000007</v>
      </c>
      <c r="AL35" s="376">
        <v>0</v>
      </c>
      <c r="AM35" s="376">
        <v>647.27200000000005</v>
      </c>
      <c r="AN35" s="376">
        <v>6.2610000000000001</v>
      </c>
      <c r="AO35" s="376">
        <v>39.969000000000001</v>
      </c>
      <c r="AP35" s="376">
        <v>0.79100000000000004</v>
      </c>
      <c r="AQ35" s="376">
        <v>25.515999999999998</v>
      </c>
      <c r="AR35" s="376">
        <v>0.56599999999999995</v>
      </c>
      <c r="AS35" s="376">
        <v>1.2999999999999999E-2</v>
      </c>
      <c r="AT35" s="376">
        <v>1.9650000000000001</v>
      </c>
      <c r="AU35" s="376">
        <v>0.112</v>
      </c>
      <c r="AV35" s="376">
        <v>0.68600000000000005</v>
      </c>
      <c r="AW35" s="376">
        <v>2E-3</v>
      </c>
      <c r="AX35" s="376">
        <v>55.279000000000003</v>
      </c>
      <c r="AY35" s="376">
        <v>4.4829999999999997</v>
      </c>
      <c r="AZ35" s="376">
        <v>0</v>
      </c>
      <c r="BA35" s="376">
        <v>0</v>
      </c>
      <c r="BB35" s="376">
        <v>0</v>
      </c>
      <c r="BC35" s="376">
        <v>0.46899999999999997</v>
      </c>
      <c r="BD35" s="376">
        <v>0.65</v>
      </c>
      <c r="BE35" s="376">
        <v>1.6659999999999999</v>
      </c>
      <c r="BF35" s="376">
        <v>5.19</v>
      </c>
      <c r="BG35" s="376">
        <v>0.96099999999999997</v>
      </c>
      <c r="BH35" s="376">
        <v>2.0369999999999999</v>
      </c>
      <c r="BI35" s="376">
        <v>0.40100000000000002</v>
      </c>
      <c r="BJ35" s="376">
        <v>1.0940000000000001</v>
      </c>
      <c r="BK35" s="376">
        <v>0.19400000000000001</v>
      </c>
      <c r="BL35" s="376">
        <v>0.495</v>
      </c>
      <c r="BM35" s="376">
        <v>3.008</v>
      </c>
      <c r="BN35" s="376">
        <v>10.228999999999999</v>
      </c>
      <c r="BO35" s="376">
        <v>0.78500000000000003</v>
      </c>
      <c r="BP35" s="376">
        <v>5.5940000000000003</v>
      </c>
      <c r="BQ35" s="376">
        <v>0.57099999999999995</v>
      </c>
      <c r="BR35" s="376">
        <v>0.28799999999999998</v>
      </c>
      <c r="BS35" s="376">
        <v>0</v>
      </c>
      <c r="BT35" s="376">
        <v>0</v>
      </c>
      <c r="BU35" s="376">
        <v>1.976</v>
      </c>
      <c r="BV35" s="376">
        <v>0</v>
      </c>
      <c r="BW35" s="376">
        <v>4.2080000000000002</v>
      </c>
      <c r="BX35" s="376">
        <v>1.7729999999999999</v>
      </c>
      <c r="BY35" s="376">
        <v>0</v>
      </c>
      <c r="BZ35" s="377">
        <v>7140.9589999999998</v>
      </c>
      <c r="CA35" s="379">
        <v>372.262</v>
      </c>
      <c r="CB35" s="186"/>
      <c r="CC35" s="186"/>
      <c r="CD35" s="376">
        <v>234.78100000000001</v>
      </c>
      <c r="CE35" s="383">
        <v>607.04300000000001</v>
      </c>
      <c r="CF35" s="383">
        <v>7748.0019999999995</v>
      </c>
      <c r="CG35" s="379">
        <v>0</v>
      </c>
      <c r="CH35" s="376">
        <v>79.172000000000011</v>
      </c>
      <c r="CI35" s="452">
        <v>7827.1739999999991</v>
      </c>
      <c r="CJ35" s="1"/>
      <c r="CK35" s="189"/>
      <c r="CL35" s="189">
        <v>0</v>
      </c>
    </row>
    <row r="36" spans="1:90" ht="13.15" customHeight="1">
      <c r="A36" s="184">
        <v>29</v>
      </c>
      <c r="B36" s="164" t="s">
        <v>66</v>
      </c>
      <c r="C36" s="185" t="s">
        <v>162</v>
      </c>
      <c r="D36" s="376">
        <v>0.67200000000000004</v>
      </c>
      <c r="E36" s="376">
        <v>0</v>
      </c>
      <c r="F36" s="376">
        <v>0</v>
      </c>
      <c r="G36" s="376">
        <v>135.16200000000001</v>
      </c>
      <c r="H36" s="376">
        <v>7.1999999999999995E-2</v>
      </c>
      <c r="I36" s="376">
        <v>0.14499999999999999</v>
      </c>
      <c r="J36" s="376">
        <v>0.81599999999999995</v>
      </c>
      <c r="K36" s="376">
        <v>0</v>
      </c>
      <c r="L36" s="376">
        <v>0</v>
      </c>
      <c r="M36" s="376">
        <v>0</v>
      </c>
      <c r="N36" s="376">
        <v>17.466000000000001</v>
      </c>
      <c r="O36" s="376">
        <v>3.056</v>
      </c>
      <c r="P36" s="376">
        <v>0.40799999999999997</v>
      </c>
      <c r="Q36" s="376">
        <v>60.463000000000001</v>
      </c>
      <c r="R36" s="376">
        <v>10.712</v>
      </c>
      <c r="S36" s="376">
        <v>0</v>
      </c>
      <c r="T36" s="376">
        <v>0</v>
      </c>
      <c r="U36" s="376">
        <v>0.438</v>
      </c>
      <c r="V36" s="376">
        <v>79.603999999999999</v>
      </c>
      <c r="W36" s="376">
        <v>0</v>
      </c>
      <c r="X36" s="376">
        <v>0</v>
      </c>
      <c r="Y36" s="376">
        <v>0</v>
      </c>
      <c r="Z36" s="376">
        <v>3.1819999999999999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28590.496999999999</v>
      </c>
      <c r="AG36" s="376">
        <v>2.8460000000000001</v>
      </c>
      <c r="AH36" s="376">
        <v>16.529</v>
      </c>
      <c r="AI36" s="376">
        <v>0</v>
      </c>
      <c r="AJ36" s="376">
        <v>0.51800000000000002</v>
      </c>
      <c r="AK36" s="376">
        <v>6.8079999999999998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28929.394</v>
      </c>
      <c r="CA36" s="379">
        <v>1680.19</v>
      </c>
      <c r="CB36" s="186"/>
      <c r="CC36" s="186"/>
      <c r="CD36" s="376">
        <v>52.169999999999845</v>
      </c>
      <c r="CE36" s="383">
        <v>1732.36</v>
      </c>
      <c r="CF36" s="383">
        <v>30661.754000000001</v>
      </c>
      <c r="CG36" s="379">
        <v>0</v>
      </c>
      <c r="CH36" s="376">
        <v>1754.1590000000003</v>
      </c>
      <c r="CI36" s="452">
        <v>32415.913</v>
      </c>
      <c r="CJ36" s="1"/>
      <c r="CK36" s="189"/>
      <c r="CL36" s="189">
        <v>0</v>
      </c>
    </row>
    <row r="37" spans="1:90" ht="13.15" customHeight="1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2.1880000000000002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10.039</v>
      </c>
      <c r="AG37" s="376">
        <v>690.90700000000004</v>
      </c>
      <c r="AH37" s="376">
        <v>10.845000000000001</v>
      </c>
      <c r="AI37" s="376">
        <v>0</v>
      </c>
      <c r="AJ37" s="376">
        <v>0.377</v>
      </c>
      <c r="AK37" s="376">
        <v>6.7000000000000004E-2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714.423</v>
      </c>
      <c r="CA37" s="379">
        <v>0.13500000000000001</v>
      </c>
      <c r="CB37" s="186"/>
      <c r="CC37" s="186"/>
      <c r="CD37" s="376">
        <v>0.15399999999999997</v>
      </c>
      <c r="CE37" s="383">
        <v>0.28899999999999998</v>
      </c>
      <c r="CF37" s="383">
        <v>714.71199999999999</v>
      </c>
      <c r="CG37" s="379">
        <v>0</v>
      </c>
      <c r="CH37" s="376">
        <v>55.887999999999998</v>
      </c>
      <c r="CI37" s="452">
        <v>770.6</v>
      </c>
      <c r="CJ37" s="1"/>
      <c r="CK37" s="189"/>
      <c r="CL37" s="189">
        <v>0</v>
      </c>
    </row>
    <row r="38" spans="1:90" ht="13.15" customHeight="1">
      <c r="A38" s="184">
        <v>31</v>
      </c>
      <c r="B38" s="164" t="s">
        <v>164</v>
      </c>
      <c r="C38" s="185" t="s">
        <v>165</v>
      </c>
      <c r="D38" s="376">
        <v>0.48599999999999999</v>
      </c>
      <c r="E38" s="376">
        <v>0</v>
      </c>
      <c r="F38" s="376">
        <v>0</v>
      </c>
      <c r="G38" s="376">
        <v>0</v>
      </c>
      <c r="H38" s="376">
        <v>7.9379999999999997</v>
      </c>
      <c r="I38" s="376">
        <v>7.4039999999999999</v>
      </c>
      <c r="J38" s="376">
        <v>0</v>
      </c>
      <c r="K38" s="376">
        <v>0</v>
      </c>
      <c r="L38" s="376">
        <v>0</v>
      </c>
      <c r="M38" s="376">
        <v>4.4530000000000003</v>
      </c>
      <c r="N38" s="376">
        <v>236.923</v>
      </c>
      <c r="O38" s="376">
        <v>1.7869999999999999</v>
      </c>
      <c r="P38" s="376">
        <v>0.122</v>
      </c>
      <c r="Q38" s="376">
        <v>0</v>
      </c>
      <c r="R38" s="376">
        <v>6.6749999999999998</v>
      </c>
      <c r="S38" s="376">
        <v>0</v>
      </c>
      <c r="T38" s="376">
        <v>0</v>
      </c>
      <c r="U38" s="376">
        <v>7.2279999999999998</v>
      </c>
      <c r="V38" s="376">
        <v>166.89</v>
      </c>
      <c r="W38" s="376">
        <v>2.6280000000000001</v>
      </c>
      <c r="X38" s="376">
        <v>0</v>
      </c>
      <c r="Y38" s="376">
        <v>3.0219999999999998</v>
      </c>
      <c r="Z38" s="376">
        <v>5.0389999999999997</v>
      </c>
      <c r="AA38" s="376">
        <v>8.5939999999999994</v>
      </c>
      <c r="AB38" s="376">
        <v>0</v>
      </c>
      <c r="AC38" s="376">
        <v>4.7E-2</v>
      </c>
      <c r="AD38" s="376">
        <v>0</v>
      </c>
      <c r="AE38" s="376">
        <v>3.2000000000000001E-2</v>
      </c>
      <c r="AF38" s="376">
        <v>68.034000000000006</v>
      </c>
      <c r="AG38" s="376">
        <v>113.11</v>
      </c>
      <c r="AH38" s="376">
        <v>5383.23</v>
      </c>
      <c r="AI38" s="376">
        <v>2.38</v>
      </c>
      <c r="AJ38" s="376">
        <v>4.5490000000000004</v>
      </c>
      <c r="AK38" s="376">
        <v>9.2379999999999995</v>
      </c>
      <c r="AL38" s="376">
        <v>0</v>
      </c>
      <c r="AM38" s="376">
        <v>16.32</v>
      </c>
      <c r="AN38" s="376">
        <v>0.128</v>
      </c>
      <c r="AO38" s="376">
        <v>7.077</v>
      </c>
      <c r="AP38" s="376">
        <v>0</v>
      </c>
      <c r="AQ38" s="376">
        <v>0</v>
      </c>
      <c r="AR38" s="376">
        <v>14.85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22.137</v>
      </c>
      <c r="BF38" s="376">
        <v>0.90400000000000003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7.875</v>
      </c>
      <c r="BN38" s="376">
        <v>7.7560000000000002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6116.8560000000007</v>
      </c>
      <c r="CA38" s="379">
        <v>1647.91</v>
      </c>
      <c r="CB38" s="186"/>
      <c r="CC38" s="186"/>
      <c r="CD38" s="376">
        <v>164.40099999999984</v>
      </c>
      <c r="CE38" s="383">
        <v>1812.3109999999999</v>
      </c>
      <c r="CF38" s="383">
        <v>7929.1670000000004</v>
      </c>
      <c r="CG38" s="379">
        <v>433.81599999999986</v>
      </c>
      <c r="CH38" s="376">
        <v>147.35800000000003</v>
      </c>
      <c r="CI38" s="452">
        <v>8510.3410000000003</v>
      </c>
      <c r="CJ38" s="1"/>
      <c r="CK38" s="189"/>
      <c r="CL38" s="189">
        <v>0</v>
      </c>
    </row>
    <row r="39" spans="1:90" ht="13.15" customHeight="1">
      <c r="A39" s="184">
        <v>32</v>
      </c>
      <c r="B39" s="164" t="s">
        <v>68</v>
      </c>
      <c r="C39" s="185" t="s">
        <v>166</v>
      </c>
      <c r="D39" s="376">
        <v>82.858999999999995</v>
      </c>
      <c r="E39" s="376">
        <v>0</v>
      </c>
      <c r="F39" s="376">
        <v>0</v>
      </c>
      <c r="G39" s="376">
        <v>0</v>
      </c>
      <c r="H39" s="376">
        <v>2.323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8.3539999999999992</v>
      </c>
      <c r="O39" s="376">
        <v>0.28599999999999998</v>
      </c>
      <c r="P39" s="376">
        <v>0</v>
      </c>
      <c r="Q39" s="376">
        <v>0.69</v>
      </c>
      <c r="R39" s="376">
        <v>2.1030000000000002</v>
      </c>
      <c r="S39" s="376">
        <v>0</v>
      </c>
      <c r="T39" s="376">
        <v>0.67</v>
      </c>
      <c r="U39" s="376">
        <v>24.239000000000001</v>
      </c>
      <c r="V39" s="376">
        <v>2.6669999999999998</v>
      </c>
      <c r="W39" s="376">
        <v>3.1360000000000001</v>
      </c>
      <c r="X39" s="376">
        <v>1.1200000000000001</v>
      </c>
      <c r="Y39" s="376">
        <v>2.105</v>
      </c>
      <c r="Z39" s="376">
        <v>2.355</v>
      </c>
      <c r="AA39" s="376">
        <v>2.2450000000000001</v>
      </c>
      <c r="AB39" s="376">
        <v>3.46</v>
      </c>
      <c r="AC39" s="376">
        <v>2.125</v>
      </c>
      <c r="AD39" s="376">
        <v>4.5030000000000001</v>
      </c>
      <c r="AE39" s="376">
        <v>0</v>
      </c>
      <c r="AF39" s="376">
        <v>3.8620000000000001</v>
      </c>
      <c r="AG39" s="376">
        <v>0</v>
      </c>
      <c r="AH39" s="376">
        <v>0</v>
      </c>
      <c r="AI39" s="376">
        <v>14055.388000000001</v>
      </c>
      <c r="AJ39" s="376">
        <v>1388.8240000000001</v>
      </c>
      <c r="AK39" s="376">
        <v>76.418000000000006</v>
      </c>
      <c r="AL39" s="376">
        <v>0</v>
      </c>
      <c r="AM39" s="376">
        <v>3.044</v>
      </c>
      <c r="AN39" s="376">
        <v>3.1120000000000001</v>
      </c>
      <c r="AO39" s="376">
        <v>9.5269999999999992</v>
      </c>
      <c r="AP39" s="376">
        <v>0</v>
      </c>
      <c r="AQ39" s="376">
        <v>0</v>
      </c>
      <c r="AR39" s="376">
        <v>0.23400000000000001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220.511</v>
      </c>
      <c r="BD39" s="376">
        <v>0</v>
      </c>
      <c r="BE39" s="376">
        <v>3.863</v>
      </c>
      <c r="BF39" s="376">
        <v>4.9039999999999999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1.4419999999999999</v>
      </c>
      <c r="BN39" s="376">
        <v>41.921999999999997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15958.291000000001</v>
      </c>
      <c r="CA39" s="379">
        <v>137.22200000000001</v>
      </c>
      <c r="CB39" s="186"/>
      <c r="CC39" s="186"/>
      <c r="CD39" s="376">
        <v>32.569999999999993</v>
      </c>
      <c r="CE39" s="383">
        <v>169.792</v>
      </c>
      <c r="CF39" s="383">
        <v>16128.083000000001</v>
      </c>
      <c r="CG39" s="379">
        <v>0</v>
      </c>
      <c r="CH39" s="376">
        <v>378.99400000000003</v>
      </c>
      <c r="CI39" s="452">
        <v>16507.077000000001</v>
      </c>
      <c r="CJ39" s="1"/>
      <c r="CK39" s="189"/>
      <c r="CL39" s="189">
        <v>0</v>
      </c>
    </row>
    <row r="40" spans="1:90" ht="13.15" customHeight="1">
      <c r="A40" s="184">
        <v>33</v>
      </c>
      <c r="B40" s="164" t="s">
        <v>167</v>
      </c>
      <c r="C40" s="185" t="s">
        <v>168</v>
      </c>
      <c r="D40" s="376">
        <v>7.556</v>
      </c>
      <c r="E40" s="376">
        <v>0</v>
      </c>
      <c r="F40" s="376">
        <v>0</v>
      </c>
      <c r="G40" s="376">
        <v>0</v>
      </c>
      <c r="H40" s="376">
        <v>24.827999999999999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0.61099999999999999</v>
      </c>
      <c r="O40" s="376">
        <v>0.13500000000000001</v>
      </c>
      <c r="P40" s="376">
        <v>0</v>
      </c>
      <c r="Q40" s="376">
        <v>0.182</v>
      </c>
      <c r="R40" s="376">
        <v>4.8220000000000001</v>
      </c>
      <c r="S40" s="376">
        <v>0</v>
      </c>
      <c r="T40" s="376">
        <v>9.4E-2</v>
      </c>
      <c r="U40" s="376">
        <v>10.891</v>
      </c>
      <c r="V40" s="376">
        <v>0.499</v>
      </c>
      <c r="W40" s="376">
        <v>4.0330000000000004</v>
      </c>
      <c r="X40" s="376">
        <v>0.23400000000000001</v>
      </c>
      <c r="Y40" s="376">
        <v>0.5</v>
      </c>
      <c r="Z40" s="376">
        <v>0.434</v>
      </c>
      <c r="AA40" s="376">
        <v>0.39</v>
      </c>
      <c r="AB40" s="376">
        <v>0.8</v>
      </c>
      <c r="AC40" s="376">
        <v>0.13200000000000001</v>
      </c>
      <c r="AD40" s="376">
        <v>0.17</v>
      </c>
      <c r="AE40" s="376">
        <v>92.584000000000003</v>
      </c>
      <c r="AF40" s="376">
        <v>180.15199999999999</v>
      </c>
      <c r="AG40" s="376">
        <v>15.015000000000001</v>
      </c>
      <c r="AH40" s="376">
        <v>6.2789999999999999</v>
      </c>
      <c r="AI40" s="376">
        <v>1325.933</v>
      </c>
      <c r="AJ40" s="376">
        <v>5500.89</v>
      </c>
      <c r="AK40" s="376">
        <v>133.684</v>
      </c>
      <c r="AL40" s="376">
        <v>0</v>
      </c>
      <c r="AM40" s="376">
        <v>9.68</v>
      </c>
      <c r="AN40" s="376">
        <v>2.431</v>
      </c>
      <c r="AO40" s="376">
        <v>52.408999999999999</v>
      </c>
      <c r="AP40" s="376">
        <v>0</v>
      </c>
      <c r="AQ40" s="376">
        <v>0</v>
      </c>
      <c r="AR40" s="376">
        <v>365.54500000000002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9.7159999999999993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0.41</v>
      </c>
      <c r="BG40" s="376">
        <v>0</v>
      </c>
      <c r="BH40" s="376">
        <v>0</v>
      </c>
      <c r="BI40" s="376">
        <v>0</v>
      </c>
      <c r="BJ40" s="376">
        <v>1.0289999999999999</v>
      </c>
      <c r="BK40" s="376">
        <v>0</v>
      </c>
      <c r="BL40" s="376">
        <v>0</v>
      </c>
      <c r="BM40" s="376">
        <v>9.1059999999999999</v>
      </c>
      <c r="BN40" s="376">
        <v>137.26400000000001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7898.438000000001</v>
      </c>
      <c r="CA40" s="379">
        <v>111.241</v>
      </c>
      <c r="CB40" s="186"/>
      <c r="CC40" s="186"/>
      <c r="CD40" s="376">
        <v>9.9699999999999989</v>
      </c>
      <c r="CE40" s="383">
        <v>121.211</v>
      </c>
      <c r="CF40" s="383">
        <v>8019.6490000000013</v>
      </c>
      <c r="CG40" s="379">
        <v>0</v>
      </c>
      <c r="CH40" s="376">
        <v>179.92499999999998</v>
      </c>
      <c r="CI40" s="452">
        <v>8199.5740000000005</v>
      </c>
      <c r="CJ40" s="1"/>
      <c r="CK40" s="189"/>
      <c r="CL40" s="189">
        <v>0</v>
      </c>
    </row>
    <row r="41" spans="1:90" ht="13.15" customHeight="1">
      <c r="A41" s="184">
        <v>34</v>
      </c>
      <c r="B41" s="164" t="s">
        <v>169</v>
      </c>
      <c r="C41" s="185" t="s">
        <v>170</v>
      </c>
      <c r="D41" s="376">
        <v>4.0819999999999999</v>
      </c>
      <c r="E41" s="376">
        <v>0</v>
      </c>
      <c r="F41" s="376">
        <v>0</v>
      </c>
      <c r="G41" s="376">
        <v>0</v>
      </c>
      <c r="H41" s="376">
        <v>40.506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87.006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2.1840000000000002</v>
      </c>
      <c r="U41" s="376">
        <v>50.655000000000001</v>
      </c>
      <c r="V41" s="376">
        <v>0</v>
      </c>
      <c r="W41" s="376">
        <v>183.77600000000001</v>
      </c>
      <c r="X41" s="376">
        <v>0</v>
      </c>
      <c r="Y41" s="376">
        <v>7.9939999999999998</v>
      </c>
      <c r="Z41" s="376">
        <v>60.899000000000001</v>
      </c>
      <c r="AA41" s="376">
        <v>0</v>
      </c>
      <c r="AB41" s="376">
        <v>0</v>
      </c>
      <c r="AC41" s="376">
        <v>35.353999999999999</v>
      </c>
      <c r="AD41" s="376">
        <v>0.79600000000000004</v>
      </c>
      <c r="AE41" s="376">
        <v>40.942999999999998</v>
      </c>
      <c r="AF41" s="376">
        <v>106.94</v>
      </c>
      <c r="AG41" s="376">
        <v>2.9820000000000002</v>
      </c>
      <c r="AH41" s="376">
        <v>10.314</v>
      </c>
      <c r="AI41" s="376">
        <v>372.22199999999998</v>
      </c>
      <c r="AJ41" s="376">
        <v>469.52300000000002</v>
      </c>
      <c r="AK41" s="376">
        <v>18972.18</v>
      </c>
      <c r="AL41" s="376">
        <v>0</v>
      </c>
      <c r="AM41" s="376">
        <v>45.264000000000003</v>
      </c>
      <c r="AN41" s="376">
        <v>77.835999999999999</v>
      </c>
      <c r="AO41" s="376">
        <v>25.963000000000001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7.7279999999999998</v>
      </c>
      <c r="AY41" s="376">
        <v>0</v>
      </c>
      <c r="AZ41" s="376">
        <v>0</v>
      </c>
      <c r="BA41" s="376">
        <v>0</v>
      </c>
      <c r="BB41" s="376">
        <v>0</v>
      </c>
      <c r="BC41" s="376">
        <v>0.189</v>
      </c>
      <c r="BD41" s="376">
        <v>0</v>
      </c>
      <c r="BE41" s="376">
        <v>0</v>
      </c>
      <c r="BF41" s="376">
        <v>0.52600000000000002</v>
      </c>
      <c r="BG41" s="376">
        <v>0</v>
      </c>
      <c r="BH41" s="376">
        <v>0</v>
      </c>
      <c r="BI41" s="376">
        <v>0</v>
      </c>
      <c r="BJ41" s="376">
        <v>0.41399999999999998</v>
      </c>
      <c r="BK41" s="376">
        <v>0.78200000000000003</v>
      </c>
      <c r="BL41" s="376">
        <v>0</v>
      </c>
      <c r="BM41" s="376">
        <v>4.2949999999999999</v>
      </c>
      <c r="BN41" s="376">
        <v>0.127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20611.479999999996</v>
      </c>
      <c r="CA41" s="379">
        <v>176.614</v>
      </c>
      <c r="CB41" s="186"/>
      <c r="CC41" s="186"/>
      <c r="CD41" s="376">
        <v>38.180000000000007</v>
      </c>
      <c r="CE41" s="383">
        <v>214.79400000000001</v>
      </c>
      <c r="CF41" s="383">
        <v>20826.273999999998</v>
      </c>
      <c r="CG41" s="379">
        <v>0</v>
      </c>
      <c r="CH41" s="376">
        <v>1033.9859999999999</v>
      </c>
      <c r="CI41" s="452">
        <v>21860.26</v>
      </c>
      <c r="CJ41" s="1"/>
      <c r="CK41" s="189"/>
      <c r="CL41" s="189">
        <v>0</v>
      </c>
    </row>
    <row r="42" spans="1:90" ht="13.15" customHeight="1">
      <c r="A42" s="184">
        <v>35</v>
      </c>
      <c r="B42" s="164" t="s">
        <v>69</v>
      </c>
      <c r="C42" s="185" t="s">
        <v>171</v>
      </c>
      <c r="D42" s="376">
        <v>1.3420000000000001</v>
      </c>
      <c r="E42" s="376">
        <v>0</v>
      </c>
      <c r="F42" s="376">
        <v>0</v>
      </c>
      <c r="G42" s="376">
        <v>0</v>
      </c>
      <c r="H42" s="376">
        <v>0.24</v>
      </c>
      <c r="I42" s="376">
        <v>0.154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0.69799999999999995</v>
      </c>
      <c r="U42" s="376">
        <v>4.8000000000000001E-2</v>
      </c>
      <c r="V42" s="376">
        <v>0</v>
      </c>
      <c r="W42" s="376">
        <v>1.3129999999999999</v>
      </c>
      <c r="X42" s="376">
        <v>0</v>
      </c>
      <c r="Y42" s="376">
        <v>9.3789999999999996</v>
      </c>
      <c r="Z42" s="376">
        <v>18.609000000000002</v>
      </c>
      <c r="AA42" s="376">
        <v>133.37</v>
      </c>
      <c r="AB42" s="376">
        <v>5.9749999999999996</v>
      </c>
      <c r="AC42" s="376">
        <v>0</v>
      </c>
      <c r="AD42" s="376">
        <v>0</v>
      </c>
      <c r="AE42" s="376">
        <v>8.4160000000000004</v>
      </c>
      <c r="AF42" s="376">
        <v>0.156</v>
      </c>
      <c r="AG42" s="376">
        <v>0</v>
      </c>
      <c r="AH42" s="376">
        <v>0.91</v>
      </c>
      <c r="AI42" s="376">
        <v>0</v>
      </c>
      <c r="AJ42" s="376">
        <v>0</v>
      </c>
      <c r="AK42" s="376">
        <v>2.0459999999999998</v>
      </c>
      <c r="AL42" s="376">
        <v>6648.0039999999999</v>
      </c>
      <c r="AM42" s="376">
        <v>99.338999999999999</v>
      </c>
      <c r="AN42" s="376">
        <v>46.771999999999998</v>
      </c>
      <c r="AO42" s="376">
        <v>118.155</v>
      </c>
      <c r="AP42" s="376">
        <v>0</v>
      </c>
      <c r="AQ42" s="376">
        <v>0</v>
      </c>
      <c r="AR42" s="376">
        <v>31.948</v>
      </c>
      <c r="AS42" s="376">
        <v>0</v>
      </c>
      <c r="AT42" s="376">
        <v>0.88800000000000001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1.2949999999999999</v>
      </c>
      <c r="BF42" s="376">
        <v>16.585000000000001</v>
      </c>
      <c r="BG42" s="376">
        <v>0</v>
      </c>
      <c r="BH42" s="376">
        <v>0</v>
      </c>
      <c r="BI42" s="376">
        <v>0</v>
      </c>
      <c r="BJ42" s="376">
        <v>27.783999999999999</v>
      </c>
      <c r="BK42" s="376">
        <v>0</v>
      </c>
      <c r="BL42" s="376">
        <v>0.13400000000000001</v>
      </c>
      <c r="BM42" s="376">
        <v>0</v>
      </c>
      <c r="BN42" s="376">
        <v>0</v>
      </c>
      <c r="BO42" s="376">
        <v>0.29699999999999999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4.226</v>
      </c>
      <c r="BW42" s="376">
        <v>0</v>
      </c>
      <c r="BX42" s="376">
        <v>0</v>
      </c>
      <c r="BY42" s="376">
        <v>0</v>
      </c>
      <c r="BZ42" s="377">
        <v>7178.0829999999987</v>
      </c>
      <c r="CA42" s="379">
        <v>19.706</v>
      </c>
      <c r="CB42" s="186"/>
      <c r="CC42" s="186"/>
      <c r="CD42" s="376">
        <v>11.625</v>
      </c>
      <c r="CE42" s="383">
        <v>31.331</v>
      </c>
      <c r="CF42" s="383">
        <v>7209.4139999999989</v>
      </c>
      <c r="CG42" s="379">
        <v>-2464.3269999999998</v>
      </c>
      <c r="CH42" s="376">
        <v>534.16699999999992</v>
      </c>
      <c r="CI42" s="452">
        <v>5279.253999999999</v>
      </c>
      <c r="CJ42" s="1"/>
      <c r="CK42" s="189"/>
      <c r="CL42" s="189">
        <v>0</v>
      </c>
    </row>
    <row r="43" spans="1:90" ht="13.15" customHeight="1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1E-3</v>
      </c>
      <c r="H43" s="376">
        <v>3.774</v>
      </c>
      <c r="I43" s="376">
        <v>410.66699999999997</v>
      </c>
      <c r="J43" s="376">
        <v>194.184</v>
      </c>
      <c r="K43" s="376">
        <v>30.388999999999999</v>
      </c>
      <c r="L43" s="376">
        <v>60.72</v>
      </c>
      <c r="M43" s="376">
        <v>40.228999999999999</v>
      </c>
      <c r="N43" s="376">
        <v>77.941000000000003</v>
      </c>
      <c r="O43" s="376">
        <v>188.726</v>
      </c>
      <c r="P43" s="376">
        <v>8.3650000000000002</v>
      </c>
      <c r="Q43" s="376">
        <v>49.7</v>
      </c>
      <c r="R43" s="376">
        <v>572.39300000000003</v>
      </c>
      <c r="S43" s="376">
        <v>1449.5360000000001</v>
      </c>
      <c r="T43" s="376">
        <v>162.09700000000001</v>
      </c>
      <c r="U43" s="376">
        <v>174.44499999999999</v>
      </c>
      <c r="V43" s="376">
        <v>167.75899999999999</v>
      </c>
      <c r="W43" s="376">
        <v>269.75200000000001</v>
      </c>
      <c r="X43" s="376">
        <v>211.29499999999999</v>
      </c>
      <c r="Y43" s="376">
        <v>230.67400000000001</v>
      </c>
      <c r="Z43" s="376">
        <v>316.94499999999999</v>
      </c>
      <c r="AA43" s="376">
        <v>17.228000000000002</v>
      </c>
      <c r="AB43" s="376">
        <v>39.479999999999997</v>
      </c>
      <c r="AC43" s="376">
        <v>27.067</v>
      </c>
      <c r="AD43" s="376">
        <v>131.21299999999999</v>
      </c>
      <c r="AE43" s="376">
        <v>24.48</v>
      </c>
      <c r="AF43" s="376">
        <v>13.731999999999999</v>
      </c>
      <c r="AG43" s="376">
        <v>0</v>
      </c>
      <c r="AH43" s="376">
        <v>38.555</v>
      </c>
      <c r="AI43" s="376">
        <v>5.8239999999999998</v>
      </c>
      <c r="AJ43" s="376">
        <v>0.75800000000000001</v>
      </c>
      <c r="AK43" s="376">
        <v>22.760999999999999</v>
      </c>
      <c r="AL43" s="376">
        <v>207.49199999999999</v>
      </c>
      <c r="AM43" s="376">
        <v>24660.094000000001</v>
      </c>
      <c r="AN43" s="376">
        <v>894.42600000000004</v>
      </c>
      <c r="AO43" s="376">
        <v>32.627000000000002</v>
      </c>
      <c r="AP43" s="376">
        <v>2.9740000000000002</v>
      </c>
      <c r="AQ43" s="376">
        <v>0.246</v>
      </c>
      <c r="AR43" s="376">
        <v>24.05</v>
      </c>
      <c r="AS43" s="376">
        <v>0.872</v>
      </c>
      <c r="AT43" s="376">
        <v>18.843</v>
      </c>
      <c r="AU43" s="376">
        <v>10.911</v>
      </c>
      <c r="AV43" s="376">
        <v>7.9000000000000001E-2</v>
      </c>
      <c r="AW43" s="376">
        <v>0.16300000000000001</v>
      </c>
      <c r="AX43" s="376">
        <v>3.7029999999999998</v>
      </c>
      <c r="AY43" s="376">
        <v>73.566000000000003</v>
      </c>
      <c r="AZ43" s="376">
        <v>0.13200000000000001</v>
      </c>
      <c r="BA43" s="376">
        <v>0</v>
      </c>
      <c r="BB43" s="376">
        <v>2.0009999999999999</v>
      </c>
      <c r="BC43" s="376">
        <v>27.091999999999999</v>
      </c>
      <c r="BD43" s="376">
        <v>1.258</v>
      </c>
      <c r="BE43" s="376">
        <v>103.369</v>
      </c>
      <c r="BF43" s="376">
        <v>28.425000000000001</v>
      </c>
      <c r="BG43" s="376">
        <v>2.177</v>
      </c>
      <c r="BH43" s="376">
        <v>1.7090000000000001</v>
      </c>
      <c r="BI43" s="376">
        <v>24.187999999999999</v>
      </c>
      <c r="BJ43" s="376">
        <v>75.058000000000007</v>
      </c>
      <c r="BK43" s="376">
        <v>2.1339999999999999</v>
      </c>
      <c r="BL43" s="376">
        <v>0</v>
      </c>
      <c r="BM43" s="376">
        <v>66.680999999999997</v>
      </c>
      <c r="BN43" s="376">
        <v>0</v>
      </c>
      <c r="BO43" s="376">
        <v>1.204</v>
      </c>
      <c r="BP43" s="376">
        <v>0.70099999999999996</v>
      </c>
      <c r="BQ43" s="376">
        <v>4.5999999999999999E-2</v>
      </c>
      <c r="BR43" s="376">
        <v>0.79600000000000004</v>
      </c>
      <c r="BS43" s="376">
        <v>0</v>
      </c>
      <c r="BT43" s="376">
        <v>28.654</v>
      </c>
      <c r="BU43" s="376">
        <v>2.137</v>
      </c>
      <c r="BV43" s="376">
        <v>4.9779999999999998</v>
      </c>
      <c r="BW43" s="376">
        <v>1.613</v>
      </c>
      <c r="BX43" s="376">
        <v>4.548</v>
      </c>
      <c r="BY43" s="376">
        <v>0</v>
      </c>
      <c r="BZ43" s="377">
        <v>31249.636999999995</v>
      </c>
      <c r="CA43" s="379">
        <v>239.12100000000001</v>
      </c>
      <c r="CB43" s="186"/>
      <c r="CC43" s="186"/>
      <c r="CD43" s="376">
        <v>134.542</v>
      </c>
      <c r="CE43" s="383">
        <v>373.66300000000001</v>
      </c>
      <c r="CF43" s="383">
        <v>31623.299999999996</v>
      </c>
      <c r="CG43" s="379">
        <v>-26210.155000000002</v>
      </c>
      <c r="CH43" s="376">
        <v>19.594999999999999</v>
      </c>
      <c r="CI43" s="452">
        <v>5432.7399999999943</v>
      </c>
      <c r="CJ43" s="1"/>
      <c r="CK43" s="189"/>
      <c r="CL43" s="189">
        <v>0</v>
      </c>
    </row>
    <row r="44" spans="1:90" ht="13.15" customHeight="1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2.5819999999999999</v>
      </c>
      <c r="I44" s="376">
        <v>169.00899999999999</v>
      </c>
      <c r="J44" s="376">
        <v>15.72</v>
      </c>
      <c r="K44" s="376">
        <v>7.109</v>
      </c>
      <c r="L44" s="376">
        <v>3.8130000000000002</v>
      </c>
      <c r="M44" s="376">
        <v>5.0000000000000001E-3</v>
      </c>
      <c r="N44" s="376">
        <v>60.356999999999999</v>
      </c>
      <c r="O44" s="376">
        <v>9.8000000000000004E-2</v>
      </c>
      <c r="P44" s="376">
        <v>9.6120000000000001</v>
      </c>
      <c r="Q44" s="376">
        <v>1.024</v>
      </c>
      <c r="R44" s="376">
        <v>27.251000000000001</v>
      </c>
      <c r="S44" s="376">
        <v>0</v>
      </c>
      <c r="T44" s="376">
        <v>11.093</v>
      </c>
      <c r="U44" s="376">
        <v>37.588000000000001</v>
      </c>
      <c r="V44" s="376">
        <v>4.57</v>
      </c>
      <c r="W44" s="376">
        <v>44.119</v>
      </c>
      <c r="X44" s="376">
        <v>23.443999999999999</v>
      </c>
      <c r="Y44" s="376">
        <v>9.3160000000000007</v>
      </c>
      <c r="Z44" s="376">
        <v>74.805000000000007</v>
      </c>
      <c r="AA44" s="376">
        <v>0</v>
      </c>
      <c r="AB44" s="376">
        <v>4.7729999999999997</v>
      </c>
      <c r="AC44" s="376">
        <v>66.91</v>
      </c>
      <c r="AD44" s="376">
        <v>66.036000000000001</v>
      </c>
      <c r="AE44" s="376">
        <v>30.529</v>
      </c>
      <c r="AF44" s="376">
        <v>11.257999999999999</v>
      </c>
      <c r="AG44" s="376">
        <v>0.57799999999999996</v>
      </c>
      <c r="AH44" s="376">
        <v>0.63800000000000001</v>
      </c>
      <c r="AI44" s="376">
        <v>101.483</v>
      </c>
      <c r="AJ44" s="376">
        <v>9.6859999999999999</v>
      </c>
      <c r="AK44" s="376">
        <v>212.22300000000001</v>
      </c>
      <c r="AL44" s="376">
        <v>290.154</v>
      </c>
      <c r="AM44" s="376">
        <v>453.95499999999998</v>
      </c>
      <c r="AN44" s="376">
        <v>17011.978999999999</v>
      </c>
      <c r="AO44" s="376">
        <v>11.670999999999999</v>
      </c>
      <c r="AP44" s="376">
        <v>6.4000000000000001E-2</v>
      </c>
      <c r="AQ44" s="376">
        <v>6.8579999999999997</v>
      </c>
      <c r="AR44" s="376">
        <v>5.8319999999999999</v>
      </c>
      <c r="AS44" s="376">
        <v>6.46</v>
      </c>
      <c r="AT44" s="376">
        <v>121.286</v>
      </c>
      <c r="AU44" s="376">
        <v>9.9049999999999994</v>
      </c>
      <c r="AV44" s="376">
        <v>0.68200000000000005</v>
      </c>
      <c r="AW44" s="376">
        <v>0.54800000000000004</v>
      </c>
      <c r="AX44" s="376">
        <v>34.497999999999998</v>
      </c>
      <c r="AY44" s="376">
        <v>62.109000000000002</v>
      </c>
      <c r="AZ44" s="376">
        <v>0</v>
      </c>
      <c r="BA44" s="376">
        <v>0</v>
      </c>
      <c r="BB44" s="376">
        <v>0.78700000000000003</v>
      </c>
      <c r="BC44" s="376">
        <v>85.131</v>
      </c>
      <c r="BD44" s="376">
        <v>0</v>
      </c>
      <c r="BE44" s="376">
        <v>2.71</v>
      </c>
      <c r="BF44" s="376">
        <v>10.054</v>
      </c>
      <c r="BG44" s="376">
        <v>0</v>
      </c>
      <c r="BH44" s="376">
        <v>2.9660000000000002</v>
      </c>
      <c r="BI44" s="376">
        <v>16.378</v>
      </c>
      <c r="BJ44" s="376">
        <v>4.6719999999999997</v>
      </c>
      <c r="BK44" s="376">
        <v>0.627</v>
      </c>
      <c r="BL44" s="376">
        <v>1.0389999999999999</v>
      </c>
      <c r="BM44" s="376">
        <v>30.041</v>
      </c>
      <c r="BN44" s="376">
        <v>0</v>
      </c>
      <c r="BO44" s="376">
        <v>14.504</v>
      </c>
      <c r="BP44" s="376">
        <v>119.858</v>
      </c>
      <c r="BQ44" s="376">
        <v>0.10299999999999999</v>
      </c>
      <c r="BR44" s="376">
        <v>3.8340000000000001</v>
      </c>
      <c r="BS44" s="376">
        <v>6.7690000000000001</v>
      </c>
      <c r="BT44" s="376">
        <v>0.128</v>
      </c>
      <c r="BU44" s="376">
        <v>8.6140000000000008</v>
      </c>
      <c r="BV44" s="376">
        <v>0</v>
      </c>
      <c r="BW44" s="376">
        <v>9.5990000000000002</v>
      </c>
      <c r="BX44" s="376">
        <v>29.600999999999999</v>
      </c>
      <c r="BY44" s="376">
        <v>0</v>
      </c>
      <c r="BZ44" s="377">
        <v>19369.044999999995</v>
      </c>
      <c r="CA44" s="379">
        <v>0</v>
      </c>
      <c r="CB44" s="186"/>
      <c r="CC44" s="186"/>
      <c r="CD44" s="376">
        <v>0</v>
      </c>
      <c r="CE44" s="383">
        <v>0</v>
      </c>
      <c r="CF44" s="383">
        <v>19369.044999999995</v>
      </c>
      <c r="CG44" s="379">
        <v>-19369.044999999998</v>
      </c>
      <c r="CH44" s="376">
        <v>0</v>
      </c>
      <c r="CI44" s="452">
        <v>0</v>
      </c>
      <c r="CJ44" s="1"/>
      <c r="CK44" s="189"/>
      <c r="CL44" s="189">
        <v>0</v>
      </c>
    </row>
    <row r="45" spans="1:90" ht="13.15" customHeight="1">
      <c r="A45" s="184">
        <v>38</v>
      </c>
      <c r="B45" s="164" t="s">
        <v>176</v>
      </c>
      <c r="C45" s="185" t="s">
        <v>177</v>
      </c>
      <c r="D45" s="376">
        <v>2.0750000000000002</v>
      </c>
      <c r="E45" s="376">
        <v>0</v>
      </c>
      <c r="F45" s="376">
        <v>0</v>
      </c>
      <c r="G45" s="376">
        <v>0</v>
      </c>
      <c r="H45" s="376">
        <v>61.695999999999998</v>
      </c>
      <c r="I45" s="376">
        <v>2.528</v>
      </c>
      <c r="J45" s="376">
        <v>0</v>
      </c>
      <c r="K45" s="376">
        <v>1E-3</v>
      </c>
      <c r="L45" s="376">
        <v>0</v>
      </c>
      <c r="M45" s="376">
        <v>0</v>
      </c>
      <c r="N45" s="376">
        <v>1.601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1.7829999999999999</v>
      </c>
      <c r="U45" s="376">
        <v>24.786000000000001</v>
      </c>
      <c r="V45" s="376">
        <v>0</v>
      </c>
      <c r="W45" s="376">
        <v>0</v>
      </c>
      <c r="X45" s="376">
        <v>0</v>
      </c>
      <c r="Y45" s="376">
        <v>0</v>
      </c>
      <c r="Z45" s="376">
        <v>6.0000000000000001E-3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10.862</v>
      </c>
      <c r="AG45" s="376">
        <v>0</v>
      </c>
      <c r="AH45" s="376">
        <v>22.369</v>
      </c>
      <c r="AI45" s="376">
        <v>3.9409999999999998</v>
      </c>
      <c r="AJ45" s="376">
        <v>4.5179999999999998</v>
      </c>
      <c r="AK45" s="376">
        <v>63.692999999999998</v>
      </c>
      <c r="AL45" s="376">
        <v>0</v>
      </c>
      <c r="AM45" s="376">
        <v>0</v>
      </c>
      <c r="AN45" s="376">
        <v>0.35699999999999998</v>
      </c>
      <c r="AO45" s="376">
        <v>11937.550999999999</v>
      </c>
      <c r="AP45" s="376">
        <v>0</v>
      </c>
      <c r="AQ45" s="376">
        <v>0</v>
      </c>
      <c r="AR45" s="376">
        <v>381.68700000000001</v>
      </c>
      <c r="AS45" s="376">
        <v>0</v>
      </c>
      <c r="AT45" s="376">
        <v>26.75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1.417</v>
      </c>
      <c r="BK45" s="376">
        <v>0</v>
      </c>
      <c r="BL45" s="376">
        <v>26.260999999999999</v>
      </c>
      <c r="BM45" s="376">
        <v>1.0089999999999999</v>
      </c>
      <c r="BN45" s="376">
        <v>2.109</v>
      </c>
      <c r="BO45" s="376">
        <v>1.0349999999999999</v>
      </c>
      <c r="BP45" s="376">
        <v>0.29399999999999998</v>
      </c>
      <c r="BQ45" s="376">
        <v>4.0000000000000001E-3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12578.333000000001</v>
      </c>
      <c r="CA45" s="379">
        <v>3112.5059999999999</v>
      </c>
      <c r="CB45" s="186"/>
      <c r="CC45" s="186"/>
      <c r="CD45" s="376">
        <v>548.7170000000001</v>
      </c>
      <c r="CE45" s="383">
        <v>3661.223</v>
      </c>
      <c r="CF45" s="383">
        <v>16239.556</v>
      </c>
      <c r="CG45" s="379">
        <v>-1638.6360000000002</v>
      </c>
      <c r="CH45" s="376">
        <v>-48.435999999999986</v>
      </c>
      <c r="CI45" s="452">
        <v>14552.484</v>
      </c>
      <c r="CJ45" s="1"/>
      <c r="CK45" s="189"/>
      <c r="CL45" s="189">
        <v>0</v>
      </c>
    </row>
    <row r="46" spans="1:90" ht="13.15" customHeight="1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88.301000000000002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2.661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90.962000000000003</v>
      </c>
      <c r="CA46" s="379">
        <v>502.548</v>
      </c>
      <c r="CB46" s="186"/>
      <c r="CC46" s="186"/>
      <c r="CD46" s="376">
        <v>608.0150000000001</v>
      </c>
      <c r="CE46" s="383">
        <v>1110.5630000000001</v>
      </c>
      <c r="CF46" s="383">
        <v>1201.5250000000001</v>
      </c>
      <c r="CG46" s="379">
        <v>-68.674000000000007</v>
      </c>
      <c r="CH46" s="376">
        <v>2.9130000000000003</v>
      </c>
      <c r="CI46" s="452">
        <v>1135.7640000000001</v>
      </c>
      <c r="CJ46" s="1"/>
      <c r="CK46" s="189"/>
      <c r="CL46" s="189">
        <v>0</v>
      </c>
    </row>
    <row r="47" spans="1:90" ht="13.15" customHeight="1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3059.55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12.44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3071.9900000000002</v>
      </c>
      <c r="CA47" s="379">
        <v>578.822</v>
      </c>
      <c r="CB47" s="186"/>
      <c r="CC47" s="186"/>
      <c r="CD47" s="376">
        <v>342.61199999999997</v>
      </c>
      <c r="CE47" s="383">
        <v>921.43399999999997</v>
      </c>
      <c r="CF47" s="383">
        <v>3993.424</v>
      </c>
      <c r="CG47" s="379">
        <v>-8.1949999999999985</v>
      </c>
      <c r="CH47" s="376">
        <v>61.480000000000004</v>
      </c>
      <c r="CI47" s="452">
        <v>4046.7089999999998</v>
      </c>
      <c r="CJ47" s="1"/>
      <c r="CK47" s="189"/>
      <c r="CL47" s="189">
        <v>0</v>
      </c>
    </row>
    <row r="48" spans="1:90" ht="13.15" customHeight="1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189.01900000000001</v>
      </c>
      <c r="H48" s="376">
        <v>0.95</v>
      </c>
      <c r="I48" s="376">
        <v>4.9939999999999998</v>
      </c>
      <c r="J48" s="376">
        <v>0.13100000000000001</v>
      </c>
      <c r="K48" s="376">
        <v>0</v>
      </c>
      <c r="L48" s="376">
        <v>0</v>
      </c>
      <c r="M48" s="376">
        <v>0</v>
      </c>
      <c r="N48" s="376">
        <v>0.61399999999999999</v>
      </c>
      <c r="O48" s="376">
        <v>7.0000000000000001E-3</v>
      </c>
      <c r="P48" s="376">
        <v>0</v>
      </c>
      <c r="Q48" s="376">
        <v>52.811</v>
      </c>
      <c r="R48" s="376">
        <v>0.71399999999999997</v>
      </c>
      <c r="S48" s="376">
        <v>0</v>
      </c>
      <c r="T48" s="376">
        <v>0.128</v>
      </c>
      <c r="U48" s="376">
        <v>11.346</v>
      </c>
      <c r="V48" s="376">
        <v>5.1390000000000002</v>
      </c>
      <c r="W48" s="376">
        <v>0.69799999999999995</v>
      </c>
      <c r="X48" s="376">
        <v>1.9019999999999999</v>
      </c>
      <c r="Y48" s="376">
        <v>0</v>
      </c>
      <c r="Z48" s="376">
        <v>7.85</v>
      </c>
      <c r="AA48" s="376">
        <v>0</v>
      </c>
      <c r="AB48" s="376">
        <v>0</v>
      </c>
      <c r="AC48" s="376">
        <v>0</v>
      </c>
      <c r="AD48" s="376">
        <v>1.71</v>
      </c>
      <c r="AE48" s="376">
        <v>2.3E-2</v>
      </c>
      <c r="AF48" s="376">
        <v>0</v>
      </c>
      <c r="AG48" s="376">
        <v>12.234999999999999</v>
      </c>
      <c r="AH48" s="376">
        <v>10.641</v>
      </c>
      <c r="AI48" s="376">
        <v>6.0000000000000001E-3</v>
      </c>
      <c r="AJ48" s="376">
        <v>5.0000000000000001E-3</v>
      </c>
      <c r="AK48" s="376">
        <v>0.44</v>
      </c>
      <c r="AL48" s="376">
        <v>1.9219999999999999</v>
      </c>
      <c r="AM48" s="376">
        <v>65.397999999999996</v>
      </c>
      <c r="AN48" s="376">
        <v>21.164000000000001</v>
      </c>
      <c r="AO48" s="376">
        <v>177.42599999999999</v>
      </c>
      <c r="AP48" s="376">
        <v>4.5469999999999997</v>
      </c>
      <c r="AQ48" s="376">
        <v>9.8000000000000007</v>
      </c>
      <c r="AR48" s="376">
        <v>5821.3959999999997</v>
      </c>
      <c r="AS48" s="376">
        <v>0</v>
      </c>
      <c r="AT48" s="376">
        <v>2.5099999999999998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15.35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5.5359999999999996</v>
      </c>
      <c r="BK48" s="376">
        <v>0</v>
      </c>
      <c r="BL48" s="376">
        <v>0.56699999999999995</v>
      </c>
      <c r="BM48" s="376">
        <v>0</v>
      </c>
      <c r="BN48" s="376">
        <v>103.637</v>
      </c>
      <c r="BO48" s="376">
        <v>0</v>
      </c>
      <c r="BP48" s="376">
        <v>14.497</v>
      </c>
      <c r="BQ48" s="376">
        <v>0</v>
      </c>
      <c r="BR48" s="376">
        <v>4.8000000000000001E-2</v>
      </c>
      <c r="BS48" s="376">
        <v>1.712</v>
      </c>
      <c r="BT48" s="376">
        <v>0</v>
      </c>
      <c r="BU48" s="376">
        <v>1.2490000000000001</v>
      </c>
      <c r="BV48" s="376">
        <v>6.9829999999999997</v>
      </c>
      <c r="BW48" s="376">
        <v>0</v>
      </c>
      <c r="BX48" s="376">
        <v>0.57499999999999996</v>
      </c>
      <c r="BY48" s="376">
        <v>0</v>
      </c>
      <c r="BZ48" s="377">
        <v>6555.68</v>
      </c>
      <c r="CA48" s="379">
        <v>1196.1659999999999</v>
      </c>
      <c r="CB48" s="186"/>
      <c r="CC48" s="186"/>
      <c r="CD48" s="376">
        <v>425.62100000000009</v>
      </c>
      <c r="CE48" s="383">
        <v>1621.787</v>
      </c>
      <c r="CF48" s="383">
        <v>8177.4670000000006</v>
      </c>
      <c r="CG48" s="379">
        <v>-581.45899999999972</v>
      </c>
      <c r="CH48" s="376">
        <v>132.40899999999999</v>
      </c>
      <c r="CI48" s="452">
        <v>7728.4170000000013</v>
      </c>
      <c r="CJ48" s="1"/>
      <c r="CK48" s="189"/>
      <c r="CL48" s="189">
        <v>0</v>
      </c>
    </row>
    <row r="49" spans="1:90" ht="13.15" customHeight="1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8.0000000000000002E-3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2360.518</v>
      </c>
      <c r="AT49" s="376">
        <v>0</v>
      </c>
      <c r="AU49" s="376">
        <v>0</v>
      </c>
      <c r="AV49" s="376">
        <v>0.52700000000000002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0.47399999999999998</v>
      </c>
      <c r="BI49" s="376">
        <v>0</v>
      </c>
      <c r="BJ49" s="376">
        <v>0</v>
      </c>
      <c r="BK49" s="376">
        <v>0</v>
      </c>
      <c r="BL49" s="376">
        <v>0</v>
      </c>
      <c r="BM49" s="376">
        <v>1.0580000000000001</v>
      </c>
      <c r="BN49" s="376">
        <v>0.158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2362.7429999999999</v>
      </c>
      <c r="CA49" s="379">
        <v>129.08699999999999</v>
      </c>
      <c r="CB49" s="186"/>
      <c r="CC49" s="186"/>
      <c r="CD49" s="376">
        <v>70.802000000000021</v>
      </c>
      <c r="CE49" s="383">
        <v>199.88900000000001</v>
      </c>
      <c r="CF49" s="383">
        <v>2562.6320000000001</v>
      </c>
      <c r="CG49" s="379">
        <v>0</v>
      </c>
      <c r="CH49" s="376">
        <v>18.327000000000002</v>
      </c>
      <c r="CI49" s="452">
        <v>2580.9590000000003</v>
      </c>
      <c r="CJ49" s="1"/>
      <c r="CK49" s="189"/>
      <c r="CL49" s="189">
        <v>0</v>
      </c>
    </row>
    <row r="50" spans="1:90" ht="13.15" customHeight="1">
      <c r="A50" s="184">
        <v>43</v>
      </c>
      <c r="B50" s="164" t="s">
        <v>181</v>
      </c>
      <c r="C50" s="185" t="s">
        <v>182</v>
      </c>
      <c r="D50" s="376">
        <v>151.49799999999999</v>
      </c>
      <c r="E50" s="376">
        <v>0</v>
      </c>
      <c r="F50" s="376">
        <v>0</v>
      </c>
      <c r="G50" s="376">
        <v>0.21199999999999999</v>
      </c>
      <c r="H50" s="376">
        <v>0.14199999999999999</v>
      </c>
      <c r="I50" s="376">
        <v>124.152</v>
      </c>
      <c r="J50" s="376">
        <v>15.9</v>
      </c>
      <c r="K50" s="376">
        <v>0.22800000000000001</v>
      </c>
      <c r="L50" s="376">
        <v>0.155</v>
      </c>
      <c r="M50" s="376">
        <v>0.20599999999999999</v>
      </c>
      <c r="N50" s="376">
        <v>1.738</v>
      </c>
      <c r="O50" s="376">
        <v>1.395</v>
      </c>
      <c r="P50" s="376">
        <v>0.46500000000000002</v>
      </c>
      <c r="Q50" s="376">
        <v>0</v>
      </c>
      <c r="R50" s="376">
        <v>2.9359999999999999</v>
      </c>
      <c r="S50" s="376">
        <v>2.5219999999999998</v>
      </c>
      <c r="T50" s="376">
        <v>1.1930000000000001</v>
      </c>
      <c r="U50" s="376">
        <v>2.2890000000000001</v>
      </c>
      <c r="V50" s="376">
        <v>11.993</v>
      </c>
      <c r="W50" s="376">
        <v>2.1800000000000002</v>
      </c>
      <c r="X50" s="376">
        <v>0</v>
      </c>
      <c r="Y50" s="376">
        <v>2.1819999999999999</v>
      </c>
      <c r="Z50" s="376">
        <v>8.0589999999999993</v>
      </c>
      <c r="AA50" s="376">
        <v>1.591</v>
      </c>
      <c r="AB50" s="376">
        <v>1.1000000000000001</v>
      </c>
      <c r="AC50" s="376">
        <v>2.2839999999999998</v>
      </c>
      <c r="AD50" s="376">
        <v>1.1419999999999999</v>
      </c>
      <c r="AE50" s="376">
        <v>1.7989999999999999</v>
      </c>
      <c r="AF50" s="376">
        <v>5.0940000000000003</v>
      </c>
      <c r="AG50" s="376">
        <v>0</v>
      </c>
      <c r="AH50" s="376">
        <v>0</v>
      </c>
      <c r="AI50" s="376">
        <v>0</v>
      </c>
      <c r="AJ50" s="376">
        <v>0</v>
      </c>
      <c r="AK50" s="376">
        <v>0.67300000000000004</v>
      </c>
      <c r="AL50" s="376">
        <v>8.2569999999999997</v>
      </c>
      <c r="AM50" s="376">
        <v>29.039000000000001</v>
      </c>
      <c r="AN50" s="376">
        <v>354.28100000000001</v>
      </c>
      <c r="AO50" s="376">
        <v>104.76300000000001</v>
      </c>
      <c r="AP50" s="376">
        <v>3.1469999999999998</v>
      </c>
      <c r="AQ50" s="376">
        <v>1.149</v>
      </c>
      <c r="AR50" s="376">
        <v>35.951000000000001</v>
      </c>
      <c r="AS50" s="376">
        <v>0.20100000000000001</v>
      </c>
      <c r="AT50" s="376">
        <v>19190.598000000002</v>
      </c>
      <c r="AU50" s="376">
        <v>0.82899999999999996</v>
      </c>
      <c r="AV50" s="376">
        <v>39.933999999999997</v>
      </c>
      <c r="AW50" s="376">
        <v>0</v>
      </c>
      <c r="AX50" s="376">
        <v>0</v>
      </c>
      <c r="AY50" s="376">
        <v>1.282</v>
      </c>
      <c r="AZ50" s="376">
        <v>1.67</v>
      </c>
      <c r="BA50" s="376">
        <v>0</v>
      </c>
      <c r="BB50" s="376">
        <v>0</v>
      </c>
      <c r="BC50" s="376">
        <v>20.460999999999999</v>
      </c>
      <c r="BD50" s="376">
        <v>0.57999999999999996</v>
      </c>
      <c r="BE50" s="376">
        <v>5.2069999999999999</v>
      </c>
      <c r="BF50" s="376">
        <v>0.89900000000000002</v>
      </c>
      <c r="BG50" s="376">
        <v>0</v>
      </c>
      <c r="BH50" s="376">
        <v>4.484</v>
      </c>
      <c r="BI50" s="376">
        <v>0.22900000000000001</v>
      </c>
      <c r="BJ50" s="376">
        <v>3.1280000000000001</v>
      </c>
      <c r="BK50" s="376">
        <v>0.42199999999999999</v>
      </c>
      <c r="BL50" s="376">
        <v>12.864000000000001</v>
      </c>
      <c r="BM50" s="376">
        <v>40.207999999999998</v>
      </c>
      <c r="BN50" s="376">
        <v>17.079999999999998</v>
      </c>
      <c r="BO50" s="376">
        <v>80.075999999999993</v>
      </c>
      <c r="BP50" s="376">
        <v>97.173000000000002</v>
      </c>
      <c r="BQ50" s="376">
        <v>44.238999999999997</v>
      </c>
      <c r="BR50" s="376">
        <v>3.286</v>
      </c>
      <c r="BS50" s="376">
        <v>2.3359999999999999</v>
      </c>
      <c r="BT50" s="376">
        <v>6.4749999999999996</v>
      </c>
      <c r="BU50" s="376">
        <v>56.12</v>
      </c>
      <c r="BV50" s="376">
        <v>1.5349999999999999</v>
      </c>
      <c r="BW50" s="376">
        <v>3.0000000000000001E-3</v>
      </c>
      <c r="BX50" s="376">
        <v>36.127000000000002</v>
      </c>
      <c r="BY50" s="376">
        <v>0</v>
      </c>
      <c r="BZ50" s="377">
        <v>20547.161000000004</v>
      </c>
      <c r="CA50" s="379">
        <v>1154.8589999999999</v>
      </c>
      <c r="CB50" s="186"/>
      <c r="CC50" s="186"/>
      <c r="CD50" s="376">
        <v>470.03800000000001</v>
      </c>
      <c r="CE50" s="383">
        <v>1624.8969999999999</v>
      </c>
      <c r="CF50" s="383">
        <v>22172.058000000005</v>
      </c>
      <c r="CG50" s="379">
        <v>0</v>
      </c>
      <c r="CH50" s="376">
        <v>2148.6990000000001</v>
      </c>
      <c r="CI50" s="452">
        <v>24320.757000000005</v>
      </c>
      <c r="CJ50" s="1"/>
      <c r="CK50" s="189"/>
      <c r="CL50" s="189">
        <v>0</v>
      </c>
    </row>
    <row r="51" spans="1:90" ht="13.15" customHeight="1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0.02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1.002</v>
      </c>
      <c r="P51" s="376">
        <v>308.935</v>
      </c>
      <c r="Q51" s="376">
        <v>0</v>
      </c>
      <c r="R51" s="376">
        <v>0</v>
      </c>
      <c r="S51" s="376">
        <v>0</v>
      </c>
      <c r="T51" s="376">
        <v>5.5389999999999997</v>
      </c>
      <c r="U51" s="376">
        <v>0</v>
      </c>
      <c r="V51" s="376">
        <v>0</v>
      </c>
      <c r="W51" s="376">
        <v>2.8000000000000001E-2</v>
      </c>
      <c r="X51" s="376">
        <v>4.57</v>
      </c>
      <c r="Y51" s="376">
        <v>193.78100000000001</v>
      </c>
      <c r="Z51" s="376">
        <v>3.77</v>
      </c>
      <c r="AA51" s="376">
        <v>0</v>
      </c>
      <c r="AB51" s="376">
        <v>0</v>
      </c>
      <c r="AC51" s="376">
        <v>0.13900000000000001</v>
      </c>
      <c r="AD51" s="376">
        <v>5.1779999999999999</v>
      </c>
      <c r="AE51" s="376">
        <v>5.8739999999999997</v>
      </c>
      <c r="AF51" s="376">
        <v>9.2999999999999999E-2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68.105999999999995</v>
      </c>
      <c r="AN51" s="376">
        <v>0.89400000000000002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2523.3829999999998</v>
      </c>
      <c r="AV51" s="376">
        <v>0</v>
      </c>
      <c r="AW51" s="376">
        <v>0</v>
      </c>
      <c r="AX51" s="376">
        <v>0</v>
      </c>
      <c r="AY51" s="376">
        <v>79.665999999999997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14.669</v>
      </c>
      <c r="BO51" s="376">
        <v>9.5790000000000006</v>
      </c>
      <c r="BP51" s="376">
        <v>0</v>
      </c>
      <c r="BQ51" s="376">
        <v>0</v>
      </c>
      <c r="BR51" s="376">
        <v>0.70799999999999996</v>
      </c>
      <c r="BS51" s="376">
        <v>4.6790000000000003</v>
      </c>
      <c r="BT51" s="376">
        <v>0</v>
      </c>
      <c r="BU51" s="376">
        <v>0.218</v>
      </c>
      <c r="BV51" s="376">
        <v>6.1379999999999999</v>
      </c>
      <c r="BW51" s="376">
        <v>0</v>
      </c>
      <c r="BX51" s="376">
        <v>0</v>
      </c>
      <c r="BY51" s="376">
        <v>0</v>
      </c>
      <c r="BZ51" s="377">
        <v>3236.9920000000002</v>
      </c>
      <c r="CA51" s="379">
        <v>1469.0820000000001</v>
      </c>
      <c r="CB51" s="186"/>
      <c r="CC51" s="186"/>
      <c r="CD51" s="376">
        <v>80.215999999999894</v>
      </c>
      <c r="CE51" s="383">
        <v>1549.298</v>
      </c>
      <c r="CF51" s="383">
        <v>4786.29</v>
      </c>
      <c r="CG51" s="379">
        <v>1327.4749999999999</v>
      </c>
      <c r="CH51" s="376">
        <v>316.62</v>
      </c>
      <c r="CI51" s="452">
        <v>6430.3850000000002</v>
      </c>
      <c r="CJ51" s="1"/>
      <c r="CK51" s="189"/>
      <c r="CL51" s="189">
        <v>0</v>
      </c>
    </row>
    <row r="52" spans="1:90" ht="13.15" customHeight="1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6.1479999999999997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0.155</v>
      </c>
      <c r="Y52" s="376">
        <v>0.219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0.47499999999999998</v>
      </c>
      <c r="AI52" s="376">
        <v>0</v>
      </c>
      <c r="AJ52" s="376">
        <v>0</v>
      </c>
      <c r="AK52" s="376">
        <v>0</v>
      </c>
      <c r="AL52" s="376">
        <v>0</v>
      </c>
      <c r="AM52" s="376">
        <v>1.2290000000000001</v>
      </c>
      <c r="AN52" s="376">
        <v>2.3E-2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781.15200000000004</v>
      </c>
      <c r="AW52" s="376">
        <v>122.645</v>
      </c>
      <c r="AX52" s="376">
        <v>8.8870000000000005</v>
      </c>
      <c r="AY52" s="376">
        <v>2.3E-2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0.307</v>
      </c>
      <c r="BE52" s="376">
        <v>3.5630000000000002</v>
      </c>
      <c r="BF52" s="376">
        <v>2.4E-2</v>
      </c>
      <c r="BG52" s="376">
        <v>0</v>
      </c>
      <c r="BH52" s="376">
        <v>13.012</v>
      </c>
      <c r="BI52" s="376">
        <v>4.1760000000000002</v>
      </c>
      <c r="BJ52" s="376">
        <v>2.33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944.36800000000017</v>
      </c>
      <c r="CA52" s="379">
        <v>531.19299999999998</v>
      </c>
      <c r="CB52" s="186"/>
      <c r="CC52" s="186"/>
      <c r="CD52" s="376">
        <v>76.791000000000054</v>
      </c>
      <c r="CE52" s="383">
        <v>607.98400000000004</v>
      </c>
      <c r="CF52" s="383">
        <v>1552.3520000000003</v>
      </c>
      <c r="CG52" s="379">
        <v>138.95400000000001</v>
      </c>
      <c r="CH52" s="376">
        <v>65.465999999999994</v>
      </c>
      <c r="CI52" s="452">
        <v>1756.7720000000004</v>
      </c>
      <c r="CJ52" s="1"/>
      <c r="CK52" s="189"/>
      <c r="CL52" s="189">
        <v>0</v>
      </c>
    </row>
    <row r="53" spans="1:90" ht="13.15" customHeight="1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1162.2059999999999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1162.2059999999999</v>
      </c>
      <c r="CA53" s="379">
        <v>0</v>
      </c>
      <c r="CB53" s="186"/>
      <c r="CC53" s="186"/>
      <c r="CD53" s="376">
        <v>0</v>
      </c>
      <c r="CE53" s="383">
        <v>0</v>
      </c>
      <c r="CF53" s="383">
        <v>1162.2059999999999</v>
      </c>
      <c r="CG53" s="379">
        <v>0</v>
      </c>
      <c r="CH53" s="376">
        <v>76.871000000000009</v>
      </c>
      <c r="CI53" s="452">
        <v>1239.077</v>
      </c>
      <c r="CJ53" s="1"/>
      <c r="CK53" s="189"/>
      <c r="CL53" s="189">
        <v>0</v>
      </c>
    </row>
    <row r="54" spans="1:90" ht="13.15" customHeight="1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9.2919999999999998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46.207000000000001</v>
      </c>
      <c r="AF54" s="376">
        <v>4.1059999999999999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0.94899999999999995</v>
      </c>
      <c r="AL54" s="376">
        <v>0</v>
      </c>
      <c r="AM54" s="376">
        <v>3.7650000000000001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2.0870000000000002</v>
      </c>
      <c r="AS54" s="376">
        <v>12.329000000000001</v>
      </c>
      <c r="AT54" s="376">
        <v>0</v>
      </c>
      <c r="AU54" s="376">
        <v>6.5000000000000002E-2</v>
      </c>
      <c r="AV54" s="376">
        <v>2.7610000000000001</v>
      </c>
      <c r="AW54" s="376">
        <v>8.1069999999999993</v>
      </c>
      <c r="AX54" s="376">
        <v>6109.6909999999998</v>
      </c>
      <c r="AY54" s="376">
        <v>139.28399999999999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3.863</v>
      </c>
      <c r="BJ54" s="376">
        <v>0</v>
      </c>
      <c r="BK54" s="376">
        <v>0</v>
      </c>
      <c r="BL54" s="376">
        <v>0</v>
      </c>
      <c r="BM54" s="376">
        <v>0</v>
      </c>
      <c r="BN54" s="376">
        <v>0.89600000000000002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6343.4019999999991</v>
      </c>
      <c r="CA54" s="379">
        <v>458.35399999999998</v>
      </c>
      <c r="CB54" s="186"/>
      <c r="CC54" s="186"/>
      <c r="CD54" s="376">
        <v>162.22600000000006</v>
      </c>
      <c r="CE54" s="383">
        <v>620.58000000000004</v>
      </c>
      <c r="CF54" s="383">
        <v>6963.9819999999991</v>
      </c>
      <c r="CG54" s="379">
        <v>0</v>
      </c>
      <c r="CH54" s="376">
        <v>520.33899999999994</v>
      </c>
      <c r="CI54" s="452">
        <v>7484.320999999999</v>
      </c>
      <c r="CJ54" s="1"/>
      <c r="CK54" s="189"/>
      <c r="CL54" s="189">
        <v>0</v>
      </c>
    </row>
    <row r="55" spans="1:90" ht="13.15" customHeight="1">
      <c r="A55" s="184">
        <v>48</v>
      </c>
      <c r="B55" s="164" t="s">
        <v>189</v>
      </c>
      <c r="C55" s="185" t="s">
        <v>190</v>
      </c>
      <c r="D55" s="376">
        <v>0.84499999999999997</v>
      </c>
      <c r="E55" s="376">
        <v>0.82</v>
      </c>
      <c r="F55" s="376">
        <v>0</v>
      </c>
      <c r="G55" s="376">
        <v>3.5990000000000002</v>
      </c>
      <c r="H55" s="376">
        <v>0.88900000000000001</v>
      </c>
      <c r="I55" s="376">
        <v>7.0430000000000001</v>
      </c>
      <c r="J55" s="376">
        <v>3.5910000000000002</v>
      </c>
      <c r="K55" s="376">
        <v>7.1970000000000001</v>
      </c>
      <c r="L55" s="376">
        <v>1.8240000000000001</v>
      </c>
      <c r="M55" s="376">
        <v>1.446</v>
      </c>
      <c r="N55" s="376">
        <v>26.274999999999999</v>
      </c>
      <c r="O55" s="376">
        <v>15.384</v>
      </c>
      <c r="P55" s="376">
        <v>24.094999999999999</v>
      </c>
      <c r="Q55" s="376">
        <v>7.694</v>
      </c>
      <c r="R55" s="376">
        <v>9.5299999999999994</v>
      </c>
      <c r="S55" s="376">
        <v>9.3780000000000001</v>
      </c>
      <c r="T55" s="376">
        <v>16.518999999999998</v>
      </c>
      <c r="U55" s="376">
        <v>49.222000000000001</v>
      </c>
      <c r="V55" s="376">
        <v>9.7319999999999993</v>
      </c>
      <c r="W55" s="376">
        <v>53.360999999999997</v>
      </c>
      <c r="X55" s="376">
        <v>72.86</v>
      </c>
      <c r="Y55" s="376">
        <v>212.803</v>
      </c>
      <c r="Z55" s="376">
        <v>86.77</v>
      </c>
      <c r="AA55" s="376">
        <v>45.82</v>
      </c>
      <c r="AB55" s="376">
        <v>5.3680000000000003</v>
      </c>
      <c r="AC55" s="376">
        <v>5.3369999999999997</v>
      </c>
      <c r="AD55" s="376">
        <v>43.546999999999997</v>
      </c>
      <c r="AE55" s="376">
        <v>74.265000000000001</v>
      </c>
      <c r="AF55" s="376">
        <v>30.544</v>
      </c>
      <c r="AG55" s="376">
        <v>0.97899999999999998</v>
      </c>
      <c r="AH55" s="376">
        <v>0.376</v>
      </c>
      <c r="AI55" s="376">
        <v>25.617999999999999</v>
      </c>
      <c r="AJ55" s="376">
        <v>8.92</v>
      </c>
      <c r="AK55" s="376">
        <v>68.733999999999995</v>
      </c>
      <c r="AL55" s="376">
        <v>25.401</v>
      </c>
      <c r="AM55" s="376">
        <v>398.73700000000002</v>
      </c>
      <c r="AN55" s="376">
        <v>239.077</v>
      </c>
      <c r="AO55" s="376">
        <v>12.965999999999999</v>
      </c>
      <c r="AP55" s="376">
        <v>0</v>
      </c>
      <c r="AQ55" s="376">
        <v>15.191000000000001</v>
      </c>
      <c r="AR55" s="376">
        <v>43.360999999999997</v>
      </c>
      <c r="AS55" s="376">
        <v>8.8119999999999994</v>
      </c>
      <c r="AT55" s="376">
        <v>15.666</v>
      </c>
      <c r="AU55" s="376">
        <v>28.334</v>
      </c>
      <c r="AV55" s="376">
        <v>7.8529999999999998</v>
      </c>
      <c r="AW55" s="376">
        <v>4.7869999999999999</v>
      </c>
      <c r="AX55" s="376">
        <v>62.713999999999999</v>
      </c>
      <c r="AY55" s="376">
        <v>6824.3810000000003</v>
      </c>
      <c r="AZ55" s="376">
        <v>135.98500000000001</v>
      </c>
      <c r="BA55" s="376">
        <v>19.634</v>
      </c>
      <c r="BB55" s="376">
        <v>27.952000000000002</v>
      </c>
      <c r="BC55" s="376">
        <v>6.5609999999999999</v>
      </c>
      <c r="BD55" s="376">
        <v>38.698999999999998</v>
      </c>
      <c r="BE55" s="376">
        <v>180.357</v>
      </c>
      <c r="BF55" s="376">
        <v>63.896999999999998</v>
      </c>
      <c r="BG55" s="376">
        <v>11.805999999999999</v>
      </c>
      <c r="BH55" s="376">
        <v>62.619</v>
      </c>
      <c r="BI55" s="376">
        <v>10.568</v>
      </c>
      <c r="BJ55" s="376">
        <v>12.827999999999999</v>
      </c>
      <c r="BK55" s="376">
        <v>8.3859999999999992</v>
      </c>
      <c r="BL55" s="376">
        <v>5.0209999999999999</v>
      </c>
      <c r="BM55" s="376">
        <v>54.384</v>
      </c>
      <c r="BN55" s="376">
        <v>178.25399999999999</v>
      </c>
      <c r="BO55" s="376">
        <v>97.230999999999995</v>
      </c>
      <c r="BP55" s="376">
        <v>75.87</v>
      </c>
      <c r="BQ55" s="376">
        <v>5.601</v>
      </c>
      <c r="BR55" s="376">
        <v>3.4020000000000001</v>
      </c>
      <c r="BS55" s="376">
        <v>2.5089999999999999</v>
      </c>
      <c r="BT55" s="376">
        <v>5.5730000000000004</v>
      </c>
      <c r="BU55" s="376">
        <v>4.0149999999999997</v>
      </c>
      <c r="BV55" s="376">
        <v>19.916</v>
      </c>
      <c r="BW55" s="376">
        <v>19.02</v>
      </c>
      <c r="BX55" s="376">
        <v>2.956</v>
      </c>
      <c r="BY55" s="376">
        <v>0</v>
      </c>
      <c r="BZ55" s="377">
        <v>9670.7090000000044</v>
      </c>
      <c r="CA55" s="379">
        <v>845.70600000000002</v>
      </c>
      <c r="CB55" s="186"/>
      <c r="CC55" s="186"/>
      <c r="CD55" s="376">
        <v>210.13800000000003</v>
      </c>
      <c r="CE55" s="383">
        <v>1055.8440000000001</v>
      </c>
      <c r="CF55" s="383">
        <v>10726.553000000004</v>
      </c>
      <c r="CG55" s="379">
        <v>0</v>
      </c>
      <c r="CH55" s="376">
        <v>242.703</v>
      </c>
      <c r="CI55" s="452">
        <v>10969.256000000003</v>
      </c>
      <c r="CJ55" s="1"/>
      <c r="CK55" s="189"/>
      <c r="CL55" s="189">
        <v>0</v>
      </c>
    </row>
    <row r="56" spans="1:90" ht="13.15" customHeight="1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0.55300000000000005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2.9000000000000001E-2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36.284999999999997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13817.84</v>
      </c>
      <c r="BA56" s="376">
        <v>0</v>
      </c>
      <c r="BB56" s="376">
        <v>0</v>
      </c>
      <c r="BC56" s="376">
        <v>0</v>
      </c>
      <c r="BD56" s="376">
        <v>0</v>
      </c>
      <c r="BE56" s="376">
        <v>26.670999999999999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24.939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13906.317000000001</v>
      </c>
      <c r="CA56" s="379">
        <v>419.88499999999999</v>
      </c>
      <c r="CB56" s="186"/>
      <c r="CC56" s="186"/>
      <c r="CD56" s="376">
        <v>171.07399999999996</v>
      </c>
      <c r="CE56" s="383">
        <v>590.95899999999995</v>
      </c>
      <c r="CF56" s="383">
        <v>14497.276000000002</v>
      </c>
      <c r="CG56" s="379">
        <v>0</v>
      </c>
      <c r="CH56" s="376">
        <v>21.228000000000005</v>
      </c>
      <c r="CI56" s="452">
        <v>14518.504000000001</v>
      </c>
      <c r="CJ56" s="1"/>
      <c r="CK56" s="189"/>
      <c r="CL56" s="189">
        <v>0</v>
      </c>
    </row>
    <row r="57" spans="1:90" ht="13.15" customHeight="1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6194.0990000000002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6194.0990000000002</v>
      </c>
      <c r="CA57" s="379">
        <v>440.76600000000002</v>
      </c>
      <c r="CB57" s="186"/>
      <c r="CC57" s="186"/>
      <c r="CD57" s="376">
        <v>161.13200000000001</v>
      </c>
      <c r="CE57" s="383">
        <v>601.89800000000002</v>
      </c>
      <c r="CF57" s="383">
        <v>6795.9970000000003</v>
      </c>
      <c r="CG57" s="379">
        <v>-12.934999999999999</v>
      </c>
      <c r="CH57" s="376">
        <v>1077.5410000000002</v>
      </c>
      <c r="CI57" s="452">
        <v>7860.603000000001</v>
      </c>
      <c r="CJ57" s="1"/>
      <c r="CK57" s="189"/>
      <c r="CL57" s="189">
        <v>0</v>
      </c>
    </row>
    <row r="58" spans="1:90" ht="13.15" customHeight="1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8.2000000000000003E-2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143.30799999999999</v>
      </c>
      <c r="BA58" s="376">
        <v>0</v>
      </c>
      <c r="BB58" s="376">
        <v>2627.0940000000001</v>
      </c>
      <c r="BC58" s="376">
        <v>0</v>
      </c>
      <c r="BD58" s="376">
        <v>4.9240000000000004</v>
      </c>
      <c r="BE58" s="376">
        <v>14.539</v>
      </c>
      <c r="BF58" s="376">
        <v>0</v>
      </c>
      <c r="BG58" s="376">
        <v>0</v>
      </c>
      <c r="BH58" s="376">
        <v>2.3490000000000002</v>
      </c>
      <c r="BI58" s="376">
        <v>0</v>
      </c>
      <c r="BJ58" s="376">
        <v>0</v>
      </c>
      <c r="BK58" s="376">
        <v>0</v>
      </c>
      <c r="BL58" s="376">
        <v>15.863</v>
      </c>
      <c r="BM58" s="376">
        <v>2.7029999999999998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7.4660000000000002</v>
      </c>
      <c r="BW58" s="376">
        <v>0</v>
      </c>
      <c r="BX58" s="376">
        <v>0</v>
      </c>
      <c r="BY58" s="376">
        <v>0</v>
      </c>
      <c r="BZ58" s="377">
        <v>2818.328</v>
      </c>
      <c r="CA58" s="379">
        <v>49.110999999999997</v>
      </c>
      <c r="CB58" s="186"/>
      <c r="CC58" s="186"/>
      <c r="CD58" s="376">
        <v>6.4160000000000039</v>
      </c>
      <c r="CE58" s="383">
        <v>55.527000000000001</v>
      </c>
      <c r="CF58" s="383">
        <v>2873.855</v>
      </c>
      <c r="CG58" s="379">
        <v>0</v>
      </c>
      <c r="CH58" s="376">
        <v>0.40600000000000003</v>
      </c>
      <c r="CI58" s="452">
        <v>2874.261</v>
      </c>
      <c r="CJ58" s="1"/>
      <c r="CK58" s="189"/>
      <c r="CL58" s="189">
        <v>0</v>
      </c>
    </row>
    <row r="59" spans="1:90" ht="13.15" customHeight="1">
      <c r="A59" s="184">
        <v>52</v>
      </c>
      <c r="B59" s="164" t="s">
        <v>194</v>
      </c>
      <c r="C59" s="185" t="s">
        <v>15</v>
      </c>
      <c r="D59" s="376">
        <v>5.665</v>
      </c>
      <c r="E59" s="376">
        <v>0</v>
      </c>
      <c r="F59" s="376">
        <v>0</v>
      </c>
      <c r="G59" s="376">
        <v>2.1160000000000001</v>
      </c>
      <c r="H59" s="376">
        <v>8.5020000000000007</v>
      </c>
      <c r="I59" s="376">
        <v>45.847000000000001</v>
      </c>
      <c r="J59" s="376">
        <v>19.553999999999998</v>
      </c>
      <c r="K59" s="376">
        <v>5.43</v>
      </c>
      <c r="L59" s="376">
        <v>1.02</v>
      </c>
      <c r="M59" s="376">
        <v>4.4619999999999997</v>
      </c>
      <c r="N59" s="376">
        <v>20.585999999999999</v>
      </c>
      <c r="O59" s="376">
        <v>0.14599999999999999</v>
      </c>
      <c r="P59" s="376">
        <v>14.153</v>
      </c>
      <c r="Q59" s="376">
        <v>11.292</v>
      </c>
      <c r="R59" s="376">
        <v>33.573999999999998</v>
      </c>
      <c r="S59" s="376">
        <v>35.709000000000003</v>
      </c>
      <c r="T59" s="376">
        <v>22.25</v>
      </c>
      <c r="U59" s="376">
        <v>34.143000000000001</v>
      </c>
      <c r="V59" s="376">
        <v>16.251999999999999</v>
      </c>
      <c r="W59" s="376">
        <v>44.192</v>
      </c>
      <c r="X59" s="376">
        <v>0.70699999999999996</v>
      </c>
      <c r="Y59" s="376">
        <v>30.018999999999998</v>
      </c>
      <c r="Z59" s="376">
        <v>49.01</v>
      </c>
      <c r="AA59" s="376">
        <v>1.538</v>
      </c>
      <c r="AB59" s="376">
        <v>1.1439999999999999</v>
      </c>
      <c r="AC59" s="376">
        <v>3.0819999999999999</v>
      </c>
      <c r="AD59" s="376">
        <v>3.22</v>
      </c>
      <c r="AE59" s="376">
        <v>18.818999999999999</v>
      </c>
      <c r="AF59" s="376">
        <v>156.44</v>
      </c>
      <c r="AG59" s="376">
        <v>2.9729999999999999</v>
      </c>
      <c r="AH59" s="376">
        <v>17.567</v>
      </c>
      <c r="AI59" s="376">
        <v>84.534999999999997</v>
      </c>
      <c r="AJ59" s="376">
        <v>11.711</v>
      </c>
      <c r="AK59" s="376">
        <v>32.783999999999999</v>
      </c>
      <c r="AL59" s="376">
        <v>120.371</v>
      </c>
      <c r="AM59" s="376">
        <v>361.86599999999999</v>
      </c>
      <c r="AN59" s="376">
        <v>268.56599999999997</v>
      </c>
      <c r="AO59" s="376">
        <v>123.499</v>
      </c>
      <c r="AP59" s="376">
        <v>2.0139999999999998</v>
      </c>
      <c r="AQ59" s="376">
        <v>4.6609999999999996</v>
      </c>
      <c r="AR59" s="376">
        <v>319.73</v>
      </c>
      <c r="AS59" s="376">
        <v>31.670999999999999</v>
      </c>
      <c r="AT59" s="376">
        <v>205.666</v>
      </c>
      <c r="AU59" s="376">
        <v>19.506</v>
      </c>
      <c r="AV59" s="376">
        <v>8.2479999999999993</v>
      </c>
      <c r="AW59" s="376">
        <v>11.186999999999999</v>
      </c>
      <c r="AX59" s="376">
        <v>121.60899999999999</v>
      </c>
      <c r="AY59" s="376">
        <v>38.226999999999997</v>
      </c>
      <c r="AZ59" s="376">
        <v>212.03399999999999</v>
      </c>
      <c r="BA59" s="376">
        <v>218.072</v>
      </c>
      <c r="BB59" s="376">
        <v>15.119</v>
      </c>
      <c r="BC59" s="376">
        <v>35575.955999999998</v>
      </c>
      <c r="BD59" s="376">
        <v>62.468000000000004</v>
      </c>
      <c r="BE59" s="376">
        <v>604.43399999999997</v>
      </c>
      <c r="BF59" s="376">
        <v>42.935000000000002</v>
      </c>
      <c r="BG59" s="376">
        <v>18.962</v>
      </c>
      <c r="BH59" s="376">
        <v>14.66</v>
      </c>
      <c r="BI59" s="376">
        <v>10.582000000000001</v>
      </c>
      <c r="BJ59" s="376">
        <v>55.191000000000003</v>
      </c>
      <c r="BK59" s="376">
        <v>6.5030000000000001</v>
      </c>
      <c r="BL59" s="376">
        <v>14.082000000000001</v>
      </c>
      <c r="BM59" s="376">
        <v>74.069999999999993</v>
      </c>
      <c r="BN59" s="376">
        <v>114.648</v>
      </c>
      <c r="BO59" s="376">
        <v>32.981999999999999</v>
      </c>
      <c r="BP59" s="376">
        <v>55.552999999999997</v>
      </c>
      <c r="BQ59" s="376">
        <v>1.845</v>
      </c>
      <c r="BR59" s="376">
        <v>12.804</v>
      </c>
      <c r="BS59" s="376">
        <v>11.045</v>
      </c>
      <c r="BT59" s="376">
        <v>0.13700000000000001</v>
      </c>
      <c r="BU59" s="376">
        <v>64.569999999999993</v>
      </c>
      <c r="BV59" s="376">
        <v>3.4039999999999999</v>
      </c>
      <c r="BW59" s="376">
        <v>0.47199999999999998</v>
      </c>
      <c r="BX59" s="376">
        <v>7.7190000000000003</v>
      </c>
      <c r="BY59" s="376">
        <v>0</v>
      </c>
      <c r="BZ59" s="377">
        <v>39605.51</v>
      </c>
      <c r="CA59" s="379">
        <v>39.341000000000001</v>
      </c>
      <c r="CB59" s="186"/>
      <c r="CC59" s="186"/>
      <c r="CD59" s="376">
        <v>14.369999999999997</v>
      </c>
      <c r="CE59" s="383">
        <v>53.710999999999999</v>
      </c>
      <c r="CF59" s="383">
        <v>39659.221000000005</v>
      </c>
      <c r="CG59" s="379">
        <v>0</v>
      </c>
      <c r="CH59" s="376">
        <v>1794.9809999999998</v>
      </c>
      <c r="CI59" s="452">
        <v>41454.202000000005</v>
      </c>
      <c r="CJ59" s="1"/>
      <c r="CK59" s="189"/>
      <c r="CL59" s="189">
        <v>0</v>
      </c>
    </row>
    <row r="60" spans="1:90" ht="13.15" customHeight="1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0.372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0.22800000000000001</v>
      </c>
      <c r="V60" s="376">
        <v>0</v>
      </c>
      <c r="W60" s="376">
        <v>0</v>
      </c>
      <c r="X60" s="376">
        <v>0.221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0.17</v>
      </c>
      <c r="AE60" s="376">
        <v>0</v>
      </c>
      <c r="AF60" s="376">
        <v>0.48</v>
      </c>
      <c r="AG60" s="376">
        <v>0</v>
      </c>
      <c r="AH60" s="376">
        <v>0</v>
      </c>
      <c r="AI60" s="376">
        <v>0</v>
      </c>
      <c r="AJ60" s="376">
        <v>0.73099999999999998</v>
      </c>
      <c r="AK60" s="376">
        <v>0</v>
      </c>
      <c r="AL60" s="376">
        <v>1.5960000000000001</v>
      </c>
      <c r="AM60" s="376">
        <v>6.843</v>
      </c>
      <c r="AN60" s="376">
        <v>0.64500000000000002</v>
      </c>
      <c r="AO60" s="376">
        <v>0.126</v>
      </c>
      <c r="AP60" s="376">
        <v>0</v>
      </c>
      <c r="AQ60" s="376">
        <v>0</v>
      </c>
      <c r="AR60" s="376">
        <v>2.9390000000000001</v>
      </c>
      <c r="AS60" s="376">
        <v>0</v>
      </c>
      <c r="AT60" s="376">
        <v>0.50600000000000001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36.472000000000001</v>
      </c>
      <c r="BA60" s="376">
        <v>0</v>
      </c>
      <c r="BB60" s="376">
        <v>3.2120000000000002</v>
      </c>
      <c r="BC60" s="376">
        <v>0.40400000000000003</v>
      </c>
      <c r="BD60" s="376">
        <v>4651.26</v>
      </c>
      <c r="BE60" s="376">
        <v>104.624</v>
      </c>
      <c r="BF60" s="376">
        <v>0.69799999999999995</v>
      </c>
      <c r="BG60" s="376">
        <v>0.18099999999999999</v>
      </c>
      <c r="BH60" s="376">
        <v>0.40200000000000002</v>
      </c>
      <c r="BI60" s="376">
        <v>2.4830000000000001</v>
      </c>
      <c r="BJ60" s="376">
        <v>9.0999999999999998E-2</v>
      </c>
      <c r="BK60" s="376">
        <v>4.4260000000000002</v>
      </c>
      <c r="BL60" s="376">
        <v>0</v>
      </c>
      <c r="BM60" s="376">
        <v>2.6890000000000001</v>
      </c>
      <c r="BN60" s="376">
        <v>3.101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4824.9000000000005</v>
      </c>
      <c r="CA60" s="379">
        <v>184.42</v>
      </c>
      <c r="CB60" s="186"/>
      <c r="CC60" s="186"/>
      <c r="CD60" s="376">
        <v>69.152000000000015</v>
      </c>
      <c r="CE60" s="383">
        <v>253.572</v>
      </c>
      <c r="CF60" s="383">
        <v>5078.4720000000007</v>
      </c>
      <c r="CG60" s="379">
        <v>0</v>
      </c>
      <c r="CH60" s="376">
        <v>175.8</v>
      </c>
      <c r="CI60" s="452">
        <v>5254.2720000000008</v>
      </c>
      <c r="CJ60" s="1"/>
      <c r="CK60" s="189"/>
      <c r="CL60" s="189">
        <v>0</v>
      </c>
    </row>
    <row r="61" spans="1:90" ht="13.15" customHeight="1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19.416</v>
      </c>
      <c r="H61" s="376">
        <v>23.721</v>
      </c>
      <c r="I61" s="376">
        <v>139.286</v>
      </c>
      <c r="J61" s="376">
        <v>114.13800000000001</v>
      </c>
      <c r="K61" s="376">
        <v>15.535</v>
      </c>
      <c r="L61" s="376">
        <v>3.5910000000000002</v>
      </c>
      <c r="M61" s="376">
        <v>14.179</v>
      </c>
      <c r="N61" s="376">
        <v>58.308999999999997</v>
      </c>
      <c r="O61" s="376">
        <v>19.454000000000001</v>
      </c>
      <c r="P61" s="376">
        <v>20.202999999999999</v>
      </c>
      <c r="Q61" s="376">
        <v>0</v>
      </c>
      <c r="R61" s="376">
        <v>107.967</v>
      </c>
      <c r="S61" s="376">
        <v>36.692999999999998</v>
      </c>
      <c r="T61" s="376">
        <v>54.503</v>
      </c>
      <c r="U61" s="376">
        <v>72.986000000000004</v>
      </c>
      <c r="V61" s="376">
        <v>28.158000000000001</v>
      </c>
      <c r="W61" s="376">
        <v>122.17100000000001</v>
      </c>
      <c r="X61" s="376">
        <v>141.03200000000001</v>
      </c>
      <c r="Y61" s="376">
        <v>121.99299999999999</v>
      </c>
      <c r="Z61" s="376">
        <v>98.608999999999995</v>
      </c>
      <c r="AA61" s="376">
        <v>9.7550000000000008</v>
      </c>
      <c r="AB61" s="376">
        <v>4.3630000000000004</v>
      </c>
      <c r="AC61" s="376">
        <v>6.4279999999999999</v>
      </c>
      <c r="AD61" s="376">
        <v>3.4140000000000001</v>
      </c>
      <c r="AE61" s="376">
        <v>15.2</v>
      </c>
      <c r="AF61" s="376">
        <v>646.01300000000003</v>
      </c>
      <c r="AG61" s="376">
        <v>8.9320000000000004</v>
      </c>
      <c r="AH61" s="376">
        <v>51.795999999999999</v>
      </c>
      <c r="AI61" s="376">
        <v>49.851999999999997</v>
      </c>
      <c r="AJ61" s="376">
        <v>33.729999999999997</v>
      </c>
      <c r="AK61" s="376">
        <v>82.484999999999999</v>
      </c>
      <c r="AL61" s="376">
        <v>196.363</v>
      </c>
      <c r="AM61" s="376">
        <v>1203.086</v>
      </c>
      <c r="AN61" s="376">
        <v>552.87099999999998</v>
      </c>
      <c r="AO61" s="376">
        <v>229.643</v>
      </c>
      <c r="AP61" s="376">
        <v>3.6179999999999999</v>
      </c>
      <c r="AQ61" s="376">
        <v>2.9159999999999999</v>
      </c>
      <c r="AR61" s="376">
        <v>272.51900000000001</v>
      </c>
      <c r="AS61" s="376">
        <v>25.722999999999999</v>
      </c>
      <c r="AT61" s="376">
        <v>215.29</v>
      </c>
      <c r="AU61" s="376">
        <v>59.95</v>
      </c>
      <c r="AV61" s="376">
        <v>11.458</v>
      </c>
      <c r="AW61" s="376">
        <v>1.538</v>
      </c>
      <c r="AX61" s="376">
        <v>234.738</v>
      </c>
      <c r="AY61" s="376">
        <v>59.427999999999997</v>
      </c>
      <c r="AZ61" s="376">
        <v>23.358000000000001</v>
      </c>
      <c r="BA61" s="376">
        <v>23.725999999999999</v>
      </c>
      <c r="BB61" s="376">
        <v>61.551000000000002</v>
      </c>
      <c r="BC61" s="376">
        <v>44.747</v>
      </c>
      <c r="BD61" s="376">
        <v>255.11099999999999</v>
      </c>
      <c r="BE61" s="376">
        <v>6194.1450000000004</v>
      </c>
      <c r="BF61" s="376">
        <v>133.36600000000001</v>
      </c>
      <c r="BG61" s="376">
        <v>62.658000000000001</v>
      </c>
      <c r="BH61" s="376">
        <v>30.783000000000001</v>
      </c>
      <c r="BI61" s="376">
        <v>14.294</v>
      </c>
      <c r="BJ61" s="376">
        <v>67.863</v>
      </c>
      <c r="BK61" s="376">
        <v>11.631</v>
      </c>
      <c r="BL61" s="376">
        <v>48.441000000000003</v>
      </c>
      <c r="BM61" s="376">
        <v>79.409000000000006</v>
      </c>
      <c r="BN61" s="376">
        <v>21.956</v>
      </c>
      <c r="BO61" s="376">
        <v>1.244</v>
      </c>
      <c r="BP61" s="376">
        <v>7.109</v>
      </c>
      <c r="BQ61" s="376">
        <v>0.23200000000000001</v>
      </c>
      <c r="BR61" s="376">
        <v>0.114</v>
      </c>
      <c r="BS61" s="376">
        <v>0</v>
      </c>
      <c r="BT61" s="376">
        <v>4.6079999999999997</v>
      </c>
      <c r="BU61" s="376">
        <v>2.0840000000000001</v>
      </c>
      <c r="BV61" s="376">
        <v>4.8959999999999999</v>
      </c>
      <c r="BW61" s="376">
        <v>33.085000000000001</v>
      </c>
      <c r="BX61" s="376">
        <v>0.10199999999999999</v>
      </c>
      <c r="BY61" s="376">
        <v>0</v>
      </c>
      <c r="BZ61" s="377">
        <v>12319.566000000003</v>
      </c>
      <c r="CA61" s="379">
        <v>1558.8820000000001</v>
      </c>
      <c r="CB61" s="186"/>
      <c r="CC61" s="186"/>
      <c r="CD61" s="376">
        <v>510.91800000000012</v>
      </c>
      <c r="CE61" s="383">
        <v>2069.8000000000002</v>
      </c>
      <c r="CF61" s="383">
        <v>14389.366000000002</v>
      </c>
      <c r="CG61" s="379">
        <v>0</v>
      </c>
      <c r="CH61" s="376">
        <v>373.84499999999997</v>
      </c>
      <c r="CI61" s="452">
        <v>14763.211000000001</v>
      </c>
      <c r="CJ61" s="1"/>
      <c r="CK61" s="189"/>
      <c r="CL61" s="189">
        <v>0</v>
      </c>
    </row>
    <row r="62" spans="1:90" ht="13.15" customHeight="1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4.5990000000000002</v>
      </c>
      <c r="H62" s="376">
        <v>8.8719999999999999</v>
      </c>
      <c r="I62" s="376">
        <v>1.833</v>
      </c>
      <c r="J62" s="376">
        <v>32.83</v>
      </c>
      <c r="K62" s="376">
        <v>5.6000000000000001E-2</v>
      </c>
      <c r="L62" s="376">
        <v>0</v>
      </c>
      <c r="M62" s="376">
        <v>0</v>
      </c>
      <c r="N62" s="376">
        <v>18.021000000000001</v>
      </c>
      <c r="O62" s="376">
        <v>3.133</v>
      </c>
      <c r="P62" s="376">
        <v>0</v>
      </c>
      <c r="Q62" s="376">
        <v>0.35699999999999998</v>
      </c>
      <c r="R62" s="376">
        <v>21.318999999999999</v>
      </c>
      <c r="S62" s="376">
        <v>15.919</v>
      </c>
      <c r="T62" s="376">
        <v>11.066000000000001</v>
      </c>
      <c r="U62" s="376">
        <v>10.016999999999999</v>
      </c>
      <c r="V62" s="376">
        <v>15.949</v>
      </c>
      <c r="W62" s="376">
        <v>44.478000000000002</v>
      </c>
      <c r="X62" s="376">
        <v>10.984999999999999</v>
      </c>
      <c r="Y62" s="376">
        <v>6.2370000000000001</v>
      </c>
      <c r="Z62" s="376">
        <v>360.71100000000001</v>
      </c>
      <c r="AA62" s="376">
        <v>12.164999999999999</v>
      </c>
      <c r="AB62" s="376">
        <v>3.0070000000000001</v>
      </c>
      <c r="AC62" s="376">
        <v>15.582000000000001</v>
      </c>
      <c r="AD62" s="376">
        <v>3.4550000000000001</v>
      </c>
      <c r="AE62" s="376">
        <v>3.7530000000000001</v>
      </c>
      <c r="AF62" s="376">
        <v>41.331000000000003</v>
      </c>
      <c r="AG62" s="376">
        <v>0.48799999999999999</v>
      </c>
      <c r="AH62" s="376">
        <v>3.8580000000000001</v>
      </c>
      <c r="AI62" s="376">
        <v>32.341000000000001</v>
      </c>
      <c r="AJ62" s="376">
        <v>72.204999999999998</v>
      </c>
      <c r="AK62" s="376">
        <v>34.609000000000002</v>
      </c>
      <c r="AL62" s="376">
        <v>98.352999999999994</v>
      </c>
      <c r="AM62" s="376">
        <v>108.17100000000001</v>
      </c>
      <c r="AN62" s="376">
        <v>21.581</v>
      </c>
      <c r="AO62" s="376">
        <v>15.531000000000001</v>
      </c>
      <c r="AP62" s="376">
        <v>0</v>
      </c>
      <c r="AQ62" s="376">
        <v>0</v>
      </c>
      <c r="AR62" s="376">
        <v>7.4080000000000004</v>
      </c>
      <c r="AS62" s="376">
        <v>0</v>
      </c>
      <c r="AT62" s="376">
        <v>0.191</v>
      </c>
      <c r="AU62" s="376">
        <v>0</v>
      </c>
      <c r="AV62" s="376">
        <v>1.77</v>
      </c>
      <c r="AW62" s="376">
        <v>6.6360000000000001</v>
      </c>
      <c r="AX62" s="376">
        <v>0.13400000000000001</v>
      </c>
      <c r="AY62" s="376">
        <v>1.4259999999999999</v>
      </c>
      <c r="AZ62" s="376">
        <v>0</v>
      </c>
      <c r="BA62" s="376">
        <v>0</v>
      </c>
      <c r="BB62" s="376">
        <v>0</v>
      </c>
      <c r="BC62" s="376">
        <v>72.311999999999998</v>
      </c>
      <c r="BD62" s="376">
        <v>9.4480000000000004</v>
      </c>
      <c r="BE62" s="376">
        <v>31.228000000000002</v>
      </c>
      <c r="BF62" s="376">
        <v>6360.2389999999996</v>
      </c>
      <c r="BG62" s="376">
        <v>1.7809999999999999</v>
      </c>
      <c r="BH62" s="376">
        <v>0.317</v>
      </c>
      <c r="BI62" s="376">
        <v>47.204000000000001</v>
      </c>
      <c r="BJ62" s="376">
        <v>3.22</v>
      </c>
      <c r="BK62" s="376">
        <v>1.044</v>
      </c>
      <c r="BL62" s="376">
        <v>2.5000000000000001E-2</v>
      </c>
      <c r="BM62" s="376">
        <v>54.929000000000002</v>
      </c>
      <c r="BN62" s="376">
        <v>24.997</v>
      </c>
      <c r="BO62" s="376">
        <v>5.2530000000000001</v>
      </c>
      <c r="BP62" s="376">
        <v>0</v>
      </c>
      <c r="BQ62" s="376">
        <v>0.14899999999999999</v>
      </c>
      <c r="BR62" s="376">
        <v>0.80500000000000005</v>
      </c>
      <c r="BS62" s="376">
        <v>0</v>
      </c>
      <c r="BT62" s="376">
        <v>0</v>
      </c>
      <c r="BU62" s="376">
        <v>0</v>
      </c>
      <c r="BV62" s="376">
        <v>23.972999999999999</v>
      </c>
      <c r="BW62" s="376">
        <v>0</v>
      </c>
      <c r="BX62" s="376">
        <v>0</v>
      </c>
      <c r="BY62" s="376">
        <v>0</v>
      </c>
      <c r="BZ62" s="377">
        <v>7687.3009999999995</v>
      </c>
      <c r="CA62" s="379">
        <v>356.59199999999998</v>
      </c>
      <c r="CB62" s="186"/>
      <c r="CC62" s="186"/>
      <c r="CD62" s="376">
        <v>110.33500000000004</v>
      </c>
      <c r="CE62" s="383">
        <v>466.92700000000002</v>
      </c>
      <c r="CF62" s="383">
        <v>8154.2279999999992</v>
      </c>
      <c r="CG62" s="379">
        <v>0</v>
      </c>
      <c r="CH62" s="376">
        <v>213.13299999999998</v>
      </c>
      <c r="CI62" s="452">
        <v>8367.360999999999</v>
      </c>
      <c r="CJ62" s="1"/>
      <c r="CK62" s="189"/>
      <c r="CL62" s="189">
        <v>0</v>
      </c>
    </row>
    <row r="63" spans="1:90" ht="13.15" customHeight="1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1.2E-2</v>
      </c>
      <c r="J63" s="376">
        <v>8.0000000000000002E-3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1.768</v>
      </c>
      <c r="Q63" s="376">
        <v>0</v>
      </c>
      <c r="R63" s="376">
        <v>80.072999999999993</v>
      </c>
      <c r="S63" s="376">
        <v>49.683</v>
      </c>
      <c r="T63" s="376">
        <v>8.9090000000000007</v>
      </c>
      <c r="U63" s="376">
        <v>0.1</v>
      </c>
      <c r="V63" s="376">
        <v>6.1429999999999998</v>
      </c>
      <c r="W63" s="376">
        <v>1.6679999999999999</v>
      </c>
      <c r="X63" s="376">
        <v>139.078</v>
      </c>
      <c r="Y63" s="376">
        <v>36.401000000000003</v>
      </c>
      <c r="Z63" s="376">
        <v>106.02500000000001</v>
      </c>
      <c r="AA63" s="376">
        <v>296.916</v>
      </c>
      <c r="AB63" s="376">
        <v>13.143000000000001</v>
      </c>
      <c r="AC63" s="376">
        <v>0</v>
      </c>
      <c r="AD63" s="376">
        <v>23.655999999999999</v>
      </c>
      <c r="AE63" s="376">
        <v>12.797000000000001</v>
      </c>
      <c r="AF63" s="376">
        <v>0</v>
      </c>
      <c r="AG63" s="376">
        <v>0</v>
      </c>
      <c r="AH63" s="376">
        <v>0.16900000000000001</v>
      </c>
      <c r="AI63" s="376">
        <v>8.0000000000000002E-3</v>
      </c>
      <c r="AJ63" s="376">
        <v>4.7E-2</v>
      </c>
      <c r="AK63" s="376">
        <v>0.73199999999999998</v>
      </c>
      <c r="AL63" s="376">
        <v>9.0030000000000001</v>
      </c>
      <c r="AM63" s="376">
        <v>159.93</v>
      </c>
      <c r="AN63" s="376">
        <v>0</v>
      </c>
      <c r="AO63" s="376">
        <v>1.3560000000000001</v>
      </c>
      <c r="AP63" s="376">
        <v>0</v>
      </c>
      <c r="AQ63" s="376">
        <v>0</v>
      </c>
      <c r="AR63" s="376">
        <v>7.8E-2</v>
      </c>
      <c r="AS63" s="376">
        <v>0</v>
      </c>
      <c r="AT63" s="376">
        <v>0.112</v>
      </c>
      <c r="AU63" s="376">
        <v>0.12</v>
      </c>
      <c r="AV63" s="376">
        <v>0</v>
      </c>
      <c r="AW63" s="376">
        <v>0</v>
      </c>
      <c r="AX63" s="376">
        <v>0</v>
      </c>
      <c r="AY63" s="376">
        <v>15.087</v>
      </c>
      <c r="AZ63" s="376">
        <v>0</v>
      </c>
      <c r="BA63" s="376">
        <v>0</v>
      </c>
      <c r="BB63" s="376">
        <v>0</v>
      </c>
      <c r="BC63" s="376">
        <v>0</v>
      </c>
      <c r="BD63" s="376">
        <v>1.2829999999999999</v>
      </c>
      <c r="BE63" s="376">
        <v>9.4030000000000005</v>
      </c>
      <c r="BF63" s="376">
        <v>34.127000000000002</v>
      </c>
      <c r="BG63" s="376">
        <v>1117.0039999999999</v>
      </c>
      <c r="BH63" s="376">
        <v>2.7E-2</v>
      </c>
      <c r="BI63" s="376">
        <v>0</v>
      </c>
      <c r="BJ63" s="376">
        <v>0</v>
      </c>
      <c r="BK63" s="376">
        <v>1.0589999999999999</v>
      </c>
      <c r="BL63" s="376">
        <v>0</v>
      </c>
      <c r="BM63" s="376">
        <v>5.4480000000000004</v>
      </c>
      <c r="BN63" s="376">
        <v>4.4560000000000004</v>
      </c>
      <c r="BO63" s="376">
        <v>576.923</v>
      </c>
      <c r="BP63" s="376">
        <v>0.315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3.05</v>
      </c>
      <c r="BW63" s="376">
        <v>0.105</v>
      </c>
      <c r="BX63" s="376">
        <v>0</v>
      </c>
      <c r="BY63" s="376">
        <v>0</v>
      </c>
      <c r="BZ63" s="377">
        <v>2716.2220000000007</v>
      </c>
      <c r="CA63" s="379">
        <v>609.71699999999998</v>
      </c>
      <c r="CB63" s="186"/>
      <c r="CC63" s="186"/>
      <c r="CD63" s="376">
        <v>169.09400000000005</v>
      </c>
      <c r="CE63" s="383">
        <v>778.81100000000004</v>
      </c>
      <c r="CF63" s="383">
        <v>3495.0330000000008</v>
      </c>
      <c r="CG63" s="379">
        <v>0</v>
      </c>
      <c r="CH63" s="376">
        <v>21.132999999999996</v>
      </c>
      <c r="CI63" s="452">
        <v>3516.1660000000006</v>
      </c>
      <c r="CJ63" s="1"/>
      <c r="CK63" s="189"/>
      <c r="CL63" s="189">
        <v>0</v>
      </c>
    </row>
    <row r="64" spans="1:90" ht="13.15" customHeight="1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0.59799999999999998</v>
      </c>
      <c r="J64" s="376">
        <v>30.725000000000001</v>
      </c>
      <c r="K64" s="376">
        <v>0</v>
      </c>
      <c r="L64" s="376">
        <v>7.0000000000000001E-3</v>
      </c>
      <c r="M64" s="376">
        <v>0</v>
      </c>
      <c r="N64" s="376">
        <v>2.13</v>
      </c>
      <c r="O64" s="376">
        <v>0.59699999999999998</v>
      </c>
      <c r="P64" s="376">
        <v>1.349</v>
      </c>
      <c r="Q64" s="376">
        <v>0</v>
      </c>
      <c r="R64" s="376">
        <v>0</v>
      </c>
      <c r="S64" s="376">
        <v>6.875</v>
      </c>
      <c r="T64" s="376">
        <v>0.02</v>
      </c>
      <c r="U64" s="376">
        <v>48.029000000000003</v>
      </c>
      <c r="V64" s="376">
        <v>0</v>
      </c>
      <c r="W64" s="376">
        <v>3.3940000000000001</v>
      </c>
      <c r="X64" s="376">
        <v>0.20399999999999999</v>
      </c>
      <c r="Y64" s="376">
        <v>0.43</v>
      </c>
      <c r="Z64" s="376">
        <v>2.105</v>
      </c>
      <c r="AA64" s="376">
        <v>0</v>
      </c>
      <c r="AB64" s="376">
        <v>0</v>
      </c>
      <c r="AC64" s="376">
        <v>0.122</v>
      </c>
      <c r="AD64" s="376">
        <v>1.821</v>
      </c>
      <c r="AE64" s="376">
        <v>0</v>
      </c>
      <c r="AF64" s="376">
        <v>0.109</v>
      </c>
      <c r="AG64" s="376">
        <v>0</v>
      </c>
      <c r="AH64" s="376">
        <v>0.1</v>
      </c>
      <c r="AI64" s="376">
        <v>2E-3</v>
      </c>
      <c r="AJ64" s="376">
        <v>0</v>
      </c>
      <c r="AK64" s="376">
        <v>1.2E-2</v>
      </c>
      <c r="AL64" s="376">
        <v>7.0860000000000003</v>
      </c>
      <c r="AM64" s="376">
        <v>302.30399999999997</v>
      </c>
      <c r="AN64" s="376">
        <v>28.661000000000001</v>
      </c>
      <c r="AO64" s="376">
        <v>20.478000000000002</v>
      </c>
      <c r="AP64" s="376">
        <v>0</v>
      </c>
      <c r="AQ64" s="376">
        <v>0</v>
      </c>
      <c r="AR64" s="376">
        <v>27.466000000000001</v>
      </c>
      <c r="AS64" s="376">
        <v>0.73499999999999999</v>
      </c>
      <c r="AT64" s="376">
        <v>18.704000000000001</v>
      </c>
      <c r="AU64" s="376">
        <v>8.9999999999999993E-3</v>
      </c>
      <c r="AV64" s="376">
        <v>2.3639999999999999</v>
      </c>
      <c r="AW64" s="376">
        <v>1.7929999999999999</v>
      </c>
      <c r="AX64" s="376">
        <v>9.6389999999999993</v>
      </c>
      <c r="AY64" s="376">
        <v>6.9169999999999998</v>
      </c>
      <c r="AZ64" s="376">
        <v>7.8</v>
      </c>
      <c r="BA64" s="376">
        <v>7.3419999999999996</v>
      </c>
      <c r="BB64" s="376">
        <v>0.30399999999999999</v>
      </c>
      <c r="BC64" s="376">
        <v>2.61</v>
      </c>
      <c r="BD64" s="376">
        <v>16.530999999999999</v>
      </c>
      <c r="BE64" s="376">
        <v>29.555</v>
      </c>
      <c r="BF64" s="376">
        <v>0.99099999999999999</v>
      </c>
      <c r="BG64" s="376">
        <v>0</v>
      </c>
      <c r="BH64" s="376">
        <v>4215.2560000000003</v>
      </c>
      <c r="BI64" s="376">
        <v>6.766</v>
      </c>
      <c r="BJ64" s="376">
        <v>2.8000000000000001E-2</v>
      </c>
      <c r="BK64" s="376">
        <v>1.3819999999999999</v>
      </c>
      <c r="BL64" s="376">
        <v>19.173999999999999</v>
      </c>
      <c r="BM64" s="376">
        <v>9.8529999999999998</v>
      </c>
      <c r="BN64" s="376">
        <v>0.14699999999999999</v>
      </c>
      <c r="BO64" s="376">
        <v>3.7999999999999999E-2</v>
      </c>
      <c r="BP64" s="376">
        <v>0</v>
      </c>
      <c r="BQ64" s="376">
        <v>0</v>
      </c>
      <c r="BR64" s="376">
        <v>0.19700000000000001</v>
      </c>
      <c r="BS64" s="376">
        <v>0</v>
      </c>
      <c r="BT64" s="376">
        <v>0</v>
      </c>
      <c r="BU64" s="376">
        <v>60.91</v>
      </c>
      <c r="BV64" s="376">
        <v>1.169</v>
      </c>
      <c r="BW64" s="376">
        <v>0</v>
      </c>
      <c r="BX64" s="376">
        <v>0</v>
      </c>
      <c r="BY64" s="376">
        <v>0</v>
      </c>
      <c r="BZ64" s="377">
        <v>4904.8379999999988</v>
      </c>
      <c r="CA64" s="379">
        <v>588.94299999999998</v>
      </c>
      <c r="CB64" s="186"/>
      <c r="CC64" s="186"/>
      <c r="CD64" s="376">
        <v>218.78899999999999</v>
      </c>
      <c r="CE64" s="383">
        <v>807.73199999999997</v>
      </c>
      <c r="CF64" s="383">
        <v>5712.5699999999988</v>
      </c>
      <c r="CG64" s="379">
        <v>0</v>
      </c>
      <c r="CH64" s="376">
        <v>184.334</v>
      </c>
      <c r="CI64" s="452">
        <v>5896.9039999999986</v>
      </c>
      <c r="CJ64" s="1"/>
      <c r="CK64" s="189"/>
      <c r="CL64" s="189">
        <v>0</v>
      </c>
    </row>
    <row r="65" spans="1:90" ht="13.15" customHeight="1">
      <c r="A65" s="184">
        <v>58</v>
      </c>
      <c r="B65" s="164" t="s">
        <v>201</v>
      </c>
      <c r="C65" s="185" t="s">
        <v>202</v>
      </c>
      <c r="D65" s="376">
        <v>0.48</v>
      </c>
      <c r="E65" s="376">
        <v>0</v>
      </c>
      <c r="F65" s="376">
        <v>0</v>
      </c>
      <c r="G65" s="376">
        <v>40.040999999999997</v>
      </c>
      <c r="H65" s="376">
        <v>2.5409999999999999</v>
      </c>
      <c r="I65" s="376">
        <v>0.33</v>
      </c>
      <c r="J65" s="376">
        <v>1.1379999999999999</v>
      </c>
      <c r="K65" s="376">
        <v>0.05</v>
      </c>
      <c r="L65" s="376">
        <v>0.122</v>
      </c>
      <c r="M65" s="376">
        <v>0</v>
      </c>
      <c r="N65" s="376">
        <v>2.7669999999999999</v>
      </c>
      <c r="O65" s="376">
        <v>7.6310000000000002</v>
      </c>
      <c r="P65" s="376">
        <v>5.7169999999999996</v>
      </c>
      <c r="Q65" s="376">
        <v>60.031999999999996</v>
      </c>
      <c r="R65" s="376">
        <v>94.158000000000001</v>
      </c>
      <c r="S65" s="376">
        <v>2.7290000000000001</v>
      </c>
      <c r="T65" s="376">
        <v>84.489000000000004</v>
      </c>
      <c r="U65" s="376">
        <v>89.793000000000006</v>
      </c>
      <c r="V65" s="376">
        <v>95.269000000000005</v>
      </c>
      <c r="W65" s="376">
        <v>14.201000000000001</v>
      </c>
      <c r="X65" s="376">
        <v>7.4020000000000001</v>
      </c>
      <c r="Y65" s="376">
        <v>3.39</v>
      </c>
      <c r="Z65" s="376">
        <v>16.829000000000001</v>
      </c>
      <c r="AA65" s="376">
        <v>13.955</v>
      </c>
      <c r="AB65" s="376">
        <v>0.374</v>
      </c>
      <c r="AC65" s="376">
        <v>6.4859999999999998</v>
      </c>
      <c r="AD65" s="376">
        <v>65.177000000000007</v>
      </c>
      <c r="AE65" s="376">
        <v>7.5860000000000003</v>
      </c>
      <c r="AF65" s="376">
        <v>140.91900000000001</v>
      </c>
      <c r="AG65" s="376">
        <v>3.0449999999999999</v>
      </c>
      <c r="AH65" s="376">
        <v>5.9729999999999999</v>
      </c>
      <c r="AI65" s="376">
        <v>2.794</v>
      </c>
      <c r="AJ65" s="376">
        <v>0.72199999999999998</v>
      </c>
      <c r="AK65" s="376">
        <v>42.654000000000003</v>
      </c>
      <c r="AL65" s="376">
        <v>3.3540000000000001</v>
      </c>
      <c r="AM65" s="376">
        <v>10.53</v>
      </c>
      <c r="AN65" s="376">
        <v>88.126999999999995</v>
      </c>
      <c r="AO65" s="376">
        <v>1.337</v>
      </c>
      <c r="AP65" s="376">
        <v>0</v>
      </c>
      <c r="AQ65" s="376">
        <v>0.63500000000000001</v>
      </c>
      <c r="AR65" s="376">
        <v>1.7649999999999999</v>
      </c>
      <c r="AS65" s="376">
        <v>2.1999999999999999E-2</v>
      </c>
      <c r="AT65" s="376">
        <v>3.3769999999999998</v>
      </c>
      <c r="AU65" s="376">
        <v>1.8280000000000001</v>
      </c>
      <c r="AV65" s="376">
        <v>0.22800000000000001</v>
      </c>
      <c r="AW65" s="376">
        <v>8.0839999999999996</v>
      </c>
      <c r="AX65" s="376">
        <v>0.33600000000000002</v>
      </c>
      <c r="AY65" s="376">
        <v>5.7450000000000001</v>
      </c>
      <c r="AZ65" s="376">
        <v>2.028</v>
      </c>
      <c r="BA65" s="376">
        <v>0.01</v>
      </c>
      <c r="BB65" s="376">
        <v>0.19400000000000001</v>
      </c>
      <c r="BC65" s="376">
        <v>0</v>
      </c>
      <c r="BD65" s="376">
        <v>2.137</v>
      </c>
      <c r="BE65" s="376">
        <v>0.57699999999999996</v>
      </c>
      <c r="BF65" s="376">
        <v>1.919</v>
      </c>
      <c r="BG65" s="376">
        <v>0.32200000000000001</v>
      </c>
      <c r="BH65" s="376">
        <v>1.2090000000000001</v>
      </c>
      <c r="BI65" s="376">
        <v>1130.345</v>
      </c>
      <c r="BJ65" s="376">
        <v>3.9449999999999998</v>
      </c>
      <c r="BK65" s="376">
        <v>0</v>
      </c>
      <c r="BL65" s="376">
        <v>3.9929999999999999</v>
      </c>
      <c r="BM65" s="376">
        <v>0.22500000000000001</v>
      </c>
      <c r="BN65" s="376">
        <v>0.47199999999999998</v>
      </c>
      <c r="BO65" s="376">
        <v>0.22900000000000001</v>
      </c>
      <c r="BP65" s="376">
        <v>1.151</v>
      </c>
      <c r="BQ65" s="376">
        <v>7.0000000000000007E-2</v>
      </c>
      <c r="BR65" s="376">
        <v>3.2000000000000001E-2</v>
      </c>
      <c r="BS65" s="376">
        <v>0</v>
      </c>
      <c r="BT65" s="376">
        <v>6.8000000000000005E-2</v>
      </c>
      <c r="BU65" s="376">
        <v>0.35299999999999998</v>
      </c>
      <c r="BV65" s="376">
        <v>1.121</v>
      </c>
      <c r="BW65" s="376">
        <v>0.09</v>
      </c>
      <c r="BX65" s="376">
        <v>0</v>
      </c>
      <c r="BY65" s="376">
        <v>0</v>
      </c>
      <c r="BZ65" s="377">
        <v>2094.6520000000005</v>
      </c>
      <c r="CA65" s="379">
        <v>61.533999999999999</v>
      </c>
      <c r="CB65" s="186"/>
      <c r="CC65" s="186"/>
      <c r="CD65" s="376">
        <v>15.089999999999996</v>
      </c>
      <c r="CE65" s="383">
        <v>76.623999999999995</v>
      </c>
      <c r="CF65" s="383">
        <v>2171.2760000000003</v>
      </c>
      <c r="CG65" s="379">
        <v>0</v>
      </c>
      <c r="CH65" s="376">
        <v>114.53299999999999</v>
      </c>
      <c r="CI65" s="452">
        <v>2285.8090000000002</v>
      </c>
      <c r="CJ65" s="1"/>
      <c r="CK65" s="189"/>
      <c r="CL65" s="189">
        <v>0</v>
      </c>
    </row>
    <row r="66" spans="1:90" ht="13.15" customHeight="1">
      <c r="A66" s="184">
        <v>59</v>
      </c>
      <c r="B66" s="164" t="s">
        <v>203</v>
      </c>
      <c r="C66" s="185" t="s">
        <v>204</v>
      </c>
      <c r="D66" s="376">
        <v>4.4429999999999996</v>
      </c>
      <c r="E66" s="376">
        <v>0</v>
      </c>
      <c r="F66" s="376">
        <v>0</v>
      </c>
      <c r="G66" s="376">
        <v>0</v>
      </c>
      <c r="H66" s="376">
        <v>2.7090000000000001</v>
      </c>
      <c r="I66" s="376">
        <v>7.7220000000000004</v>
      </c>
      <c r="J66" s="376">
        <v>3.8279999999999998</v>
      </c>
      <c r="K66" s="376">
        <v>1.3340000000000001</v>
      </c>
      <c r="L66" s="376">
        <v>0</v>
      </c>
      <c r="M66" s="376">
        <v>0</v>
      </c>
      <c r="N66" s="376">
        <v>36.273000000000003</v>
      </c>
      <c r="O66" s="376">
        <v>0.127</v>
      </c>
      <c r="P66" s="376">
        <v>8.1000000000000003E-2</v>
      </c>
      <c r="Q66" s="376">
        <v>0</v>
      </c>
      <c r="R66" s="376">
        <v>121.872</v>
      </c>
      <c r="S66" s="376">
        <v>4.1369999999999996</v>
      </c>
      <c r="T66" s="376">
        <v>3.403</v>
      </c>
      <c r="U66" s="376">
        <v>22.792000000000002</v>
      </c>
      <c r="V66" s="376">
        <v>0.127</v>
      </c>
      <c r="W66" s="376">
        <v>7.3250000000000002</v>
      </c>
      <c r="X66" s="376">
        <v>8.1470000000000002</v>
      </c>
      <c r="Y66" s="376">
        <v>1.1779999999999999</v>
      </c>
      <c r="Z66" s="376">
        <v>17.041</v>
      </c>
      <c r="AA66" s="376">
        <v>30.567</v>
      </c>
      <c r="AB66" s="376">
        <v>1.5329999999999999</v>
      </c>
      <c r="AC66" s="376">
        <v>0.48299999999999998</v>
      </c>
      <c r="AD66" s="376">
        <v>49.545000000000002</v>
      </c>
      <c r="AE66" s="376">
        <v>55.128999999999998</v>
      </c>
      <c r="AF66" s="376">
        <v>1.391</v>
      </c>
      <c r="AG66" s="376">
        <v>0</v>
      </c>
      <c r="AH66" s="376">
        <v>0.64700000000000002</v>
      </c>
      <c r="AI66" s="376">
        <v>3.1459999999999999</v>
      </c>
      <c r="AJ66" s="376">
        <v>12.728999999999999</v>
      </c>
      <c r="AK66" s="376">
        <v>31.341000000000001</v>
      </c>
      <c r="AL66" s="376">
        <v>41.043999999999997</v>
      </c>
      <c r="AM66" s="376">
        <v>167.07499999999999</v>
      </c>
      <c r="AN66" s="376">
        <v>125.157</v>
      </c>
      <c r="AO66" s="376">
        <v>262.17</v>
      </c>
      <c r="AP66" s="376">
        <v>0</v>
      </c>
      <c r="AQ66" s="376">
        <v>44.749000000000002</v>
      </c>
      <c r="AR66" s="376">
        <v>19.059999999999999</v>
      </c>
      <c r="AS66" s="376">
        <v>0</v>
      </c>
      <c r="AT66" s="376">
        <v>38.530999999999999</v>
      </c>
      <c r="AU66" s="376">
        <v>0.33700000000000002</v>
      </c>
      <c r="AV66" s="376">
        <v>0</v>
      </c>
      <c r="AW66" s="376">
        <v>0</v>
      </c>
      <c r="AX66" s="376">
        <v>4.758</v>
      </c>
      <c r="AY66" s="376">
        <v>1.982</v>
      </c>
      <c r="AZ66" s="376">
        <v>440.05500000000001</v>
      </c>
      <c r="BA66" s="376">
        <v>0</v>
      </c>
      <c r="BB66" s="376">
        <v>1.393</v>
      </c>
      <c r="BC66" s="376">
        <v>34.953000000000003</v>
      </c>
      <c r="BD66" s="376">
        <v>5.5129999999999999</v>
      </c>
      <c r="BE66" s="376">
        <v>115.29900000000001</v>
      </c>
      <c r="BF66" s="376">
        <v>2.2879999999999998</v>
      </c>
      <c r="BG66" s="376">
        <v>51.863999999999997</v>
      </c>
      <c r="BH66" s="376">
        <v>1.8380000000000001</v>
      </c>
      <c r="BI66" s="376">
        <v>0</v>
      </c>
      <c r="BJ66" s="376">
        <v>5206.9629999999997</v>
      </c>
      <c r="BK66" s="376">
        <v>4.1000000000000002E-2</v>
      </c>
      <c r="BL66" s="376">
        <v>1.0999999999999999E-2</v>
      </c>
      <c r="BM66" s="376">
        <v>7.0810000000000004</v>
      </c>
      <c r="BN66" s="376">
        <v>19.241</v>
      </c>
      <c r="BO66" s="376">
        <v>1.77</v>
      </c>
      <c r="BP66" s="376">
        <v>1.86</v>
      </c>
      <c r="BQ66" s="376">
        <v>1.02</v>
      </c>
      <c r="BR66" s="376">
        <v>0</v>
      </c>
      <c r="BS66" s="376">
        <v>0</v>
      </c>
      <c r="BT66" s="376">
        <v>0</v>
      </c>
      <c r="BU66" s="376">
        <v>1.4890000000000001</v>
      </c>
      <c r="BV66" s="376">
        <v>0.90600000000000003</v>
      </c>
      <c r="BW66" s="376">
        <v>5.899</v>
      </c>
      <c r="BX66" s="376">
        <v>9.2270000000000003</v>
      </c>
      <c r="BY66" s="376">
        <v>0</v>
      </c>
      <c r="BZ66" s="377">
        <v>7042.6240000000007</v>
      </c>
      <c r="CA66" s="379">
        <v>473.81</v>
      </c>
      <c r="CB66" s="186"/>
      <c r="CC66" s="186"/>
      <c r="CD66" s="376">
        <v>182.80300000000005</v>
      </c>
      <c r="CE66" s="383">
        <v>656.61300000000006</v>
      </c>
      <c r="CF66" s="383">
        <v>7699.237000000001</v>
      </c>
      <c r="CG66" s="379">
        <v>0</v>
      </c>
      <c r="CH66" s="376">
        <v>368.72</v>
      </c>
      <c r="CI66" s="452">
        <v>8067.9570000000012</v>
      </c>
      <c r="CJ66" s="1"/>
      <c r="CK66" s="189"/>
      <c r="CL66" s="191">
        <v>0</v>
      </c>
    </row>
    <row r="67" spans="1:90" ht="13.15" customHeight="1">
      <c r="A67" s="184">
        <v>60</v>
      </c>
      <c r="B67" s="367" t="s">
        <v>205</v>
      </c>
      <c r="C67" s="185" t="s">
        <v>206</v>
      </c>
      <c r="D67" s="376">
        <v>0.86899999999999999</v>
      </c>
      <c r="E67" s="376">
        <v>0</v>
      </c>
      <c r="F67" s="376">
        <v>0</v>
      </c>
      <c r="G67" s="376">
        <v>0.56799999999999995</v>
      </c>
      <c r="H67" s="376">
        <v>14.714</v>
      </c>
      <c r="I67" s="376">
        <v>18.158000000000001</v>
      </c>
      <c r="J67" s="376">
        <v>12.077999999999999</v>
      </c>
      <c r="K67" s="376">
        <v>1.9450000000000001</v>
      </c>
      <c r="L67" s="376">
        <v>0.46600000000000003</v>
      </c>
      <c r="M67" s="376">
        <v>1.593</v>
      </c>
      <c r="N67" s="376">
        <v>7.6</v>
      </c>
      <c r="O67" s="376">
        <v>1.482</v>
      </c>
      <c r="P67" s="376">
        <v>6.9909999999999997</v>
      </c>
      <c r="Q67" s="376">
        <v>0</v>
      </c>
      <c r="R67" s="376">
        <v>90.135999999999996</v>
      </c>
      <c r="S67" s="376">
        <v>25.603999999999999</v>
      </c>
      <c r="T67" s="376">
        <v>8.5050000000000008</v>
      </c>
      <c r="U67" s="376">
        <v>11.269</v>
      </c>
      <c r="V67" s="376">
        <v>11.632</v>
      </c>
      <c r="W67" s="376">
        <v>24.131</v>
      </c>
      <c r="X67" s="376">
        <v>9.3670000000000009</v>
      </c>
      <c r="Y67" s="376">
        <v>11.802</v>
      </c>
      <c r="Z67" s="376">
        <v>20.451000000000001</v>
      </c>
      <c r="AA67" s="376">
        <v>0.75</v>
      </c>
      <c r="AB67" s="376">
        <v>0.65100000000000002</v>
      </c>
      <c r="AC67" s="376">
        <v>1.1719999999999999</v>
      </c>
      <c r="AD67" s="376">
        <v>12.904</v>
      </c>
      <c r="AE67" s="376">
        <v>6.5469999999999997</v>
      </c>
      <c r="AF67" s="376">
        <v>101.819</v>
      </c>
      <c r="AG67" s="376">
        <v>1.0620000000000001</v>
      </c>
      <c r="AH67" s="376">
        <v>13.742000000000001</v>
      </c>
      <c r="AI67" s="376">
        <v>15.625</v>
      </c>
      <c r="AJ67" s="376">
        <v>16.131</v>
      </c>
      <c r="AK67" s="376">
        <v>15.727</v>
      </c>
      <c r="AL67" s="376">
        <v>20.771999999999998</v>
      </c>
      <c r="AM67" s="376">
        <v>139.35</v>
      </c>
      <c r="AN67" s="376">
        <v>66.408000000000001</v>
      </c>
      <c r="AO67" s="376">
        <v>32.966999999999999</v>
      </c>
      <c r="AP67" s="376">
        <v>0.56000000000000005</v>
      </c>
      <c r="AQ67" s="376">
        <v>8.1549999999999994</v>
      </c>
      <c r="AR67" s="376">
        <v>29.31</v>
      </c>
      <c r="AS67" s="376">
        <v>2.843</v>
      </c>
      <c r="AT67" s="376">
        <v>25.221</v>
      </c>
      <c r="AU67" s="376">
        <v>7.069</v>
      </c>
      <c r="AV67" s="376">
        <v>1.446</v>
      </c>
      <c r="AW67" s="376">
        <v>7.2409999999999997</v>
      </c>
      <c r="AX67" s="376">
        <v>29.67</v>
      </c>
      <c r="AY67" s="376">
        <v>12.513</v>
      </c>
      <c r="AZ67" s="376">
        <v>118.40300000000001</v>
      </c>
      <c r="BA67" s="376">
        <v>0</v>
      </c>
      <c r="BB67" s="376">
        <v>4.4139999999999997</v>
      </c>
      <c r="BC67" s="376">
        <v>3.004</v>
      </c>
      <c r="BD67" s="376">
        <v>11.817</v>
      </c>
      <c r="BE67" s="376">
        <v>55.247999999999998</v>
      </c>
      <c r="BF67" s="376">
        <v>11.38</v>
      </c>
      <c r="BG67" s="376">
        <v>6.274</v>
      </c>
      <c r="BH67" s="376">
        <v>4.6680000000000001</v>
      </c>
      <c r="BI67" s="376">
        <v>7.0540000000000003</v>
      </c>
      <c r="BJ67" s="376">
        <v>7.6929999999999996</v>
      </c>
      <c r="BK67" s="376">
        <v>2804.4720000000002</v>
      </c>
      <c r="BL67" s="376">
        <v>4.53</v>
      </c>
      <c r="BM67" s="376">
        <v>15.335000000000001</v>
      </c>
      <c r="BN67" s="376">
        <v>271.32900000000001</v>
      </c>
      <c r="BO67" s="376">
        <v>29.914999999999999</v>
      </c>
      <c r="BP67" s="376">
        <v>3.597</v>
      </c>
      <c r="BQ67" s="376">
        <v>0</v>
      </c>
      <c r="BR67" s="376">
        <v>0.02</v>
      </c>
      <c r="BS67" s="376">
        <v>19.026</v>
      </c>
      <c r="BT67" s="376">
        <v>0.309</v>
      </c>
      <c r="BU67" s="376">
        <v>0.442</v>
      </c>
      <c r="BV67" s="376">
        <v>0.77700000000000002</v>
      </c>
      <c r="BW67" s="376">
        <v>8.5000000000000006E-2</v>
      </c>
      <c r="BX67" s="376">
        <v>0</v>
      </c>
      <c r="BY67" s="376">
        <v>0</v>
      </c>
      <c r="BZ67" s="377">
        <v>4228.8080000000009</v>
      </c>
      <c r="CA67" s="379">
        <v>20.841000000000001</v>
      </c>
      <c r="CB67" s="368"/>
      <c r="CC67" s="368"/>
      <c r="CD67" s="376">
        <v>5.1899999999999977</v>
      </c>
      <c r="CE67" s="383">
        <v>26.030999999999999</v>
      </c>
      <c r="CF67" s="383">
        <v>4254.8390000000009</v>
      </c>
      <c r="CG67" s="379">
        <v>0</v>
      </c>
      <c r="CH67" s="376">
        <v>48.282999999999994</v>
      </c>
      <c r="CI67" s="452">
        <v>4303.1220000000012</v>
      </c>
      <c r="CJ67" s="1"/>
      <c r="CK67" s="369"/>
      <c r="CL67" s="369"/>
    </row>
    <row r="68" spans="1:90" ht="13.15" customHeight="1">
      <c r="A68" s="184">
        <v>61</v>
      </c>
      <c r="B68" s="367" t="s">
        <v>207</v>
      </c>
      <c r="C68" s="185" t="s">
        <v>208</v>
      </c>
      <c r="D68" s="376">
        <v>0.5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0.13</v>
      </c>
      <c r="AB68" s="376">
        <v>0</v>
      </c>
      <c r="AC68" s="376">
        <v>0</v>
      </c>
      <c r="AD68" s="376">
        <v>0</v>
      </c>
      <c r="AE68" s="376">
        <v>3.7469999999999999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36.466999999999999</v>
      </c>
      <c r="AO68" s="376">
        <v>65.063000000000002</v>
      </c>
      <c r="AP68" s="376">
        <v>5.7030000000000003</v>
      </c>
      <c r="AQ68" s="376">
        <v>17.724</v>
      </c>
      <c r="AR68" s="376">
        <v>14.552</v>
      </c>
      <c r="AS68" s="376">
        <v>0</v>
      </c>
      <c r="AT68" s="376">
        <v>3.5379999999999998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3.5999999999999997E-2</v>
      </c>
      <c r="BK68" s="376">
        <v>0</v>
      </c>
      <c r="BL68" s="376">
        <v>1992.481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3.6240000000000001</v>
      </c>
      <c r="BW68" s="376">
        <v>0</v>
      </c>
      <c r="BX68" s="376">
        <v>0</v>
      </c>
      <c r="BY68" s="376">
        <v>0</v>
      </c>
      <c r="BZ68" s="377">
        <v>2143.5649999999996</v>
      </c>
      <c r="CA68" s="379">
        <v>24.292000000000002</v>
      </c>
      <c r="CB68" s="368"/>
      <c r="CC68" s="368"/>
      <c r="CD68" s="376">
        <v>29.734999999999999</v>
      </c>
      <c r="CE68" s="383">
        <v>54.027000000000001</v>
      </c>
      <c r="CF68" s="383">
        <v>2197.5919999999996</v>
      </c>
      <c r="CG68" s="379">
        <v>0</v>
      </c>
      <c r="CH68" s="376">
        <v>36.284999999999997</v>
      </c>
      <c r="CI68" s="452">
        <v>2233.8769999999995</v>
      </c>
      <c r="CJ68" s="1"/>
      <c r="CK68" s="369"/>
      <c r="CL68" s="369"/>
    </row>
    <row r="69" spans="1:90" ht="13.15" customHeight="1">
      <c r="A69" s="184">
        <v>62</v>
      </c>
      <c r="B69" s="367" t="s">
        <v>209</v>
      </c>
      <c r="C69" s="185" t="s">
        <v>210</v>
      </c>
      <c r="D69" s="376">
        <v>13.031000000000001</v>
      </c>
      <c r="E69" s="376">
        <v>0</v>
      </c>
      <c r="F69" s="376">
        <v>0</v>
      </c>
      <c r="G69" s="376">
        <v>0.45700000000000002</v>
      </c>
      <c r="H69" s="376">
        <v>0.58199999999999996</v>
      </c>
      <c r="I69" s="376">
        <v>69.617000000000004</v>
      </c>
      <c r="J69" s="376">
        <v>37.320999999999998</v>
      </c>
      <c r="K69" s="376">
        <v>7.0000000000000007E-2</v>
      </c>
      <c r="L69" s="376">
        <v>4.3810000000000002</v>
      </c>
      <c r="M69" s="376">
        <v>0</v>
      </c>
      <c r="N69" s="376">
        <v>3.0470000000000002</v>
      </c>
      <c r="O69" s="376">
        <v>0.47</v>
      </c>
      <c r="P69" s="376">
        <v>2E-3</v>
      </c>
      <c r="Q69" s="376">
        <v>0</v>
      </c>
      <c r="R69" s="376">
        <v>31.937000000000001</v>
      </c>
      <c r="S69" s="376">
        <v>5.7009999999999996</v>
      </c>
      <c r="T69" s="376">
        <v>1.9830000000000001</v>
      </c>
      <c r="U69" s="376">
        <v>2.081</v>
      </c>
      <c r="V69" s="376">
        <v>10.007</v>
      </c>
      <c r="W69" s="376">
        <v>1.7250000000000001</v>
      </c>
      <c r="X69" s="376">
        <v>2.2559999999999998</v>
      </c>
      <c r="Y69" s="376">
        <v>33.523000000000003</v>
      </c>
      <c r="Z69" s="376">
        <v>6.3150000000000004</v>
      </c>
      <c r="AA69" s="376">
        <v>0.41599999999999998</v>
      </c>
      <c r="AB69" s="376">
        <v>0.66100000000000003</v>
      </c>
      <c r="AC69" s="376">
        <v>0.43</v>
      </c>
      <c r="AD69" s="376">
        <v>0.17199999999999999</v>
      </c>
      <c r="AE69" s="376">
        <v>1.3129999999999999</v>
      </c>
      <c r="AF69" s="376">
        <v>22.937000000000001</v>
      </c>
      <c r="AG69" s="376">
        <v>0</v>
      </c>
      <c r="AH69" s="376">
        <v>9.5069999999999997</v>
      </c>
      <c r="AI69" s="376">
        <v>1.216</v>
      </c>
      <c r="AJ69" s="376">
        <v>1.9119999999999999</v>
      </c>
      <c r="AK69" s="376">
        <v>4.7949999999999999</v>
      </c>
      <c r="AL69" s="376">
        <v>3.9750000000000001</v>
      </c>
      <c r="AM69" s="376">
        <v>27.271000000000001</v>
      </c>
      <c r="AN69" s="376">
        <v>15.233000000000001</v>
      </c>
      <c r="AO69" s="376">
        <v>6.6580000000000004</v>
      </c>
      <c r="AP69" s="376">
        <v>0</v>
      </c>
      <c r="AQ69" s="376">
        <v>0.67300000000000004</v>
      </c>
      <c r="AR69" s="376">
        <v>6.1340000000000003</v>
      </c>
      <c r="AS69" s="376">
        <v>2.8000000000000001E-2</v>
      </c>
      <c r="AT69" s="376">
        <v>24.817</v>
      </c>
      <c r="AU69" s="376">
        <v>2.0179999999999998</v>
      </c>
      <c r="AV69" s="376">
        <v>8.2000000000000003E-2</v>
      </c>
      <c r="AW69" s="376">
        <v>0.22500000000000001</v>
      </c>
      <c r="AX69" s="376">
        <v>0.33700000000000002</v>
      </c>
      <c r="AY69" s="376">
        <v>6.9859999999999998</v>
      </c>
      <c r="AZ69" s="376">
        <v>2.472</v>
      </c>
      <c r="BA69" s="376">
        <v>0.01</v>
      </c>
      <c r="BB69" s="376">
        <v>0.47199999999999998</v>
      </c>
      <c r="BC69" s="376">
        <v>158.90799999999999</v>
      </c>
      <c r="BD69" s="376">
        <v>2.2360000000000002</v>
      </c>
      <c r="BE69" s="376">
        <v>1.2609999999999999</v>
      </c>
      <c r="BF69" s="376">
        <v>2.3340000000000001</v>
      </c>
      <c r="BG69" s="376">
        <v>0.21</v>
      </c>
      <c r="BH69" s="376">
        <v>1.2729999999999999</v>
      </c>
      <c r="BI69" s="376">
        <v>0</v>
      </c>
      <c r="BJ69" s="376">
        <v>4.9089999999999998</v>
      </c>
      <c r="BK69" s="376">
        <v>1.4330000000000001</v>
      </c>
      <c r="BL69" s="376">
        <v>0.61099999999999999</v>
      </c>
      <c r="BM69" s="376">
        <v>5836.12</v>
      </c>
      <c r="BN69" s="376">
        <v>7.4779999999999998</v>
      </c>
      <c r="BO69" s="376">
        <v>2.4119999999999999</v>
      </c>
      <c r="BP69" s="376">
        <v>2.4390000000000001</v>
      </c>
      <c r="BQ69" s="376">
        <v>0.02</v>
      </c>
      <c r="BR69" s="376">
        <v>2.5999999999999999E-2</v>
      </c>
      <c r="BS69" s="376">
        <v>0.71899999999999997</v>
      </c>
      <c r="BT69" s="376">
        <v>8.5999999999999993E-2</v>
      </c>
      <c r="BU69" s="376">
        <v>0.49299999999999999</v>
      </c>
      <c r="BV69" s="376">
        <v>0.99199999999999999</v>
      </c>
      <c r="BW69" s="376">
        <v>0.126</v>
      </c>
      <c r="BX69" s="376">
        <v>0</v>
      </c>
      <c r="BY69" s="376">
        <v>0</v>
      </c>
      <c r="BZ69" s="377">
        <v>6389.3420000000015</v>
      </c>
      <c r="CA69" s="379">
        <v>105.892</v>
      </c>
      <c r="CB69" s="368"/>
      <c r="CC69" s="368"/>
      <c r="CD69" s="376">
        <v>29.098000000000013</v>
      </c>
      <c r="CE69" s="383">
        <v>134.99</v>
      </c>
      <c r="CF69" s="383">
        <v>6524.3320000000012</v>
      </c>
      <c r="CG69" s="379">
        <v>0</v>
      </c>
      <c r="CH69" s="376">
        <v>193.28900000000004</v>
      </c>
      <c r="CI69" s="452">
        <v>6717.621000000001</v>
      </c>
      <c r="CJ69" s="1"/>
      <c r="CK69" s="369"/>
      <c r="CL69" s="369"/>
    </row>
    <row r="70" spans="1:90" ht="13.15" customHeight="1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21836.437000000002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21836.437000000002</v>
      </c>
      <c r="CA70" s="379">
        <v>19.538</v>
      </c>
      <c r="CB70" s="368"/>
      <c r="CC70" s="368"/>
      <c r="CD70" s="376">
        <v>34.08</v>
      </c>
      <c r="CE70" s="383">
        <v>53.618000000000002</v>
      </c>
      <c r="CF70" s="383">
        <v>21890.055</v>
      </c>
      <c r="CG70" s="379">
        <v>0</v>
      </c>
      <c r="CH70" s="376">
        <v>0</v>
      </c>
      <c r="CI70" s="452">
        <v>21890.055</v>
      </c>
      <c r="CJ70" s="1"/>
      <c r="CK70" s="369"/>
      <c r="CL70" s="369"/>
    </row>
    <row r="71" spans="1:90" ht="13.15" customHeight="1">
      <c r="A71" s="184">
        <v>64</v>
      </c>
      <c r="B71" s="367" t="s">
        <v>82</v>
      </c>
      <c r="C71" s="185" t="s">
        <v>16</v>
      </c>
      <c r="D71" s="376">
        <v>0.73099999999999998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3.0000000000000001E-3</v>
      </c>
      <c r="K71" s="376">
        <v>0</v>
      </c>
      <c r="L71" s="376">
        <v>0</v>
      </c>
      <c r="M71" s="376">
        <v>0</v>
      </c>
      <c r="N71" s="376">
        <v>0</v>
      </c>
      <c r="O71" s="376">
        <v>2.4E-2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6.0000000000000001E-3</v>
      </c>
      <c r="V71" s="376">
        <v>0</v>
      </c>
      <c r="W71" s="376">
        <v>1.397</v>
      </c>
      <c r="X71" s="376">
        <v>0.49</v>
      </c>
      <c r="Y71" s="376">
        <v>0.36199999999999999</v>
      </c>
      <c r="Z71" s="376">
        <v>0.246</v>
      </c>
      <c r="AA71" s="376">
        <v>0</v>
      </c>
      <c r="AB71" s="376">
        <v>7.0000000000000001E-3</v>
      </c>
      <c r="AC71" s="376">
        <v>0</v>
      </c>
      <c r="AD71" s="376">
        <v>1.0999999999999999E-2</v>
      </c>
      <c r="AE71" s="376">
        <v>1.0640000000000001</v>
      </c>
      <c r="AF71" s="376">
        <v>2E-3</v>
      </c>
      <c r="AG71" s="376">
        <v>0</v>
      </c>
      <c r="AH71" s="376">
        <v>2E-3</v>
      </c>
      <c r="AI71" s="376">
        <v>0.17100000000000001</v>
      </c>
      <c r="AJ71" s="376">
        <v>0.02</v>
      </c>
      <c r="AK71" s="376">
        <v>0</v>
      </c>
      <c r="AL71" s="376">
        <v>0.19500000000000001</v>
      </c>
      <c r="AM71" s="376">
        <v>10.189</v>
      </c>
      <c r="AN71" s="376">
        <v>4.8000000000000001E-2</v>
      </c>
      <c r="AO71" s="376">
        <v>2.536</v>
      </c>
      <c r="AP71" s="376">
        <v>0</v>
      </c>
      <c r="AQ71" s="376">
        <v>0</v>
      </c>
      <c r="AR71" s="376">
        <v>0.33300000000000002</v>
      </c>
      <c r="AS71" s="376">
        <v>0</v>
      </c>
      <c r="AT71" s="376">
        <v>0.16</v>
      </c>
      <c r="AU71" s="376">
        <v>4.4999999999999998E-2</v>
      </c>
      <c r="AV71" s="376">
        <v>0</v>
      </c>
      <c r="AW71" s="376">
        <v>0</v>
      </c>
      <c r="AX71" s="376">
        <v>0</v>
      </c>
      <c r="AY71" s="376">
        <v>2.5369999999999999</v>
      </c>
      <c r="AZ71" s="376">
        <v>0.59899999999999998</v>
      </c>
      <c r="BA71" s="376">
        <v>0</v>
      </c>
      <c r="BB71" s="376">
        <v>5.7000000000000002E-2</v>
      </c>
      <c r="BC71" s="376">
        <v>0</v>
      </c>
      <c r="BD71" s="376">
        <v>3.1219999999999999</v>
      </c>
      <c r="BE71" s="376">
        <v>5.51</v>
      </c>
      <c r="BF71" s="376">
        <v>0.40899999999999997</v>
      </c>
      <c r="BG71" s="376">
        <v>0.01</v>
      </c>
      <c r="BH71" s="376">
        <v>2.8000000000000001E-2</v>
      </c>
      <c r="BI71" s="376">
        <v>0</v>
      </c>
      <c r="BJ71" s="376">
        <v>2.1000000000000001E-2</v>
      </c>
      <c r="BK71" s="376">
        <v>1.38</v>
      </c>
      <c r="BL71" s="376">
        <v>0</v>
      </c>
      <c r="BM71" s="376">
        <v>0.55500000000000005</v>
      </c>
      <c r="BN71" s="376">
        <v>3.7650000000000001</v>
      </c>
      <c r="BO71" s="376">
        <v>16529.321</v>
      </c>
      <c r="BP71" s="376">
        <v>14.504</v>
      </c>
      <c r="BQ71" s="376">
        <v>0.39500000000000002</v>
      </c>
      <c r="BR71" s="376">
        <v>0.76400000000000001</v>
      </c>
      <c r="BS71" s="376">
        <v>0.129</v>
      </c>
      <c r="BT71" s="376">
        <v>0</v>
      </c>
      <c r="BU71" s="376">
        <v>0</v>
      </c>
      <c r="BV71" s="376">
        <v>112.985</v>
      </c>
      <c r="BW71" s="376">
        <v>0</v>
      </c>
      <c r="BX71" s="376">
        <v>0</v>
      </c>
      <c r="BY71" s="376">
        <v>0</v>
      </c>
      <c r="BZ71" s="377">
        <v>16694.133000000002</v>
      </c>
      <c r="CA71" s="379">
        <v>38.531999999999996</v>
      </c>
      <c r="CB71" s="368"/>
      <c r="CC71" s="368"/>
      <c r="CD71" s="376">
        <v>7.9610000000000056</v>
      </c>
      <c r="CE71" s="383">
        <v>46.493000000000002</v>
      </c>
      <c r="CF71" s="383">
        <v>16740.626</v>
      </c>
      <c r="CG71" s="379">
        <v>0</v>
      </c>
      <c r="CH71" s="376">
        <v>106.37</v>
      </c>
      <c r="CI71" s="452">
        <v>16846.995999999999</v>
      </c>
      <c r="CJ71" s="1"/>
      <c r="CK71" s="369"/>
      <c r="CL71" s="369"/>
    </row>
    <row r="72" spans="1:90" ht="13.15" customHeight="1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5.9240000000000004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0.97699999999999998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10.061999999999999</v>
      </c>
      <c r="BO72" s="376">
        <v>0</v>
      </c>
      <c r="BP72" s="376">
        <v>18776.404999999999</v>
      </c>
      <c r="BQ72" s="376">
        <v>1.446</v>
      </c>
      <c r="BR72" s="376">
        <v>0</v>
      </c>
      <c r="BS72" s="376">
        <v>0</v>
      </c>
      <c r="BT72" s="376">
        <v>0</v>
      </c>
      <c r="BU72" s="376">
        <v>0</v>
      </c>
      <c r="BV72" s="376">
        <v>10.257</v>
      </c>
      <c r="BW72" s="376">
        <v>0</v>
      </c>
      <c r="BX72" s="376">
        <v>0</v>
      </c>
      <c r="BY72" s="376">
        <v>0</v>
      </c>
      <c r="BZ72" s="377">
        <v>18805.071</v>
      </c>
      <c r="CA72" s="379">
        <v>82.238</v>
      </c>
      <c r="CB72" s="368"/>
      <c r="CC72" s="368"/>
      <c r="CD72" s="376">
        <v>6.8400000000000034</v>
      </c>
      <c r="CE72" s="383">
        <v>89.078000000000003</v>
      </c>
      <c r="CF72" s="383">
        <v>18894.149000000001</v>
      </c>
      <c r="CG72" s="379">
        <v>0</v>
      </c>
      <c r="CH72" s="376">
        <v>-4299.7659999999996</v>
      </c>
      <c r="CI72" s="452">
        <v>14594.383000000002</v>
      </c>
      <c r="CJ72" s="1"/>
      <c r="CK72" s="369"/>
      <c r="CL72" s="369"/>
    </row>
    <row r="73" spans="1:90" ht="13.15" customHeight="1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0.223</v>
      </c>
      <c r="BO73" s="376">
        <v>29.873000000000001</v>
      </c>
      <c r="BP73" s="376">
        <v>15.757</v>
      </c>
      <c r="BQ73" s="376">
        <v>6553.482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6599.335</v>
      </c>
      <c r="CA73" s="379">
        <v>381.77699999999999</v>
      </c>
      <c r="CB73" s="368"/>
      <c r="CC73" s="368"/>
      <c r="CD73" s="376">
        <v>0</v>
      </c>
      <c r="CE73" s="383">
        <v>381.77699999999999</v>
      </c>
      <c r="CF73" s="383">
        <v>6981.1120000000001</v>
      </c>
      <c r="CG73" s="379">
        <v>0</v>
      </c>
      <c r="CH73" s="376">
        <v>200.00800000000001</v>
      </c>
      <c r="CI73" s="452">
        <v>7181.12</v>
      </c>
      <c r="CJ73" s="1"/>
      <c r="CK73" s="369"/>
      <c r="CL73" s="369"/>
    </row>
    <row r="74" spans="1:90" ht="13.15" customHeight="1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1E-3</v>
      </c>
      <c r="AL74" s="376">
        <v>0</v>
      </c>
      <c r="AM74" s="376">
        <v>10.52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18.614000000000001</v>
      </c>
      <c r="AW74" s="376">
        <v>0</v>
      </c>
      <c r="AX74" s="376">
        <v>0</v>
      </c>
      <c r="AY74" s="376">
        <v>3.0000000000000001E-3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0.53300000000000003</v>
      </c>
      <c r="BH74" s="376">
        <v>0.03</v>
      </c>
      <c r="BI74" s="376">
        <v>0</v>
      </c>
      <c r="BJ74" s="376">
        <v>0.217</v>
      </c>
      <c r="BK74" s="376">
        <v>0</v>
      </c>
      <c r="BL74" s="376">
        <v>0</v>
      </c>
      <c r="BM74" s="376">
        <v>0</v>
      </c>
      <c r="BN74" s="376">
        <v>13.252000000000001</v>
      </c>
      <c r="BO74" s="376">
        <v>0.35499999999999998</v>
      </c>
      <c r="BP74" s="376">
        <v>0</v>
      </c>
      <c r="BQ74" s="376">
        <v>0</v>
      </c>
      <c r="BR74" s="376">
        <v>1818.76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1862.2850000000001</v>
      </c>
      <c r="CA74" s="379">
        <v>159.41800000000001</v>
      </c>
      <c r="CB74" s="368"/>
      <c r="CC74" s="368"/>
      <c r="CD74" s="376">
        <v>99.435999999999979</v>
      </c>
      <c r="CE74" s="383">
        <v>258.85399999999998</v>
      </c>
      <c r="CF74" s="383">
        <v>2121.1390000000001</v>
      </c>
      <c r="CG74" s="379">
        <v>55.93</v>
      </c>
      <c r="CH74" s="376">
        <v>74.440000000000012</v>
      </c>
      <c r="CI74" s="452">
        <v>2251.509</v>
      </c>
      <c r="CJ74" s="1"/>
      <c r="CK74" s="369"/>
      <c r="CL74" s="369"/>
    </row>
    <row r="75" spans="1:90" ht="13.15" customHeight="1">
      <c r="A75" s="184">
        <v>68</v>
      </c>
      <c r="B75" s="367" t="s">
        <v>84</v>
      </c>
      <c r="C75" s="185" t="s">
        <v>218</v>
      </c>
      <c r="D75" s="376">
        <v>0.46200000000000002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6.3150000000000004</v>
      </c>
      <c r="BO75" s="376">
        <v>0</v>
      </c>
      <c r="BP75" s="376">
        <v>0</v>
      </c>
      <c r="BQ75" s="376">
        <v>0</v>
      </c>
      <c r="BR75" s="376">
        <v>0</v>
      </c>
      <c r="BS75" s="376">
        <v>544.726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551.50300000000004</v>
      </c>
      <c r="CA75" s="379">
        <v>15.356999999999999</v>
      </c>
      <c r="CB75" s="368"/>
      <c r="CC75" s="368"/>
      <c r="CD75" s="376">
        <v>8.3450000000000024</v>
      </c>
      <c r="CE75" s="383">
        <v>23.702000000000002</v>
      </c>
      <c r="CF75" s="383">
        <v>575.20500000000004</v>
      </c>
      <c r="CG75" s="379">
        <v>33.529000000000003</v>
      </c>
      <c r="CH75" s="376">
        <v>20.419999999999998</v>
      </c>
      <c r="CI75" s="452">
        <v>629.154</v>
      </c>
      <c r="CJ75" s="1"/>
      <c r="CK75" s="369"/>
      <c r="CL75" s="369"/>
    </row>
    <row r="76" spans="1:90" ht="13.15" customHeight="1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28.611999999999998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727.12099999999998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755.73299999999995</v>
      </c>
      <c r="CA76" s="379">
        <v>0</v>
      </c>
      <c r="CB76" s="368"/>
      <c r="CC76" s="368"/>
      <c r="CD76" s="376">
        <v>0</v>
      </c>
      <c r="CE76" s="383">
        <v>0</v>
      </c>
      <c r="CF76" s="383">
        <v>755.73299999999995</v>
      </c>
      <c r="CG76" s="379">
        <v>0</v>
      </c>
      <c r="CH76" s="376">
        <v>520.1640000000001</v>
      </c>
      <c r="CI76" s="452">
        <v>1275.8969999999999</v>
      </c>
      <c r="CJ76" s="1"/>
      <c r="CK76" s="369"/>
      <c r="CL76" s="369"/>
    </row>
    <row r="77" spans="1:90" ht="13.15" customHeight="1">
      <c r="A77" s="184">
        <v>70</v>
      </c>
      <c r="B77" s="367" t="s">
        <v>86</v>
      </c>
      <c r="C77" s="185" t="s">
        <v>220</v>
      </c>
      <c r="D77" s="376">
        <v>0.878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5.3129999999999997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3.0000000000000001E-3</v>
      </c>
      <c r="AN77" s="376">
        <v>0</v>
      </c>
      <c r="AO77" s="376">
        <v>8.8930000000000007</v>
      </c>
      <c r="AP77" s="376">
        <v>0</v>
      </c>
      <c r="AQ77" s="376">
        <v>0</v>
      </c>
      <c r="AR77" s="376">
        <v>0</v>
      </c>
      <c r="AS77" s="376">
        <v>0</v>
      </c>
      <c r="AT77" s="376">
        <v>139.28200000000001</v>
      </c>
      <c r="AU77" s="376">
        <v>0</v>
      </c>
      <c r="AV77" s="376">
        <v>1.6E-2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0.124</v>
      </c>
      <c r="BH77" s="376">
        <v>1.0999999999999999E-2</v>
      </c>
      <c r="BI77" s="376">
        <v>0</v>
      </c>
      <c r="BJ77" s="376">
        <v>4.7E-2</v>
      </c>
      <c r="BK77" s="376">
        <v>0</v>
      </c>
      <c r="BL77" s="376">
        <v>0</v>
      </c>
      <c r="BM77" s="376">
        <v>0</v>
      </c>
      <c r="BN77" s="376">
        <v>11.231999999999999</v>
      </c>
      <c r="BO77" s="376">
        <v>2.657</v>
      </c>
      <c r="BP77" s="376">
        <v>0</v>
      </c>
      <c r="BQ77" s="376">
        <v>0</v>
      </c>
      <c r="BR77" s="376">
        <v>0.72899999999999998</v>
      </c>
      <c r="BS77" s="376">
        <v>0</v>
      </c>
      <c r="BT77" s="376">
        <v>0</v>
      </c>
      <c r="BU77" s="376">
        <v>1536.73</v>
      </c>
      <c r="BV77" s="376">
        <v>0</v>
      </c>
      <c r="BW77" s="376">
        <v>0</v>
      </c>
      <c r="BX77" s="376">
        <v>0</v>
      </c>
      <c r="BY77" s="376">
        <v>0</v>
      </c>
      <c r="BZ77" s="377">
        <v>1705.915</v>
      </c>
      <c r="CA77" s="379">
        <v>6.1509999999999998</v>
      </c>
      <c r="CB77" s="368"/>
      <c r="CC77" s="368"/>
      <c r="CD77" s="376">
        <v>2.4000000000000004</v>
      </c>
      <c r="CE77" s="383">
        <v>8.5510000000000002</v>
      </c>
      <c r="CF77" s="383">
        <v>1714.4659999999999</v>
      </c>
      <c r="CG77" s="379">
        <v>0</v>
      </c>
      <c r="CH77" s="376">
        <v>223.91200000000001</v>
      </c>
      <c r="CI77" s="452">
        <v>1938.3779999999999</v>
      </c>
      <c r="CJ77" s="1"/>
      <c r="CK77" s="369"/>
      <c r="CL77" s="369"/>
    </row>
    <row r="78" spans="1:90" ht="13.15" customHeight="1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3234.8780000000002</v>
      </c>
      <c r="BW78" s="376">
        <v>0</v>
      </c>
      <c r="BX78" s="376">
        <v>0</v>
      </c>
      <c r="BY78" s="376">
        <v>0</v>
      </c>
      <c r="BZ78" s="377">
        <v>3234.8780000000002</v>
      </c>
      <c r="CA78" s="379">
        <v>0</v>
      </c>
      <c r="CB78" s="368"/>
      <c r="CC78" s="368"/>
      <c r="CD78" s="376">
        <v>0</v>
      </c>
      <c r="CE78" s="383">
        <v>0</v>
      </c>
      <c r="CF78" s="383">
        <v>3234.8780000000002</v>
      </c>
      <c r="CG78" s="379">
        <v>0</v>
      </c>
      <c r="CH78" s="376">
        <v>0</v>
      </c>
      <c r="CI78" s="452">
        <v>3234.8780000000002</v>
      </c>
      <c r="CJ78" s="1"/>
      <c r="CK78" s="369"/>
      <c r="CL78" s="369"/>
    </row>
    <row r="79" spans="1:90" ht="13.15" customHeight="1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5.1689999999999996</v>
      </c>
      <c r="O79" s="376">
        <v>0</v>
      </c>
      <c r="P79" s="376">
        <v>0</v>
      </c>
      <c r="Q79" s="376">
        <v>0</v>
      </c>
      <c r="R79" s="376">
        <v>0.08</v>
      </c>
      <c r="S79" s="376">
        <v>0</v>
      </c>
      <c r="T79" s="376">
        <v>2.5999999999999999E-2</v>
      </c>
      <c r="U79" s="376">
        <v>0</v>
      </c>
      <c r="V79" s="376">
        <v>0</v>
      </c>
      <c r="W79" s="376">
        <v>0.75900000000000001</v>
      </c>
      <c r="X79" s="376">
        <v>3.0000000000000001E-3</v>
      </c>
      <c r="Y79" s="376">
        <v>0.17599999999999999</v>
      </c>
      <c r="Z79" s="376">
        <v>8.4000000000000005E-2</v>
      </c>
      <c r="AA79" s="376">
        <v>0</v>
      </c>
      <c r="AB79" s="376">
        <v>0</v>
      </c>
      <c r="AC79" s="376">
        <v>30.184000000000001</v>
      </c>
      <c r="AD79" s="376">
        <v>4.3630000000000004</v>
      </c>
      <c r="AE79" s="376">
        <v>3.8330000000000002</v>
      </c>
      <c r="AF79" s="376">
        <v>3.1960000000000002</v>
      </c>
      <c r="AG79" s="376">
        <v>0.19500000000000001</v>
      </c>
      <c r="AH79" s="376">
        <v>0</v>
      </c>
      <c r="AI79" s="376">
        <v>2E-3</v>
      </c>
      <c r="AJ79" s="376">
        <v>0.16600000000000001</v>
      </c>
      <c r="AK79" s="376">
        <v>11.8</v>
      </c>
      <c r="AL79" s="376">
        <v>0</v>
      </c>
      <c r="AM79" s="376">
        <v>297.94200000000001</v>
      </c>
      <c r="AN79" s="376">
        <v>126.23</v>
      </c>
      <c r="AO79" s="376">
        <v>0</v>
      </c>
      <c r="AP79" s="376">
        <v>0.68899999999999995</v>
      </c>
      <c r="AQ79" s="376">
        <v>0</v>
      </c>
      <c r="AR79" s="376">
        <v>1.1619999999999999</v>
      </c>
      <c r="AS79" s="376">
        <v>1.113</v>
      </c>
      <c r="AT79" s="376">
        <v>7.62</v>
      </c>
      <c r="AU79" s="376">
        <v>2.59</v>
      </c>
      <c r="AV79" s="376">
        <v>0</v>
      </c>
      <c r="AW79" s="376">
        <v>3.1E-2</v>
      </c>
      <c r="AX79" s="376">
        <v>46.466999999999999</v>
      </c>
      <c r="AY79" s="376">
        <v>66.644999999999996</v>
      </c>
      <c r="AZ79" s="376">
        <v>0</v>
      </c>
      <c r="BA79" s="376">
        <v>0</v>
      </c>
      <c r="BB79" s="376">
        <v>0</v>
      </c>
      <c r="BC79" s="376">
        <v>21.952000000000002</v>
      </c>
      <c r="BD79" s="376">
        <v>0</v>
      </c>
      <c r="BE79" s="376">
        <v>3.585</v>
      </c>
      <c r="BF79" s="376">
        <v>25.393000000000001</v>
      </c>
      <c r="BG79" s="376">
        <v>0</v>
      </c>
      <c r="BH79" s="376">
        <v>5.48</v>
      </c>
      <c r="BI79" s="376">
        <v>3.9670000000000001</v>
      </c>
      <c r="BJ79" s="376">
        <v>15.773999999999999</v>
      </c>
      <c r="BK79" s="376">
        <v>6.3019999999999996</v>
      </c>
      <c r="BL79" s="376">
        <v>0</v>
      </c>
      <c r="BM79" s="376">
        <v>24.963000000000001</v>
      </c>
      <c r="BN79" s="376">
        <v>0</v>
      </c>
      <c r="BO79" s="376">
        <v>0</v>
      </c>
      <c r="BP79" s="376">
        <v>3.5000000000000003E-2</v>
      </c>
      <c r="BQ79" s="376">
        <v>0</v>
      </c>
      <c r="BR79" s="376">
        <v>4.2999999999999997E-2</v>
      </c>
      <c r="BS79" s="376">
        <v>0</v>
      </c>
      <c r="BT79" s="376">
        <v>5.0000000000000001E-3</v>
      </c>
      <c r="BU79" s="376">
        <v>0.75700000000000001</v>
      </c>
      <c r="BV79" s="376">
        <v>0</v>
      </c>
      <c r="BW79" s="376">
        <v>270.73899999999998</v>
      </c>
      <c r="BX79" s="376">
        <v>1.4650000000000001</v>
      </c>
      <c r="BY79" s="376">
        <v>0</v>
      </c>
      <c r="BZ79" s="377">
        <v>990.98500000000001</v>
      </c>
      <c r="CA79" s="379">
        <v>4.2000000000000003E-2</v>
      </c>
      <c r="CB79" s="368"/>
      <c r="CC79" s="368"/>
      <c r="CD79" s="376">
        <v>4.7999999999999994E-2</v>
      </c>
      <c r="CE79" s="383">
        <v>0.09</v>
      </c>
      <c r="CF79" s="383">
        <v>991.07500000000005</v>
      </c>
      <c r="CG79" s="379">
        <v>0</v>
      </c>
      <c r="CH79" s="376">
        <v>71.688999999999993</v>
      </c>
      <c r="CI79" s="452">
        <v>1062.7640000000001</v>
      </c>
      <c r="CJ79" s="1"/>
      <c r="CK79" s="369"/>
      <c r="CL79" s="369"/>
    </row>
    <row r="80" spans="1:90" ht="13.15" customHeight="1">
      <c r="A80" s="184">
        <v>73</v>
      </c>
      <c r="B80" s="367" t="s">
        <v>224</v>
      </c>
      <c r="C80" s="185" t="s">
        <v>225</v>
      </c>
      <c r="D80" s="376">
        <v>0.73099999999999998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5.5E-2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0.73199999999999998</v>
      </c>
      <c r="AA80" s="376">
        <v>0</v>
      </c>
      <c r="AB80" s="376">
        <v>0</v>
      </c>
      <c r="AC80" s="376">
        <v>2.8620000000000001</v>
      </c>
      <c r="AD80" s="376">
        <v>0</v>
      </c>
      <c r="AE80" s="376">
        <v>0</v>
      </c>
      <c r="AF80" s="376">
        <v>1.762</v>
      </c>
      <c r="AG80" s="376">
        <v>4.3730000000000002</v>
      </c>
      <c r="AH80" s="376">
        <v>1.21</v>
      </c>
      <c r="AI80" s="376">
        <v>0</v>
      </c>
      <c r="AJ80" s="376">
        <v>0</v>
      </c>
      <c r="AK80" s="376">
        <v>0.216</v>
      </c>
      <c r="AL80" s="376">
        <v>0</v>
      </c>
      <c r="AM80" s="376">
        <v>0</v>
      </c>
      <c r="AN80" s="376">
        <v>59.226999999999997</v>
      </c>
      <c r="AO80" s="376">
        <v>2.383</v>
      </c>
      <c r="AP80" s="376">
        <v>0</v>
      </c>
      <c r="AQ80" s="376">
        <v>0</v>
      </c>
      <c r="AR80" s="376">
        <v>0</v>
      </c>
      <c r="AS80" s="376">
        <v>0</v>
      </c>
      <c r="AT80" s="376">
        <v>158.703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7.282</v>
      </c>
      <c r="BN80" s="376">
        <v>0.52400000000000002</v>
      </c>
      <c r="BO80" s="376">
        <v>0</v>
      </c>
      <c r="BP80" s="376">
        <v>35.317999999999998</v>
      </c>
      <c r="BQ80" s="376">
        <v>0</v>
      </c>
      <c r="BR80" s="376">
        <v>0</v>
      </c>
      <c r="BS80" s="376">
        <v>0</v>
      </c>
      <c r="BT80" s="376">
        <v>0</v>
      </c>
      <c r="BU80" s="376">
        <v>0.82899999999999996</v>
      </c>
      <c r="BV80" s="376">
        <v>0</v>
      </c>
      <c r="BW80" s="376">
        <v>0</v>
      </c>
      <c r="BX80" s="376">
        <v>2633.3560000000002</v>
      </c>
      <c r="BY80" s="376">
        <v>0</v>
      </c>
      <c r="BZ80" s="377">
        <v>2909.5630000000001</v>
      </c>
      <c r="CA80" s="379">
        <v>27.105</v>
      </c>
      <c r="CB80" s="368"/>
      <c r="CC80" s="368"/>
      <c r="CD80" s="376">
        <v>0.23799999999999955</v>
      </c>
      <c r="CE80" s="383">
        <v>27.343</v>
      </c>
      <c r="CF80" s="383">
        <v>2936.9059999999999</v>
      </c>
      <c r="CG80" s="379">
        <v>0</v>
      </c>
      <c r="CH80" s="376">
        <v>347.07099999999997</v>
      </c>
      <c r="CI80" s="452">
        <v>3283.9769999999999</v>
      </c>
      <c r="CJ80" s="1"/>
      <c r="CK80" s="369"/>
      <c r="CL80" s="369"/>
    </row>
    <row r="81" spans="1:90" ht="13.15" customHeight="1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96.150999999999996</v>
      </c>
      <c r="BZ81" s="377">
        <v>96.150999999999996</v>
      </c>
      <c r="CA81" s="379">
        <v>0</v>
      </c>
      <c r="CB81" s="368"/>
      <c r="CC81" s="368"/>
      <c r="CD81" s="381">
        <v>0</v>
      </c>
      <c r="CE81" s="383">
        <v>0</v>
      </c>
      <c r="CF81" s="383">
        <v>96.150999999999996</v>
      </c>
      <c r="CG81" s="379">
        <v>0</v>
      </c>
      <c r="CH81" s="376">
        <v>0</v>
      </c>
      <c r="CI81" s="452">
        <v>96.150999999999996</v>
      </c>
      <c r="CJ81" s="1"/>
      <c r="CK81" s="369"/>
      <c r="CL81" s="369"/>
    </row>
    <row r="82" spans="1:90" ht="13.15" customHeight="1">
      <c r="A82" s="184">
        <v>75</v>
      </c>
      <c r="B82" s="173"/>
      <c r="C82" s="192" t="s">
        <v>29</v>
      </c>
      <c r="D82" s="375">
        <v>6523.6799999999976</v>
      </c>
      <c r="E82" s="375">
        <v>2244.5660000000003</v>
      </c>
      <c r="F82" s="375">
        <v>42.094000000000001</v>
      </c>
      <c r="G82" s="375">
        <v>1193.1379999999999</v>
      </c>
      <c r="H82" s="375">
        <v>1093.3609999999999</v>
      </c>
      <c r="I82" s="375">
        <v>12507.612000000005</v>
      </c>
      <c r="J82" s="375">
        <v>4600.4670000000006</v>
      </c>
      <c r="K82" s="375">
        <v>1411.5089999999996</v>
      </c>
      <c r="L82" s="375">
        <v>861.55199999999979</v>
      </c>
      <c r="M82" s="375">
        <v>691.46500000000003</v>
      </c>
      <c r="N82" s="375">
        <v>7354.0679999999993</v>
      </c>
      <c r="O82" s="375">
        <v>5914.8290000000006</v>
      </c>
      <c r="P82" s="375">
        <v>2929.7639999999997</v>
      </c>
      <c r="Q82" s="375">
        <v>4895.0709999999999</v>
      </c>
      <c r="R82" s="375">
        <v>7801.2790000000005</v>
      </c>
      <c r="S82" s="375">
        <v>4462.9340000000002</v>
      </c>
      <c r="T82" s="375">
        <v>5182.5510000000004</v>
      </c>
      <c r="U82" s="375">
        <v>6115.0259999999989</v>
      </c>
      <c r="V82" s="375">
        <v>13252.686999999996</v>
      </c>
      <c r="W82" s="375">
        <v>11703.314000000002</v>
      </c>
      <c r="X82" s="375">
        <v>4500.5749999999998</v>
      </c>
      <c r="Y82" s="375">
        <v>9351.8170000000009</v>
      </c>
      <c r="Z82" s="375">
        <v>15885.17</v>
      </c>
      <c r="AA82" s="375">
        <v>12253.401999999995</v>
      </c>
      <c r="AB82" s="375">
        <v>2235.0479999999998</v>
      </c>
      <c r="AC82" s="375">
        <v>2927.0970000000002</v>
      </c>
      <c r="AD82" s="375">
        <v>4089.5349999999999</v>
      </c>
      <c r="AE82" s="375">
        <v>5098.8620000000001</v>
      </c>
      <c r="AF82" s="375">
        <v>30339.681999999997</v>
      </c>
      <c r="AG82" s="375">
        <v>859.72000000000014</v>
      </c>
      <c r="AH82" s="375">
        <v>5620.4130000000014</v>
      </c>
      <c r="AI82" s="375">
        <v>16213.699000000004</v>
      </c>
      <c r="AJ82" s="375">
        <v>7667.951</v>
      </c>
      <c r="AK82" s="375">
        <v>20093.883999999991</v>
      </c>
      <c r="AL82" s="375">
        <v>7692.9779999999992</v>
      </c>
      <c r="AM82" s="375">
        <v>29622.833000000002</v>
      </c>
      <c r="AN82" s="375">
        <v>20092.843999999994</v>
      </c>
      <c r="AO82" s="375">
        <v>13330.679999999998</v>
      </c>
      <c r="AP82" s="375">
        <v>112.40799999999999</v>
      </c>
      <c r="AQ82" s="375">
        <v>3197.8230000000003</v>
      </c>
      <c r="AR82" s="375">
        <v>7443.4960000000028</v>
      </c>
      <c r="AS82" s="375">
        <v>2487.6249999999991</v>
      </c>
      <c r="AT82" s="375">
        <v>20276.914000000008</v>
      </c>
      <c r="AU82" s="375">
        <v>2667.0109999999995</v>
      </c>
      <c r="AV82" s="375">
        <v>877.9</v>
      </c>
      <c r="AW82" s="375">
        <v>1335.1929999999995</v>
      </c>
      <c r="AX82" s="375">
        <v>6739.9040000000005</v>
      </c>
      <c r="AY82" s="375">
        <v>7404.4770000000017</v>
      </c>
      <c r="AZ82" s="375">
        <v>14942.156000000001</v>
      </c>
      <c r="BA82" s="375">
        <v>6462.893</v>
      </c>
      <c r="BB82" s="375">
        <v>2744.55</v>
      </c>
      <c r="BC82" s="375">
        <v>36290.610000000008</v>
      </c>
      <c r="BD82" s="375">
        <v>5067.344000000001</v>
      </c>
      <c r="BE82" s="375">
        <v>7531.5020000000013</v>
      </c>
      <c r="BF82" s="375">
        <v>6749.793999999999</v>
      </c>
      <c r="BG82" s="375">
        <v>1287.2319999999997</v>
      </c>
      <c r="BH82" s="375">
        <v>4365.6319999999996</v>
      </c>
      <c r="BI82" s="375">
        <v>1283.7970000000003</v>
      </c>
      <c r="BJ82" s="375">
        <v>5517.3109999999988</v>
      </c>
      <c r="BK82" s="375">
        <v>2861.6210000000005</v>
      </c>
      <c r="BL82" s="375">
        <v>2146.828</v>
      </c>
      <c r="BM82" s="375">
        <v>6349.49</v>
      </c>
      <c r="BN82" s="375">
        <v>22890.540000000005</v>
      </c>
      <c r="BO82" s="375">
        <v>17417.720999999998</v>
      </c>
      <c r="BP82" s="375">
        <v>19228.705999999998</v>
      </c>
      <c r="BQ82" s="375">
        <v>6609.2820000000002</v>
      </c>
      <c r="BR82" s="375">
        <v>1846.7239999999999</v>
      </c>
      <c r="BS82" s="375">
        <v>593.65200000000004</v>
      </c>
      <c r="BT82" s="375">
        <v>773.16399999999999</v>
      </c>
      <c r="BU82" s="375">
        <v>1743.193</v>
      </c>
      <c r="BV82" s="375">
        <v>3453.2740000000003</v>
      </c>
      <c r="BW82" s="375">
        <v>346.94399999999996</v>
      </c>
      <c r="BX82" s="375">
        <v>2729.431</v>
      </c>
      <c r="BY82" s="375">
        <v>96.150999999999996</v>
      </c>
      <c r="BZ82" s="375">
        <v>542529.45000000007</v>
      </c>
      <c r="CA82" s="375">
        <v>99096.17200000002</v>
      </c>
      <c r="CB82" s="375"/>
      <c r="CC82" s="375"/>
      <c r="CD82" s="375">
        <v>36954.436000000002</v>
      </c>
      <c r="CE82" s="375">
        <v>136050.60799999989</v>
      </c>
      <c r="CF82" s="375">
        <v>678580.05799999973</v>
      </c>
      <c r="CG82" s="375">
        <v>-5.0590642786119133E-12</v>
      </c>
      <c r="CH82" s="453">
        <v>27513.892000000003</v>
      </c>
      <c r="CI82" s="375">
        <v>706093.95000000007</v>
      </c>
      <c r="CJ82" s="2"/>
      <c r="CK82" s="183"/>
      <c r="CL82" s="194"/>
    </row>
    <row r="83" spans="1:90" ht="13.15" customHeight="1">
      <c r="A83" s="195">
        <v>76</v>
      </c>
      <c r="B83" s="196"/>
      <c r="C83" s="197" t="s">
        <v>99</v>
      </c>
      <c r="D83" s="198">
        <v>0</v>
      </c>
      <c r="E83" s="198">
        <v>0</v>
      </c>
      <c r="F83" s="198">
        <v>0</v>
      </c>
      <c r="G83" s="198">
        <v>0</v>
      </c>
      <c r="H83" s="198">
        <v>0</v>
      </c>
      <c r="I83" s="198">
        <v>0</v>
      </c>
      <c r="J83" s="198">
        <v>0</v>
      </c>
      <c r="K83" s="198">
        <v>0</v>
      </c>
      <c r="L83" s="198">
        <v>0</v>
      </c>
      <c r="M83" s="198">
        <v>0</v>
      </c>
      <c r="N83" s="198">
        <v>0</v>
      </c>
      <c r="O83" s="198">
        <v>0</v>
      </c>
      <c r="P83" s="198">
        <v>0</v>
      </c>
      <c r="Q83" s="198">
        <v>0</v>
      </c>
      <c r="R83" s="198">
        <v>0</v>
      </c>
      <c r="S83" s="198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390">
        <v>0</v>
      </c>
      <c r="CA83" s="463">
        <v>-39.673999999999999</v>
      </c>
      <c r="CB83" s="459"/>
      <c r="CC83" s="459"/>
      <c r="CD83" s="462">
        <v>-46.625</v>
      </c>
      <c r="CE83" s="389">
        <v>-86.299000000000007</v>
      </c>
      <c r="CF83" s="383">
        <v>-86.299000000000007</v>
      </c>
      <c r="CG83" s="201">
        <v>0</v>
      </c>
      <c r="CH83" s="203">
        <v>0</v>
      </c>
      <c r="CI83" s="452">
        <v>-86.299000000000007</v>
      </c>
      <c r="CJ83" s="1"/>
      <c r="CK83" s="202"/>
      <c r="CL83" s="202"/>
    </row>
    <row r="84" spans="1:90" ht="13.15" customHeight="1">
      <c r="A84" s="195">
        <v>77</v>
      </c>
      <c r="B84" s="164"/>
      <c r="C84" s="185" t="s">
        <v>39</v>
      </c>
      <c r="D84" s="186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7">
        <v>0</v>
      </c>
      <c r="U84" s="187">
        <v>0</v>
      </c>
      <c r="V84" s="187">
        <v>0</v>
      </c>
      <c r="W84" s="187">
        <v>0</v>
      </c>
      <c r="X84" s="187">
        <v>0</v>
      </c>
      <c r="Y84" s="187">
        <v>0</v>
      </c>
      <c r="Z84" s="187">
        <v>0</v>
      </c>
      <c r="AA84" s="187">
        <v>0</v>
      </c>
      <c r="AB84" s="187">
        <v>0</v>
      </c>
      <c r="AC84" s="187">
        <v>0</v>
      </c>
      <c r="AD84" s="187">
        <v>0</v>
      </c>
      <c r="AE84" s="187">
        <v>0</v>
      </c>
      <c r="AF84" s="187">
        <v>0</v>
      </c>
      <c r="AG84" s="187">
        <v>0</v>
      </c>
      <c r="AH84" s="187">
        <v>0</v>
      </c>
      <c r="AI84" s="187">
        <v>0</v>
      </c>
      <c r="AJ84" s="187">
        <v>0</v>
      </c>
      <c r="AK84" s="187">
        <v>0</v>
      </c>
      <c r="AL84" s="187">
        <v>0</v>
      </c>
      <c r="AM84" s="187">
        <v>0</v>
      </c>
      <c r="AN84" s="187">
        <v>0</v>
      </c>
      <c r="AO84" s="187">
        <v>0</v>
      </c>
      <c r="AP84" s="187">
        <v>0</v>
      </c>
      <c r="AQ84" s="187">
        <v>0</v>
      </c>
      <c r="AR84" s="187">
        <v>0</v>
      </c>
      <c r="AS84" s="187">
        <v>0</v>
      </c>
      <c r="AT84" s="187">
        <v>0</v>
      </c>
      <c r="AU84" s="187">
        <v>0</v>
      </c>
      <c r="AV84" s="187">
        <v>0</v>
      </c>
      <c r="AW84" s="187">
        <v>0</v>
      </c>
      <c r="AX84" s="187">
        <v>0</v>
      </c>
      <c r="AY84" s="187">
        <v>0</v>
      </c>
      <c r="AZ84" s="187">
        <v>0</v>
      </c>
      <c r="BA84" s="187">
        <v>0</v>
      </c>
      <c r="BB84" s="187">
        <v>0</v>
      </c>
      <c r="BC84" s="187">
        <v>0</v>
      </c>
      <c r="BD84" s="187">
        <v>0</v>
      </c>
      <c r="BE84" s="187">
        <v>0</v>
      </c>
      <c r="BF84" s="187">
        <v>0</v>
      </c>
      <c r="BG84" s="187">
        <v>0</v>
      </c>
      <c r="BH84" s="187">
        <v>0</v>
      </c>
      <c r="BI84" s="187">
        <v>0</v>
      </c>
      <c r="BJ84" s="187">
        <v>0</v>
      </c>
      <c r="BK84" s="187">
        <v>0</v>
      </c>
      <c r="BL84" s="187">
        <v>0</v>
      </c>
      <c r="BM84" s="187">
        <v>0</v>
      </c>
      <c r="BN84" s="187">
        <v>0</v>
      </c>
      <c r="BO84" s="187">
        <v>0</v>
      </c>
      <c r="BP84" s="187">
        <v>0</v>
      </c>
      <c r="BQ84" s="187">
        <v>0</v>
      </c>
      <c r="BR84" s="187">
        <v>0</v>
      </c>
      <c r="BS84" s="187">
        <v>0</v>
      </c>
      <c r="BT84" s="187">
        <v>0</v>
      </c>
      <c r="BU84" s="187">
        <v>0</v>
      </c>
      <c r="BV84" s="187">
        <v>0</v>
      </c>
      <c r="BW84" s="187">
        <v>0</v>
      </c>
      <c r="BX84" s="187">
        <v>0</v>
      </c>
      <c r="BY84" s="187">
        <v>0</v>
      </c>
      <c r="BZ84" s="390">
        <v>0</v>
      </c>
      <c r="CA84" s="458">
        <v>4564.7910000000002</v>
      </c>
      <c r="CB84" s="459"/>
      <c r="CC84" s="459"/>
      <c r="CD84" s="460">
        <v>2112.9399999999996</v>
      </c>
      <c r="CE84" s="457">
        <v>6677.7309999999998</v>
      </c>
      <c r="CF84" s="383">
        <v>6677.7309999999998</v>
      </c>
      <c r="CG84" s="188">
        <v>0</v>
      </c>
      <c r="CH84" s="190">
        <v>0</v>
      </c>
      <c r="CI84" s="452">
        <v>6677.7309999999998</v>
      </c>
      <c r="CJ84" s="1"/>
      <c r="CK84" s="189"/>
      <c r="CL84" s="189"/>
    </row>
    <row r="85" spans="1:90" ht="13.15" customHeight="1">
      <c r="A85" s="195">
        <v>78</v>
      </c>
      <c r="B85" s="205"/>
      <c r="C85" s="206" t="s">
        <v>29</v>
      </c>
      <c r="D85" s="375">
        <v>6523.6799999999976</v>
      </c>
      <c r="E85" s="375">
        <v>2244.5660000000003</v>
      </c>
      <c r="F85" s="375">
        <v>42.094000000000001</v>
      </c>
      <c r="G85" s="375">
        <v>1193.1379999999999</v>
      </c>
      <c r="H85" s="375">
        <v>1093.3609999999999</v>
      </c>
      <c r="I85" s="375">
        <v>12507.612000000005</v>
      </c>
      <c r="J85" s="375">
        <v>4600.4670000000006</v>
      </c>
      <c r="K85" s="375">
        <v>1411.5089999999996</v>
      </c>
      <c r="L85" s="375">
        <v>861.55199999999979</v>
      </c>
      <c r="M85" s="375">
        <v>691.46500000000003</v>
      </c>
      <c r="N85" s="375">
        <v>7354.0679999999993</v>
      </c>
      <c r="O85" s="375">
        <v>5914.8290000000006</v>
      </c>
      <c r="P85" s="375">
        <v>2929.7639999999997</v>
      </c>
      <c r="Q85" s="375">
        <v>4895.0709999999999</v>
      </c>
      <c r="R85" s="375">
        <v>7801.2790000000005</v>
      </c>
      <c r="S85" s="375">
        <v>4462.9340000000002</v>
      </c>
      <c r="T85" s="375">
        <v>5182.5510000000004</v>
      </c>
      <c r="U85" s="375">
        <v>6115.0259999999989</v>
      </c>
      <c r="V85" s="375">
        <v>13252.686999999996</v>
      </c>
      <c r="W85" s="375">
        <v>11703.314000000002</v>
      </c>
      <c r="X85" s="375">
        <v>4500.5749999999998</v>
      </c>
      <c r="Y85" s="375">
        <v>9351.8170000000009</v>
      </c>
      <c r="Z85" s="375">
        <v>15885.17</v>
      </c>
      <c r="AA85" s="375">
        <v>12253.401999999995</v>
      </c>
      <c r="AB85" s="375">
        <v>2235.0479999999998</v>
      </c>
      <c r="AC85" s="375">
        <v>2927.0970000000002</v>
      </c>
      <c r="AD85" s="375">
        <v>4089.5349999999999</v>
      </c>
      <c r="AE85" s="375">
        <v>5098.8620000000001</v>
      </c>
      <c r="AF85" s="375">
        <v>30339.681999999997</v>
      </c>
      <c r="AG85" s="375">
        <v>859.72000000000014</v>
      </c>
      <c r="AH85" s="375">
        <v>5620.4130000000014</v>
      </c>
      <c r="AI85" s="375">
        <v>16213.699000000004</v>
      </c>
      <c r="AJ85" s="375">
        <v>7667.951</v>
      </c>
      <c r="AK85" s="375">
        <v>20093.883999999991</v>
      </c>
      <c r="AL85" s="375">
        <v>7692.9779999999992</v>
      </c>
      <c r="AM85" s="375">
        <v>29622.833000000002</v>
      </c>
      <c r="AN85" s="375">
        <v>20092.843999999994</v>
      </c>
      <c r="AO85" s="375">
        <v>13330.679999999998</v>
      </c>
      <c r="AP85" s="375">
        <v>112.40799999999999</v>
      </c>
      <c r="AQ85" s="375">
        <v>3197.8230000000003</v>
      </c>
      <c r="AR85" s="375">
        <v>7443.4960000000028</v>
      </c>
      <c r="AS85" s="375">
        <v>2487.6249999999991</v>
      </c>
      <c r="AT85" s="375">
        <v>20276.914000000008</v>
      </c>
      <c r="AU85" s="375">
        <v>2667.0109999999995</v>
      </c>
      <c r="AV85" s="375">
        <v>877.9</v>
      </c>
      <c r="AW85" s="375">
        <v>1335.1929999999995</v>
      </c>
      <c r="AX85" s="375">
        <v>6739.9040000000005</v>
      </c>
      <c r="AY85" s="375">
        <v>7404.4770000000017</v>
      </c>
      <c r="AZ85" s="375">
        <v>14942.156000000001</v>
      </c>
      <c r="BA85" s="375">
        <v>6462.893</v>
      </c>
      <c r="BB85" s="375">
        <v>2744.55</v>
      </c>
      <c r="BC85" s="375">
        <v>36290.610000000008</v>
      </c>
      <c r="BD85" s="375">
        <v>5067.344000000001</v>
      </c>
      <c r="BE85" s="375">
        <v>7531.5020000000013</v>
      </c>
      <c r="BF85" s="375">
        <v>6749.793999999999</v>
      </c>
      <c r="BG85" s="375">
        <v>1287.2319999999997</v>
      </c>
      <c r="BH85" s="375">
        <v>4365.6319999999996</v>
      </c>
      <c r="BI85" s="375">
        <v>1283.7970000000003</v>
      </c>
      <c r="BJ85" s="375">
        <v>5517.3109999999988</v>
      </c>
      <c r="BK85" s="375">
        <v>2861.6210000000005</v>
      </c>
      <c r="BL85" s="375">
        <v>2146.828</v>
      </c>
      <c r="BM85" s="375">
        <v>6349.49</v>
      </c>
      <c r="BN85" s="375">
        <v>22890.540000000005</v>
      </c>
      <c r="BO85" s="375">
        <v>17417.720999999998</v>
      </c>
      <c r="BP85" s="375">
        <v>19228.705999999998</v>
      </c>
      <c r="BQ85" s="375">
        <v>6609.2820000000002</v>
      </c>
      <c r="BR85" s="375">
        <v>1846.7239999999999</v>
      </c>
      <c r="BS85" s="375">
        <v>593.65200000000004</v>
      </c>
      <c r="BT85" s="375">
        <v>773.16399999999999</v>
      </c>
      <c r="BU85" s="375">
        <v>1743.193</v>
      </c>
      <c r="BV85" s="375">
        <v>3453.2740000000003</v>
      </c>
      <c r="BW85" s="375">
        <v>346.94399999999996</v>
      </c>
      <c r="BX85" s="375">
        <v>2729.431</v>
      </c>
      <c r="BY85" s="375">
        <v>96.150999999999996</v>
      </c>
      <c r="BZ85" s="375">
        <v>542529.45000000007</v>
      </c>
      <c r="CA85" s="375">
        <v>103621.28900000002</v>
      </c>
      <c r="CB85" s="375"/>
      <c r="CC85" s="375"/>
      <c r="CD85" s="375">
        <v>39020.751000000004</v>
      </c>
      <c r="CE85" s="375">
        <v>142642.03999999989</v>
      </c>
      <c r="CF85" s="375">
        <v>685171.48999999976</v>
      </c>
      <c r="CG85" s="375">
        <v>-5.0590642786119133E-12</v>
      </c>
      <c r="CH85" s="375">
        <v>27513.892000000003</v>
      </c>
      <c r="CI85" s="375">
        <v>712685.3820000001</v>
      </c>
      <c r="CJ85" s="2"/>
      <c r="CK85" s="193"/>
      <c r="CL85" s="193"/>
    </row>
    <row r="86" spans="1:90" ht="13.15" customHeight="1">
      <c r="A86" s="195" t="s">
        <v>0</v>
      </c>
      <c r="B86" s="196"/>
      <c r="C86" s="207" t="s">
        <v>41</v>
      </c>
      <c r="D86" s="208" t="s">
        <v>0</v>
      </c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9" t="s">
        <v>0</v>
      </c>
      <c r="U86" s="209" t="s">
        <v>0</v>
      </c>
      <c r="V86" s="209" t="s">
        <v>0</v>
      </c>
      <c r="W86" s="209" t="s">
        <v>0</v>
      </c>
      <c r="X86" s="209" t="s">
        <v>0</v>
      </c>
      <c r="Y86" s="209" t="s">
        <v>0</v>
      </c>
      <c r="Z86" s="209" t="s">
        <v>0</v>
      </c>
      <c r="AA86" s="209" t="s">
        <v>0</v>
      </c>
      <c r="AB86" s="209" t="s">
        <v>0</v>
      </c>
      <c r="AC86" s="209" t="s">
        <v>0</v>
      </c>
      <c r="AD86" s="209" t="s">
        <v>0</v>
      </c>
      <c r="AE86" s="209" t="s">
        <v>0</v>
      </c>
      <c r="AF86" s="209" t="s">
        <v>0</v>
      </c>
      <c r="AG86" s="209" t="s">
        <v>0</v>
      </c>
      <c r="AH86" s="209" t="s">
        <v>0</v>
      </c>
      <c r="AI86" s="209" t="s">
        <v>0</v>
      </c>
      <c r="AJ86" s="209" t="s">
        <v>0</v>
      </c>
      <c r="AK86" s="209" t="s">
        <v>0</v>
      </c>
      <c r="AL86" s="209" t="s">
        <v>0</v>
      </c>
      <c r="AM86" s="209" t="s">
        <v>0</v>
      </c>
      <c r="AN86" s="209" t="s">
        <v>0</v>
      </c>
      <c r="AO86" s="209" t="s">
        <v>0</v>
      </c>
      <c r="AP86" s="209" t="s">
        <v>0</v>
      </c>
      <c r="AQ86" s="209" t="s">
        <v>0</v>
      </c>
      <c r="AR86" s="209" t="s">
        <v>0</v>
      </c>
      <c r="AS86" s="209" t="s">
        <v>0</v>
      </c>
      <c r="AT86" s="209" t="s">
        <v>0</v>
      </c>
      <c r="AU86" s="209" t="s">
        <v>0</v>
      </c>
      <c r="AV86" s="209" t="s">
        <v>0</v>
      </c>
      <c r="AW86" s="209" t="s">
        <v>0</v>
      </c>
      <c r="AX86" s="209" t="s">
        <v>0</v>
      </c>
      <c r="AY86" s="209" t="s">
        <v>0</v>
      </c>
      <c r="AZ86" s="209" t="s">
        <v>0</v>
      </c>
      <c r="BA86" s="209" t="s">
        <v>0</v>
      </c>
      <c r="BB86" s="209" t="s">
        <v>0</v>
      </c>
      <c r="BC86" s="209" t="s">
        <v>0</v>
      </c>
      <c r="BD86" s="209" t="s">
        <v>0</v>
      </c>
      <c r="BE86" s="209" t="s">
        <v>0</v>
      </c>
      <c r="BF86" s="209" t="s">
        <v>0</v>
      </c>
      <c r="BG86" s="209" t="s">
        <v>0</v>
      </c>
      <c r="BH86" s="209" t="s">
        <v>0</v>
      </c>
      <c r="BI86" s="209" t="s">
        <v>0</v>
      </c>
      <c r="BJ86" s="209" t="s">
        <v>0</v>
      </c>
      <c r="BK86" s="209" t="s">
        <v>0</v>
      </c>
      <c r="BL86" s="209" t="s">
        <v>0</v>
      </c>
      <c r="BM86" s="209" t="s">
        <v>0</v>
      </c>
      <c r="BN86" s="209" t="s">
        <v>0</v>
      </c>
      <c r="BO86" s="209" t="s">
        <v>0</v>
      </c>
      <c r="BP86" s="209" t="s">
        <v>0</v>
      </c>
      <c r="BQ86" s="209" t="s">
        <v>0</v>
      </c>
      <c r="BR86" s="209" t="s">
        <v>0</v>
      </c>
      <c r="BS86" s="209" t="s">
        <v>0</v>
      </c>
      <c r="BT86" s="209" t="s">
        <v>0</v>
      </c>
      <c r="BU86" s="209" t="s">
        <v>0</v>
      </c>
      <c r="BV86" s="209" t="s">
        <v>0</v>
      </c>
      <c r="BW86" s="209" t="s">
        <v>0</v>
      </c>
      <c r="BX86" s="209" t="s">
        <v>0</v>
      </c>
      <c r="BY86" s="209" t="s">
        <v>0</v>
      </c>
      <c r="BZ86" s="200" t="s">
        <v>0</v>
      </c>
      <c r="CA86" s="210" t="s">
        <v>0</v>
      </c>
      <c r="CB86" s="211"/>
      <c r="CC86" s="211"/>
      <c r="CD86" s="211" t="s">
        <v>0</v>
      </c>
      <c r="CE86" s="212" t="s">
        <v>0</v>
      </c>
      <c r="CF86" s="213" t="s">
        <v>0</v>
      </c>
      <c r="CG86" s="210" t="s">
        <v>0</v>
      </c>
      <c r="CH86" s="212" t="s">
        <v>0</v>
      </c>
      <c r="CI86" s="213" t="s">
        <v>0</v>
      </c>
      <c r="CJ86" s="1"/>
      <c r="CK86" s="213"/>
      <c r="CL86" s="213"/>
    </row>
    <row r="87" spans="1:90" ht="13.15" customHeight="1">
      <c r="A87" s="195"/>
      <c r="B87" s="164"/>
      <c r="C87" s="214"/>
      <c r="D87" s="215"/>
      <c r="E87" s="215"/>
      <c r="F87" s="215"/>
      <c r="G87" s="215"/>
      <c r="H87" s="215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/>
      <c r="AJ87" s="215"/>
      <c r="AK87" s="215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5"/>
      <c r="BB87" s="215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5"/>
      <c r="BS87" s="215"/>
      <c r="BT87" s="215"/>
      <c r="BU87" s="215"/>
      <c r="BV87" s="215"/>
      <c r="BW87" s="215"/>
      <c r="BX87" s="215"/>
      <c r="BY87" s="215"/>
      <c r="BZ87" s="215"/>
      <c r="CA87" s="215"/>
      <c r="CB87" s="216"/>
      <c r="CC87" s="216"/>
      <c r="CD87" s="217"/>
      <c r="CE87" s="218"/>
      <c r="CF87" s="219"/>
      <c r="CG87" s="215"/>
      <c r="CH87" s="218"/>
      <c r="CI87" s="219"/>
      <c r="CJ87" s="1"/>
      <c r="CK87" s="219"/>
      <c r="CL87" s="219"/>
    </row>
    <row r="88" spans="1:90" ht="13.15" customHeight="1">
      <c r="A88" s="195"/>
      <c r="B88" s="164"/>
      <c r="C88" s="214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/>
      <c r="AJ88" s="215"/>
      <c r="AK88" s="215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5"/>
      <c r="BB88" s="215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6"/>
      <c r="CC88" s="216"/>
      <c r="CD88" s="217"/>
      <c r="CE88" s="218"/>
      <c r="CF88" s="219"/>
      <c r="CG88" s="215"/>
      <c r="CH88" s="218"/>
      <c r="CI88" s="219"/>
      <c r="CJ88" s="1"/>
      <c r="CK88" s="219"/>
      <c r="CL88" s="219"/>
    </row>
    <row r="89" spans="1:90" ht="13.15" customHeight="1">
      <c r="A89" s="195"/>
      <c r="B89" s="173"/>
      <c r="C89" s="220"/>
      <c r="D89" s="221"/>
      <c r="E89" s="221"/>
      <c r="F89" s="221"/>
      <c r="G89" s="221"/>
      <c r="H89" s="221"/>
      <c r="I89" s="221"/>
      <c r="J89" s="221"/>
      <c r="K89" s="221"/>
      <c r="L89" s="221"/>
      <c r="M89" s="221"/>
      <c r="N89" s="221"/>
      <c r="O89" s="221"/>
      <c r="P89" s="221"/>
      <c r="Q89" s="221"/>
      <c r="R89" s="221"/>
      <c r="S89" s="221"/>
      <c r="T89" s="221"/>
      <c r="U89" s="221"/>
      <c r="V89" s="221"/>
      <c r="W89" s="221"/>
      <c r="X89" s="221"/>
      <c r="Y89" s="221"/>
      <c r="Z89" s="221"/>
      <c r="AA89" s="221"/>
      <c r="AB89" s="221"/>
      <c r="AC89" s="221"/>
      <c r="AD89" s="221"/>
      <c r="AE89" s="221"/>
      <c r="AF89" s="221"/>
      <c r="AG89" s="221"/>
      <c r="AH89" s="221"/>
      <c r="AI89" s="221"/>
      <c r="AJ89" s="221"/>
      <c r="AK89" s="221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1"/>
      <c r="BB89" s="221"/>
      <c r="BC89" s="221"/>
      <c r="BD89" s="221"/>
      <c r="BE89" s="221"/>
      <c r="BF89" s="221"/>
      <c r="BG89" s="221"/>
      <c r="BH89" s="221"/>
      <c r="BI89" s="221"/>
      <c r="BJ89" s="221"/>
      <c r="BK89" s="221"/>
      <c r="BL89" s="221"/>
      <c r="BM89" s="221"/>
      <c r="BN89" s="221"/>
      <c r="BO89" s="221"/>
      <c r="BP89" s="221"/>
      <c r="BQ89" s="221"/>
      <c r="BR89" s="221"/>
      <c r="BS89" s="221"/>
      <c r="BT89" s="221"/>
      <c r="BU89" s="221"/>
      <c r="BV89" s="221"/>
      <c r="BW89" s="221"/>
      <c r="BX89" s="221"/>
      <c r="BY89" s="221"/>
      <c r="BZ89" s="221"/>
      <c r="CA89" s="221"/>
      <c r="CB89" s="222"/>
      <c r="CC89" s="222"/>
      <c r="CD89" s="223"/>
      <c r="CE89" s="224"/>
      <c r="CF89" s="225"/>
      <c r="CG89" s="221"/>
      <c r="CH89" s="224"/>
      <c r="CI89" s="225"/>
      <c r="CJ89" s="1"/>
      <c r="CK89" s="225"/>
      <c r="CL89" s="225"/>
    </row>
  </sheetData>
  <mergeCells count="15">
    <mergeCell ref="CA4:CE4"/>
    <mergeCell ref="CG4:CH4"/>
    <mergeCell ref="BQ4:BZ4"/>
    <mergeCell ref="BQ1:BZ1"/>
    <mergeCell ref="D1:AB1"/>
    <mergeCell ref="D4:AB4"/>
    <mergeCell ref="AC4:AL4"/>
    <mergeCell ref="AM4:AV4"/>
    <mergeCell ref="AW4:BF4"/>
    <mergeCell ref="BG4:BP4"/>
    <mergeCell ref="CA1:CI1"/>
    <mergeCell ref="AC1:AL1"/>
    <mergeCell ref="AM1:AV1"/>
    <mergeCell ref="AW1:BF1"/>
    <mergeCell ref="BG1:BP1"/>
  </mergeCells>
  <phoneticPr fontId="0" type="noConversion"/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34"/>
  </sheetPr>
  <dimension ref="A1:JH206"/>
  <sheetViews>
    <sheetView zoomScale="55" zoomScaleNormal="55" workbookViewId="0">
      <pane xSplit="3" ySplit="7" topLeftCell="AT8" activePane="bottomRight" state="frozen"/>
      <selection activeCell="CA84" sqref="CA84"/>
      <selection pane="topRight" activeCell="CA84" sqref="CA84"/>
      <selection pane="bottomLeft" activeCell="CA84" sqref="CA84"/>
      <selection pane="bottomRight" activeCell="AO96" sqref="AO96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60"/>
      <c r="B1" s="360"/>
      <c r="C1" s="5"/>
      <c r="D1" s="485" t="s">
        <v>118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118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118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118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118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118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91" t="s">
        <v>107</v>
      </c>
      <c r="E2" s="491"/>
      <c r="F2" s="491"/>
      <c r="G2" s="491"/>
      <c r="H2" s="491"/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2"/>
      <c r="U2" s="492"/>
      <c r="V2" s="493" t="s">
        <v>112</v>
      </c>
      <c r="W2" s="494"/>
      <c r="X2" s="495" t="s">
        <v>125</v>
      </c>
      <c r="Y2" s="496"/>
      <c r="Z2" s="496"/>
      <c r="AA2" s="496"/>
      <c r="AB2" s="364"/>
      <c r="AC2" s="491" t="s">
        <v>107</v>
      </c>
      <c r="AD2" s="492"/>
      <c r="AE2" s="492"/>
      <c r="AF2" s="493" t="s">
        <v>112</v>
      </c>
      <c r="AG2" s="494"/>
      <c r="AH2" s="495" t="s">
        <v>125</v>
      </c>
      <c r="AI2" s="496"/>
      <c r="AJ2" s="496"/>
      <c r="AK2" s="496"/>
      <c r="AL2" s="83"/>
      <c r="AM2" s="491" t="s">
        <v>107</v>
      </c>
      <c r="AN2" s="492"/>
      <c r="AO2" s="492"/>
      <c r="AP2" s="493" t="s">
        <v>112</v>
      </c>
      <c r="AQ2" s="494"/>
      <c r="AR2" s="495" t="s">
        <v>125</v>
      </c>
      <c r="AS2" s="496"/>
      <c r="AT2" s="496"/>
      <c r="AU2" s="496"/>
      <c r="AV2" s="83"/>
      <c r="AW2" s="491" t="s">
        <v>107</v>
      </c>
      <c r="AX2" s="492"/>
      <c r="AY2" s="492"/>
      <c r="AZ2" s="493" t="s">
        <v>112</v>
      </c>
      <c r="BA2" s="494"/>
      <c r="BB2" s="495" t="s">
        <v>125</v>
      </c>
      <c r="BC2" s="496"/>
      <c r="BD2" s="496"/>
      <c r="BE2" s="496"/>
      <c r="BF2" s="83"/>
      <c r="BG2" s="491" t="s">
        <v>107</v>
      </c>
      <c r="BH2" s="492"/>
      <c r="BI2" s="492"/>
      <c r="BJ2" s="493" t="s">
        <v>112</v>
      </c>
      <c r="BK2" s="494"/>
      <c r="BL2" s="495" t="s">
        <v>125</v>
      </c>
      <c r="BM2" s="496"/>
      <c r="BN2" s="496"/>
      <c r="BO2" s="496"/>
      <c r="BP2" s="83"/>
      <c r="BQ2" s="491" t="s">
        <v>107</v>
      </c>
      <c r="BR2" s="492"/>
      <c r="BS2" s="492"/>
      <c r="BT2" s="493" t="s">
        <v>112</v>
      </c>
      <c r="BU2" s="494"/>
      <c r="BV2" s="495" t="s">
        <v>125</v>
      </c>
      <c r="BW2" s="496"/>
      <c r="BX2" s="496"/>
      <c r="BY2" s="496"/>
      <c r="BZ2" s="491" t="s">
        <v>107</v>
      </c>
      <c r="CA2" s="492"/>
      <c r="CB2" s="492"/>
      <c r="CC2" s="493" t="s">
        <v>112</v>
      </c>
      <c r="CD2" s="494"/>
      <c r="CE2" s="495" t="s">
        <v>125</v>
      </c>
      <c r="CF2" s="496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359">
        <v>2008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97" t="s">
        <v>30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30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30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30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30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30</v>
      </c>
      <c r="BR4" s="497"/>
      <c r="BS4" s="497"/>
      <c r="BT4" s="497"/>
      <c r="BU4" s="497"/>
      <c r="BV4" s="497"/>
      <c r="BW4" s="497"/>
      <c r="BX4" s="497"/>
      <c r="BY4" s="497"/>
      <c r="BZ4" s="497"/>
      <c r="CA4" s="498" t="s">
        <v>31</v>
      </c>
      <c r="CB4" s="497"/>
      <c r="CC4" s="497"/>
      <c r="CD4" s="497"/>
      <c r="CE4" s="499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5759.6549999999997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5759.6549999999997</v>
      </c>
      <c r="CA8" s="386">
        <v>1625.4079999999999</v>
      </c>
      <c r="CB8" s="386">
        <v>0</v>
      </c>
      <c r="CC8" s="386">
        <v>0</v>
      </c>
      <c r="CD8" s="386">
        <v>576.44200000000001</v>
      </c>
      <c r="CE8" s="387">
        <v>2201.85</v>
      </c>
      <c r="CF8" s="387">
        <v>7961.5049999999992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2218.8910000000001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2218.8910000000001</v>
      </c>
      <c r="CA9" s="386">
        <v>505.95100000000002</v>
      </c>
      <c r="CB9" s="386">
        <v>0</v>
      </c>
      <c r="CC9" s="386">
        <v>0</v>
      </c>
      <c r="CD9" s="386">
        <v>31.756999999999948</v>
      </c>
      <c r="CE9" s="387">
        <v>537.70799999999997</v>
      </c>
      <c r="CF9" s="387">
        <v>2756.5990000000002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34.198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34.198</v>
      </c>
      <c r="CA10" s="386">
        <v>31.917999999999999</v>
      </c>
      <c r="CB10" s="386">
        <v>0</v>
      </c>
      <c r="CC10" s="386">
        <v>0</v>
      </c>
      <c r="CD10" s="386">
        <v>8</v>
      </c>
      <c r="CE10" s="387">
        <v>39.917999999999999</v>
      </c>
      <c r="CF10" s="387">
        <v>74.116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977.76700000000005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0.02</v>
      </c>
      <c r="S11" s="376">
        <v>0</v>
      </c>
      <c r="T11" s="376">
        <v>0</v>
      </c>
      <c r="U11" s="376">
        <v>0</v>
      </c>
      <c r="V11" s="376">
        <v>0.39300000000000002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1.498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979.67800000000011</v>
      </c>
      <c r="CA11" s="386">
        <v>1121.837</v>
      </c>
      <c r="CB11" s="386">
        <v>0</v>
      </c>
      <c r="CC11" s="386">
        <v>0</v>
      </c>
      <c r="CD11" s="386">
        <v>7053.2379999999994</v>
      </c>
      <c r="CE11" s="387">
        <v>8175.0749999999989</v>
      </c>
      <c r="CF11" s="387">
        <v>9154.7529999999988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3.5219999999999998</v>
      </c>
      <c r="E12" s="376">
        <v>0</v>
      </c>
      <c r="F12" s="376">
        <v>0</v>
      </c>
      <c r="G12" s="376">
        <v>54.29</v>
      </c>
      <c r="H12" s="376">
        <v>904.81600000000003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1.5720000000000001</v>
      </c>
      <c r="S12" s="376">
        <v>0</v>
      </c>
      <c r="T12" s="376">
        <v>0</v>
      </c>
      <c r="U12" s="376">
        <v>117.59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1.0369999999999999</v>
      </c>
      <c r="AG12" s="376">
        <v>0</v>
      </c>
      <c r="AH12" s="376">
        <v>0</v>
      </c>
      <c r="AI12" s="376">
        <v>4.63</v>
      </c>
      <c r="AJ12" s="376">
        <v>13.419</v>
      </c>
      <c r="AK12" s="376">
        <v>32.000999999999998</v>
      </c>
      <c r="AL12" s="376">
        <v>0</v>
      </c>
      <c r="AM12" s="376">
        <v>3.1709999999999998</v>
      </c>
      <c r="AN12" s="376">
        <v>3.4660000000000002</v>
      </c>
      <c r="AO12" s="376">
        <v>23.795000000000002</v>
      </c>
      <c r="AP12" s="376">
        <v>0</v>
      </c>
      <c r="AQ12" s="376">
        <v>0</v>
      </c>
      <c r="AR12" s="376">
        <v>0.68600000000000005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1163.9950000000001</v>
      </c>
      <c r="CA12" s="386">
        <v>272.077</v>
      </c>
      <c r="CB12" s="386">
        <v>0</v>
      </c>
      <c r="CC12" s="386">
        <v>0</v>
      </c>
      <c r="CD12" s="386">
        <v>105.21800000000002</v>
      </c>
      <c r="CE12" s="387">
        <v>377.29500000000002</v>
      </c>
      <c r="CF12" s="387">
        <v>1541.2900000000002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108.94199999999999</v>
      </c>
      <c r="E13" s="376">
        <v>0</v>
      </c>
      <c r="F13" s="376">
        <v>0</v>
      </c>
      <c r="G13" s="376">
        <v>0</v>
      </c>
      <c r="H13" s="376">
        <v>35.162999999999997</v>
      </c>
      <c r="I13" s="376">
        <v>11312.884</v>
      </c>
      <c r="J13" s="376">
        <v>164.964</v>
      </c>
      <c r="K13" s="376">
        <v>2.4380000000000002</v>
      </c>
      <c r="L13" s="376">
        <v>0</v>
      </c>
      <c r="M13" s="376">
        <v>0</v>
      </c>
      <c r="N13" s="376">
        <v>3.9E-2</v>
      </c>
      <c r="O13" s="376">
        <v>0</v>
      </c>
      <c r="P13" s="376">
        <v>0</v>
      </c>
      <c r="Q13" s="376">
        <v>0</v>
      </c>
      <c r="R13" s="376">
        <v>23.800999999999998</v>
      </c>
      <c r="S13" s="376">
        <v>6.07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0.13200000000000001</v>
      </c>
      <c r="AE13" s="376">
        <v>0</v>
      </c>
      <c r="AF13" s="376">
        <v>0.33500000000000002</v>
      </c>
      <c r="AG13" s="376">
        <v>0</v>
      </c>
      <c r="AH13" s="376">
        <v>0</v>
      </c>
      <c r="AI13" s="376">
        <v>0</v>
      </c>
      <c r="AJ13" s="376">
        <v>0</v>
      </c>
      <c r="AK13" s="376">
        <v>1.9970000000000001</v>
      </c>
      <c r="AL13" s="376">
        <v>0</v>
      </c>
      <c r="AM13" s="376">
        <v>52.411000000000001</v>
      </c>
      <c r="AN13" s="376">
        <v>5.78</v>
      </c>
      <c r="AO13" s="376">
        <v>0.314</v>
      </c>
      <c r="AP13" s="376">
        <v>0</v>
      </c>
      <c r="AQ13" s="376">
        <v>0</v>
      </c>
      <c r="AR13" s="376">
        <v>10.923</v>
      </c>
      <c r="AS13" s="376">
        <v>0</v>
      </c>
      <c r="AT13" s="376">
        <v>64.135999999999996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2.4969999999999999</v>
      </c>
      <c r="BH13" s="376">
        <v>0</v>
      </c>
      <c r="BI13" s="376">
        <v>0</v>
      </c>
      <c r="BJ13" s="376">
        <v>0</v>
      </c>
      <c r="BK13" s="376">
        <v>0</v>
      </c>
      <c r="BL13" s="376">
        <v>1.0740000000000001</v>
      </c>
      <c r="BM13" s="376">
        <v>0</v>
      </c>
      <c r="BN13" s="376">
        <v>0</v>
      </c>
      <c r="BO13" s="376">
        <v>0</v>
      </c>
      <c r="BP13" s="376">
        <v>0</v>
      </c>
      <c r="BQ13" s="376">
        <v>8.0000000000000002E-3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1.7999999999999999E-2</v>
      </c>
      <c r="BY13" s="376">
        <v>0</v>
      </c>
      <c r="BZ13" s="377">
        <v>11793.925999999999</v>
      </c>
      <c r="CA13" s="386">
        <v>4966.0680000000002</v>
      </c>
      <c r="CB13" s="386">
        <v>0</v>
      </c>
      <c r="CC13" s="386">
        <v>0</v>
      </c>
      <c r="CD13" s="386">
        <v>791.21199999999953</v>
      </c>
      <c r="CE13" s="387">
        <v>5757.28</v>
      </c>
      <c r="CF13" s="387">
        <v>17551.205999999998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478.87799999999999</v>
      </c>
      <c r="E14" s="376">
        <v>0</v>
      </c>
      <c r="F14" s="376">
        <v>0</v>
      </c>
      <c r="G14" s="376">
        <v>0</v>
      </c>
      <c r="H14" s="376">
        <v>0</v>
      </c>
      <c r="I14" s="376">
        <v>307.45499999999998</v>
      </c>
      <c r="J14" s="376">
        <v>4160.4350000000004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0.22600000000000001</v>
      </c>
      <c r="S14" s="376">
        <v>2.3E-2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0.13800000000000001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1.0169999999999999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4948.1719999999996</v>
      </c>
      <c r="CA14" s="386">
        <v>547.59500000000003</v>
      </c>
      <c r="CB14" s="386">
        <v>0</v>
      </c>
      <c r="CC14" s="386">
        <v>0</v>
      </c>
      <c r="CD14" s="386">
        <v>197.51299999999992</v>
      </c>
      <c r="CE14" s="387">
        <v>745.10799999999995</v>
      </c>
      <c r="CF14" s="387">
        <v>5693.28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1410.616</v>
      </c>
      <c r="L15" s="376">
        <v>26.177</v>
      </c>
      <c r="M15" s="376">
        <v>5.0000000000000001E-3</v>
      </c>
      <c r="N15" s="376">
        <v>0</v>
      </c>
      <c r="O15" s="376">
        <v>0</v>
      </c>
      <c r="P15" s="376">
        <v>0.76200000000000001</v>
      </c>
      <c r="Q15" s="376">
        <v>0</v>
      </c>
      <c r="R15" s="376">
        <v>0</v>
      </c>
      <c r="S15" s="376">
        <v>0</v>
      </c>
      <c r="T15" s="376">
        <v>55.594000000000001</v>
      </c>
      <c r="U15" s="376">
        <v>6.3540000000000001</v>
      </c>
      <c r="V15" s="376">
        <v>0</v>
      </c>
      <c r="W15" s="376">
        <v>1.0609999999999999</v>
      </c>
      <c r="X15" s="376">
        <v>0</v>
      </c>
      <c r="Y15" s="376">
        <v>1.752</v>
      </c>
      <c r="Z15" s="376">
        <v>0.55000000000000004</v>
      </c>
      <c r="AA15" s="376">
        <v>16.015999999999998</v>
      </c>
      <c r="AB15" s="376">
        <v>0</v>
      </c>
      <c r="AC15" s="376">
        <v>59.759</v>
      </c>
      <c r="AD15" s="376">
        <v>3.0680000000000001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1.054</v>
      </c>
      <c r="AN15" s="376">
        <v>1.746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1.0049999999999999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1585.5190000000002</v>
      </c>
      <c r="CA15" s="386">
        <v>1164.1500000000001</v>
      </c>
      <c r="CB15" s="386">
        <v>0</v>
      </c>
      <c r="CC15" s="386">
        <v>0</v>
      </c>
      <c r="CD15" s="386">
        <v>391.23</v>
      </c>
      <c r="CE15" s="387">
        <v>1555.38</v>
      </c>
      <c r="CF15" s="387">
        <v>3140.8990000000003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2.8559999999999999</v>
      </c>
      <c r="L16" s="376">
        <v>867.82799999999997</v>
      </c>
      <c r="M16" s="376">
        <v>4.3330000000000002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0.78900000000000003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1.0780000000000001</v>
      </c>
      <c r="AN16" s="376">
        <v>3.2330000000000001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880.11999999999989</v>
      </c>
      <c r="CA16" s="386">
        <v>1939.827</v>
      </c>
      <c r="CB16" s="386">
        <v>0</v>
      </c>
      <c r="CC16" s="386">
        <v>0</v>
      </c>
      <c r="CD16" s="386">
        <v>1853.5150000000001</v>
      </c>
      <c r="CE16" s="387">
        <v>3793.3420000000001</v>
      </c>
      <c r="CF16" s="387">
        <v>4673.4619999999995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0.46899999999999997</v>
      </c>
      <c r="L17" s="376">
        <v>0.10100000000000001</v>
      </c>
      <c r="M17" s="376">
        <v>709.00300000000004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0.40400000000000003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0.73599999999999999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710.71300000000008</v>
      </c>
      <c r="CA17" s="386">
        <v>720.77</v>
      </c>
      <c r="CB17" s="386">
        <v>0</v>
      </c>
      <c r="CC17" s="386">
        <v>0</v>
      </c>
      <c r="CD17" s="386">
        <v>704.07500000000005</v>
      </c>
      <c r="CE17" s="387">
        <v>1424.845</v>
      </c>
      <c r="CF17" s="387">
        <v>2135.558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16.7</v>
      </c>
      <c r="E18" s="376">
        <v>57</v>
      </c>
      <c r="F18" s="376">
        <v>0</v>
      </c>
      <c r="G18" s="376">
        <v>0</v>
      </c>
      <c r="H18" s="376">
        <v>0</v>
      </c>
      <c r="I18" s="376">
        <v>3.3559999999999999</v>
      </c>
      <c r="J18" s="376">
        <v>0</v>
      </c>
      <c r="K18" s="376">
        <v>0.18099999999999999</v>
      </c>
      <c r="L18" s="376">
        <v>0</v>
      </c>
      <c r="M18" s="376">
        <v>0</v>
      </c>
      <c r="N18" s="376">
        <v>6847.3310000000001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11.679</v>
      </c>
      <c r="U18" s="376">
        <v>0.216</v>
      </c>
      <c r="V18" s="376">
        <v>1.6E-2</v>
      </c>
      <c r="W18" s="376">
        <v>134.535</v>
      </c>
      <c r="X18" s="376">
        <v>0</v>
      </c>
      <c r="Y18" s="376">
        <v>1.306</v>
      </c>
      <c r="Z18" s="376">
        <v>0</v>
      </c>
      <c r="AA18" s="376">
        <v>0.69099999999999995</v>
      </c>
      <c r="AB18" s="376">
        <v>0</v>
      </c>
      <c r="AC18" s="376">
        <v>51.165999999999997</v>
      </c>
      <c r="AD18" s="376">
        <v>12.461</v>
      </c>
      <c r="AE18" s="376">
        <v>1.05</v>
      </c>
      <c r="AF18" s="376">
        <v>3.62</v>
      </c>
      <c r="AG18" s="376">
        <v>0</v>
      </c>
      <c r="AH18" s="376">
        <v>1.0409999999999999</v>
      </c>
      <c r="AI18" s="376">
        <v>27.504000000000001</v>
      </c>
      <c r="AJ18" s="376">
        <v>0</v>
      </c>
      <c r="AK18" s="376">
        <v>50.000999999999998</v>
      </c>
      <c r="AL18" s="376">
        <v>0</v>
      </c>
      <c r="AM18" s="376">
        <v>27.594000000000001</v>
      </c>
      <c r="AN18" s="376">
        <v>2.7429999999999999</v>
      </c>
      <c r="AO18" s="376">
        <v>2.2890000000000001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0.375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7252.8550000000005</v>
      </c>
      <c r="CA18" s="386">
        <v>1178.4659999999999</v>
      </c>
      <c r="CB18" s="386">
        <v>0</v>
      </c>
      <c r="CC18" s="386">
        <v>0</v>
      </c>
      <c r="CD18" s="386">
        <v>194.88400000000001</v>
      </c>
      <c r="CE18" s="387">
        <v>1373.35</v>
      </c>
      <c r="CF18" s="387">
        <v>8626.2049999999999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0</v>
      </c>
      <c r="K19" s="376">
        <v>0</v>
      </c>
      <c r="L19" s="376">
        <v>6.0000000000000001E-3</v>
      </c>
      <c r="M19" s="376">
        <v>0</v>
      </c>
      <c r="N19" s="376">
        <v>0</v>
      </c>
      <c r="O19" s="376">
        <v>5771.2179999999998</v>
      </c>
      <c r="P19" s="376">
        <v>18.021999999999998</v>
      </c>
      <c r="Q19" s="376">
        <v>0</v>
      </c>
      <c r="R19" s="376">
        <v>16.337</v>
      </c>
      <c r="S19" s="376">
        <v>2E-3</v>
      </c>
      <c r="T19" s="376">
        <v>17.033999999999999</v>
      </c>
      <c r="U19" s="376">
        <v>0</v>
      </c>
      <c r="V19" s="376">
        <v>0</v>
      </c>
      <c r="W19" s="376">
        <v>1.5129999999999999</v>
      </c>
      <c r="X19" s="376">
        <v>0.84499999999999997</v>
      </c>
      <c r="Y19" s="376">
        <v>4.0000000000000001E-3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0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0.68500000000000005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5825.6660000000011</v>
      </c>
      <c r="CA19" s="386">
        <v>2050.355</v>
      </c>
      <c r="CB19" s="386">
        <v>0</v>
      </c>
      <c r="CC19" s="386">
        <v>0</v>
      </c>
      <c r="CD19" s="386">
        <v>242.44399999999996</v>
      </c>
      <c r="CE19" s="387">
        <v>2292.799</v>
      </c>
      <c r="CF19" s="387">
        <v>8118.4650000000011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0.71699999999999997</v>
      </c>
      <c r="E20" s="376">
        <v>0</v>
      </c>
      <c r="F20" s="376">
        <v>0</v>
      </c>
      <c r="G20" s="376">
        <v>0</v>
      </c>
      <c r="H20" s="376">
        <v>0</v>
      </c>
      <c r="I20" s="376">
        <v>4.4740000000000002</v>
      </c>
      <c r="J20" s="376">
        <v>0</v>
      </c>
      <c r="K20" s="376">
        <v>0</v>
      </c>
      <c r="L20" s="376">
        <v>0.01</v>
      </c>
      <c r="M20" s="376">
        <v>0</v>
      </c>
      <c r="N20" s="376">
        <v>0</v>
      </c>
      <c r="O20" s="376">
        <v>0.92500000000000004</v>
      </c>
      <c r="P20" s="376">
        <v>2695.7640000000001</v>
      </c>
      <c r="Q20" s="376">
        <v>0</v>
      </c>
      <c r="R20" s="376">
        <v>0</v>
      </c>
      <c r="S20" s="376">
        <v>0</v>
      </c>
      <c r="T20" s="376">
        <v>16.154</v>
      </c>
      <c r="U20" s="376">
        <v>0</v>
      </c>
      <c r="V20" s="376">
        <v>0</v>
      </c>
      <c r="W20" s="376">
        <v>1.5940000000000001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0.97399999999999998</v>
      </c>
      <c r="AL20" s="376">
        <v>0</v>
      </c>
      <c r="AM20" s="376">
        <v>8.5540000000000003</v>
      </c>
      <c r="AN20" s="376">
        <v>5.8630000000000004</v>
      </c>
      <c r="AO20" s="376">
        <v>0.30599999999999999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2.0099999999999998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8.5999999999999993E-2</v>
      </c>
      <c r="BM20" s="376">
        <v>3.6869999999999998</v>
      </c>
      <c r="BN20" s="376">
        <v>0</v>
      </c>
      <c r="BO20" s="376">
        <v>3.9E-2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0.124</v>
      </c>
      <c r="BY20" s="376">
        <v>0</v>
      </c>
      <c r="BZ20" s="377">
        <v>2741.3510000000006</v>
      </c>
      <c r="CA20" s="386">
        <v>59.896000000000001</v>
      </c>
      <c r="CB20" s="386">
        <v>0</v>
      </c>
      <c r="CC20" s="386">
        <v>0</v>
      </c>
      <c r="CD20" s="386">
        <v>11.219999999999999</v>
      </c>
      <c r="CE20" s="387">
        <v>71.116</v>
      </c>
      <c r="CF20" s="387">
        <v>2812.4670000000006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0.72899999999999998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3965.3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3966.029</v>
      </c>
      <c r="CA21" s="386">
        <v>5715.05</v>
      </c>
      <c r="CB21" s="386">
        <v>0</v>
      </c>
      <c r="CC21" s="386">
        <v>0</v>
      </c>
      <c r="CD21" s="386">
        <v>246.44700000000012</v>
      </c>
      <c r="CE21" s="387">
        <v>5961.4970000000003</v>
      </c>
      <c r="CF21" s="387">
        <v>9927.5259999999998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0.60699999999999998</v>
      </c>
      <c r="H22" s="376">
        <v>0.44800000000000001</v>
      </c>
      <c r="I22" s="376">
        <v>6.52</v>
      </c>
      <c r="J22" s="376">
        <v>2.7559999999999998</v>
      </c>
      <c r="K22" s="376">
        <v>2E-3</v>
      </c>
      <c r="L22" s="376">
        <v>0</v>
      </c>
      <c r="M22" s="376">
        <v>0</v>
      </c>
      <c r="N22" s="376">
        <v>5.3579999999999997</v>
      </c>
      <c r="O22" s="376">
        <v>5.6000000000000001E-2</v>
      </c>
      <c r="P22" s="376">
        <v>0</v>
      </c>
      <c r="Q22" s="376">
        <v>719.71100000000001</v>
      </c>
      <c r="R22" s="376">
        <v>6276.9589999999998</v>
      </c>
      <c r="S22" s="376">
        <v>33.356000000000002</v>
      </c>
      <c r="T22" s="376">
        <v>9.2579999999999991</v>
      </c>
      <c r="U22" s="376">
        <v>2.39</v>
      </c>
      <c r="V22" s="376">
        <v>228.06399999999999</v>
      </c>
      <c r="W22" s="376">
        <v>0</v>
      </c>
      <c r="X22" s="376">
        <v>6.0999999999999999E-2</v>
      </c>
      <c r="Y22" s="376">
        <v>0</v>
      </c>
      <c r="Z22" s="376">
        <v>2.0659999999999998</v>
      </c>
      <c r="AA22" s="376">
        <v>0</v>
      </c>
      <c r="AB22" s="376">
        <v>0</v>
      </c>
      <c r="AC22" s="376">
        <v>0</v>
      </c>
      <c r="AD22" s="376">
        <v>4.1310000000000002</v>
      </c>
      <c r="AE22" s="376">
        <v>0</v>
      </c>
      <c r="AF22" s="376">
        <v>0.9</v>
      </c>
      <c r="AG22" s="376">
        <v>0</v>
      </c>
      <c r="AH22" s="376">
        <v>0.55500000000000005</v>
      </c>
      <c r="AI22" s="376">
        <v>3.2040000000000002</v>
      </c>
      <c r="AJ22" s="376">
        <v>9.9000000000000005E-2</v>
      </c>
      <c r="AK22" s="376">
        <v>0.61199999999999999</v>
      </c>
      <c r="AL22" s="376">
        <v>0</v>
      </c>
      <c r="AM22" s="376">
        <v>72.025999999999996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1.0109999999999999</v>
      </c>
      <c r="BY22" s="376">
        <v>0</v>
      </c>
      <c r="BZ22" s="377">
        <v>7370.15</v>
      </c>
      <c r="CA22" s="386">
        <v>6724.2709999999997</v>
      </c>
      <c r="CB22" s="386">
        <v>0</v>
      </c>
      <c r="CC22" s="386">
        <v>0</v>
      </c>
      <c r="CD22" s="386">
        <v>1266.6689999999999</v>
      </c>
      <c r="CE22" s="387">
        <v>7990.94</v>
      </c>
      <c r="CF22" s="387">
        <v>15361.09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4.5759999999999996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101.196</v>
      </c>
      <c r="S23" s="376">
        <v>2277.0360000000001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1.145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3.0910000000000002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2387.0439999999999</v>
      </c>
      <c r="CA23" s="386">
        <v>3018.1370000000002</v>
      </c>
      <c r="CB23" s="386">
        <v>0</v>
      </c>
      <c r="CC23" s="386">
        <v>0</v>
      </c>
      <c r="CD23" s="386">
        <v>1391.9969999999998</v>
      </c>
      <c r="CE23" s="387">
        <v>4410.134</v>
      </c>
      <c r="CF23" s="387">
        <v>6797.1779999999999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7.65</v>
      </c>
      <c r="J24" s="376">
        <v>0</v>
      </c>
      <c r="K24" s="376">
        <v>1.49</v>
      </c>
      <c r="L24" s="376">
        <v>0</v>
      </c>
      <c r="M24" s="376">
        <v>0</v>
      </c>
      <c r="N24" s="376">
        <v>196.57</v>
      </c>
      <c r="O24" s="376">
        <v>9.1999999999999993</v>
      </c>
      <c r="P24" s="376">
        <v>0</v>
      </c>
      <c r="Q24" s="376">
        <v>0</v>
      </c>
      <c r="R24" s="376">
        <v>16.21</v>
      </c>
      <c r="S24" s="376">
        <v>7.3999999999999996E-2</v>
      </c>
      <c r="T24" s="376">
        <v>4555.7730000000001</v>
      </c>
      <c r="U24" s="376">
        <v>147.30799999999999</v>
      </c>
      <c r="V24" s="376">
        <v>32.226999999999997</v>
      </c>
      <c r="W24" s="376">
        <v>81.826999999999998</v>
      </c>
      <c r="X24" s="376">
        <v>4.0000000000000001E-3</v>
      </c>
      <c r="Y24" s="376">
        <v>3.4540000000000002</v>
      </c>
      <c r="Z24" s="376">
        <v>6.8150000000000004</v>
      </c>
      <c r="AA24" s="376">
        <v>114.06100000000001</v>
      </c>
      <c r="AB24" s="376">
        <v>0</v>
      </c>
      <c r="AC24" s="376">
        <v>5.12</v>
      </c>
      <c r="AD24" s="376">
        <v>19.111999999999998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2.161</v>
      </c>
      <c r="AM24" s="376">
        <v>2.2229999999999999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4.0209999999999999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5205.2999999999993</v>
      </c>
      <c r="CA24" s="386">
        <v>3344.902</v>
      </c>
      <c r="CB24" s="386">
        <v>0</v>
      </c>
      <c r="CC24" s="386">
        <v>0</v>
      </c>
      <c r="CD24" s="386">
        <v>600.81799999999976</v>
      </c>
      <c r="CE24" s="387">
        <v>3945.72</v>
      </c>
      <c r="CF24" s="387">
        <v>9151.0199999999986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0.47899999999999998</v>
      </c>
      <c r="E25" s="376">
        <v>0</v>
      </c>
      <c r="F25" s="376">
        <v>0</v>
      </c>
      <c r="G25" s="376">
        <v>0</v>
      </c>
      <c r="H25" s="376">
        <v>15.481</v>
      </c>
      <c r="I25" s="376">
        <v>1.601</v>
      </c>
      <c r="J25" s="376">
        <v>0</v>
      </c>
      <c r="K25" s="376">
        <v>2.5000000000000001E-2</v>
      </c>
      <c r="L25" s="376">
        <v>0</v>
      </c>
      <c r="M25" s="376">
        <v>0</v>
      </c>
      <c r="N25" s="376">
        <v>1.476</v>
      </c>
      <c r="O25" s="376">
        <v>0</v>
      </c>
      <c r="P25" s="376">
        <v>0</v>
      </c>
      <c r="Q25" s="376">
        <v>0</v>
      </c>
      <c r="R25" s="376">
        <v>52.279000000000003</v>
      </c>
      <c r="S25" s="376">
        <v>0</v>
      </c>
      <c r="T25" s="376">
        <v>1.589</v>
      </c>
      <c r="U25" s="376">
        <v>5978.3630000000003</v>
      </c>
      <c r="V25" s="376">
        <v>0</v>
      </c>
      <c r="W25" s="376">
        <v>1.8959999999999999</v>
      </c>
      <c r="X25" s="376">
        <v>0</v>
      </c>
      <c r="Y25" s="376">
        <v>0</v>
      </c>
      <c r="Z25" s="376">
        <v>0.182</v>
      </c>
      <c r="AA25" s="376">
        <v>0</v>
      </c>
      <c r="AB25" s="376">
        <v>0</v>
      </c>
      <c r="AC25" s="376">
        <v>4.1000000000000002E-2</v>
      </c>
      <c r="AD25" s="376">
        <v>0</v>
      </c>
      <c r="AE25" s="376">
        <v>0.55800000000000005</v>
      </c>
      <c r="AF25" s="376">
        <v>0</v>
      </c>
      <c r="AG25" s="376">
        <v>0</v>
      </c>
      <c r="AH25" s="376">
        <v>0</v>
      </c>
      <c r="AI25" s="376">
        <v>13.737</v>
      </c>
      <c r="AJ25" s="376">
        <v>51.575000000000003</v>
      </c>
      <c r="AK25" s="376">
        <v>25.712</v>
      </c>
      <c r="AL25" s="376">
        <v>0</v>
      </c>
      <c r="AM25" s="376">
        <v>16.539000000000001</v>
      </c>
      <c r="AN25" s="376">
        <v>1.5980000000000001</v>
      </c>
      <c r="AO25" s="376">
        <v>5.3460000000000001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0.22700000000000001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6168.7039999999997</v>
      </c>
      <c r="CA25" s="386">
        <v>1486.952</v>
      </c>
      <c r="CB25" s="386">
        <v>0</v>
      </c>
      <c r="CC25" s="386">
        <v>0</v>
      </c>
      <c r="CD25" s="386">
        <v>281.17200000000003</v>
      </c>
      <c r="CE25" s="387">
        <v>1768.124</v>
      </c>
      <c r="CF25" s="387">
        <v>7936.8279999999995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0.13400000000000001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7.06</v>
      </c>
      <c r="V26" s="376">
        <v>13726.066999999999</v>
      </c>
      <c r="W26" s="376">
        <v>557.62300000000005</v>
      </c>
      <c r="X26" s="376">
        <v>0</v>
      </c>
      <c r="Y26" s="376">
        <v>5.0090000000000003</v>
      </c>
      <c r="Z26" s="376">
        <v>70.045000000000002</v>
      </c>
      <c r="AA26" s="376">
        <v>0</v>
      </c>
      <c r="AB26" s="376">
        <v>0</v>
      </c>
      <c r="AC26" s="376">
        <v>0</v>
      </c>
      <c r="AD26" s="376">
        <v>441.029</v>
      </c>
      <c r="AE26" s="376">
        <v>2.9039999999999999</v>
      </c>
      <c r="AF26" s="376">
        <v>0</v>
      </c>
      <c r="AG26" s="376">
        <v>0</v>
      </c>
      <c r="AH26" s="376">
        <v>0</v>
      </c>
      <c r="AI26" s="376">
        <v>0</v>
      </c>
      <c r="AJ26" s="376">
        <v>0</v>
      </c>
      <c r="AK26" s="376">
        <v>5.5E-2</v>
      </c>
      <c r="AL26" s="376">
        <v>0</v>
      </c>
      <c r="AM26" s="376">
        <v>14.816000000000001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3.0150000000000001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1.5680000000000001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14829.324999999999</v>
      </c>
      <c r="CA26" s="386">
        <v>6930.9579999999996</v>
      </c>
      <c r="CB26" s="386">
        <v>0</v>
      </c>
      <c r="CC26" s="386">
        <v>0</v>
      </c>
      <c r="CD26" s="386">
        <v>2873.5090000000009</v>
      </c>
      <c r="CE26" s="387">
        <v>9804.4670000000006</v>
      </c>
      <c r="CF26" s="387">
        <v>24633.792000000001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0.49199999999999999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15.589</v>
      </c>
      <c r="O27" s="376">
        <v>0</v>
      </c>
      <c r="P27" s="376">
        <v>0</v>
      </c>
      <c r="Q27" s="376">
        <v>0</v>
      </c>
      <c r="R27" s="376">
        <v>0</v>
      </c>
      <c r="S27" s="376">
        <v>0</v>
      </c>
      <c r="T27" s="376">
        <v>68.128</v>
      </c>
      <c r="U27" s="376">
        <v>3.0870000000000002</v>
      </c>
      <c r="V27" s="376">
        <v>503.346</v>
      </c>
      <c r="W27" s="376">
        <v>10526.294</v>
      </c>
      <c r="X27" s="376">
        <v>6.9009999999999998</v>
      </c>
      <c r="Y27" s="376">
        <v>74.052999999999997</v>
      </c>
      <c r="Z27" s="376">
        <v>208.21600000000001</v>
      </c>
      <c r="AA27" s="376">
        <v>27.882999999999999</v>
      </c>
      <c r="AB27" s="376">
        <v>0</v>
      </c>
      <c r="AC27" s="376">
        <v>10.968999999999999</v>
      </c>
      <c r="AD27" s="376">
        <v>4.1219999999999999</v>
      </c>
      <c r="AE27" s="376">
        <v>19.442</v>
      </c>
      <c r="AF27" s="376">
        <v>0</v>
      </c>
      <c r="AG27" s="376">
        <v>0</v>
      </c>
      <c r="AH27" s="376">
        <v>0</v>
      </c>
      <c r="AI27" s="376">
        <v>8.7910000000000004</v>
      </c>
      <c r="AJ27" s="376">
        <v>13.842000000000001</v>
      </c>
      <c r="AK27" s="376">
        <v>25.931000000000001</v>
      </c>
      <c r="AL27" s="376">
        <v>2.2749999999999999</v>
      </c>
      <c r="AM27" s="376">
        <v>79.2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33.509</v>
      </c>
      <c r="BF27" s="376">
        <v>10.052</v>
      </c>
      <c r="BG27" s="376">
        <v>0</v>
      </c>
      <c r="BH27" s="376">
        <v>0</v>
      </c>
      <c r="BI27" s="376">
        <v>0</v>
      </c>
      <c r="BJ27" s="376">
        <v>2.4140000000000001</v>
      </c>
      <c r="BK27" s="376">
        <v>1.7310000000000001</v>
      </c>
      <c r="BL27" s="376">
        <v>0</v>
      </c>
      <c r="BM27" s="376">
        <v>3.1970000000000001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1.911</v>
      </c>
      <c r="BX27" s="376">
        <v>0</v>
      </c>
      <c r="BY27" s="376">
        <v>0</v>
      </c>
      <c r="BZ27" s="377">
        <v>11651.374999999998</v>
      </c>
      <c r="CA27" s="386">
        <v>4298.0240000000003</v>
      </c>
      <c r="CB27" s="386">
        <v>0</v>
      </c>
      <c r="CC27" s="386">
        <v>0</v>
      </c>
      <c r="CD27" s="386">
        <v>876.75099999999929</v>
      </c>
      <c r="CE27" s="387">
        <v>5174.7749999999996</v>
      </c>
      <c r="CF27" s="387">
        <v>16826.149999999998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2.5979999999999999</v>
      </c>
      <c r="Q28" s="376">
        <v>0</v>
      </c>
      <c r="R28" s="376">
        <v>0</v>
      </c>
      <c r="S28" s="376">
        <v>0.40799999999999997</v>
      </c>
      <c r="T28" s="376">
        <v>1.0629999999999999</v>
      </c>
      <c r="U28" s="376">
        <v>0</v>
      </c>
      <c r="V28" s="376">
        <v>50.012</v>
      </c>
      <c r="W28" s="376">
        <v>6.2880000000000003</v>
      </c>
      <c r="X28" s="376">
        <v>4187.9759999999997</v>
      </c>
      <c r="Y28" s="376">
        <v>224.44900000000001</v>
      </c>
      <c r="Z28" s="376">
        <v>101.658</v>
      </c>
      <c r="AA28" s="376">
        <v>0.95</v>
      </c>
      <c r="AB28" s="376">
        <v>0</v>
      </c>
      <c r="AC28" s="376">
        <v>0</v>
      </c>
      <c r="AD28" s="376">
        <v>26.018000000000001</v>
      </c>
      <c r="AE28" s="376">
        <v>192.392</v>
      </c>
      <c r="AF28" s="376">
        <v>0</v>
      </c>
      <c r="AG28" s="376">
        <v>0</v>
      </c>
      <c r="AH28" s="376">
        <v>0</v>
      </c>
      <c r="AI28" s="376">
        <v>1.2929999999999999</v>
      </c>
      <c r="AJ28" s="376">
        <v>0</v>
      </c>
      <c r="AK28" s="376">
        <v>0.86799999999999999</v>
      </c>
      <c r="AL28" s="376">
        <v>0</v>
      </c>
      <c r="AM28" s="376">
        <v>12.27</v>
      </c>
      <c r="AN28" s="376">
        <v>0.52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3.38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29.149000000000001</v>
      </c>
      <c r="BG28" s="376">
        <v>0</v>
      </c>
      <c r="BH28" s="376">
        <v>0.45</v>
      </c>
      <c r="BI28" s="376">
        <v>0.66700000000000004</v>
      </c>
      <c r="BJ28" s="376">
        <v>0</v>
      </c>
      <c r="BK28" s="376">
        <v>0</v>
      </c>
      <c r="BL28" s="376">
        <v>0</v>
      </c>
      <c r="BM28" s="376">
        <v>1.17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4843.5830000000005</v>
      </c>
      <c r="CA28" s="386">
        <v>4869.9369999999999</v>
      </c>
      <c r="CB28" s="386">
        <v>0</v>
      </c>
      <c r="CC28" s="386">
        <v>0</v>
      </c>
      <c r="CD28" s="386">
        <v>3939.7070000000003</v>
      </c>
      <c r="CE28" s="387">
        <v>8809.6440000000002</v>
      </c>
      <c r="CF28" s="387">
        <v>13653.227000000001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3.4649999999999999</v>
      </c>
      <c r="S29" s="376">
        <v>0</v>
      </c>
      <c r="T29" s="376">
        <v>28.414999999999999</v>
      </c>
      <c r="U29" s="376">
        <v>0.52700000000000002</v>
      </c>
      <c r="V29" s="376">
        <v>44.878</v>
      </c>
      <c r="W29" s="376">
        <v>21.04</v>
      </c>
      <c r="X29" s="376">
        <v>8.9749999999999996</v>
      </c>
      <c r="Y29" s="376">
        <v>7730.2730000000001</v>
      </c>
      <c r="Z29" s="376">
        <v>133.62299999999999</v>
      </c>
      <c r="AA29" s="376">
        <v>218.57300000000001</v>
      </c>
      <c r="AB29" s="376">
        <v>0</v>
      </c>
      <c r="AC29" s="376">
        <v>0</v>
      </c>
      <c r="AD29" s="376">
        <v>0</v>
      </c>
      <c r="AE29" s="376">
        <v>12.016</v>
      </c>
      <c r="AF29" s="376">
        <v>2.3290000000000002</v>
      </c>
      <c r="AG29" s="376">
        <v>0</v>
      </c>
      <c r="AH29" s="376">
        <v>0</v>
      </c>
      <c r="AI29" s="376">
        <v>0</v>
      </c>
      <c r="AJ29" s="376">
        <v>0</v>
      </c>
      <c r="AK29" s="376">
        <v>34.779000000000003</v>
      </c>
      <c r="AL29" s="376">
        <v>0</v>
      </c>
      <c r="AM29" s="376">
        <v>12.988</v>
      </c>
      <c r="AN29" s="376">
        <v>1.575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65.334999999999994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8318.7909999999993</v>
      </c>
      <c r="CA29" s="386">
        <v>4661.4859999999999</v>
      </c>
      <c r="CB29" s="386">
        <v>0</v>
      </c>
      <c r="CC29" s="386">
        <v>0</v>
      </c>
      <c r="CD29" s="386">
        <v>1421.933</v>
      </c>
      <c r="CE29" s="387">
        <v>6083.4189999999999</v>
      </c>
      <c r="CF29" s="387">
        <v>14402.21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0.84</v>
      </c>
      <c r="L30" s="376">
        <v>0</v>
      </c>
      <c r="M30" s="376">
        <v>0</v>
      </c>
      <c r="N30" s="376">
        <v>2.8000000000000001E-2</v>
      </c>
      <c r="O30" s="376">
        <v>0.83499999999999996</v>
      </c>
      <c r="P30" s="376">
        <v>5.7000000000000002E-2</v>
      </c>
      <c r="Q30" s="376">
        <v>0</v>
      </c>
      <c r="R30" s="376">
        <v>1.1399999999999999</v>
      </c>
      <c r="S30" s="376">
        <v>0</v>
      </c>
      <c r="T30" s="376">
        <v>20.552</v>
      </c>
      <c r="U30" s="376">
        <v>3.07</v>
      </c>
      <c r="V30" s="376">
        <v>89.165999999999997</v>
      </c>
      <c r="W30" s="376">
        <v>329.76400000000001</v>
      </c>
      <c r="X30" s="376">
        <v>12.581</v>
      </c>
      <c r="Y30" s="376">
        <v>78.805000000000007</v>
      </c>
      <c r="Z30" s="376">
        <v>15873.954</v>
      </c>
      <c r="AA30" s="376">
        <v>512.44299999999998</v>
      </c>
      <c r="AB30" s="376">
        <v>0</v>
      </c>
      <c r="AC30" s="376">
        <v>1.835</v>
      </c>
      <c r="AD30" s="376">
        <v>21.463000000000001</v>
      </c>
      <c r="AE30" s="376">
        <v>118.90300000000001</v>
      </c>
      <c r="AF30" s="376">
        <v>0.28499999999999998</v>
      </c>
      <c r="AG30" s="376">
        <v>0</v>
      </c>
      <c r="AH30" s="376">
        <v>5.2110000000000003</v>
      </c>
      <c r="AI30" s="376">
        <v>24.007999999999999</v>
      </c>
      <c r="AJ30" s="376">
        <v>0</v>
      </c>
      <c r="AK30" s="376">
        <v>9.7270000000000003</v>
      </c>
      <c r="AL30" s="376">
        <v>0</v>
      </c>
      <c r="AM30" s="376">
        <v>38.045000000000002</v>
      </c>
      <c r="AN30" s="376">
        <v>0</v>
      </c>
      <c r="AO30" s="376">
        <v>0</v>
      </c>
      <c r="AP30" s="376">
        <v>0</v>
      </c>
      <c r="AQ30" s="376">
        <v>0</v>
      </c>
      <c r="AR30" s="376">
        <v>1.032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236.21100000000001</v>
      </c>
      <c r="BG30" s="376">
        <v>0.20300000000000001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0.69499999999999995</v>
      </c>
      <c r="BX30" s="376">
        <v>0</v>
      </c>
      <c r="BY30" s="376">
        <v>0</v>
      </c>
      <c r="BZ30" s="377">
        <v>17380.852999999996</v>
      </c>
      <c r="CA30" s="386">
        <v>11406.485000000001</v>
      </c>
      <c r="CB30" s="386">
        <v>0</v>
      </c>
      <c r="CC30" s="386">
        <v>0</v>
      </c>
      <c r="CD30" s="386">
        <v>2304.3349999999991</v>
      </c>
      <c r="CE30" s="387">
        <v>13710.82</v>
      </c>
      <c r="CF30" s="387">
        <v>31091.672999999995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0.33400000000000002</v>
      </c>
      <c r="U31" s="376">
        <v>0</v>
      </c>
      <c r="V31" s="376">
        <v>2.1640000000000001</v>
      </c>
      <c r="W31" s="376">
        <v>183.85900000000001</v>
      </c>
      <c r="X31" s="376">
        <v>7.4089999999999998</v>
      </c>
      <c r="Y31" s="376">
        <v>19.835999999999999</v>
      </c>
      <c r="Z31" s="376">
        <v>42.908999999999999</v>
      </c>
      <c r="AA31" s="376">
        <v>12937.858</v>
      </c>
      <c r="AB31" s="376">
        <v>1.86</v>
      </c>
      <c r="AC31" s="376">
        <v>23.228999999999999</v>
      </c>
      <c r="AD31" s="376">
        <v>0</v>
      </c>
      <c r="AE31" s="376">
        <v>1.02</v>
      </c>
      <c r="AF31" s="376">
        <v>0</v>
      </c>
      <c r="AG31" s="376">
        <v>0</v>
      </c>
      <c r="AH31" s="376">
        <v>1.7949999999999999</v>
      </c>
      <c r="AI31" s="376">
        <v>0</v>
      </c>
      <c r="AJ31" s="376">
        <v>0</v>
      </c>
      <c r="AK31" s="376">
        <v>0</v>
      </c>
      <c r="AL31" s="376">
        <v>7.2910000000000004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13229.564</v>
      </c>
      <c r="CA31" s="386">
        <v>10464.064</v>
      </c>
      <c r="CB31" s="386">
        <v>0</v>
      </c>
      <c r="CC31" s="386">
        <v>0</v>
      </c>
      <c r="CD31" s="386">
        <v>1689.3919999999998</v>
      </c>
      <c r="CE31" s="387">
        <v>12153.456</v>
      </c>
      <c r="CF31" s="387">
        <v>25383.02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187.05600000000001</v>
      </c>
      <c r="U32" s="376">
        <v>0</v>
      </c>
      <c r="V32" s="376">
        <v>2.149</v>
      </c>
      <c r="W32" s="376">
        <v>143.548</v>
      </c>
      <c r="X32" s="376">
        <v>0</v>
      </c>
      <c r="Y32" s="376">
        <v>379.81099999999998</v>
      </c>
      <c r="Z32" s="376">
        <v>20.350000000000001</v>
      </c>
      <c r="AA32" s="376">
        <v>83.406000000000006</v>
      </c>
      <c r="AB32" s="376">
        <v>2899.4259999999999</v>
      </c>
      <c r="AC32" s="376">
        <v>4.9000000000000002E-2</v>
      </c>
      <c r="AD32" s="376">
        <v>0</v>
      </c>
      <c r="AE32" s="376">
        <v>0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3715.7950000000001</v>
      </c>
      <c r="CA32" s="386">
        <v>4464.3329999999996</v>
      </c>
      <c r="CB32" s="386">
        <v>0</v>
      </c>
      <c r="CC32" s="386">
        <v>0</v>
      </c>
      <c r="CD32" s="386">
        <v>1503.8640000000005</v>
      </c>
      <c r="CE32" s="387">
        <v>5968.1970000000001</v>
      </c>
      <c r="CF32" s="387">
        <v>9683.9920000000002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0.72199999999999998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0.99299999999999999</v>
      </c>
      <c r="L33" s="376">
        <v>0</v>
      </c>
      <c r="M33" s="376">
        <v>0</v>
      </c>
      <c r="N33" s="376">
        <v>67.926000000000002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2.7E-2</v>
      </c>
      <c r="U33" s="376">
        <v>0</v>
      </c>
      <c r="V33" s="376">
        <v>0</v>
      </c>
      <c r="W33" s="376">
        <v>454.88499999999999</v>
      </c>
      <c r="X33" s="376">
        <v>0</v>
      </c>
      <c r="Y33" s="376">
        <v>3.7629999999999999</v>
      </c>
      <c r="Z33" s="376">
        <v>3.4000000000000002E-2</v>
      </c>
      <c r="AA33" s="376">
        <v>1.623</v>
      </c>
      <c r="AB33" s="376">
        <v>0</v>
      </c>
      <c r="AC33" s="376">
        <v>2938.5360000000001</v>
      </c>
      <c r="AD33" s="376">
        <v>3.8330000000000002</v>
      </c>
      <c r="AE33" s="376">
        <v>0</v>
      </c>
      <c r="AF33" s="376">
        <v>0</v>
      </c>
      <c r="AG33" s="376">
        <v>0</v>
      </c>
      <c r="AH33" s="376">
        <v>0</v>
      </c>
      <c r="AI33" s="376">
        <v>1.3080000000000001</v>
      </c>
      <c r="AJ33" s="376">
        <v>0</v>
      </c>
      <c r="AK33" s="376">
        <v>16.864999999999998</v>
      </c>
      <c r="AL33" s="376">
        <v>0</v>
      </c>
      <c r="AM33" s="376">
        <v>3.6749999999999998</v>
      </c>
      <c r="AN33" s="376">
        <v>7.9710000000000001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0.223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3502.384</v>
      </c>
      <c r="CA33" s="386">
        <v>1506.184</v>
      </c>
      <c r="CB33" s="386">
        <v>0</v>
      </c>
      <c r="CC33" s="386">
        <v>0</v>
      </c>
      <c r="CD33" s="386">
        <v>237.87599999999998</v>
      </c>
      <c r="CE33" s="387">
        <v>1744.06</v>
      </c>
      <c r="CF33" s="387">
        <v>5246.4439999999995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8.2000000000000003E-2</v>
      </c>
      <c r="L34" s="376">
        <v>0.377</v>
      </c>
      <c r="M34" s="376">
        <v>0.20599999999999999</v>
      </c>
      <c r="N34" s="376">
        <v>0.55500000000000005</v>
      </c>
      <c r="O34" s="376">
        <v>0</v>
      </c>
      <c r="P34" s="376">
        <v>5.5E-2</v>
      </c>
      <c r="Q34" s="376">
        <v>0</v>
      </c>
      <c r="R34" s="376">
        <v>0.214</v>
      </c>
      <c r="S34" s="376">
        <v>49.734999999999999</v>
      </c>
      <c r="T34" s="376">
        <v>9.0760000000000005</v>
      </c>
      <c r="U34" s="376">
        <v>33.840000000000003</v>
      </c>
      <c r="V34" s="376">
        <v>18.245999999999999</v>
      </c>
      <c r="W34" s="376">
        <v>1.339</v>
      </c>
      <c r="X34" s="376">
        <v>14.919</v>
      </c>
      <c r="Y34" s="376">
        <v>0.38200000000000001</v>
      </c>
      <c r="Z34" s="376">
        <v>0.22900000000000001</v>
      </c>
      <c r="AA34" s="376">
        <v>1.7529999999999999</v>
      </c>
      <c r="AB34" s="376">
        <v>0.48</v>
      </c>
      <c r="AC34" s="376">
        <v>3.1509999999999998</v>
      </c>
      <c r="AD34" s="376">
        <v>2774.721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2.484</v>
      </c>
      <c r="AL34" s="376">
        <v>0</v>
      </c>
      <c r="AM34" s="376">
        <v>10.228</v>
      </c>
      <c r="AN34" s="376">
        <v>3.57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0.61399999999999999</v>
      </c>
      <c r="BQ34" s="376">
        <v>3.5000000000000003E-2</v>
      </c>
      <c r="BR34" s="376">
        <v>0</v>
      </c>
      <c r="BS34" s="376">
        <v>0</v>
      </c>
      <c r="BT34" s="376">
        <v>0</v>
      </c>
      <c r="BU34" s="376">
        <v>0.20499999999999999</v>
      </c>
      <c r="BV34" s="376">
        <v>0</v>
      </c>
      <c r="BW34" s="376">
        <v>0</v>
      </c>
      <c r="BX34" s="376">
        <v>0.48699999999999999</v>
      </c>
      <c r="BY34" s="376">
        <v>0</v>
      </c>
      <c r="BZ34" s="377">
        <v>2926.9830000000002</v>
      </c>
      <c r="CA34" s="386">
        <v>1694.221</v>
      </c>
      <c r="CB34" s="386">
        <v>0</v>
      </c>
      <c r="CC34" s="386">
        <v>0</v>
      </c>
      <c r="CD34" s="386">
        <v>1051.826</v>
      </c>
      <c r="CE34" s="387">
        <v>2746.047</v>
      </c>
      <c r="CF34" s="387">
        <v>5673.0300000000007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2.27</v>
      </c>
      <c r="E35" s="376">
        <v>0</v>
      </c>
      <c r="F35" s="376">
        <v>0</v>
      </c>
      <c r="G35" s="376">
        <v>34.814999999999998</v>
      </c>
      <c r="H35" s="376">
        <v>5.0549999999999997</v>
      </c>
      <c r="I35" s="376">
        <v>5.6520000000000001</v>
      </c>
      <c r="J35" s="376">
        <v>5.0629999999999997</v>
      </c>
      <c r="K35" s="376">
        <v>1.7669999999999999</v>
      </c>
      <c r="L35" s="376">
        <v>0.20599999999999999</v>
      </c>
      <c r="M35" s="376">
        <v>0.40200000000000002</v>
      </c>
      <c r="N35" s="376">
        <v>5.843</v>
      </c>
      <c r="O35" s="376">
        <v>2.726</v>
      </c>
      <c r="P35" s="376">
        <v>3.2490000000000001</v>
      </c>
      <c r="Q35" s="376">
        <v>3.6030000000000002</v>
      </c>
      <c r="R35" s="376">
        <v>13.507999999999999</v>
      </c>
      <c r="S35" s="376">
        <v>1.627</v>
      </c>
      <c r="T35" s="376">
        <v>11.555</v>
      </c>
      <c r="U35" s="376">
        <v>13.035</v>
      </c>
      <c r="V35" s="376">
        <v>51.692</v>
      </c>
      <c r="W35" s="376">
        <v>174.98</v>
      </c>
      <c r="X35" s="376">
        <v>588.68100000000004</v>
      </c>
      <c r="Y35" s="376">
        <v>657.08900000000006</v>
      </c>
      <c r="Z35" s="376">
        <v>1455.6849999999999</v>
      </c>
      <c r="AA35" s="376">
        <v>17.829000000000001</v>
      </c>
      <c r="AB35" s="376">
        <v>49.04</v>
      </c>
      <c r="AC35" s="376">
        <v>5.5019999999999998</v>
      </c>
      <c r="AD35" s="376">
        <v>16.675999999999998</v>
      </c>
      <c r="AE35" s="376">
        <v>3204.326</v>
      </c>
      <c r="AF35" s="376">
        <v>63.557000000000002</v>
      </c>
      <c r="AG35" s="376">
        <v>0</v>
      </c>
      <c r="AH35" s="376">
        <v>10.624000000000001</v>
      </c>
      <c r="AI35" s="376">
        <v>26.18</v>
      </c>
      <c r="AJ35" s="376">
        <v>74.010000000000005</v>
      </c>
      <c r="AK35" s="376">
        <v>72.709000000000003</v>
      </c>
      <c r="AL35" s="376">
        <v>0</v>
      </c>
      <c r="AM35" s="376">
        <v>682.274</v>
      </c>
      <c r="AN35" s="376">
        <v>3.202</v>
      </c>
      <c r="AO35" s="376">
        <v>44.619</v>
      </c>
      <c r="AP35" s="376">
        <v>0.52</v>
      </c>
      <c r="AQ35" s="376">
        <v>28.023</v>
      </c>
      <c r="AR35" s="376">
        <v>0.46100000000000002</v>
      </c>
      <c r="AS35" s="376">
        <v>4.0000000000000001E-3</v>
      </c>
      <c r="AT35" s="376">
        <v>2.9</v>
      </c>
      <c r="AU35" s="376">
        <v>0.61799999999999999</v>
      </c>
      <c r="AV35" s="376">
        <v>0.32400000000000001</v>
      </c>
      <c r="AW35" s="376">
        <v>0.13</v>
      </c>
      <c r="AX35" s="376">
        <v>76.046999999999997</v>
      </c>
      <c r="AY35" s="376">
        <v>7.5579999999999998</v>
      </c>
      <c r="AZ35" s="376">
        <v>0</v>
      </c>
      <c r="BA35" s="376">
        <v>0</v>
      </c>
      <c r="BB35" s="376">
        <v>0</v>
      </c>
      <c r="BC35" s="376">
        <v>0.01</v>
      </c>
      <c r="BD35" s="376">
        <v>0.92</v>
      </c>
      <c r="BE35" s="376">
        <v>8.8800000000000008</v>
      </c>
      <c r="BF35" s="376">
        <v>3.1890000000000001</v>
      </c>
      <c r="BG35" s="376">
        <v>9.2870000000000008</v>
      </c>
      <c r="BH35" s="376">
        <v>1.619</v>
      </c>
      <c r="BI35" s="376">
        <v>0.42299999999999999</v>
      </c>
      <c r="BJ35" s="376">
        <v>4.694</v>
      </c>
      <c r="BK35" s="376">
        <v>1.2549999999999999</v>
      </c>
      <c r="BL35" s="376">
        <v>5.2999999999999999E-2</v>
      </c>
      <c r="BM35" s="376">
        <v>4.5190000000000001</v>
      </c>
      <c r="BN35" s="376">
        <v>9.8209999999999997</v>
      </c>
      <c r="BO35" s="376">
        <v>0.80100000000000005</v>
      </c>
      <c r="BP35" s="376">
        <v>5.218</v>
      </c>
      <c r="BQ35" s="376">
        <v>0.42199999999999999</v>
      </c>
      <c r="BR35" s="376">
        <v>0.28799999999999998</v>
      </c>
      <c r="BS35" s="376">
        <v>0</v>
      </c>
      <c r="BT35" s="376">
        <v>0</v>
      </c>
      <c r="BU35" s="376">
        <v>1.964</v>
      </c>
      <c r="BV35" s="376">
        <v>0</v>
      </c>
      <c r="BW35" s="376">
        <v>4.28</v>
      </c>
      <c r="BX35" s="376">
        <v>1.655</v>
      </c>
      <c r="BY35" s="376">
        <v>0</v>
      </c>
      <c r="BZ35" s="377">
        <v>7484.9340000000002</v>
      </c>
      <c r="CA35" s="386">
        <v>528.98900000000003</v>
      </c>
      <c r="CB35" s="386">
        <v>0</v>
      </c>
      <c r="CC35" s="386">
        <v>0</v>
      </c>
      <c r="CD35" s="386">
        <v>144.19799999999998</v>
      </c>
      <c r="CE35" s="387">
        <v>673.18700000000001</v>
      </c>
      <c r="CF35" s="387">
        <v>8158.1210000000001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0.65800000000000003</v>
      </c>
      <c r="E36" s="376">
        <v>0</v>
      </c>
      <c r="F36" s="376">
        <v>0</v>
      </c>
      <c r="G36" s="376">
        <v>1.5920000000000001</v>
      </c>
      <c r="H36" s="376">
        <v>0</v>
      </c>
      <c r="I36" s="376">
        <v>0.52</v>
      </c>
      <c r="J36" s="376">
        <v>0.85299999999999998</v>
      </c>
      <c r="K36" s="376">
        <v>8.9999999999999993E-3</v>
      </c>
      <c r="L36" s="376">
        <v>0</v>
      </c>
      <c r="M36" s="376">
        <v>0</v>
      </c>
      <c r="N36" s="376">
        <v>13.01</v>
      </c>
      <c r="O36" s="376">
        <v>3.7429999999999999</v>
      </c>
      <c r="P36" s="376">
        <v>0.35899999999999999</v>
      </c>
      <c r="Q36" s="376">
        <v>58.475999999999999</v>
      </c>
      <c r="R36" s="376">
        <v>12.597</v>
      </c>
      <c r="S36" s="376">
        <v>0</v>
      </c>
      <c r="T36" s="376">
        <v>0</v>
      </c>
      <c r="U36" s="376">
        <v>0.39400000000000002</v>
      </c>
      <c r="V36" s="376">
        <v>84.41</v>
      </c>
      <c r="W36" s="376">
        <v>0</v>
      </c>
      <c r="X36" s="376">
        <v>0</v>
      </c>
      <c r="Y36" s="376">
        <v>0</v>
      </c>
      <c r="Z36" s="376">
        <v>2.331</v>
      </c>
      <c r="AA36" s="376">
        <v>0</v>
      </c>
      <c r="AB36" s="376">
        <v>0</v>
      </c>
      <c r="AC36" s="376">
        <v>1.0999999999999999E-2</v>
      </c>
      <c r="AD36" s="376">
        <v>0</v>
      </c>
      <c r="AE36" s="376">
        <v>0</v>
      </c>
      <c r="AF36" s="376">
        <v>26811.914000000001</v>
      </c>
      <c r="AG36" s="376">
        <v>2.714</v>
      </c>
      <c r="AH36" s="376">
        <v>11.303000000000001</v>
      </c>
      <c r="AI36" s="376">
        <v>0</v>
      </c>
      <c r="AJ36" s="376">
        <v>0</v>
      </c>
      <c r="AK36" s="376">
        <v>5.7889999999999997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27010.683000000001</v>
      </c>
      <c r="CA36" s="386">
        <v>1922.9949999999999</v>
      </c>
      <c r="CB36" s="386">
        <v>0</v>
      </c>
      <c r="CC36" s="386">
        <v>0</v>
      </c>
      <c r="CD36" s="386">
        <v>31.285000000000082</v>
      </c>
      <c r="CE36" s="387">
        <v>1954.28</v>
      </c>
      <c r="CF36" s="387">
        <v>28964.963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9.2999999999999999E-2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1.573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10.901999999999999</v>
      </c>
      <c r="AG37" s="376">
        <v>665.64300000000003</v>
      </c>
      <c r="AH37" s="376">
        <v>8.859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687.07</v>
      </c>
      <c r="CA37" s="386">
        <v>8.4000000000000005E-2</v>
      </c>
      <c r="CB37" s="386">
        <v>0</v>
      </c>
      <c r="CC37" s="386">
        <v>0</v>
      </c>
      <c r="CD37" s="386">
        <v>9.1999999999999985E-2</v>
      </c>
      <c r="CE37" s="387">
        <v>0.17599999999999999</v>
      </c>
      <c r="CF37" s="387">
        <v>687.24600000000009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0.47699999999999998</v>
      </c>
      <c r="E38" s="376">
        <v>0</v>
      </c>
      <c r="F38" s="376">
        <v>0</v>
      </c>
      <c r="G38" s="376">
        <v>0</v>
      </c>
      <c r="H38" s="376">
        <v>4.4809999999999999</v>
      </c>
      <c r="I38" s="376">
        <v>8.343</v>
      </c>
      <c r="J38" s="376">
        <v>0</v>
      </c>
      <c r="K38" s="376">
        <v>2E-3</v>
      </c>
      <c r="L38" s="376">
        <v>0</v>
      </c>
      <c r="M38" s="376">
        <v>3.5819999999999999</v>
      </c>
      <c r="N38" s="376">
        <v>181.71899999999999</v>
      </c>
      <c r="O38" s="376">
        <v>2.0920000000000001</v>
      </c>
      <c r="P38" s="376">
        <v>0.14899999999999999</v>
      </c>
      <c r="Q38" s="376">
        <v>0</v>
      </c>
      <c r="R38" s="376">
        <v>2.101</v>
      </c>
      <c r="S38" s="376">
        <v>0</v>
      </c>
      <c r="T38" s="376">
        <v>4.0000000000000001E-3</v>
      </c>
      <c r="U38" s="376">
        <v>5.415</v>
      </c>
      <c r="V38" s="376">
        <v>87.430999999999997</v>
      </c>
      <c r="W38" s="376">
        <v>2.4580000000000002</v>
      </c>
      <c r="X38" s="376">
        <v>0</v>
      </c>
      <c r="Y38" s="376">
        <v>3.181</v>
      </c>
      <c r="Z38" s="376">
        <v>9.25</v>
      </c>
      <c r="AA38" s="376">
        <v>9.3699999999999992</v>
      </c>
      <c r="AB38" s="376">
        <v>0</v>
      </c>
      <c r="AC38" s="376">
        <v>3.4000000000000002E-2</v>
      </c>
      <c r="AD38" s="376">
        <v>0</v>
      </c>
      <c r="AE38" s="376">
        <v>2.8000000000000001E-2</v>
      </c>
      <c r="AF38" s="376">
        <v>75.564999999999998</v>
      </c>
      <c r="AG38" s="376">
        <v>118.729</v>
      </c>
      <c r="AH38" s="376">
        <v>5011.9840000000004</v>
      </c>
      <c r="AI38" s="376">
        <v>3.05</v>
      </c>
      <c r="AJ38" s="376">
        <v>3.0870000000000002</v>
      </c>
      <c r="AK38" s="376">
        <v>17.209</v>
      </c>
      <c r="AL38" s="376">
        <v>0</v>
      </c>
      <c r="AM38" s="376">
        <v>15.955</v>
      </c>
      <c r="AN38" s="376">
        <v>0</v>
      </c>
      <c r="AO38" s="376">
        <v>15.244</v>
      </c>
      <c r="AP38" s="376">
        <v>0</v>
      </c>
      <c r="AQ38" s="376">
        <v>0</v>
      </c>
      <c r="AR38" s="376">
        <v>23.878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33.064999999999998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5.8970000000000002</v>
      </c>
      <c r="BN38" s="376">
        <v>7.4470000000000001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5651.2269999999999</v>
      </c>
      <c r="CA38" s="386">
        <v>1435.818</v>
      </c>
      <c r="CB38" s="386">
        <v>0</v>
      </c>
      <c r="CC38" s="386">
        <v>0</v>
      </c>
      <c r="CD38" s="386">
        <v>166.93000000000006</v>
      </c>
      <c r="CE38" s="387">
        <v>1602.748</v>
      </c>
      <c r="CF38" s="387">
        <v>7253.9750000000004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109.066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5.9089999999999998</v>
      </c>
      <c r="O39" s="376">
        <v>0.32300000000000001</v>
      </c>
      <c r="P39" s="376">
        <v>0</v>
      </c>
      <c r="Q39" s="376">
        <v>0.96599999999999997</v>
      </c>
      <c r="R39" s="376">
        <v>2.65</v>
      </c>
      <c r="S39" s="376">
        <v>0</v>
      </c>
      <c r="T39" s="376">
        <v>0.88900000000000001</v>
      </c>
      <c r="U39" s="376">
        <v>23.562999999999999</v>
      </c>
      <c r="V39" s="376">
        <v>2.7120000000000002</v>
      </c>
      <c r="W39" s="376">
        <v>2.9369999999999998</v>
      </c>
      <c r="X39" s="376">
        <v>1.863</v>
      </c>
      <c r="Y39" s="376">
        <v>2.5510000000000002</v>
      </c>
      <c r="Z39" s="376">
        <v>2.899</v>
      </c>
      <c r="AA39" s="376">
        <v>3.355</v>
      </c>
      <c r="AB39" s="376">
        <v>1.109</v>
      </c>
      <c r="AC39" s="376">
        <v>1.538</v>
      </c>
      <c r="AD39" s="376">
        <v>12.862</v>
      </c>
      <c r="AE39" s="376">
        <v>0</v>
      </c>
      <c r="AF39" s="376">
        <v>1.704</v>
      </c>
      <c r="AG39" s="376">
        <v>0</v>
      </c>
      <c r="AH39" s="376">
        <v>0</v>
      </c>
      <c r="AI39" s="376">
        <v>13748.880999999999</v>
      </c>
      <c r="AJ39" s="376">
        <v>1419.201</v>
      </c>
      <c r="AK39" s="376">
        <v>52.927</v>
      </c>
      <c r="AL39" s="376">
        <v>0</v>
      </c>
      <c r="AM39" s="376">
        <v>5.7469999999999999</v>
      </c>
      <c r="AN39" s="376">
        <v>2.8940000000000001</v>
      </c>
      <c r="AO39" s="376">
        <v>16.641999999999999</v>
      </c>
      <c r="AP39" s="376">
        <v>0</v>
      </c>
      <c r="AQ39" s="376">
        <v>0</v>
      </c>
      <c r="AR39" s="376">
        <v>6.1420000000000003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202.81200000000001</v>
      </c>
      <c r="BD39" s="376">
        <v>0</v>
      </c>
      <c r="BE39" s="376">
        <v>5.1239999999999997</v>
      </c>
      <c r="BF39" s="376">
        <v>4.9539999999999997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2.2090000000000001</v>
      </c>
      <c r="BN39" s="376">
        <v>40.253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15684.681999999999</v>
      </c>
      <c r="CA39" s="386">
        <v>179.85300000000001</v>
      </c>
      <c r="CB39" s="386">
        <v>0</v>
      </c>
      <c r="CC39" s="386">
        <v>0</v>
      </c>
      <c r="CD39" s="386">
        <v>30.425999999999988</v>
      </c>
      <c r="CE39" s="387">
        <v>210.279</v>
      </c>
      <c r="CF39" s="387">
        <v>15894.960999999999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7.4089999999999998</v>
      </c>
      <c r="E40" s="376">
        <v>0</v>
      </c>
      <c r="F40" s="376">
        <v>0</v>
      </c>
      <c r="G40" s="376">
        <v>0</v>
      </c>
      <c r="H40" s="376">
        <v>27.023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0.99</v>
      </c>
      <c r="O40" s="376">
        <v>0.152</v>
      </c>
      <c r="P40" s="376">
        <v>0</v>
      </c>
      <c r="Q40" s="376">
        <v>0.255</v>
      </c>
      <c r="R40" s="376">
        <v>0.59399999999999997</v>
      </c>
      <c r="S40" s="376">
        <v>0</v>
      </c>
      <c r="T40" s="376">
        <v>0.125</v>
      </c>
      <c r="U40" s="376">
        <v>22.431000000000001</v>
      </c>
      <c r="V40" s="376">
        <v>0.50700000000000001</v>
      </c>
      <c r="W40" s="376">
        <v>12.387</v>
      </c>
      <c r="X40" s="376">
        <v>0.38900000000000001</v>
      </c>
      <c r="Y40" s="376">
        <v>0.60599999999999998</v>
      </c>
      <c r="Z40" s="376">
        <v>0.53500000000000003</v>
      </c>
      <c r="AA40" s="376">
        <v>0.58199999999999996</v>
      </c>
      <c r="AB40" s="376">
        <v>0.25600000000000001</v>
      </c>
      <c r="AC40" s="376">
        <v>0.12</v>
      </c>
      <c r="AD40" s="376">
        <v>0.16800000000000001</v>
      </c>
      <c r="AE40" s="376">
        <v>18.518000000000001</v>
      </c>
      <c r="AF40" s="376">
        <v>77.679000000000002</v>
      </c>
      <c r="AG40" s="376">
        <v>17.190000000000001</v>
      </c>
      <c r="AH40" s="376">
        <v>8.3650000000000002</v>
      </c>
      <c r="AI40" s="376">
        <v>1560.7439999999999</v>
      </c>
      <c r="AJ40" s="376">
        <v>6406.1559999999999</v>
      </c>
      <c r="AK40" s="376">
        <v>112.325</v>
      </c>
      <c r="AL40" s="376">
        <v>0</v>
      </c>
      <c r="AM40" s="376">
        <v>12.725</v>
      </c>
      <c r="AN40" s="376">
        <v>2.2599999999999998</v>
      </c>
      <c r="AO40" s="376">
        <v>91.715999999999994</v>
      </c>
      <c r="AP40" s="376">
        <v>0</v>
      </c>
      <c r="AQ40" s="376">
        <v>0</v>
      </c>
      <c r="AR40" s="376">
        <v>462.46899999999999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13.366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0.745</v>
      </c>
      <c r="BG40" s="376">
        <v>0</v>
      </c>
      <c r="BH40" s="376">
        <v>0</v>
      </c>
      <c r="BI40" s="376">
        <v>0</v>
      </c>
      <c r="BJ40" s="376">
        <v>1.615</v>
      </c>
      <c r="BK40" s="376">
        <v>0</v>
      </c>
      <c r="BL40" s="376">
        <v>0</v>
      </c>
      <c r="BM40" s="376">
        <v>13.949</v>
      </c>
      <c r="BN40" s="376">
        <v>131.797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9006.148000000001</v>
      </c>
      <c r="CA40" s="386">
        <v>286.43599999999998</v>
      </c>
      <c r="CB40" s="386">
        <v>0</v>
      </c>
      <c r="CC40" s="386">
        <v>0</v>
      </c>
      <c r="CD40" s="386">
        <v>22.458000000000027</v>
      </c>
      <c r="CE40" s="387">
        <v>308.89400000000001</v>
      </c>
      <c r="CF40" s="387">
        <v>9315.0420000000013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4.0030000000000001</v>
      </c>
      <c r="E41" s="376">
        <v>0</v>
      </c>
      <c r="F41" s="376">
        <v>0</v>
      </c>
      <c r="G41" s="376">
        <v>0</v>
      </c>
      <c r="H41" s="376">
        <v>39.776000000000003</v>
      </c>
      <c r="I41" s="376">
        <v>0.20399999999999999</v>
      </c>
      <c r="J41" s="376">
        <v>0</v>
      </c>
      <c r="K41" s="376">
        <v>0</v>
      </c>
      <c r="L41" s="376">
        <v>0</v>
      </c>
      <c r="M41" s="376">
        <v>0</v>
      </c>
      <c r="N41" s="376">
        <v>75.408000000000001</v>
      </c>
      <c r="O41" s="376">
        <v>0</v>
      </c>
      <c r="P41" s="376">
        <v>0.54200000000000004</v>
      </c>
      <c r="Q41" s="376">
        <v>0</v>
      </c>
      <c r="R41" s="376">
        <v>0</v>
      </c>
      <c r="S41" s="376">
        <v>0</v>
      </c>
      <c r="T41" s="376">
        <v>0</v>
      </c>
      <c r="U41" s="376">
        <v>60.488</v>
      </c>
      <c r="V41" s="376">
        <v>0</v>
      </c>
      <c r="W41" s="376">
        <v>296.28300000000002</v>
      </c>
      <c r="X41" s="376">
        <v>0</v>
      </c>
      <c r="Y41" s="376">
        <v>10.311999999999999</v>
      </c>
      <c r="Z41" s="376">
        <v>48.151000000000003</v>
      </c>
      <c r="AA41" s="376">
        <v>0</v>
      </c>
      <c r="AB41" s="376">
        <v>0</v>
      </c>
      <c r="AC41" s="376">
        <v>18.370999999999999</v>
      </c>
      <c r="AD41" s="376">
        <v>0.71299999999999997</v>
      </c>
      <c r="AE41" s="376">
        <v>44.225000000000001</v>
      </c>
      <c r="AF41" s="376">
        <v>92.275999999999996</v>
      </c>
      <c r="AG41" s="376">
        <v>1.3879999999999999</v>
      </c>
      <c r="AH41" s="376">
        <v>22.974</v>
      </c>
      <c r="AI41" s="376">
        <v>447.69099999999997</v>
      </c>
      <c r="AJ41" s="376">
        <v>510.06099999999998</v>
      </c>
      <c r="AK41" s="376">
        <v>19162.874</v>
      </c>
      <c r="AL41" s="376">
        <v>0</v>
      </c>
      <c r="AM41" s="376">
        <v>48.951000000000001</v>
      </c>
      <c r="AN41" s="376">
        <v>72.379000000000005</v>
      </c>
      <c r="AO41" s="376">
        <v>45.220999999999997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10.632</v>
      </c>
      <c r="AY41" s="376">
        <v>0</v>
      </c>
      <c r="AZ41" s="376">
        <v>0</v>
      </c>
      <c r="BA41" s="376">
        <v>0</v>
      </c>
      <c r="BB41" s="376">
        <v>0</v>
      </c>
      <c r="BC41" s="376">
        <v>0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0.64900000000000002</v>
      </c>
      <c r="BK41" s="376">
        <v>0.30499999999999999</v>
      </c>
      <c r="BL41" s="376">
        <v>0</v>
      </c>
      <c r="BM41" s="376">
        <v>6.9390000000000001</v>
      </c>
      <c r="BN41" s="376">
        <v>0.122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21020.938000000002</v>
      </c>
      <c r="CA41" s="386">
        <v>234.26400000000001</v>
      </c>
      <c r="CB41" s="386">
        <v>0</v>
      </c>
      <c r="CC41" s="386">
        <v>0</v>
      </c>
      <c r="CD41" s="386">
        <v>33.281999999999982</v>
      </c>
      <c r="CE41" s="387">
        <v>267.54599999999999</v>
      </c>
      <c r="CF41" s="387">
        <v>21288.484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1.3160000000000001</v>
      </c>
      <c r="E42" s="376">
        <v>0</v>
      </c>
      <c r="F42" s="376">
        <v>0</v>
      </c>
      <c r="G42" s="376">
        <v>0</v>
      </c>
      <c r="H42" s="376">
        <v>0.12</v>
      </c>
      <c r="I42" s="376">
        <v>0.18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0.84399999999999997</v>
      </c>
      <c r="U42" s="376">
        <v>0.26500000000000001</v>
      </c>
      <c r="V42" s="376">
        <v>0</v>
      </c>
      <c r="W42" s="376">
        <v>1.8009999999999999</v>
      </c>
      <c r="X42" s="376">
        <v>0.05</v>
      </c>
      <c r="Y42" s="376">
        <v>10.834</v>
      </c>
      <c r="Z42" s="376">
        <v>33.121000000000002</v>
      </c>
      <c r="AA42" s="376">
        <v>132.048</v>
      </c>
      <c r="AB42" s="376">
        <v>13.156000000000001</v>
      </c>
      <c r="AC42" s="376">
        <v>0</v>
      </c>
      <c r="AD42" s="376">
        <v>0</v>
      </c>
      <c r="AE42" s="376">
        <v>4.7409999999999997</v>
      </c>
      <c r="AF42" s="376">
        <v>0.16400000000000001</v>
      </c>
      <c r="AG42" s="376">
        <v>0</v>
      </c>
      <c r="AH42" s="376">
        <v>0.63100000000000001</v>
      </c>
      <c r="AI42" s="376">
        <v>0</v>
      </c>
      <c r="AJ42" s="376">
        <v>1.0999999999999999E-2</v>
      </c>
      <c r="AK42" s="376">
        <v>2.1320000000000001</v>
      </c>
      <c r="AL42" s="376">
        <v>6332.7330000000002</v>
      </c>
      <c r="AM42" s="376">
        <v>153.047</v>
      </c>
      <c r="AN42" s="376">
        <v>57.055999999999997</v>
      </c>
      <c r="AO42" s="376">
        <v>113.19499999999999</v>
      </c>
      <c r="AP42" s="376">
        <v>0</v>
      </c>
      <c r="AQ42" s="376">
        <v>0</v>
      </c>
      <c r="AR42" s="376">
        <v>49.973999999999997</v>
      </c>
      <c r="AS42" s="376">
        <v>0</v>
      </c>
      <c r="AT42" s="376">
        <v>1.2549999999999999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2.0230000000000001</v>
      </c>
      <c r="BF42" s="376">
        <v>15.7</v>
      </c>
      <c r="BG42" s="376">
        <v>0</v>
      </c>
      <c r="BH42" s="376">
        <v>0</v>
      </c>
      <c r="BI42" s="376">
        <v>0</v>
      </c>
      <c r="BJ42" s="376">
        <v>47.009</v>
      </c>
      <c r="BK42" s="376">
        <v>0</v>
      </c>
      <c r="BL42" s="376">
        <v>3.1E-2</v>
      </c>
      <c r="BM42" s="376">
        <v>0</v>
      </c>
      <c r="BN42" s="376">
        <v>0</v>
      </c>
      <c r="BO42" s="376">
        <v>0.29599999999999999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4.2460000000000004</v>
      </c>
      <c r="BW42" s="376">
        <v>0</v>
      </c>
      <c r="BX42" s="376">
        <v>0</v>
      </c>
      <c r="BY42" s="376">
        <v>0</v>
      </c>
      <c r="BZ42" s="377">
        <v>6977.9789999999994</v>
      </c>
      <c r="CA42" s="386">
        <v>15.548</v>
      </c>
      <c r="CB42" s="386">
        <v>0</v>
      </c>
      <c r="CC42" s="386">
        <v>0</v>
      </c>
      <c r="CD42" s="386">
        <v>4.7309999999999999</v>
      </c>
      <c r="CE42" s="387">
        <v>20.279</v>
      </c>
      <c r="CF42" s="387">
        <v>6998.2579999999998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42.161999999999999</v>
      </c>
      <c r="H43" s="376">
        <v>1.831</v>
      </c>
      <c r="I43" s="376">
        <v>405.41699999999997</v>
      </c>
      <c r="J43" s="376">
        <v>153.328</v>
      </c>
      <c r="K43" s="376">
        <v>48.631999999999998</v>
      </c>
      <c r="L43" s="376">
        <v>66.25</v>
      </c>
      <c r="M43" s="376">
        <v>34.186</v>
      </c>
      <c r="N43" s="376">
        <v>61.716999999999999</v>
      </c>
      <c r="O43" s="376">
        <v>150.79400000000001</v>
      </c>
      <c r="P43" s="376">
        <v>13.968999999999999</v>
      </c>
      <c r="Q43" s="376">
        <v>1181.5820000000001</v>
      </c>
      <c r="R43" s="376">
        <v>441.428</v>
      </c>
      <c r="S43" s="376">
        <v>1067.8019999999999</v>
      </c>
      <c r="T43" s="376">
        <v>229.49100000000001</v>
      </c>
      <c r="U43" s="376">
        <v>190.422</v>
      </c>
      <c r="V43" s="376">
        <v>144.41200000000001</v>
      </c>
      <c r="W43" s="376">
        <v>287.35399999999998</v>
      </c>
      <c r="X43" s="376">
        <v>71.045000000000002</v>
      </c>
      <c r="Y43" s="376">
        <v>267.65600000000001</v>
      </c>
      <c r="Z43" s="376">
        <v>386.43400000000003</v>
      </c>
      <c r="AA43" s="376">
        <v>15.839</v>
      </c>
      <c r="AB43" s="376">
        <v>31.783000000000001</v>
      </c>
      <c r="AC43" s="376">
        <v>37.104999999999997</v>
      </c>
      <c r="AD43" s="376">
        <v>101.13500000000001</v>
      </c>
      <c r="AE43" s="376">
        <v>20.49</v>
      </c>
      <c r="AF43" s="376">
        <v>7.71</v>
      </c>
      <c r="AG43" s="376">
        <v>0</v>
      </c>
      <c r="AH43" s="376">
        <v>19.48</v>
      </c>
      <c r="AI43" s="376">
        <v>3.028</v>
      </c>
      <c r="AJ43" s="376">
        <v>4.6609999999999996</v>
      </c>
      <c r="AK43" s="376">
        <v>28.742000000000001</v>
      </c>
      <c r="AL43" s="376">
        <v>229.6</v>
      </c>
      <c r="AM43" s="376">
        <v>25055.952000000001</v>
      </c>
      <c r="AN43" s="376">
        <v>781.68200000000002</v>
      </c>
      <c r="AO43" s="376">
        <v>42.566000000000003</v>
      </c>
      <c r="AP43" s="376">
        <v>3.4740000000000002</v>
      </c>
      <c r="AQ43" s="376">
        <v>7.0000000000000007E-2</v>
      </c>
      <c r="AR43" s="376">
        <v>17.956</v>
      </c>
      <c r="AS43" s="376">
        <v>1.2829999999999999</v>
      </c>
      <c r="AT43" s="376">
        <v>37.017000000000003</v>
      </c>
      <c r="AU43" s="376">
        <v>9.14</v>
      </c>
      <c r="AV43" s="376">
        <v>0.28299999999999997</v>
      </c>
      <c r="AW43" s="376">
        <v>1.4999999999999999E-2</v>
      </c>
      <c r="AX43" s="376">
        <v>2.843</v>
      </c>
      <c r="AY43" s="376">
        <v>99.301000000000002</v>
      </c>
      <c r="AZ43" s="376">
        <v>0</v>
      </c>
      <c r="BA43" s="376">
        <v>0</v>
      </c>
      <c r="BB43" s="376">
        <v>3.629</v>
      </c>
      <c r="BC43" s="376">
        <v>15.952999999999999</v>
      </c>
      <c r="BD43" s="376">
        <v>1.262</v>
      </c>
      <c r="BE43" s="376">
        <v>91.004999999999995</v>
      </c>
      <c r="BF43" s="376">
        <v>32.362000000000002</v>
      </c>
      <c r="BG43" s="376">
        <v>2.1930000000000001</v>
      </c>
      <c r="BH43" s="376">
        <v>2.7280000000000002</v>
      </c>
      <c r="BI43" s="376">
        <v>28.31</v>
      </c>
      <c r="BJ43" s="376">
        <v>108.655</v>
      </c>
      <c r="BK43" s="376">
        <v>3.4279999999999999</v>
      </c>
      <c r="BL43" s="376">
        <v>0</v>
      </c>
      <c r="BM43" s="376">
        <v>55.972999999999999</v>
      </c>
      <c r="BN43" s="376">
        <v>0</v>
      </c>
      <c r="BO43" s="376">
        <v>1.163</v>
      </c>
      <c r="BP43" s="376">
        <v>0.56399999999999995</v>
      </c>
      <c r="BQ43" s="376">
        <v>3.4000000000000002E-2</v>
      </c>
      <c r="BR43" s="376">
        <v>1.1759999999999999</v>
      </c>
      <c r="BS43" s="376">
        <v>2E-3</v>
      </c>
      <c r="BT43" s="376">
        <v>34.398000000000003</v>
      </c>
      <c r="BU43" s="376">
        <v>2.2130000000000001</v>
      </c>
      <c r="BV43" s="376">
        <v>5.0010000000000003</v>
      </c>
      <c r="BW43" s="376">
        <v>4.0739999999999998</v>
      </c>
      <c r="BX43" s="376">
        <v>4.3630000000000004</v>
      </c>
      <c r="BY43" s="376">
        <v>0</v>
      </c>
      <c r="BZ43" s="377">
        <v>32195.553</v>
      </c>
      <c r="CA43" s="386">
        <v>334.99599999999998</v>
      </c>
      <c r="CB43" s="386">
        <v>0</v>
      </c>
      <c r="CC43" s="386">
        <v>0</v>
      </c>
      <c r="CD43" s="386">
        <v>163.995</v>
      </c>
      <c r="CE43" s="387">
        <v>498.99099999999999</v>
      </c>
      <c r="CF43" s="387">
        <v>32694.544000000002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1.4350000000000001</v>
      </c>
      <c r="I44" s="376">
        <v>223.81899999999999</v>
      </c>
      <c r="J44" s="376">
        <v>11.03</v>
      </c>
      <c r="K44" s="376">
        <v>7.0940000000000003</v>
      </c>
      <c r="L44" s="376">
        <v>4.415</v>
      </c>
      <c r="M44" s="376">
        <v>1.6E-2</v>
      </c>
      <c r="N44" s="376">
        <v>48.53</v>
      </c>
      <c r="O44" s="376">
        <v>0.26500000000000001</v>
      </c>
      <c r="P44" s="376">
        <v>7.7030000000000003</v>
      </c>
      <c r="Q44" s="376">
        <v>24.681000000000001</v>
      </c>
      <c r="R44" s="376">
        <v>62.033000000000001</v>
      </c>
      <c r="S44" s="376">
        <v>0</v>
      </c>
      <c r="T44" s="376">
        <v>8.5960000000000001</v>
      </c>
      <c r="U44" s="376">
        <v>45.686999999999998</v>
      </c>
      <c r="V44" s="376">
        <v>4.4669999999999996</v>
      </c>
      <c r="W44" s="376">
        <v>63.866</v>
      </c>
      <c r="X44" s="376">
        <v>109.95699999999999</v>
      </c>
      <c r="Y44" s="376">
        <v>54.786000000000001</v>
      </c>
      <c r="Z44" s="376">
        <v>46.189</v>
      </c>
      <c r="AA44" s="376">
        <v>0</v>
      </c>
      <c r="AB44" s="376">
        <v>5.35</v>
      </c>
      <c r="AC44" s="376">
        <v>84.588999999999999</v>
      </c>
      <c r="AD44" s="376">
        <v>59.329000000000001</v>
      </c>
      <c r="AE44" s="376">
        <v>44.777000000000001</v>
      </c>
      <c r="AF44" s="376">
        <v>24.004000000000001</v>
      </c>
      <c r="AG44" s="376">
        <v>0.34399999999999997</v>
      </c>
      <c r="AH44" s="376">
        <v>3.4119999999999999</v>
      </c>
      <c r="AI44" s="376">
        <v>119.879</v>
      </c>
      <c r="AJ44" s="376">
        <v>21.803999999999998</v>
      </c>
      <c r="AK44" s="376">
        <v>304.15899999999999</v>
      </c>
      <c r="AL44" s="376">
        <v>298.67099999999999</v>
      </c>
      <c r="AM44" s="376">
        <v>386.50599999999997</v>
      </c>
      <c r="AN44" s="376">
        <v>15983.445</v>
      </c>
      <c r="AO44" s="376">
        <v>22.651</v>
      </c>
      <c r="AP44" s="376">
        <v>5.6000000000000001E-2</v>
      </c>
      <c r="AQ44" s="376">
        <v>4.96</v>
      </c>
      <c r="AR44" s="376">
        <v>5.165</v>
      </c>
      <c r="AS44" s="376">
        <v>13.494</v>
      </c>
      <c r="AT44" s="376">
        <v>143.261</v>
      </c>
      <c r="AU44" s="376">
        <v>11.798</v>
      </c>
      <c r="AV44" s="376">
        <v>0.67300000000000004</v>
      </c>
      <c r="AW44" s="376">
        <v>1.4870000000000001</v>
      </c>
      <c r="AX44" s="376">
        <v>7.2969999999999997</v>
      </c>
      <c r="AY44" s="376">
        <v>61.451999999999998</v>
      </c>
      <c r="AZ44" s="376">
        <v>0</v>
      </c>
      <c r="BA44" s="376">
        <v>0</v>
      </c>
      <c r="BB44" s="376">
        <v>5.6219999999999999</v>
      </c>
      <c r="BC44" s="376">
        <v>112.386</v>
      </c>
      <c r="BD44" s="376">
        <v>0</v>
      </c>
      <c r="BE44" s="376">
        <v>0.96399999999999997</v>
      </c>
      <c r="BF44" s="376">
        <v>10.661</v>
      </c>
      <c r="BG44" s="376">
        <v>8.9999999999999993E-3</v>
      </c>
      <c r="BH44" s="376">
        <v>7.1210000000000004</v>
      </c>
      <c r="BI44" s="376">
        <v>9.5559999999999992</v>
      </c>
      <c r="BJ44" s="376">
        <v>17.042000000000002</v>
      </c>
      <c r="BK44" s="376">
        <v>0.49299999999999999</v>
      </c>
      <c r="BL44" s="376">
        <v>7.867</v>
      </c>
      <c r="BM44" s="376">
        <v>18.503</v>
      </c>
      <c r="BN44" s="376">
        <v>0</v>
      </c>
      <c r="BO44" s="376">
        <v>15.522</v>
      </c>
      <c r="BP44" s="376">
        <v>164.94200000000001</v>
      </c>
      <c r="BQ44" s="376">
        <v>8.2000000000000003E-2</v>
      </c>
      <c r="BR44" s="376">
        <v>3.3130000000000002</v>
      </c>
      <c r="BS44" s="376">
        <v>6.16</v>
      </c>
      <c r="BT44" s="376">
        <v>0.13</v>
      </c>
      <c r="BU44" s="376">
        <v>8.234</v>
      </c>
      <c r="BV44" s="376">
        <v>0</v>
      </c>
      <c r="BW44" s="376">
        <v>9.9499999999999993</v>
      </c>
      <c r="BX44" s="376">
        <v>30.114000000000001</v>
      </c>
      <c r="BY44" s="376">
        <v>0</v>
      </c>
      <c r="BZ44" s="377">
        <v>18761.802999999993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18761.802999999993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13.316000000000001</v>
      </c>
      <c r="E45" s="376">
        <v>0</v>
      </c>
      <c r="F45" s="376">
        <v>0</v>
      </c>
      <c r="G45" s="376">
        <v>0</v>
      </c>
      <c r="H45" s="376">
        <v>78.022000000000006</v>
      </c>
      <c r="I45" s="376">
        <v>1.903</v>
      </c>
      <c r="J45" s="376">
        <v>5.0999999999999997E-2</v>
      </c>
      <c r="K45" s="376">
        <v>0</v>
      </c>
      <c r="L45" s="376">
        <v>0</v>
      </c>
      <c r="M45" s="376">
        <v>0</v>
      </c>
      <c r="N45" s="376">
        <v>1.5820000000000001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2.395</v>
      </c>
      <c r="U45" s="376">
        <v>23.32</v>
      </c>
      <c r="V45" s="376">
        <v>0</v>
      </c>
      <c r="W45" s="376">
        <v>0</v>
      </c>
      <c r="X45" s="376">
        <v>0</v>
      </c>
      <c r="Y45" s="376">
        <v>0</v>
      </c>
      <c r="Z45" s="376">
        <v>1.2E-2</v>
      </c>
      <c r="AA45" s="376">
        <v>0</v>
      </c>
      <c r="AB45" s="376">
        <v>0</v>
      </c>
      <c r="AC45" s="376">
        <v>7.0000000000000001E-3</v>
      </c>
      <c r="AD45" s="376">
        <v>0</v>
      </c>
      <c r="AE45" s="376">
        <v>0</v>
      </c>
      <c r="AF45" s="376">
        <v>5.399</v>
      </c>
      <c r="AG45" s="376">
        <v>0</v>
      </c>
      <c r="AH45" s="376">
        <v>26.744</v>
      </c>
      <c r="AI45" s="376">
        <v>7.8689999999999998</v>
      </c>
      <c r="AJ45" s="376">
        <v>14.145</v>
      </c>
      <c r="AK45" s="376">
        <v>70.480999999999995</v>
      </c>
      <c r="AL45" s="376">
        <v>0</v>
      </c>
      <c r="AM45" s="376">
        <v>0</v>
      </c>
      <c r="AN45" s="376">
        <v>0.34599999999999997</v>
      </c>
      <c r="AO45" s="376">
        <v>12543.09</v>
      </c>
      <c r="AP45" s="376">
        <v>0</v>
      </c>
      <c r="AQ45" s="376">
        <v>0</v>
      </c>
      <c r="AR45" s="376">
        <v>396.52100000000002</v>
      </c>
      <c r="AS45" s="376">
        <v>0</v>
      </c>
      <c r="AT45" s="376">
        <v>24.41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2.1000000000000001E-2</v>
      </c>
      <c r="BK45" s="376">
        <v>0</v>
      </c>
      <c r="BL45" s="376">
        <v>47.256999999999998</v>
      </c>
      <c r="BM45" s="376">
        <v>1.2130000000000001</v>
      </c>
      <c r="BN45" s="376">
        <v>2.0259999999999998</v>
      </c>
      <c r="BO45" s="376">
        <v>1.1679999999999999</v>
      </c>
      <c r="BP45" s="376">
        <v>0.24299999999999999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13261.544000000002</v>
      </c>
      <c r="CA45" s="386">
        <v>3132.22</v>
      </c>
      <c r="CB45" s="386">
        <v>0</v>
      </c>
      <c r="CC45" s="386">
        <v>0</v>
      </c>
      <c r="CD45" s="386">
        <v>566.80300000000034</v>
      </c>
      <c r="CE45" s="387">
        <v>3699.0230000000001</v>
      </c>
      <c r="CF45" s="387">
        <v>16960.567000000003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7.0999999999999994E-2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100.06100000000001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0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100.13200000000001</v>
      </c>
      <c r="CA46" s="386">
        <v>469.11099999999999</v>
      </c>
      <c r="CB46" s="386">
        <v>0</v>
      </c>
      <c r="CC46" s="386">
        <v>0</v>
      </c>
      <c r="CD46" s="386">
        <v>474.83199999999999</v>
      </c>
      <c r="CE46" s="387">
        <v>943.94299999999998</v>
      </c>
      <c r="CF46" s="387">
        <v>1044.075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3387.2959999999998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5.8109999999999999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3393.107</v>
      </c>
      <c r="CA47" s="386">
        <v>673.83699999999999</v>
      </c>
      <c r="CB47" s="386">
        <v>0</v>
      </c>
      <c r="CC47" s="386">
        <v>0</v>
      </c>
      <c r="CD47" s="386">
        <v>392.27800000000002</v>
      </c>
      <c r="CE47" s="387">
        <v>1066.115</v>
      </c>
      <c r="CF47" s="387">
        <v>4459.2219999999998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112.56100000000001</v>
      </c>
      <c r="H48" s="376">
        <v>0.98799999999999999</v>
      </c>
      <c r="I48" s="376">
        <v>3.69</v>
      </c>
      <c r="J48" s="376">
        <v>0.81599999999999995</v>
      </c>
      <c r="K48" s="376">
        <v>0</v>
      </c>
      <c r="L48" s="376">
        <v>1.4E-2</v>
      </c>
      <c r="M48" s="376">
        <v>0</v>
      </c>
      <c r="N48" s="376">
        <v>0.27700000000000002</v>
      </c>
      <c r="O48" s="376">
        <v>0</v>
      </c>
      <c r="P48" s="376">
        <v>0</v>
      </c>
      <c r="Q48" s="376">
        <v>62.898000000000003</v>
      </c>
      <c r="R48" s="376">
        <v>1.522</v>
      </c>
      <c r="S48" s="376">
        <v>0</v>
      </c>
      <c r="T48" s="376">
        <v>0</v>
      </c>
      <c r="U48" s="376">
        <v>10.124000000000001</v>
      </c>
      <c r="V48" s="376">
        <v>5.75</v>
      </c>
      <c r="W48" s="376">
        <v>0.879</v>
      </c>
      <c r="X48" s="376">
        <v>1.7989999999999999</v>
      </c>
      <c r="Y48" s="376">
        <v>0</v>
      </c>
      <c r="Z48" s="376">
        <v>1.004</v>
      </c>
      <c r="AA48" s="376">
        <v>0</v>
      </c>
      <c r="AB48" s="376">
        <v>0</v>
      </c>
      <c r="AC48" s="376">
        <v>0</v>
      </c>
      <c r="AD48" s="376">
        <v>1.9830000000000001</v>
      </c>
      <c r="AE48" s="376">
        <v>1.7000000000000001E-2</v>
      </c>
      <c r="AF48" s="376">
        <v>0</v>
      </c>
      <c r="AG48" s="376">
        <v>29.087</v>
      </c>
      <c r="AH48" s="376">
        <v>2.823</v>
      </c>
      <c r="AI48" s="376">
        <v>0.16700000000000001</v>
      </c>
      <c r="AJ48" s="376">
        <v>0</v>
      </c>
      <c r="AK48" s="376">
        <v>0.67600000000000005</v>
      </c>
      <c r="AL48" s="376">
        <v>3.8820000000000001</v>
      </c>
      <c r="AM48" s="376">
        <v>47.938000000000002</v>
      </c>
      <c r="AN48" s="376">
        <v>20.491</v>
      </c>
      <c r="AO48" s="376">
        <v>195.983</v>
      </c>
      <c r="AP48" s="376">
        <v>3.6019999999999999</v>
      </c>
      <c r="AQ48" s="376">
        <v>16.286000000000001</v>
      </c>
      <c r="AR48" s="376">
        <v>6213.6530000000002</v>
      </c>
      <c r="AS48" s="376">
        <v>0</v>
      </c>
      <c r="AT48" s="376">
        <v>2.6709999999999998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15.871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2.827</v>
      </c>
      <c r="BK48" s="376">
        <v>0</v>
      </c>
      <c r="BL48" s="376">
        <v>0</v>
      </c>
      <c r="BM48" s="376">
        <v>0</v>
      </c>
      <c r="BN48" s="376">
        <v>99.509</v>
      </c>
      <c r="BO48" s="376">
        <v>0</v>
      </c>
      <c r="BP48" s="376">
        <v>14.089</v>
      </c>
      <c r="BQ48" s="376">
        <v>0</v>
      </c>
      <c r="BR48" s="376">
        <v>4.8000000000000001E-2</v>
      </c>
      <c r="BS48" s="376">
        <v>1.5669999999999999</v>
      </c>
      <c r="BT48" s="376">
        <v>0</v>
      </c>
      <c r="BU48" s="376">
        <v>1.2070000000000001</v>
      </c>
      <c r="BV48" s="376">
        <v>7.0149999999999997</v>
      </c>
      <c r="BW48" s="376">
        <v>0</v>
      </c>
      <c r="BX48" s="376">
        <v>0.52</v>
      </c>
      <c r="BY48" s="376">
        <v>0</v>
      </c>
      <c r="BZ48" s="377">
        <v>6884.2340000000013</v>
      </c>
      <c r="CA48" s="386">
        <v>1154.8620000000001</v>
      </c>
      <c r="CB48" s="386">
        <v>0</v>
      </c>
      <c r="CC48" s="386">
        <v>0</v>
      </c>
      <c r="CD48" s="386">
        <v>432.31299999999987</v>
      </c>
      <c r="CE48" s="387">
        <v>1587.175</v>
      </c>
      <c r="CF48" s="387">
        <v>8471.4090000000015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1.4E-2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2376.835</v>
      </c>
      <c r="AT49" s="376">
        <v>0</v>
      </c>
      <c r="AU49" s="376">
        <v>0</v>
      </c>
      <c r="AV49" s="376">
        <v>0.45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0.37</v>
      </c>
      <c r="BI49" s="376">
        <v>0</v>
      </c>
      <c r="BJ49" s="376">
        <v>0</v>
      </c>
      <c r="BK49" s="376">
        <v>0</v>
      </c>
      <c r="BL49" s="376">
        <v>0</v>
      </c>
      <c r="BM49" s="376">
        <v>0.80300000000000005</v>
      </c>
      <c r="BN49" s="376">
        <v>0.152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2378.6239999999998</v>
      </c>
      <c r="CA49" s="386">
        <v>139.04300000000001</v>
      </c>
      <c r="CB49" s="386">
        <v>0</v>
      </c>
      <c r="CC49" s="386">
        <v>0</v>
      </c>
      <c r="CD49" s="386">
        <v>71.188999999999993</v>
      </c>
      <c r="CE49" s="387">
        <v>210.232</v>
      </c>
      <c r="CF49" s="387">
        <v>2588.8559999999998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148.54</v>
      </c>
      <c r="E50" s="376">
        <v>0</v>
      </c>
      <c r="F50" s="376">
        <v>0</v>
      </c>
      <c r="G50" s="376">
        <v>0.29299999999999998</v>
      </c>
      <c r="H50" s="376">
        <v>0.19</v>
      </c>
      <c r="I50" s="376">
        <v>125.28</v>
      </c>
      <c r="J50" s="376">
        <v>12.726000000000001</v>
      </c>
      <c r="K50" s="376">
        <v>0.24</v>
      </c>
      <c r="L50" s="376">
        <v>0.22700000000000001</v>
      </c>
      <c r="M50" s="376">
        <v>0.151</v>
      </c>
      <c r="N50" s="376">
        <v>2.016</v>
      </c>
      <c r="O50" s="376">
        <v>1.2809999999999999</v>
      </c>
      <c r="P50" s="376">
        <v>0.46600000000000003</v>
      </c>
      <c r="Q50" s="376">
        <v>0</v>
      </c>
      <c r="R50" s="376">
        <v>2.238</v>
      </c>
      <c r="S50" s="376">
        <v>2.5859999999999999</v>
      </c>
      <c r="T50" s="376">
        <v>1.119</v>
      </c>
      <c r="U50" s="376">
        <v>2.1419999999999999</v>
      </c>
      <c r="V50" s="376">
        <v>16.03</v>
      </c>
      <c r="W50" s="376">
        <v>2.097</v>
      </c>
      <c r="X50" s="376">
        <v>0</v>
      </c>
      <c r="Y50" s="376">
        <v>1.837</v>
      </c>
      <c r="Z50" s="376">
        <v>3.532</v>
      </c>
      <c r="AA50" s="376">
        <v>1.4370000000000001</v>
      </c>
      <c r="AB50" s="376">
        <v>1.0999999999999999E-2</v>
      </c>
      <c r="AC50" s="376">
        <v>2.1920000000000002</v>
      </c>
      <c r="AD50" s="376">
        <v>0.84699999999999998</v>
      </c>
      <c r="AE50" s="376">
        <v>0.55800000000000005</v>
      </c>
      <c r="AF50" s="376">
        <v>4.819</v>
      </c>
      <c r="AG50" s="376">
        <v>0</v>
      </c>
      <c r="AH50" s="376">
        <v>0.61299999999999999</v>
      </c>
      <c r="AI50" s="376">
        <v>0.04</v>
      </c>
      <c r="AJ50" s="376">
        <v>0</v>
      </c>
      <c r="AK50" s="376">
        <v>0.26500000000000001</v>
      </c>
      <c r="AL50" s="376">
        <v>7.7930000000000001</v>
      </c>
      <c r="AM50" s="376">
        <v>37.640999999999998</v>
      </c>
      <c r="AN50" s="376">
        <v>390.68700000000001</v>
      </c>
      <c r="AO50" s="376">
        <v>103.49</v>
      </c>
      <c r="AP50" s="376">
        <v>2.7269999999999999</v>
      </c>
      <c r="AQ50" s="376">
        <v>1.494</v>
      </c>
      <c r="AR50" s="376">
        <v>5.9050000000000002</v>
      </c>
      <c r="AS50" s="376">
        <v>0</v>
      </c>
      <c r="AT50" s="376">
        <v>18277.241999999998</v>
      </c>
      <c r="AU50" s="376">
        <v>1.1439999999999999</v>
      </c>
      <c r="AV50" s="376">
        <v>25.635000000000002</v>
      </c>
      <c r="AW50" s="376">
        <v>2E-3</v>
      </c>
      <c r="AX50" s="376">
        <v>0</v>
      </c>
      <c r="AY50" s="376">
        <v>1.3129999999999999</v>
      </c>
      <c r="AZ50" s="376">
        <v>1.462</v>
      </c>
      <c r="BA50" s="376">
        <v>0</v>
      </c>
      <c r="BB50" s="376">
        <v>0</v>
      </c>
      <c r="BC50" s="376">
        <v>12.246</v>
      </c>
      <c r="BD50" s="376">
        <v>0.46899999999999997</v>
      </c>
      <c r="BE50" s="376">
        <v>1.5660000000000001</v>
      </c>
      <c r="BF50" s="376">
        <v>1.37</v>
      </c>
      <c r="BG50" s="376">
        <v>0.625</v>
      </c>
      <c r="BH50" s="376">
        <v>1.8580000000000001</v>
      </c>
      <c r="BI50" s="376">
        <v>0.58399999999999996</v>
      </c>
      <c r="BJ50" s="376">
        <v>2.3450000000000002</v>
      </c>
      <c r="BK50" s="376">
        <v>1.03</v>
      </c>
      <c r="BL50" s="376">
        <v>8.3989999999999991</v>
      </c>
      <c r="BM50" s="376">
        <v>34.912999999999997</v>
      </c>
      <c r="BN50" s="376">
        <v>16.399000000000001</v>
      </c>
      <c r="BO50" s="376">
        <v>79.320999999999998</v>
      </c>
      <c r="BP50" s="376">
        <v>55.249000000000002</v>
      </c>
      <c r="BQ50" s="376">
        <v>36.497</v>
      </c>
      <c r="BR50" s="376">
        <v>3.3130000000000002</v>
      </c>
      <c r="BS50" s="376">
        <v>2.1389999999999998</v>
      </c>
      <c r="BT50" s="376">
        <v>5.9950000000000001</v>
      </c>
      <c r="BU50" s="376">
        <v>55.75</v>
      </c>
      <c r="BV50" s="376">
        <v>1.4259999999999999</v>
      </c>
      <c r="BW50" s="376">
        <v>4.0000000000000001E-3</v>
      </c>
      <c r="BX50" s="376">
        <v>35.738</v>
      </c>
      <c r="BY50" s="376">
        <v>0</v>
      </c>
      <c r="BZ50" s="377">
        <v>19547.543999999991</v>
      </c>
      <c r="CA50" s="386">
        <v>1281.8150000000001</v>
      </c>
      <c r="CB50" s="386">
        <v>0</v>
      </c>
      <c r="CC50" s="386">
        <v>0</v>
      </c>
      <c r="CD50" s="386">
        <v>480.83199999999988</v>
      </c>
      <c r="CE50" s="387">
        <v>1762.6469999999999</v>
      </c>
      <c r="CF50" s="387">
        <v>21310.190999999992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6.6000000000000003E-2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2.274</v>
      </c>
      <c r="P51" s="376">
        <v>272.149</v>
      </c>
      <c r="Q51" s="376">
        <v>0</v>
      </c>
      <c r="R51" s="376">
        <v>0</v>
      </c>
      <c r="S51" s="376">
        <v>0</v>
      </c>
      <c r="T51" s="376">
        <v>4.9050000000000002</v>
      </c>
      <c r="U51" s="376">
        <v>0</v>
      </c>
      <c r="V51" s="376">
        <v>0</v>
      </c>
      <c r="W51" s="376">
        <v>0.06</v>
      </c>
      <c r="X51" s="376">
        <v>7.2809999999999997</v>
      </c>
      <c r="Y51" s="376">
        <v>391.82299999999998</v>
      </c>
      <c r="Z51" s="376">
        <v>3.6539999999999999</v>
      </c>
      <c r="AA51" s="376">
        <v>0</v>
      </c>
      <c r="AB51" s="376">
        <v>0</v>
      </c>
      <c r="AC51" s="376">
        <v>8.8999999999999996E-2</v>
      </c>
      <c r="AD51" s="376">
        <v>4.91</v>
      </c>
      <c r="AE51" s="376">
        <v>2.7189999999999999</v>
      </c>
      <c r="AF51" s="376">
        <v>0.40400000000000003</v>
      </c>
      <c r="AG51" s="376">
        <v>0</v>
      </c>
      <c r="AH51" s="376">
        <v>0</v>
      </c>
      <c r="AI51" s="376">
        <v>0</v>
      </c>
      <c r="AJ51" s="376">
        <v>0</v>
      </c>
      <c r="AK51" s="376">
        <v>0.124</v>
      </c>
      <c r="AL51" s="376">
        <v>0</v>
      </c>
      <c r="AM51" s="376">
        <v>48.914000000000001</v>
      </c>
      <c r="AN51" s="376">
        <v>0.373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2598.0549999999998</v>
      </c>
      <c r="AV51" s="376">
        <v>0</v>
      </c>
      <c r="AW51" s="376">
        <v>0</v>
      </c>
      <c r="AX51" s="376">
        <v>0</v>
      </c>
      <c r="AY51" s="376">
        <v>53.988999999999997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14.085000000000001</v>
      </c>
      <c r="BO51" s="376">
        <v>9.4990000000000006</v>
      </c>
      <c r="BP51" s="376">
        <v>0</v>
      </c>
      <c r="BQ51" s="376">
        <v>0</v>
      </c>
      <c r="BR51" s="376">
        <v>0.89800000000000002</v>
      </c>
      <c r="BS51" s="376">
        <v>4.3259999999999996</v>
      </c>
      <c r="BT51" s="376">
        <v>0</v>
      </c>
      <c r="BU51" s="376">
        <v>0.219</v>
      </c>
      <c r="BV51" s="376">
        <v>9.2319999999999993</v>
      </c>
      <c r="BW51" s="376">
        <v>0</v>
      </c>
      <c r="BX51" s="376">
        <v>0</v>
      </c>
      <c r="BY51" s="376">
        <v>0</v>
      </c>
      <c r="BZ51" s="377">
        <v>3430.0709999999999</v>
      </c>
      <c r="CA51" s="386">
        <v>1449.694</v>
      </c>
      <c r="CB51" s="386">
        <v>0</v>
      </c>
      <c r="CC51" s="386">
        <v>0</v>
      </c>
      <c r="CD51" s="386">
        <v>107.05799999999999</v>
      </c>
      <c r="CE51" s="387">
        <v>1556.752</v>
      </c>
      <c r="CF51" s="387">
        <v>4986.8230000000003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2.0310000000000001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</v>
      </c>
      <c r="Y52" s="376">
        <v>0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0.65100000000000002</v>
      </c>
      <c r="AI52" s="376">
        <v>0</v>
      </c>
      <c r="AJ52" s="376">
        <v>0</v>
      </c>
      <c r="AK52" s="376">
        <v>0</v>
      </c>
      <c r="AL52" s="376">
        <v>0</v>
      </c>
      <c r="AM52" s="376">
        <v>0.53800000000000003</v>
      </c>
      <c r="AN52" s="376">
        <v>0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687.50699999999995</v>
      </c>
      <c r="AW52" s="376">
        <v>147.74199999999999</v>
      </c>
      <c r="AX52" s="376">
        <v>1.0029999999999999</v>
      </c>
      <c r="AY52" s="376">
        <v>0</v>
      </c>
      <c r="AZ52" s="376">
        <v>0</v>
      </c>
      <c r="BA52" s="376">
        <v>0</v>
      </c>
      <c r="BB52" s="376">
        <v>0</v>
      </c>
      <c r="BC52" s="376">
        <v>0</v>
      </c>
      <c r="BD52" s="376">
        <v>0</v>
      </c>
      <c r="BE52" s="376">
        <v>0</v>
      </c>
      <c r="BF52" s="376">
        <v>0</v>
      </c>
      <c r="BG52" s="376">
        <v>0</v>
      </c>
      <c r="BH52" s="376">
        <v>12.465999999999999</v>
      </c>
      <c r="BI52" s="376">
        <v>4.49</v>
      </c>
      <c r="BJ52" s="376">
        <v>2.1869999999999998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858.61500000000001</v>
      </c>
      <c r="CA52" s="386">
        <v>485.233</v>
      </c>
      <c r="CB52" s="386">
        <v>0</v>
      </c>
      <c r="CC52" s="386">
        <v>0</v>
      </c>
      <c r="CD52" s="386">
        <v>72.616000000000042</v>
      </c>
      <c r="CE52" s="387">
        <v>557.84900000000005</v>
      </c>
      <c r="CF52" s="387">
        <v>1416.4639999999999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1095.136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1095.136</v>
      </c>
      <c r="CA53" s="386">
        <v>0</v>
      </c>
      <c r="CB53" s="386">
        <v>0</v>
      </c>
      <c r="CC53" s="386">
        <v>0</v>
      </c>
      <c r="CD53" s="386">
        <v>0</v>
      </c>
      <c r="CE53" s="387">
        <v>0</v>
      </c>
      <c r="CF53" s="387">
        <v>1095.136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49.911000000000001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1.403</v>
      </c>
      <c r="AF54" s="376">
        <v>2.1859999999999999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0.63400000000000001</v>
      </c>
      <c r="AL54" s="376">
        <v>0</v>
      </c>
      <c r="AM54" s="376">
        <v>1.55</v>
      </c>
      <c r="AN54" s="376">
        <v>0</v>
      </c>
      <c r="AO54" s="376">
        <v>0</v>
      </c>
      <c r="AP54" s="376">
        <v>0</v>
      </c>
      <c r="AQ54" s="376">
        <v>0</v>
      </c>
      <c r="AR54" s="376">
        <v>67.427000000000007</v>
      </c>
      <c r="AS54" s="376">
        <v>12.414999999999999</v>
      </c>
      <c r="AT54" s="376">
        <v>0</v>
      </c>
      <c r="AU54" s="376">
        <v>6.6000000000000003E-2</v>
      </c>
      <c r="AV54" s="376">
        <v>2.359</v>
      </c>
      <c r="AW54" s="376">
        <v>8.4329999999999998</v>
      </c>
      <c r="AX54" s="376">
        <v>6880.3720000000003</v>
      </c>
      <c r="AY54" s="376">
        <v>53.186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4.1529999999999996</v>
      </c>
      <c r="BJ54" s="376">
        <v>0</v>
      </c>
      <c r="BK54" s="376">
        <v>0</v>
      </c>
      <c r="BL54" s="376">
        <v>0</v>
      </c>
      <c r="BM54" s="376">
        <v>0</v>
      </c>
      <c r="BN54" s="376">
        <v>0.86099999999999999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7084.9560000000001</v>
      </c>
      <c r="CA54" s="386">
        <v>532.95699999999999</v>
      </c>
      <c r="CB54" s="386">
        <v>0</v>
      </c>
      <c r="CC54" s="386">
        <v>0</v>
      </c>
      <c r="CD54" s="386">
        <v>167.298</v>
      </c>
      <c r="CE54" s="387">
        <v>700.255</v>
      </c>
      <c r="CF54" s="387">
        <v>7785.2110000000002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0.60499999999999998</v>
      </c>
      <c r="E55" s="376">
        <v>0.58699999999999997</v>
      </c>
      <c r="F55" s="376">
        <v>0</v>
      </c>
      <c r="G55" s="376">
        <v>2.5779999999999998</v>
      </c>
      <c r="H55" s="376">
        <v>0.63700000000000001</v>
      </c>
      <c r="I55" s="376">
        <v>5.21</v>
      </c>
      <c r="J55" s="376">
        <v>2.5720000000000001</v>
      </c>
      <c r="K55" s="376">
        <v>5.8079999999999998</v>
      </c>
      <c r="L55" s="376">
        <v>1.9390000000000001</v>
      </c>
      <c r="M55" s="376">
        <v>1.0129999999999999</v>
      </c>
      <c r="N55" s="376">
        <v>22.439</v>
      </c>
      <c r="O55" s="376">
        <v>9.2100000000000009</v>
      </c>
      <c r="P55" s="376">
        <v>20.324999999999999</v>
      </c>
      <c r="Q55" s="376">
        <v>5.5110000000000001</v>
      </c>
      <c r="R55" s="376">
        <v>6.1559999999999997</v>
      </c>
      <c r="S55" s="376">
        <v>6.2089999999999996</v>
      </c>
      <c r="T55" s="376">
        <v>11.673999999999999</v>
      </c>
      <c r="U55" s="376">
        <v>37.438000000000002</v>
      </c>
      <c r="V55" s="376">
        <v>6.8920000000000003</v>
      </c>
      <c r="W55" s="376">
        <v>39.957999999999998</v>
      </c>
      <c r="X55" s="376">
        <v>56.774999999999999</v>
      </c>
      <c r="Y55" s="376">
        <v>243.11199999999999</v>
      </c>
      <c r="Z55" s="376">
        <v>64.596999999999994</v>
      </c>
      <c r="AA55" s="376">
        <v>30.183</v>
      </c>
      <c r="AB55" s="376">
        <v>3.8450000000000002</v>
      </c>
      <c r="AC55" s="376">
        <v>3.823</v>
      </c>
      <c r="AD55" s="376">
        <v>46.74</v>
      </c>
      <c r="AE55" s="376">
        <v>39.814999999999998</v>
      </c>
      <c r="AF55" s="376">
        <v>20.349</v>
      </c>
      <c r="AG55" s="376">
        <v>0.70099999999999996</v>
      </c>
      <c r="AH55" s="376">
        <v>0.497</v>
      </c>
      <c r="AI55" s="376">
        <v>18.184000000000001</v>
      </c>
      <c r="AJ55" s="376">
        <v>6.4829999999999997</v>
      </c>
      <c r="AK55" s="376">
        <v>48.523000000000003</v>
      </c>
      <c r="AL55" s="376">
        <v>22.009</v>
      </c>
      <c r="AM55" s="376">
        <v>407.77100000000002</v>
      </c>
      <c r="AN55" s="376">
        <v>222.24299999999999</v>
      </c>
      <c r="AO55" s="376">
        <v>12.12</v>
      </c>
      <c r="AP55" s="376">
        <v>0</v>
      </c>
      <c r="AQ55" s="376">
        <v>14.191000000000001</v>
      </c>
      <c r="AR55" s="376">
        <v>40.671999999999997</v>
      </c>
      <c r="AS55" s="376">
        <v>8.2319999999999993</v>
      </c>
      <c r="AT55" s="376">
        <v>14.452</v>
      </c>
      <c r="AU55" s="376">
        <v>26.806999999999999</v>
      </c>
      <c r="AV55" s="376">
        <v>5.468</v>
      </c>
      <c r="AW55" s="376">
        <v>4.32</v>
      </c>
      <c r="AX55" s="376">
        <v>52.298999999999999</v>
      </c>
      <c r="AY55" s="376">
        <v>6538.759</v>
      </c>
      <c r="AZ55" s="376">
        <v>124.02500000000001</v>
      </c>
      <c r="BA55" s="376">
        <v>18.341999999999999</v>
      </c>
      <c r="BB55" s="376">
        <v>25.097999999999999</v>
      </c>
      <c r="BC55" s="376">
        <v>5.8470000000000004</v>
      </c>
      <c r="BD55" s="376">
        <v>31.408000000000001</v>
      </c>
      <c r="BE55" s="376">
        <v>178.155</v>
      </c>
      <c r="BF55" s="376">
        <v>53.137</v>
      </c>
      <c r="BG55" s="376">
        <v>9.3059999999999992</v>
      </c>
      <c r="BH55" s="376">
        <v>45.097999999999999</v>
      </c>
      <c r="BI55" s="376">
        <v>10.199</v>
      </c>
      <c r="BJ55" s="376">
        <v>8.4429999999999996</v>
      </c>
      <c r="BK55" s="376">
        <v>5.9930000000000003</v>
      </c>
      <c r="BL55" s="376">
        <v>4.5380000000000003</v>
      </c>
      <c r="BM55" s="376">
        <v>58.466000000000001</v>
      </c>
      <c r="BN55" s="376">
        <v>167.06299999999999</v>
      </c>
      <c r="BO55" s="376">
        <v>90.558999999999997</v>
      </c>
      <c r="BP55" s="376">
        <v>70.876999999999995</v>
      </c>
      <c r="BQ55" s="376">
        <v>5.2329999999999997</v>
      </c>
      <c r="BR55" s="376">
        <v>3.1779999999999999</v>
      </c>
      <c r="BS55" s="376">
        <v>2.3439999999999999</v>
      </c>
      <c r="BT55" s="376">
        <v>4.093</v>
      </c>
      <c r="BU55" s="376">
        <v>3.7490000000000001</v>
      </c>
      <c r="BV55" s="376">
        <v>18.605</v>
      </c>
      <c r="BW55" s="376">
        <v>18.812999999999999</v>
      </c>
      <c r="BX55" s="376">
        <v>2.762</v>
      </c>
      <c r="BY55" s="376">
        <v>0</v>
      </c>
      <c r="BZ55" s="377">
        <v>9105.0620000000017</v>
      </c>
      <c r="CA55" s="386">
        <v>827.64400000000001</v>
      </c>
      <c r="CB55" s="386">
        <v>0</v>
      </c>
      <c r="CC55" s="386">
        <v>0</v>
      </c>
      <c r="CD55" s="386">
        <v>202.34099999999989</v>
      </c>
      <c r="CE55" s="387">
        <v>1029.9849999999999</v>
      </c>
      <c r="CF55" s="387">
        <v>10135.047000000002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2.0630000000000002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36.536999999999999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14972.074000000001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29.369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23.945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15063.988000000001</v>
      </c>
      <c r="CA56" s="386">
        <v>408.19900000000001</v>
      </c>
      <c r="CB56" s="386">
        <v>0</v>
      </c>
      <c r="CC56" s="386">
        <v>0</v>
      </c>
      <c r="CD56" s="386">
        <v>313.91400000000004</v>
      </c>
      <c r="CE56" s="387">
        <v>722.11300000000006</v>
      </c>
      <c r="CF56" s="387">
        <v>15786.101000000001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5906.5860000000002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5906.5860000000002</v>
      </c>
      <c r="CA57" s="386">
        <v>290.40899999999999</v>
      </c>
      <c r="CB57" s="386">
        <v>0</v>
      </c>
      <c r="CC57" s="386">
        <v>0</v>
      </c>
      <c r="CD57" s="386">
        <v>84.951000000000022</v>
      </c>
      <c r="CE57" s="387">
        <v>375.36</v>
      </c>
      <c r="CF57" s="387">
        <v>6281.9459999999999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137.16300000000001</v>
      </c>
      <c r="BA58" s="376">
        <v>0</v>
      </c>
      <c r="BB58" s="376">
        <v>2582.2260000000001</v>
      </c>
      <c r="BC58" s="376">
        <v>0</v>
      </c>
      <c r="BD58" s="376">
        <v>5.024</v>
      </c>
      <c r="BE58" s="376">
        <v>26.541</v>
      </c>
      <c r="BF58" s="376">
        <v>0</v>
      </c>
      <c r="BG58" s="376">
        <v>0</v>
      </c>
      <c r="BH58" s="376">
        <v>2.9359999999999999</v>
      </c>
      <c r="BI58" s="376">
        <v>0</v>
      </c>
      <c r="BJ58" s="376">
        <v>0</v>
      </c>
      <c r="BK58" s="376">
        <v>0</v>
      </c>
      <c r="BL58" s="376">
        <v>13.153</v>
      </c>
      <c r="BM58" s="376">
        <v>2.77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7.5010000000000003</v>
      </c>
      <c r="BW58" s="376">
        <v>0</v>
      </c>
      <c r="BX58" s="376">
        <v>0</v>
      </c>
      <c r="BY58" s="376">
        <v>0</v>
      </c>
      <c r="BZ58" s="377">
        <v>2777.3980000000001</v>
      </c>
      <c r="CA58" s="386">
        <v>44.984000000000002</v>
      </c>
      <c r="CB58" s="386">
        <v>0</v>
      </c>
      <c r="CC58" s="386">
        <v>0</v>
      </c>
      <c r="CD58" s="386">
        <v>15.677999999999997</v>
      </c>
      <c r="CE58" s="387">
        <v>60.661999999999999</v>
      </c>
      <c r="CF58" s="387">
        <v>2838.06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5.5549999999999997</v>
      </c>
      <c r="E59" s="376">
        <v>0</v>
      </c>
      <c r="F59" s="376">
        <v>0</v>
      </c>
      <c r="G59" s="376">
        <v>0.187</v>
      </c>
      <c r="H59" s="376">
        <v>5.8689999999999998</v>
      </c>
      <c r="I59" s="376">
        <v>41.322000000000003</v>
      </c>
      <c r="J59" s="376">
        <v>17.751999999999999</v>
      </c>
      <c r="K59" s="376">
        <v>5.6689999999999996</v>
      </c>
      <c r="L59" s="376">
        <v>1.4890000000000001</v>
      </c>
      <c r="M59" s="376">
        <v>3.2829999999999999</v>
      </c>
      <c r="N59" s="376">
        <v>21.423999999999999</v>
      </c>
      <c r="O59" s="376">
        <v>0.54400000000000004</v>
      </c>
      <c r="P59" s="376">
        <v>12.526999999999999</v>
      </c>
      <c r="Q59" s="376">
        <v>8.0660000000000007</v>
      </c>
      <c r="R59" s="376">
        <v>25.123999999999999</v>
      </c>
      <c r="S59" s="376">
        <v>36.616</v>
      </c>
      <c r="T59" s="376">
        <v>20.771999999999998</v>
      </c>
      <c r="U59" s="376">
        <v>31.472999999999999</v>
      </c>
      <c r="V59" s="376">
        <v>16.744</v>
      </c>
      <c r="W59" s="376">
        <v>46.054000000000002</v>
      </c>
      <c r="X59" s="376">
        <v>1.651</v>
      </c>
      <c r="Y59" s="376">
        <v>25.335999999999999</v>
      </c>
      <c r="Z59" s="376">
        <v>39.695</v>
      </c>
      <c r="AA59" s="376">
        <v>1.389</v>
      </c>
      <c r="AB59" s="376">
        <v>8.9999999999999993E-3</v>
      </c>
      <c r="AC59" s="376">
        <v>2.9630000000000001</v>
      </c>
      <c r="AD59" s="376">
        <v>6.694</v>
      </c>
      <c r="AE59" s="376">
        <v>5.7539999999999996</v>
      </c>
      <c r="AF59" s="376">
        <v>186.63</v>
      </c>
      <c r="AG59" s="376">
        <v>3.117</v>
      </c>
      <c r="AH59" s="376">
        <v>16.693000000000001</v>
      </c>
      <c r="AI59" s="376">
        <v>167.02600000000001</v>
      </c>
      <c r="AJ59" s="376">
        <v>24.817</v>
      </c>
      <c r="AK59" s="376">
        <v>33.055999999999997</v>
      </c>
      <c r="AL59" s="376">
        <v>105.295</v>
      </c>
      <c r="AM59" s="376">
        <v>413.26600000000002</v>
      </c>
      <c r="AN59" s="376">
        <v>229.983</v>
      </c>
      <c r="AO59" s="376">
        <v>132.191</v>
      </c>
      <c r="AP59" s="376">
        <v>5.9359999999999999</v>
      </c>
      <c r="AQ59" s="376">
        <v>5.0460000000000003</v>
      </c>
      <c r="AR59" s="376">
        <v>365.71199999999999</v>
      </c>
      <c r="AS59" s="376">
        <v>31.904</v>
      </c>
      <c r="AT59" s="376">
        <v>209.52199999999999</v>
      </c>
      <c r="AU59" s="376">
        <v>17.811</v>
      </c>
      <c r="AV59" s="376">
        <v>8.6020000000000003</v>
      </c>
      <c r="AW59" s="376">
        <v>11.164</v>
      </c>
      <c r="AX59" s="376">
        <v>67.353999999999999</v>
      </c>
      <c r="AY59" s="376">
        <v>39.091999999999999</v>
      </c>
      <c r="AZ59" s="376">
        <v>206.29400000000001</v>
      </c>
      <c r="BA59" s="376">
        <v>205.029</v>
      </c>
      <c r="BB59" s="376">
        <v>15.61</v>
      </c>
      <c r="BC59" s="376">
        <v>33046.675999999999</v>
      </c>
      <c r="BD59" s="376">
        <v>58.094999999999999</v>
      </c>
      <c r="BE59" s="376">
        <v>513.07000000000005</v>
      </c>
      <c r="BF59" s="376">
        <v>41.753999999999998</v>
      </c>
      <c r="BG59" s="376">
        <v>20.905999999999999</v>
      </c>
      <c r="BH59" s="376">
        <v>15.169</v>
      </c>
      <c r="BI59" s="376">
        <v>32.037999999999997</v>
      </c>
      <c r="BJ59" s="376">
        <v>49.18</v>
      </c>
      <c r="BK59" s="376">
        <v>16.861999999999998</v>
      </c>
      <c r="BL59" s="376">
        <v>13.824</v>
      </c>
      <c r="BM59" s="376">
        <v>67.185000000000002</v>
      </c>
      <c r="BN59" s="376">
        <v>110.08199999999999</v>
      </c>
      <c r="BO59" s="376">
        <v>31.738</v>
      </c>
      <c r="BP59" s="376">
        <v>54.137999999999998</v>
      </c>
      <c r="BQ59" s="376">
        <v>1.361</v>
      </c>
      <c r="BR59" s="376">
        <v>12.914</v>
      </c>
      <c r="BS59" s="376">
        <v>10.153</v>
      </c>
      <c r="BT59" s="376">
        <v>0.16400000000000001</v>
      </c>
      <c r="BU59" s="376">
        <v>141.68199999999999</v>
      </c>
      <c r="BV59" s="376">
        <v>3.016</v>
      </c>
      <c r="BW59" s="376">
        <v>7.8E-2</v>
      </c>
      <c r="BX59" s="376">
        <v>6.9729999999999999</v>
      </c>
      <c r="BY59" s="376">
        <v>0</v>
      </c>
      <c r="BZ59" s="377">
        <v>37132.168999999994</v>
      </c>
      <c r="CA59" s="386">
        <v>81.061000000000007</v>
      </c>
      <c r="CB59" s="386">
        <v>0</v>
      </c>
      <c r="CC59" s="386">
        <v>0</v>
      </c>
      <c r="CD59" s="386">
        <v>23.61</v>
      </c>
      <c r="CE59" s="387">
        <v>104.67100000000001</v>
      </c>
      <c r="CF59" s="387">
        <v>37236.839999999997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0.23799999999999999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0.22700000000000001</v>
      </c>
      <c r="V60" s="376">
        <v>0</v>
      </c>
      <c r="W60" s="376">
        <v>0</v>
      </c>
      <c r="X60" s="376">
        <v>0.217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0.126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1.538</v>
      </c>
      <c r="AK60" s="376">
        <v>0</v>
      </c>
      <c r="AL60" s="376">
        <v>1.6</v>
      </c>
      <c r="AM60" s="376">
        <v>7.5170000000000003</v>
      </c>
      <c r="AN60" s="376">
        <v>0.42199999999999999</v>
      </c>
      <c r="AO60" s="376">
        <v>0.17</v>
      </c>
      <c r="AP60" s="376">
        <v>0</v>
      </c>
      <c r="AQ60" s="376">
        <v>0</v>
      </c>
      <c r="AR60" s="376">
        <v>5.0410000000000004</v>
      </c>
      <c r="AS60" s="376">
        <v>0</v>
      </c>
      <c r="AT60" s="376">
        <v>0.47899999999999998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34.938000000000002</v>
      </c>
      <c r="BA60" s="376">
        <v>0</v>
      </c>
      <c r="BB60" s="376">
        <v>3.3610000000000002</v>
      </c>
      <c r="BC60" s="376">
        <v>0.29799999999999999</v>
      </c>
      <c r="BD60" s="376">
        <v>4326.3100000000004</v>
      </c>
      <c r="BE60" s="376">
        <v>97.206000000000003</v>
      </c>
      <c r="BF60" s="376">
        <v>0.749</v>
      </c>
      <c r="BG60" s="376">
        <v>0.188</v>
      </c>
      <c r="BH60" s="376">
        <v>0.43</v>
      </c>
      <c r="BI60" s="376">
        <v>0.28999999999999998</v>
      </c>
      <c r="BJ60" s="376">
        <v>9.4E-2</v>
      </c>
      <c r="BK60" s="376">
        <v>4.8550000000000004</v>
      </c>
      <c r="BL60" s="376">
        <v>0</v>
      </c>
      <c r="BM60" s="376">
        <v>1.6519999999999999</v>
      </c>
      <c r="BN60" s="376">
        <v>2.9769999999999999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4490.9229999999998</v>
      </c>
      <c r="CA60" s="386">
        <v>201.11799999999999</v>
      </c>
      <c r="CB60" s="386">
        <v>0</v>
      </c>
      <c r="CC60" s="386">
        <v>0</v>
      </c>
      <c r="CD60" s="386">
        <v>80.468000000000018</v>
      </c>
      <c r="CE60" s="387">
        <v>281.58600000000001</v>
      </c>
      <c r="CF60" s="387">
        <v>4772.509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0</v>
      </c>
      <c r="H61" s="376">
        <v>15.21</v>
      </c>
      <c r="I61" s="376">
        <v>123.977</v>
      </c>
      <c r="J61" s="376">
        <v>93.1</v>
      </c>
      <c r="K61" s="376">
        <v>17.68</v>
      </c>
      <c r="L61" s="376">
        <v>4.7409999999999997</v>
      </c>
      <c r="M61" s="376">
        <v>10.454000000000001</v>
      </c>
      <c r="N61" s="376">
        <v>65.299000000000007</v>
      </c>
      <c r="O61" s="376">
        <v>15.154999999999999</v>
      </c>
      <c r="P61" s="376">
        <v>20.219000000000001</v>
      </c>
      <c r="Q61" s="376">
        <v>0</v>
      </c>
      <c r="R61" s="376">
        <v>73.218999999999994</v>
      </c>
      <c r="S61" s="376">
        <v>18.798999999999999</v>
      </c>
      <c r="T61" s="376">
        <v>62.456000000000003</v>
      </c>
      <c r="U61" s="376">
        <v>87.028999999999996</v>
      </c>
      <c r="V61" s="376">
        <v>52.878999999999998</v>
      </c>
      <c r="W61" s="376">
        <v>127.205</v>
      </c>
      <c r="X61" s="376">
        <v>89.376000000000005</v>
      </c>
      <c r="Y61" s="376">
        <v>127.971</v>
      </c>
      <c r="Z61" s="376">
        <v>117.34</v>
      </c>
      <c r="AA61" s="376">
        <v>4.4219999999999997</v>
      </c>
      <c r="AB61" s="376">
        <v>2.5510000000000002</v>
      </c>
      <c r="AC61" s="376">
        <v>6.9359999999999999</v>
      </c>
      <c r="AD61" s="376">
        <v>18.484000000000002</v>
      </c>
      <c r="AE61" s="376">
        <v>18.122</v>
      </c>
      <c r="AF61" s="376">
        <v>603.07100000000003</v>
      </c>
      <c r="AG61" s="376">
        <v>9.9260000000000002</v>
      </c>
      <c r="AH61" s="376">
        <v>52.609000000000002</v>
      </c>
      <c r="AI61" s="376">
        <v>74.378</v>
      </c>
      <c r="AJ61" s="376">
        <v>77.912000000000006</v>
      </c>
      <c r="AK61" s="376">
        <v>95.055999999999997</v>
      </c>
      <c r="AL61" s="376">
        <v>175.43299999999999</v>
      </c>
      <c r="AM61" s="376">
        <v>1370.5740000000001</v>
      </c>
      <c r="AN61" s="376">
        <v>521.54200000000003</v>
      </c>
      <c r="AO61" s="376">
        <v>257.75</v>
      </c>
      <c r="AP61" s="376">
        <v>3.2160000000000002</v>
      </c>
      <c r="AQ61" s="376">
        <v>2.3340000000000001</v>
      </c>
      <c r="AR61" s="376">
        <v>213.946</v>
      </c>
      <c r="AS61" s="376">
        <v>26.234000000000002</v>
      </c>
      <c r="AT61" s="376">
        <v>223.50200000000001</v>
      </c>
      <c r="AU61" s="376">
        <v>56.575000000000003</v>
      </c>
      <c r="AV61" s="376">
        <v>12.135999999999999</v>
      </c>
      <c r="AW61" s="376">
        <v>0.80400000000000005</v>
      </c>
      <c r="AX61" s="376">
        <v>155.392</v>
      </c>
      <c r="AY61" s="376">
        <v>91.186999999999998</v>
      </c>
      <c r="AZ61" s="376">
        <v>24.905999999999999</v>
      </c>
      <c r="BA61" s="376">
        <v>25.949000000000002</v>
      </c>
      <c r="BB61" s="376">
        <v>78.379000000000005</v>
      </c>
      <c r="BC61" s="376">
        <v>40.762</v>
      </c>
      <c r="BD61" s="376">
        <v>247.06</v>
      </c>
      <c r="BE61" s="376">
        <v>5820.2030000000004</v>
      </c>
      <c r="BF61" s="376">
        <v>141.53800000000001</v>
      </c>
      <c r="BG61" s="376">
        <v>71.061999999999998</v>
      </c>
      <c r="BH61" s="376">
        <v>48.14</v>
      </c>
      <c r="BI61" s="376">
        <v>12.124000000000001</v>
      </c>
      <c r="BJ61" s="376">
        <v>75.260999999999996</v>
      </c>
      <c r="BK61" s="376">
        <v>30.288</v>
      </c>
      <c r="BL61" s="376">
        <v>46.689</v>
      </c>
      <c r="BM61" s="376">
        <v>87.238</v>
      </c>
      <c r="BN61" s="376">
        <v>21.082000000000001</v>
      </c>
      <c r="BO61" s="376">
        <v>0.501</v>
      </c>
      <c r="BP61" s="376">
        <v>4.8719999999999999</v>
      </c>
      <c r="BQ61" s="376">
        <v>0.17100000000000001</v>
      </c>
      <c r="BR61" s="376">
        <v>0.115</v>
      </c>
      <c r="BS61" s="376">
        <v>0</v>
      </c>
      <c r="BT61" s="376">
        <v>5.492</v>
      </c>
      <c r="BU61" s="376">
        <v>1.7529999999999999</v>
      </c>
      <c r="BV61" s="376">
        <v>2.7440000000000002</v>
      </c>
      <c r="BW61" s="376">
        <v>31.48</v>
      </c>
      <c r="BX61" s="376">
        <v>0</v>
      </c>
      <c r="BY61" s="376">
        <v>0</v>
      </c>
      <c r="BZ61" s="377">
        <v>12014.010000000002</v>
      </c>
      <c r="CA61" s="386">
        <v>1739.7090000000001</v>
      </c>
      <c r="CB61" s="386">
        <v>0</v>
      </c>
      <c r="CC61" s="386">
        <v>0</v>
      </c>
      <c r="CD61" s="386">
        <v>492.71499999999992</v>
      </c>
      <c r="CE61" s="387">
        <v>2232.424</v>
      </c>
      <c r="CF61" s="387">
        <v>14246.434000000001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10.124000000000001</v>
      </c>
      <c r="H62" s="376">
        <v>23.795999999999999</v>
      </c>
      <c r="I62" s="376">
        <v>1.631</v>
      </c>
      <c r="J62" s="376">
        <v>41.4</v>
      </c>
      <c r="K62" s="376">
        <v>0</v>
      </c>
      <c r="L62" s="376">
        <v>0</v>
      </c>
      <c r="M62" s="376">
        <v>0</v>
      </c>
      <c r="N62" s="376">
        <v>16.515999999999998</v>
      </c>
      <c r="O62" s="376">
        <v>1.909</v>
      </c>
      <c r="P62" s="376">
        <v>0</v>
      </c>
      <c r="Q62" s="376">
        <v>0.5</v>
      </c>
      <c r="R62" s="376">
        <v>24.44</v>
      </c>
      <c r="S62" s="376">
        <v>10.846</v>
      </c>
      <c r="T62" s="376">
        <v>5.68</v>
      </c>
      <c r="U62" s="376">
        <v>8.8369999999999997</v>
      </c>
      <c r="V62" s="376">
        <v>13.44</v>
      </c>
      <c r="W62" s="376">
        <v>46.006999999999998</v>
      </c>
      <c r="X62" s="376">
        <v>3.548</v>
      </c>
      <c r="Y62" s="376">
        <v>8.9030000000000005</v>
      </c>
      <c r="Z62" s="376">
        <v>127.824</v>
      </c>
      <c r="AA62" s="376">
        <v>11.119</v>
      </c>
      <c r="AB62" s="376">
        <v>2.202</v>
      </c>
      <c r="AC62" s="376">
        <v>16.657</v>
      </c>
      <c r="AD62" s="376">
        <v>4.0369999999999999</v>
      </c>
      <c r="AE62" s="376">
        <v>2.5539999999999998</v>
      </c>
      <c r="AF62" s="376">
        <v>14.916</v>
      </c>
      <c r="AG62" s="376">
        <v>0</v>
      </c>
      <c r="AH62" s="376">
        <v>3.7789999999999999</v>
      </c>
      <c r="AI62" s="376">
        <v>97.677999999999997</v>
      </c>
      <c r="AJ62" s="376">
        <v>78.33</v>
      </c>
      <c r="AK62" s="376">
        <v>20.239999999999998</v>
      </c>
      <c r="AL62" s="376">
        <v>82.759</v>
      </c>
      <c r="AM62" s="376">
        <v>100.369</v>
      </c>
      <c r="AN62" s="376">
        <v>29.173999999999999</v>
      </c>
      <c r="AO62" s="376">
        <v>16.105</v>
      </c>
      <c r="AP62" s="376">
        <v>0</v>
      </c>
      <c r="AQ62" s="376">
        <v>0</v>
      </c>
      <c r="AR62" s="376">
        <v>6.8369999999999997</v>
      </c>
      <c r="AS62" s="376">
        <v>0</v>
      </c>
      <c r="AT62" s="376">
        <v>0</v>
      </c>
      <c r="AU62" s="376">
        <v>0</v>
      </c>
      <c r="AV62" s="376">
        <v>1.1339999999999999</v>
      </c>
      <c r="AW62" s="376">
        <v>6.8710000000000004</v>
      </c>
      <c r="AX62" s="376">
        <v>0</v>
      </c>
      <c r="AY62" s="376">
        <v>0.42099999999999999</v>
      </c>
      <c r="AZ62" s="376">
        <v>0</v>
      </c>
      <c r="BA62" s="376">
        <v>0</v>
      </c>
      <c r="BB62" s="376">
        <v>0</v>
      </c>
      <c r="BC62" s="376">
        <v>65.302000000000007</v>
      </c>
      <c r="BD62" s="376">
        <v>8.8130000000000006</v>
      </c>
      <c r="BE62" s="376">
        <v>54.122999999999998</v>
      </c>
      <c r="BF62" s="376">
        <v>6755.2079999999996</v>
      </c>
      <c r="BG62" s="376">
        <v>0.217</v>
      </c>
      <c r="BH62" s="376">
        <v>0</v>
      </c>
      <c r="BI62" s="376">
        <v>40.795999999999999</v>
      </c>
      <c r="BJ62" s="376">
        <v>3.4430000000000001</v>
      </c>
      <c r="BK62" s="376">
        <v>1.145</v>
      </c>
      <c r="BL62" s="376">
        <v>0</v>
      </c>
      <c r="BM62" s="376">
        <v>10.62</v>
      </c>
      <c r="BN62" s="376">
        <v>24.001999999999999</v>
      </c>
      <c r="BO62" s="376">
        <v>4.8879999999999999</v>
      </c>
      <c r="BP62" s="376">
        <v>0</v>
      </c>
      <c r="BQ62" s="376">
        <v>0.11</v>
      </c>
      <c r="BR62" s="376">
        <v>1.0820000000000001</v>
      </c>
      <c r="BS62" s="376">
        <v>0</v>
      </c>
      <c r="BT62" s="376">
        <v>0</v>
      </c>
      <c r="BU62" s="376">
        <v>0</v>
      </c>
      <c r="BV62" s="376">
        <v>24.085000000000001</v>
      </c>
      <c r="BW62" s="376">
        <v>0</v>
      </c>
      <c r="BX62" s="376">
        <v>0</v>
      </c>
      <c r="BY62" s="376">
        <v>0</v>
      </c>
      <c r="BZ62" s="377">
        <v>7834.4170000000004</v>
      </c>
      <c r="CA62" s="386">
        <v>396.93700000000001</v>
      </c>
      <c r="CB62" s="386">
        <v>0</v>
      </c>
      <c r="CC62" s="386">
        <v>0</v>
      </c>
      <c r="CD62" s="386">
        <v>133.72199999999998</v>
      </c>
      <c r="CE62" s="387">
        <v>530.65899999999999</v>
      </c>
      <c r="CF62" s="387">
        <v>8365.0760000000009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2.867</v>
      </c>
      <c r="Q63" s="376">
        <v>0</v>
      </c>
      <c r="R63" s="376">
        <v>43.76</v>
      </c>
      <c r="S63" s="376">
        <v>67.522999999999996</v>
      </c>
      <c r="T63" s="376">
        <v>8.2929999999999993</v>
      </c>
      <c r="U63" s="376">
        <v>0</v>
      </c>
      <c r="V63" s="376">
        <v>5.4630000000000001</v>
      </c>
      <c r="W63" s="376">
        <v>1.6379999999999999</v>
      </c>
      <c r="X63" s="376">
        <v>153.476</v>
      </c>
      <c r="Y63" s="376">
        <v>29.707000000000001</v>
      </c>
      <c r="Z63" s="376">
        <v>50.173000000000002</v>
      </c>
      <c r="AA63" s="376">
        <v>164.19900000000001</v>
      </c>
      <c r="AB63" s="376">
        <v>9.2739999999999991</v>
      </c>
      <c r="AC63" s="376">
        <v>0</v>
      </c>
      <c r="AD63" s="376">
        <v>25.95</v>
      </c>
      <c r="AE63" s="376">
        <v>3.972</v>
      </c>
      <c r="AF63" s="376">
        <v>0</v>
      </c>
      <c r="AG63" s="376">
        <v>0</v>
      </c>
      <c r="AH63" s="376">
        <v>1E-3</v>
      </c>
      <c r="AI63" s="376">
        <v>0</v>
      </c>
      <c r="AJ63" s="376">
        <v>0</v>
      </c>
      <c r="AK63" s="376">
        <v>0.76800000000000002</v>
      </c>
      <c r="AL63" s="376">
        <v>15.483000000000001</v>
      </c>
      <c r="AM63" s="376">
        <v>145.578</v>
      </c>
      <c r="AN63" s="376">
        <v>0</v>
      </c>
      <c r="AO63" s="376">
        <v>1.1599999999999999</v>
      </c>
      <c r="AP63" s="376">
        <v>0</v>
      </c>
      <c r="AQ63" s="376">
        <v>0</v>
      </c>
      <c r="AR63" s="376">
        <v>0</v>
      </c>
      <c r="AS63" s="376">
        <v>0</v>
      </c>
      <c r="AT63" s="376">
        <v>0</v>
      </c>
      <c r="AU63" s="376">
        <v>0</v>
      </c>
      <c r="AV63" s="376">
        <v>0</v>
      </c>
      <c r="AW63" s="376">
        <v>0</v>
      </c>
      <c r="AX63" s="376">
        <v>0</v>
      </c>
      <c r="AY63" s="376">
        <v>4.4509999999999996</v>
      </c>
      <c r="AZ63" s="376">
        <v>0</v>
      </c>
      <c r="BA63" s="376">
        <v>0</v>
      </c>
      <c r="BB63" s="376">
        <v>0</v>
      </c>
      <c r="BC63" s="376">
        <v>0</v>
      </c>
      <c r="BD63" s="376">
        <v>1.1970000000000001</v>
      </c>
      <c r="BE63" s="376">
        <v>8.7360000000000007</v>
      </c>
      <c r="BF63" s="376">
        <v>36.655000000000001</v>
      </c>
      <c r="BG63" s="376">
        <v>1013.265</v>
      </c>
      <c r="BH63" s="376">
        <v>0</v>
      </c>
      <c r="BI63" s="376">
        <v>0</v>
      </c>
      <c r="BJ63" s="376">
        <v>0</v>
      </c>
      <c r="BK63" s="376">
        <v>1.161</v>
      </c>
      <c r="BL63" s="376">
        <v>0</v>
      </c>
      <c r="BM63" s="376">
        <v>5.585</v>
      </c>
      <c r="BN63" s="376">
        <v>4.2789999999999999</v>
      </c>
      <c r="BO63" s="376">
        <v>420.53</v>
      </c>
      <c r="BP63" s="376">
        <v>0.114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2.702</v>
      </c>
      <c r="BW63" s="376">
        <v>0.16600000000000001</v>
      </c>
      <c r="BX63" s="376">
        <v>0</v>
      </c>
      <c r="BY63" s="376">
        <v>0</v>
      </c>
      <c r="BZ63" s="377">
        <v>2228.1350000000007</v>
      </c>
      <c r="CA63" s="386">
        <v>608.10400000000004</v>
      </c>
      <c r="CB63" s="386">
        <v>0</v>
      </c>
      <c r="CC63" s="386">
        <v>0</v>
      </c>
      <c r="CD63" s="386">
        <v>163.077</v>
      </c>
      <c r="CE63" s="387">
        <v>771.18100000000004</v>
      </c>
      <c r="CF63" s="387">
        <v>2999.3160000000007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0.53200000000000003</v>
      </c>
      <c r="J64" s="376">
        <v>27.137</v>
      </c>
      <c r="K64" s="376">
        <v>0</v>
      </c>
      <c r="L64" s="376">
        <v>0</v>
      </c>
      <c r="M64" s="376">
        <v>0</v>
      </c>
      <c r="N64" s="376">
        <v>2.1960000000000002</v>
      </c>
      <c r="O64" s="376">
        <v>0.45600000000000002</v>
      </c>
      <c r="P64" s="376">
        <v>1.1399999999999999</v>
      </c>
      <c r="Q64" s="376">
        <v>0</v>
      </c>
      <c r="R64" s="376">
        <v>0</v>
      </c>
      <c r="S64" s="376">
        <v>7.05</v>
      </c>
      <c r="T64" s="376">
        <v>0</v>
      </c>
      <c r="U64" s="376">
        <v>35.034999999999997</v>
      </c>
      <c r="V64" s="376">
        <v>0</v>
      </c>
      <c r="W64" s="376">
        <v>2.375</v>
      </c>
      <c r="X64" s="376">
        <v>0</v>
      </c>
      <c r="Y64" s="376">
        <v>0.36199999999999999</v>
      </c>
      <c r="Z64" s="376">
        <v>1.276</v>
      </c>
      <c r="AA64" s="376">
        <v>0</v>
      </c>
      <c r="AB64" s="376">
        <v>0</v>
      </c>
      <c r="AC64" s="376">
        <v>0.13200000000000001</v>
      </c>
      <c r="AD64" s="376">
        <v>0.51500000000000001</v>
      </c>
      <c r="AE64" s="376">
        <v>0</v>
      </c>
      <c r="AF64" s="376">
        <v>0</v>
      </c>
      <c r="AG64" s="376">
        <v>0</v>
      </c>
      <c r="AH64" s="376">
        <v>0.112</v>
      </c>
      <c r="AI64" s="376">
        <v>9.5000000000000001E-2</v>
      </c>
      <c r="AJ64" s="376">
        <v>0</v>
      </c>
      <c r="AK64" s="376">
        <v>1.7000000000000001E-2</v>
      </c>
      <c r="AL64" s="376">
        <v>6.242</v>
      </c>
      <c r="AM64" s="376">
        <v>306.27300000000002</v>
      </c>
      <c r="AN64" s="376">
        <v>26.524999999999999</v>
      </c>
      <c r="AO64" s="376">
        <v>22.536999999999999</v>
      </c>
      <c r="AP64" s="376">
        <v>0</v>
      </c>
      <c r="AQ64" s="376">
        <v>0</v>
      </c>
      <c r="AR64" s="376">
        <v>24.434000000000001</v>
      </c>
      <c r="AS64" s="376">
        <v>0.79900000000000004</v>
      </c>
      <c r="AT64" s="376">
        <v>17.640999999999998</v>
      </c>
      <c r="AU64" s="376">
        <v>0.52100000000000002</v>
      </c>
      <c r="AV64" s="376">
        <v>0.66400000000000003</v>
      </c>
      <c r="AW64" s="376">
        <v>5.5380000000000003</v>
      </c>
      <c r="AX64" s="376">
        <v>10.175000000000001</v>
      </c>
      <c r="AY64" s="376">
        <v>2.0409999999999999</v>
      </c>
      <c r="AZ64" s="376">
        <v>7.4710000000000001</v>
      </c>
      <c r="BA64" s="376">
        <v>8.0310000000000006</v>
      </c>
      <c r="BB64" s="376">
        <v>0.43099999999999999</v>
      </c>
      <c r="BC64" s="376">
        <v>2.6970000000000001</v>
      </c>
      <c r="BD64" s="376">
        <v>15.42</v>
      </c>
      <c r="BE64" s="376">
        <v>19.617999999999999</v>
      </c>
      <c r="BF64" s="376">
        <v>0.96199999999999997</v>
      </c>
      <c r="BG64" s="376">
        <v>0</v>
      </c>
      <c r="BH64" s="376">
        <v>4507.317</v>
      </c>
      <c r="BI64" s="376">
        <v>6.8890000000000002</v>
      </c>
      <c r="BJ64" s="376">
        <v>0</v>
      </c>
      <c r="BK64" s="376">
        <v>1.516</v>
      </c>
      <c r="BL64" s="376">
        <v>15.898</v>
      </c>
      <c r="BM64" s="376">
        <v>8.5459999999999994</v>
      </c>
      <c r="BN64" s="376">
        <v>0.14099999999999999</v>
      </c>
      <c r="BO64" s="376">
        <v>0</v>
      </c>
      <c r="BP64" s="376">
        <v>0</v>
      </c>
      <c r="BQ64" s="376">
        <v>0</v>
      </c>
      <c r="BR64" s="376">
        <v>0</v>
      </c>
      <c r="BS64" s="376">
        <v>0</v>
      </c>
      <c r="BT64" s="376">
        <v>0</v>
      </c>
      <c r="BU64" s="376">
        <v>61.246000000000002</v>
      </c>
      <c r="BV64" s="376">
        <v>1.036</v>
      </c>
      <c r="BW64" s="376">
        <v>0</v>
      </c>
      <c r="BX64" s="376">
        <v>0</v>
      </c>
      <c r="BY64" s="376">
        <v>0</v>
      </c>
      <c r="BZ64" s="377">
        <v>5159.0389999999998</v>
      </c>
      <c r="CA64" s="386">
        <v>570.76300000000003</v>
      </c>
      <c r="CB64" s="386">
        <v>0</v>
      </c>
      <c r="CC64" s="386">
        <v>0</v>
      </c>
      <c r="CD64" s="386">
        <v>267.779</v>
      </c>
      <c r="CE64" s="387">
        <v>838.54200000000003</v>
      </c>
      <c r="CF64" s="387">
        <v>5997.5810000000001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0.47099999999999997</v>
      </c>
      <c r="E65" s="376">
        <v>0</v>
      </c>
      <c r="F65" s="376">
        <v>0</v>
      </c>
      <c r="G65" s="376">
        <v>23.242999999999999</v>
      </c>
      <c r="H65" s="376">
        <v>2.149</v>
      </c>
      <c r="I65" s="376">
        <v>0.41199999999999998</v>
      </c>
      <c r="J65" s="376">
        <v>0.90200000000000002</v>
      </c>
      <c r="K65" s="376">
        <v>0</v>
      </c>
      <c r="L65" s="376">
        <v>0.17799999999999999</v>
      </c>
      <c r="M65" s="376">
        <v>0</v>
      </c>
      <c r="N65" s="376">
        <v>1.865</v>
      </c>
      <c r="O65" s="376">
        <v>0.626</v>
      </c>
      <c r="P65" s="376">
        <v>6.7510000000000003</v>
      </c>
      <c r="Q65" s="376">
        <v>71.593999999999994</v>
      </c>
      <c r="R65" s="376">
        <v>59.686</v>
      </c>
      <c r="S65" s="376">
        <v>2.8</v>
      </c>
      <c r="T65" s="376">
        <v>95.944999999999993</v>
      </c>
      <c r="U65" s="376">
        <v>78.896000000000001</v>
      </c>
      <c r="V65" s="376">
        <v>121.502</v>
      </c>
      <c r="W65" s="376">
        <v>8.6690000000000005</v>
      </c>
      <c r="X65" s="376">
        <v>2.008</v>
      </c>
      <c r="Y65" s="376">
        <v>1.18</v>
      </c>
      <c r="Z65" s="376">
        <v>13.13</v>
      </c>
      <c r="AA65" s="376">
        <v>25.431999999999999</v>
      </c>
      <c r="AB65" s="376">
        <v>1.07</v>
      </c>
      <c r="AC65" s="376">
        <v>5.5209999999999999</v>
      </c>
      <c r="AD65" s="376">
        <v>76.778999999999996</v>
      </c>
      <c r="AE65" s="376">
        <v>4.5010000000000003</v>
      </c>
      <c r="AF65" s="376">
        <v>130.554</v>
      </c>
      <c r="AG65" s="376">
        <v>8.827</v>
      </c>
      <c r="AH65" s="376">
        <v>10.179</v>
      </c>
      <c r="AI65" s="376">
        <v>0.91700000000000004</v>
      </c>
      <c r="AJ65" s="376">
        <v>0.84399999999999997</v>
      </c>
      <c r="AK65" s="376">
        <v>46.398000000000003</v>
      </c>
      <c r="AL65" s="376">
        <v>2.6840000000000002</v>
      </c>
      <c r="AM65" s="376">
        <v>10.065</v>
      </c>
      <c r="AN65" s="376">
        <v>77.16</v>
      </c>
      <c r="AO65" s="376">
        <v>0.17299999999999999</v>
      </c>
      <c r="AP65" s="376">
        <v>0</v>
      </c>
      <c r="AQ65" s="376">
        <v>0.70499999999999996</v>
      </c>
      <c r="AR65" s="376">
        <v>1.0860000000000001</v>
      </c>
      <c r="AS65" s="376">
        <v>0</v>
      </c>
      <c r="AT65" s="376">
        <v>3.1850000000000001</v>
      </c>
      <c r="AU65" s="376">
        <v>0.68500000000000005</v>
      </c>
      <c r="AV65" s="376">
        <v>0.14599999999999999</v>
      </c>
      <c r="AW65" s="376">
        <v>8.0380000000000003</v>
      </c>
      <c r="AX65" s="376">
        <v>0.26200000000000001</v>
      </c>
      <c r="AY65" s="376">
        <v>1.6950000000000001</v>
      </c>
      <c r="AZ65" s="376">
        <v>1.9430000000000001</v>
      </c>
      <c r="BA65" s="376">
        <v>0</v>
      </c>
      <c r="BB65" s="376">
        <v>0.27500000000000002</v>
      </c>
      <c r="BC65" s="376">
        <v>0</v>
      </c>
      <c r="BD65" s="376">
        <v>1.9930000000000001</v>
      </c>
      <c r="BE65" s="376">
        <v>0.53600000000000003</v>
      </c>
      <c r="BF65" s="376">
        <v>2.0609999999999999</v>
      </c>
      <c r="BG65" s="376">
        <v>0.127</v>
      </c>
      <c r="BH65" s="376">
        <v>1.2929999999999999</v>
      </c>
      <c r="BI65" s="376">
        <v>1138.9949999999999</v>
      </c>
      <c r="BJ65" s="376">
        <v>4.2320000000000002</v>
      </c>
      <c r="BK65" s="376">
        <v>0</v>
      </c>
      <c r="BL65" s="376">
        <v>3.3109999999999999</v>
      </c>
      <c r="BM65" s="376">
        <v>0.127</v>
      </c>
      <c r="BN65" s="376">
        <v>0.45300000000000001</v>
      </c>
      <c r="BO65" s="376">
        <v>0</v>
      </c>
      <c r="BP65" s="376">
        <v>0.94799999999999995</v>
      </c>
      <c r="BQ65" s="376">
        <v>0</v>
      </c>
      <c r="BR65" s="376">
        <v>0</v>
      </c>
      <c r="BS65" s="376">
        <v>0</v>
      </c>
      <c r="BT65" s="376">
        <v>0</v>
      </c>
      <c r="BU65" s="376">
        <v>0.32100000000000001</v>
      </c>
      <c r="BV65" s="376">
        <v>0.99299999999999999</v>
      </c>
      <c r="BW65" s="376">
        <v>0.14199999999999999</v>
      </c>
      <c r="BX65" s="376">
        <v>0</v>
      </c>
      <c r="BY65" s="376">
        <v>0</v>
      </c>
      <c r="BZ65" s="377">
        <v>2066.6629999999991</v>
      </c>
      <c r="CA65" s="386">
        <v>64.215999999999994</v>
      </c>
      <c r="CB65" s="386">
        <v>0</v>
      </c>
      <c r="CC65" s="386">
        <v>0</v>
      </c>
      <c r="CD65" s="386">
        <v>12.765000000000001</v>
      </c>
      <c r="CE65" s="387">
        <v>76.980999999999995</v>
      </c>
      <c r="CF65" s="387">
        <v>2143.6439999999993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4.3559999999999999</v>
      </c>
      <c r="E66" s="376">
        <v>0</v>
      </c>
      <c r="F66" s="376">
        <v>0</v>
      </c>
      <c r="G66" s="376">
        <v>0</v>
      </c>
      <c r="H66" s="376">
        <v>4.1000000000000002E-2</v>
      </c>
      <c r="I66" s="376">
        <v>6.8760000000000003</v>
      </c>
      <c r="J66" s="376">
        <v>0.69799999999999995</v>
      </c>
      <c r="K66" s="376">
        <v>0.17</v>
      </c>
      <c r="L66" s="376">
        <v>0</v>
      </c>
      <c r="M66" s="376">
        <v>0</v>
      </c>
      <c r="N66" s="376">
        <v>37.414000000000001</v>
      </c>
      <c r="O66" s="376">
        <v>0</v>
      </c>
      <c r="P66" s="376">
        <v>0</v>
      </c>
      <c r="Q66" s="376">
        <v>0</v>
      </c>
      <c r="R66" s="376">
        <v>100.28</v>
      </c>
      <c r="S66" s="376">
        <v>2.0329999999999999</v>
      </c>
      <c r="T66" s="376">
        <v>3.319</v>
      </c>
      <c r="U66" s="376">
        <v>20.966000000000001</v>
      </c>
      <c r="V66" s="376">
        <v>0.13200000000000001</v>
      </c>
      <c r="W66" s="376">
        <v>6.0570000000000004</v>
      </c>
      <c r="X66" s="376">
        <v>4.2140000000000004</v>
      </c>
      <c r="Y66" s="376">
        <v>1.1830000000000001</v>
      </c>
      <c r="Z66" s="376">
        <v>14.385999999999999</v>
      </c>
      <c r="AA66" s="376">
        <v>33.234000000000002</v>
      </c>
      <c r="AB66" s="376">
        <v>3.589</v>
      </c>
      <c r="AC66" s="376">
        <v>0.52200000000000002</v>
      </c>
      <c r="AD66" s="376">
        <v>42.585999999999999</v>
      </c>
      <c r="AE66" s="376">
        <v>43.5</v>
      </c>
      <c r="AF66" s="376">
        <v>0.34799999999999998</v>
      </c>
      <c r="AG66" s="376">
        <v>0</v>
      </c>
      <c r="AH66" s="376">
        <v>1.1930000000000001</v>
      </c>
      <c r="AI66" s="376">
        <v>1.087</v>
      </c>
      <c r="AJ66" s="376">
        <v>21.789000000000001</v>
      </c>
      <c r="AK66" s="376">
        <v>37.604999999999997</v>
      </c>
      <c r="AL66" s="376">
        <v>39.363</v>
      </c>
      <c r="AM66" s="376">
        <v>189.44399999999999</v>
      </c>
      <c r="AN66" s="376">
        <v>105.384</v>
      </c>
      <c r="AO66" s="376">
        <v>290.524</v>
      </c>
      <c r="AP66" s="376">
        <v>0</v>
      </c>
      <c r="AQ66" s="376">
        <v>50.604999999999997</v>
      </c>
      <c r="AR66" s="376">
        <v>9.0809999999999995</v>
      </c>
      <c r="AS66" s="376">
        <v>0</v>
      </c>
      <c r="AT66" s="376">
        <v>36.268999999999998</v>
      </c>
      <c r="AU66" s="376">
        <v>7.5999999999999998E-2</v>
      </c>
      <c r="AV66" s="376">
        <v>0</v>
      </c>
      <c r="AW66" s="376">
        <v>0</v>
      </c>
      <c r="AX66" s="376">
        <v>1.9410000000000001</v>
      </c>
      <c r="AY66" s="376">
        <v>2.0350000000000001</v>
      </c>
      <c r="AZ66" s="376">
        <v>480.69900000000001</v>
      </c>
      <c r="BA66" s="376">
        <v>0</v>
      </c>
      <c r="BB66" s="376">
        <v>1.976</v>
      </c>
      <c r="BC66" s="376">
        <v>36.177</v>
      </c>
      <c r="BD66" s="376">
        <v>4.68</v>
      </c>
      <c r="BE66" s="376">
        <v>127.71</v>
      </c>
      <c r="BF66" s="376">
        <v>1.7150000000000001</v>
      </c>
      <c r="BG66" s="376">
        <v>55.051000000000002</v>
      </c>
      <c r="BH66" s="376">
        <v>1.26</v>
      </c>
      <c r="BI66" s="376">
        <v>0</v>
      </c>
      <c r="BJ66" s="376">
        <v>5554.5609999999997</v>
      </c>
      <c r="BK66" s="376">
        <v>4.4999999999999998E-2</v>
      </c>
      <c r="BL66" s="376">
        <v>0</v>
      </c>
      <c r="BM66" s="376">
        <v>7.12</v>
      </c>
      <c r="BN66" s="376">
        <v>18.474</v>
      </c>
      <c r="BO66" s="376">
        <v>1.7330000000000001</v>
      </c>
      <c r="BP66" s="376">
        <v>1.1679999999999999</v>
      </c>
      <c r="BQ66" s="376">
        <v>0.90200000000000002</v>
      </c>
      <c r="BR66" s="376">
        <v>0</v>
      </c>
      <c r="BS66" s="376">
        <v>0</v>
      </c>
      <c r="BT66" s="376">
        <v>0</v>
      </c>
      <c r="BU66" s="376">
        <v>1.2509999999999999</v>
      </c>
      <c r="BV66" s="376">
        <v>0.91</v>
      </c>
      <c r="BW66" s="376">
        <v>5.5970000000000004</v>
      </c>
      <c r="BX66" s="376">
        <v>8.4149999999999991</v>
      </c>
      <c r="BY66" s="376">
        <v>0</v>
      </c>
      <c r="BZ66" s="377">
        <v>7421.7439999999997</v>
      </c>
      <c r="CA66" s="386">
        <v>464.59100000000001</v>
      </c>
      <c r="CB66" s="386">
        <v>0</v>
      </c>
      <c r="CC66" s="386">
        <v>0</v>
      </c>
      <c r="CD66" s="386">
        <v>167.279</v>
      </c>
      <c r="CE66" s="387">
        <v>631.87</v>
      </c>
      <c r="CF66" s="387">
        <v>8053.6139999999996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0.85199999999999998</v>
      </c>
      <c r="E67" s="376">
        <v>0</v>
      </c>
      <c r="F67" s="376">
        <v>0</v>
      </c>
      <c r="G67" s="376">
        <v>0.157</v>
      </c>
      <c r="H67" s="376">
        <v>14.994</v>
      </c>
      <c r="I67" s="376">
        <v>16.388000000000002</v>
      </c>
      <c r="J67" s="376">
        <v>17.02</v>
      </c>
      <c r="K67" s="376">
        <v>2.0990000000000002</v>
      </c>
      <c r="L67" s="376">
        <v>0.68</v>
      </c>
      <c r="M67" s="376">
        <v>1.1719999999999999</v>
      </c>
      <c r="N67" s="376">
        <v>7.6689999999999996</v>
      </c>
      <c r="O67" s="376">
        <v>1.2929999999999999</v>
      </c>
      <c r="P67" s="376">
        <v>5.1429999999999998</v>
      </c>
      <c r="Q67" s="376">
        <v>0</v>
      </c>
      <c r="R67" s="376">
        <v>75.180000000000007</v>
      </c>
      <c r="S67" s="376">
        <v>45.683</v>
      </c>
      <c r="T67" s="376">
        <v>8.0540000000000003</v>
      </c>
      <c r="U67" s="376">
        <v>11.67</v>
      </c>
      <c r="V67" s="376">
        <v>12.03</v>
      </c>
      <c r="W67" s="376">
        <v>27.68</v>
      </c>
      <c r="X67" s="376">
        <v>9.3620000000000001</v>
      </c>
      <c r="Y67" s="376">
        <v>10.683</v>
      </c>
      <c r="Z67" s="376">
        <v>16.327999999999999</v>
      </c>
      <c r="AA67" s="376">
        <v>0.67700000000000005</v>
      </c>
      <c r="AB67" s="376">
        <v>0.218</v>
      </c>
      <c r="AC67" s="376">
        <v>1.175</v>
      </c>
      <c r="AD67" s="376">
        <v>10.159000000000001</v>
      </c>
      <c r="AE67" s="376">
        <v>2.032</v>
      </c>
      <c r="AF67" s="376">
        <v>169.458</v>
      </c>
      <c r="AG67" s="376">
        <v>1.113</v>
      </c>
      <c r="AH67" s="376">
        <v>14.669</v>
      </c>
      <c r="AI67" s="376">
        <v>11.621</v>
      </c>
      <c r="AJ67" s="376">
        <v>19.539000000000001</v>
      </c>
      <c r="AK67" s="376">
        <v>17.12</v>
      </c>
      <c r="AL67" s="376">
        <v>18.899999999999999</v>
      </c>
      <c r="AM67" s="376">
        <v>156.56800000000001</v>
      </c>
      <c r="AN67" s="376">
        <v>62.256999999999998</v>
      </c>
      <c r="AO67" s="376">
        <v>34.055999999999997</v>
      </c>
      <c r="AP67" s="376">
        <v>0.36099999999999999</v>
      </c>
      <c r="AQ67" s="376">
        <v>9.0570000000000004</v>
      </c>
      <c r="AR67" s="376">
        <v>24.367999999999999</v>
      </c>
      <c r="AS67" s="376">
        <v>2.8940000000000001</v>
      </c>
      <c r="AT67" s="376">
        <v>26.004999999999999</v>
      </c>
      <c r="AU67" s="376">
        <v>5.9889999999999999</v>
      </c>
      <c r="AV67" s="376">
        <v>1.2110000000000001</v>
      </c>
      <c r="AW67" s="376">
        <v>7.319</v>
      </c>
      <c r="AX67" s="376">
        <v>16.273</v>
      </c>
      <c r="AY67" s="376">
        <v>19.826000000000001</v>
      </c>
      <c r="AZ67" s="376">
        <v>113.38</v>
      </c>
      <c r="BA67" s="376">
        <v>0</v>
      </c>
      <c r="BB67" s="376">
        <v>4.8760000000000003</v>
      </c>
      <c r="BC67" s="376">
        <v>2.556</v>
      </c>
      <c r="BD67" s="376">
        <v>11.96</v>
      </c>
      <c r="BE67" s="376">
        <v>66.944999999999993</v>
      </c>
      <c r="BF67" s="376">
        <v>11.038</v>
      </c>
      <c r="BG67" s="376">
        <v>7.0179999999999998</v>
      </c>
      <c r="BH67" s="376">
        <v>4.7930000000000001</v>
      </c>
      <c r="BI67" s="376">
        <v>7.4809999999999999</v>
      </c>
      <c r="BJ67" s="376">
        <v>9.76</v>
      </c>
      <c r="BK67" s="376">
        <v>3085.5129999999999</v>
      </c>
      <c r="BL67" s="376">
        <v>4.3959999999999999</v>
      </c>
      <c r="BM67" s="376">
        <v>14.055999999999999</v>
      </c>
      <c r="BN67" s="376">
        <v>260.52199999999999</v>
      </c>
      <c r="BO67" s="376">
        <v>28.742000000000001</v>
      </c>
      <c r="BP67" s="376">
        <v>3.355</v>
      </c>
      <c r="BQ67" s="376">
        <v>0</v>
      </c>
      <c r="BR67" s="376">
        <v>0</v>
      </c>
      <c r="BS67" s="376">
        <v>17.923999999999999</v>
      </c>
      <c r="BT67" s="376">
        <v>0.28499999999999998</v>
      </c>
      <c r="BU67" s="376">
        <v>0.439</v>
      </c>
      <c r="BV67" s="376">
        <v>0.68899999999999995</v>
      </c>
      <c r="BW67" s="376">
        <v>0.13500000000000001</v>
      </c>
      <c r="BX67" s="376">
        <v>0</v>
      </c>
      <c r="BY67" s="376">
        <v>0</v>
      </c>
      <c r="BZ67" s="377">
        <v>4572.8649999999998</v>
      </c>
      <c r="CA67" s="386">
        <v>23.213000000000001</v>
      </c>
      <c r="CB67" s="386">
        <v>0</v>
      </c>
      <c r="CC67" s="386">
        <v>0</v>
      </c>
      <c r="CD67" s="386">
        <v>6</v>
      </c>
      <c r="CE67" s="387">
        <v>29.213000000000001</v>
      </c>
      <c r="CF67" s="387">
        <v>4602.0779999999995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0.49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</v>
      </c>
      <c r="AB68" s="376">
        <v>0</v>
      </c>
      <c r="AC68" s="376">
        <v>0</v>
      </c>
      <c r="AD68" s="376">
        <v>0</v>
      </c>
      <c r="AE68" s="376">
        <v>5.266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33.703000000000003</v>
      </c>
      <c r="AO68" s="376">
        <v>78.016000000000005</v>
      </c>
      <c r="AP68" s="376">
        <v>2.5579999999999998</v>
      </c>
      <c r="AQ68" s="376">
        <v>20.486999999999998</v>
      </c>
      <c r="AR68" s="376">
        <v>10.863</v>
      </c>
      <c r="AS68" s="376">
        <v>0</v>
      </c>
      <c r="AT68" s="376">
        <v>3.3479999999999999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0</v>
      </c>
      <c r="BK68" s="376">
        <v>0</v>
      </c>
      <c r="BL68" s="376">
        <v>1681.758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3.641</v>
      </c>
      <c r="BW68" s="376">
        <v>0</v>
      </c>
      <c r="BX68" s="376">
        <v>0</v>
      </c>
      <c r="BY68" s="376">
        <v>0</v>
      </c>
      <c r="BZ68" s="377">
        <v>1840.13</v>
      </c>
      <c r="CA68" s="386">
        <v>24.678000000000001</v>
      </c>
      <c r="CB68" s="386">
        <v>0</v>
      </c>
      <c r="CC68" s="386">
        <v>0</v>
      </c>
      <c r="CD68" s="386">
        <v>54.432000000000002</v>
      </c>
      <c r="CE68" s="387">
        <v>79.11</v>
      </c>
      <c r="CF68" s="387">
        <v>1919.24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12.776999999999999</v>
      </c>
      <c r="E69" s="376">
        <v>0</v>
      </c>
      <c r="F69" s="376">
        <v>0</v>
      </c>
      <c r="G69" s="376">
        <v>0.20100000000000001</v>
      </c>
      <c r="H69" s="376">
        <v>0.63300000000000001</v>
      </c>
      <c r="I69" s="376">
        <v>42.552</v>
      </c>
      <c r="J69" s="376">
        <v>26.852</v>
      </c>
      <c r="K69" s="376">
        <v>0</v>
      </c>
      <c r="L69" s="376">
        <v>0.20200000000000001</v>
      </c>
      <c r="M69" s="376">
        <v>0</v>
      </c>
      <c r="N69" s="376">
        <v>4.3049999999999997</v>
      </c>
      <c r="O69" s="376">
        <v>1.2370000000000001</v>
      </c>
      <c r="P69" s="376">
        <v>5.6000000000000001E-2</v>
      </c>
      <c r="Q69" s="376">
        <v>0</v>
      </c>
      <c r="R69" s="376">
        <v>34.957999999999998</v>
      </c>
      <c r="S69" s="376">
        <v>4.0960000000000001</v>
      </c>
      <c r="T69" s="376">
        <v>1.538</v>
      </c>
      <c r="U69" s="376">
        <v>2.024</v>
      </c>
      <c r="V69" s="376">
        <v>8.4410000000000007</v>
      </c>
      <c r="W69" s="376">
        <v>1.2390000000000001</v>
      </c>
      <c r="X69" s="376">
        <v>2.2130000000000001</v>
      </c>
      <c r="Y69" s="376">
        <v>29.887</v>
      </c>
      <c r="Z69" s="376">
        <v>4.6449999999999996</v>
      </c>
      <c r="AA69" s="376">
        <v>0.23100000000000001</v>
      </c>
      <c r="AB69" s="376">
        <v>0</v>
      </c>
      <c r="AC69" s="376">
        <v>0.42099999999999999</v>
      </c>
      <c r="AD69" s="376">
        <v>0.128</v>
      </c>
      <c r="AE69" s="376">
        <v>0</v>
      </c>
      <c r="AF69" s="376">
        <v>0.28399999999999997</v>
      </c>
      <c r="AG69" s="376">
        <v>0</v>
      </c>
      <c r="AH69" s="376">
        <v>9.5239999999999991</v>
      </c>
      <c r="AI69" s="376">
        <v>1.575</v>
      </c>
      <c r="AJ69" s="376">
        <v>2.645</v>
      </c>
      <c r="AK69" s="376">
        <v>5.335</v>
      </c>
      <c r="AL69" s="376">
        <v>3.2679999999999998</v>
      </c>
      <c r="AM69" s="376">
        <v>28.271999999999998</v>
      </c>
      <c r="AN69" s="376">
        <v>13.491</v>
      </c>
      <c r="AO69" s="376">
        <v>6.6520000000000001</v>
      </c>
      <c r="AP69" s="376">
        <v>0</v>
      </c>
      <c r="AQ69" s="376">
        <v>0.748</v>
      </c>
      <c r="AR69" s="376">
        <v>5.67</v>
      </c>
      <c r="AS69" s="376">
        <v>0</v>
      </c>
      <c r="AT69" s="376">
        <v>23.442</v>
      </c>
      <c r="AU69" s="376">
        <v>0.71199999999999997</v>
      </c>
      <c r="AV69" s="376">
        <v>0</v>
      </c>
      <c r="AW69" s="376">
        <v>0</v>
      </c>
      <c r="AX69" s="376">
        <v>0.27700000000000002</v>
      </c>
      <c r="AY69" s="376">
        <v>2.0609999999999999</v>
      </c>
      <c r="AZ69" s="376">
        <v>2.367</v>
      </c>
      <c r="BA69" s="376">
        <v>0</v>
      </c>
      <c r="BB69" s="376">
        <v>0.66900000000000004</v>
      </c>
      <c r="BC69" s="376">
        <v>163.17400000000001</v>
      </c>
      <c r="BD69" s="376">
        <v>2.0859999999999999</v>
      </c>
      <c r="BE69" s="376">
        <v>1.171</v>
      </c>
      <c r="BF69" s="376">
        <v>2.5059999999999998</v>
      </c>
      <c r="BG69" s="376">
        <v>0.13500000000000001</v>
      </c>
      <c r="BH69" s="376">
        <v>1.3620000000000001</v>
      </c>
      <c r="BI69" s="376">
        <v>0</v>
      </c>
      <c r="BJ69" s="376">
        <v>5.077</v>
      </c>
      <c r="BK69" s="376">
        <v>1.571</v>
      </c>
      <c r="BL69" s="376">
        <v>0.33</v>
      </c>
      <c r="BM69" s="376">
        <v>5412.3590000000004</v>
      </c>
      <c r="BN69" s="376">
        <v>7.181</v>
      </c>
      <c r="BO69" s="376">
        <v>2.3679999999999999</v>
      </c>
      <c r="BP69" s="376">
        <v>2.1869999999999998</v>
      </c>
      <c r="BQ69" s="376">
        <v>0</v>
      </c>
      <c r="BR69" s="376">
        <v>0</v>
      </c>
      <c r="BS69" s="376">
        <v>0.65800000000000003</v>
      </c>
      <c r="BT69" s="376">
        <v>0</v>
      </c>
      <c r="BU69" s="376">
        <v>0.34100000000000003</v>
      </c>
      <c r="BV69" s="376">
        <v>0.879</v>
      </c>
      <c r="BW69" s="376">
        <v>0.151</v>
      </c>
      <c r="BX69" s="376">
        <v>0</v>
      </c>
      <c r="BY69" s="376">
        <v>0</v>
      </c>
      <c r="BZ69" s="377">
        <v>5889.1640000000007</v>
      </c>
      <c r="CA69" s="386">
        <v>124.79600000000001</v>
      </c>
      <c r="CB69" s="386">
        <v>0</v>
      </c>
      <c r="CC69" s="386">
        <v>0</v>
      </c>
      <c r="CD69" s="386">
        <v>26.649999999999991</v>
      </c>
      <c r="CE69" s="387">
        <v>151.446</v>
      </c>
      <c r="CF69" s="387">
        <v>6040.6100000000006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21256.092000000001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21256.092000000001</v>
      </c>
      <c r="CA70" s="386">
        <v>20.562000000000001</v>
      </c>
      <c r="CB70" s="386">
        <v>0</v>
      </c>
      <c r="CC70" s="386">
        <v>0</v>
      </c>
      <c r="CD70" s="386">
        <v>30.926999999999996</v>
      </c>
      <c r="CE70" s="387">
        <v>51.488999999999997</v>
      </c>
      <c r="CF70" s="387">
        <v>21307.581000000002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0.71599999999999997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3.0000000000000001E-3</v>
      </c>
      <c r="O71" s="376">
        <v>0</v>
      </c>
      <c r="P71" s="376">
        <v>4.2999999999999997E-2</v>
      </c>
      <c r="Q71" s="376">
        <v>0</v>
      </c>
      <c r="R71" s="376">
        <v>0</v>
      </c>
      <c r="S71" s="376">
        <v>0</v>
      </c>
      <c r="T71" s="376">
        <v>0</v>
      </c>
      <c r="U71" s="376">
        <v>0</v>
      </c>
      <c r="V71" s="376">
        <v>0</v>
      </c>
      <c r="W71" s="376">
        <v>0</v>
      </c>
      <c r="X71" s="376">
        <v>0.41399999999999998</v>
      </c>
      <c r="Y71" s="376">
        <v>9.1999999999999998E-2</v>
      </c>
      <c r="Z71" s="376">
        <v>3.702</v>
      </c>
      <c r="AA71" s="376">
        <v>0</v>
      </c>
      <c r="AB71" s="376">
        <v>0</v>
      </c>
      <c r="AC71" s="376">
        <v>0</v>
      </c>
      <c r="AD71" s="376">
        <v>0</v>
      </c>
      <c r="AE71" s="376">
        <v>0.33</v>
      </c>
      <c r="AF71" s="376">
        <v>0</v>
      </c>
      <c r="AG71" s="376">
        <v>0</v>
      </c>
      <c r="AH71" s="376">
        <v>1.7999999999999999E-2</v>
      </c>
      <c r="AI71" s="376">
        <v>0</v>
      </c>
      <c r="AJ71" s="376">
        <v>0</v>
      </c>
      <c r="AK71" s="376">
        <v>0</v>
      </c>
      <c r="AL71" s="376">
        <v>0</v>
      </c>
      <c r="AM71" s="376">
        <v>10.433999999999999</v>
      </c>
      <c r="AN71" s="376">
        <v>0</v>
      </c>
      <c r="AO71" s="376">
        <v>2.6970000000000001</v>
      </c>
      <c r="AP71" s="376">
        <v>0</v>
      </c>
      <c r="AQ71" s="376">
        <v>0</v>
      </c>
      <c r="AR71" s="376">
        <v>0.89500000000000002</v>
      </c>
      <c r="AS71" s="376">
        <v>0</v>
      </c>
      <c r="AT71" s="376">
        <v>0</v>
      </c>
      <c r="AU71" s="376">
        <v>0</v>
      </c>
      <c r="AV71" s="376">
        <v>0</v>
      </c>
      <c r="AW71" s="376">
        <v>0</v>
      </c>
      <c r="AX71" s="376">
        <v>0</v>
      </c>
      <c r="AY71" s="376">
        <v>0.27400000000000002</v>
      </c>
      <c r="AZ71" s="376">
        <v>0.57399999999999995</v>
      </c>
      <c r="BA71" s="376">
        <v>0</v>
      </c>
      <c r="BB71" s="376">
        <v>0</v>
      </c>
      <c r="BC71" s="376">
        <v>0</v>
      </c>
      <c r="BD71" s="376">
        <v>2.9119999999999999</v>
      </c>
      <c r="BE71" s="376">
        <v>5.1189999999999998</v>
      </c>
      <c r="BF71" s="376">
        <v>0.28399999999999997</v>
      </c>
      <c r="BG71" s="376">
        <v>0</v>
      </c>
      <c r="BH71" s="376">
        <v>0</v>
      </c>
      <c r="BI71" s="376">
        <v>0</v>
      </c>
      <c r="BJ71" s="376">
        <v>0</v>
      </c>
      <c r="BK71" s="376">
        <v>1.5129999999999999</v>
      </c>
      <c r="BL71" s="376">
        <v>0</v>
      </c>
      <c r="BM71" s="376">
        <v>0.56899999999999995</v>
      </c>
      <c r="BN71" s="376">
        <v>3.6150000000000002</v>
      </c>
      <c r="BO71" s="376">
        <v>15406.48</v>
      </c>
      <c r="BP71" s="376">
        <v>13.731</v>
      </c>
      <c r="BQ71" s="376">
        <v>0.20799999999999999</v>
      </c>
      <c r="BR71" s="376">
        <v>0.78700000000000003</v>
      </c>
      <c r="BS71" s="376">
        <v>0.121</v>
      </c>
      <c r="BT71" s="376">
        <v>0</v>
      </c>
      <c r="BU71" s="376">
        <v>0</v>
      </c>
      <c r="BV71" s="376">
        <v>101.80500000000001</v>
      </c>
      <c r="BW71" s="376">
        <v>0</v>
      </c>
      <c r="BX71" s="376">
        <v>0</v>
      </c>
      <c r="BY71" s="376">
        <v>0</v>
      </c>
      <c r="BZ71" s="377">
        <v>15557.335999999999</v>
      </c>
      <c r="CA71" s="386">
        <v>45.600999999999999</v>
      </c>
      <c r="CB71" s="386">
        <v>0</v>
      </c>
      <c r="CC71" s="386">
        <v>0</v>
      </c>
      <c r="CD71" s="386">
        <v>11.334000000000003</v>
      </c>
      <c r="CE71" s="387">
        <v>56.935000000000002</v>
      </c>
      <c r="CF71" s="387">
        <v>15614.270999999999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6.0739999999999998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0.78700000000000003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9.6609999999999996</v>
      </c>
      <c r="BO72" s="376">
        <v>0</v>
      </c>
      <c r="BP72" s="376">
        <v>17907.968000000001</v>
      </c>
      <c r="BQ72" s="376">
        <v>1.0669999999999999</v>
      </c>
      <c r="BR72" s="376">
        <v>0</v>
      </c>
      <c r="BS72" s="376">
        <v>0</v>
      </c>
      <c r="BT72" s="376">
        <v>0</v>
      </c>
      <c r="BU72" s="376">
        <v>0</v>
      </c>
      <c r="BV72" s="376">
        <v>10.305</v>
      </c>
      <c r="BW72" s="376">
        <v>0</v>
      </c>
      <c r="BX72" s="376">
        <v>0</v>
      </c>
      <c r="BY72" s="376">
        <v>0</v>
      </c>
      <c r="BZ72" s="377">
        <v>17935.862000000001</v>
      </c>
      <c r="CA72" s="386">
        <v>50.747999999999998</v>
      </c>
      <c r="CB72" s="386">
        <v>0</v>
      </c>
      <c r="CC72" s="386">
        <v>0</v>
      </c>
      <c r="CD72" s="386">
        <v>2.9299999999999997</v>
      </c>
      <c r="CE72" s="387">
        <v>53.677999999999997</v>
      </c>
      <c r="CF72" s="387">
        <v>17989.54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0.214</v>
      </c>
      <c r="BO73" s="376">
        <v>28.317</v>
      </c>
      <c r="BP73" s="376">
        <v>13.368</v>
      </c>
      <c r="BQ73" s="376">
        <v>5755.5169999999998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5797.4160000000002</v>
      </c>
      <c r="CA73" s="386">
        <v>366.96100000000001</v>
      </c>
      <c r="CB73" s="386">
        <v>0</v>
      </c>
      <c r="CC73" s="386">
        <v>0</v>
      </c>
      <c r="CD73" s="386">
        <v>0</v>
      </c>
      <c r="CE73" s="387">
        <v>366.96100000000001</v>
      </c>
      <c r="CF73" s="387">
        <v>6164.3770000000004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5.0369999999999999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11.893000000000001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0</v>
      </c>
      <c r="BI74" s="376">
        <v>0</v>
      </c>
      <c r="BJ74" s="376">
        <v>0</v>
      </c>
      <c r="BK74" s="376">
        <v>0</v>
      </c>
      <c r="BL74" s="376">
        <v>0</v>
      </c>
      <c r="BM74" s="376">
        <v>0</v>
      </c>
      <c r="BN74" s="376">
        <v>12.725</v>
      </c>
      <c r="BO74" s="376">
        <v>0.312</v>
      </c>
      <c r="BP74" s="376">
        <v>0</v>
      </c>
      <c r="BQ74" s="376">
        <v>0</v>
      </c>
      <c r="BR74" s="376">
        <v>1809.42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1839.3870000000002</v>
      </c>
      <c r="CA74" s="386">
        <v>157.541</v>
      </c>
      <c r="CB74" s="386">
        <v>0</v>
      </c>
      <c r="CC74" s="386">
        <v>0</v>
      </c>
      <c r="CD74" s="386">
        <v>71.400000000000006</v>
      </c>
      <c r="CE74" s="387">
        <v>228.941</v>
      </c>
      <c r="CF74" s="387">
        <v>2068.328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0.45300000000000001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6.0629999999999997</v>
      </c>
      <c r="BO75" s="376">
        <v>0</v>
      </c>
      <c r="BP75" s="376">
        <v>0</v>
      </c>
      <c r="BQ75" s="376">
        <v>0</v>
      </c>
      <c r="BR75" s="376">
        <v>0</v>
      </c>
      <c r="BS75" s="376">
        <v>492.00700000000001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498.52300000000002</v>
      </c>
      <c r="CA75" s="386">
        <v>21.666</v>
      </c>
      <c r="CB75" s="386">
        <v>0</v>
      </c>
      <c r="CC75" s="386">
        <v>0</v>
      </c>
      <c r="CD75" s="386">
        <v>7.82</v>
      </c>
      <c r="CE75" s="387">
        <v>29.486000000000001</v>
      </c>
      <c r="CF75" s="387">
        <v>528.00900000000001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26.98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637.09100000000001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664.07100000000003</v>
      </c>
      <c r="CA76" s="386">
        <v>1.2999999999999999E-2</v>
      </c>
      <c r="CB76" s="386">
        <v>0</v>
      </c>
      <c r="CC76" s="386">
        <v>0</v>
      </c>
      <c r="CD76" s="386">
        <v>1.2999999999999999E-2</v>
      </c>
      <c r="CE76" s="387">
        <v>2.5999999999999999E-2</v>
      </c>
      <c r="CF76" s="387">
        <v>664.09699999999998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0.86099999999999999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5.2169999999999996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8.6760000000000002</v>
      </c>
      <c r="AP77" s="376">
        <v>0</v>
      </c>
      <c r="AQ77" s="376">
        <v>0</v>
      </c>
      <c r="AR77" s="376">
        <v>0</v>
      </c>
      <c r="AS77" s="376">
        <v>0</v>
      </c>
      <c r="AT77" s="376">
        <v>131.49199999999999</v>
      </c>
      <c r="AU77" s="376">
        <v>0</v>
      </c>
      <c r="AV77" s="376">
        <v>0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</v>
      </c>
      <c r="BI77" s="376">
        <v>0</v>
      </c>
      <c r="BJ77" s="376">
        <v>0</v>
      </c>
      <c r="BK77" s="376">
        <v>0</v>
      </c>
      <c r="BL77" s="376">
        <v>0</v>
      </c>
      <c r="BM77" s="376">
        <v>0</v>
      </c>
      <c r="BN77" s="376">
        <v>10.785</v>
      </c>
      <c r="BO77" s="376">
        <v>2.0910000000000002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1533.085</v>
      </c>
      <c r="BV77" s="376">
        <v>0</v>
      </c>
      <c r="BW77" s="376">
        <v>0</v>
      </c>
      <c r="BX77" s="376">
        <v>0</v>
      </c>
      <c r="BY77" s="376">
        <v>0</v>
      </c>
      <c r="BZ77" s="377">
        <v>1692.2070000000001</v>
      </c>
      <c r="CA77" s="386">
        <v>9.4</v>
      </c>
      <c r="CB77" s="386">
        <v>0</v>
      </c>
      <c r="CC77" s="386">
        <v>0</v>
      </c>
      <c r="CD77" s="386">
        <v>3.1269999999999989</v>
      </c>
      <c r="CE77" s="387">
        <v>12.526999999999999</v>
      </c>
      <c r="CF77" s="387">
        <v>1704.7340000000002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3114.1170000000002</v>
      </c>
      <c r="BW78" s="376">
        <v>0</v>
      </c>
      <c r="BX78" s="376">
        <v>0</v>
      </c>
      <c r="BY78" s="376">
        <v>0</v>
      </c>
      <c r="BZ78" s="377">
        <v>3114.1170000000002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3114.1170000000002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7.681</v>
      </c>
      <c r="O79" s="376">
        <v>0</v>
      </c>
      <c r="P79" s="376">
        <v>0</v>
      </c>
      <c r="Q79" s="376">
        <v>0</v>
      </c>
      <c r="R79" s="376">
        <v>8.5000000000000006E-2</v>
      </c>
      <c r="S79" s="376">
        <v>0</v>
      </c>
      <c r="T79" s="376">
        <v>8.6999999999999994E-2</v>
      </c>
      <c r="U79" s="376">
        <v>0</v>
      </c>
      <c r="V79" s="376">
        <v>0</v>
      </c>
      <c r="W79" s="376">
        <v>1.1950000000000001</v>
      </c>
      <c r="X79" s="376">
        <v>0.92700000000000005</v>
      </c>
      <c r="Y79" s="376">
        <v>0.28399999999999997</v>
      </c>
      <c r="Z79" s="376">
        <v>5.8999999999999997E-2</v>
      </c>
      <c r="AA79" s="376">
        <v>0</v>
      </c>
      <c r="AB79" s="376">
        <v>0</v>
      </c>
      <c r="AC79" s="376">
        <v>33.225999999999999</v>
      </c>
      <c r="AD79" s="376">
        <v>5.6909999999999998</v>
      </c>
      <c r="AE79" s="376">
        <v>3.3919999999999999</v>
      </c>
      <c r="AF79" s="376">
        <v>2.0209999999999999</v>
      </c>
      <c r="AG79" s="376">
        <v>0.61699999999999999</v>
      </c>
      <c r="AH79" s="376">
        <v>0</v>
      </c>
      <c r="AI79" s="376">
        <v>0</v>
      </c>
      <c r="AJ79" s="376">
        <v>0.75800000000000001</v>
      </c>
      <c r="AK79" s="376">
        <v>13.531000000000001</v>
      </c>
      <c r="AL79" s="376">
        <v>0</v>
      </c>
      <c r="AM79" s="376">
        <v>268.33100000000002</v>
      </c>
      <c r="AN79" s="376">
        <v>102.65</v>
      </c>
      <c r="AO79" s="376">
        <v>0</v>
      </c>
      <c r="AP79" s="376">
        <v>0.05</v>
      </c>
      <c r="AQ79" s="376">
        <v>0</v>
      </c>
      <c r="AR79" s="376">
        <v>2.3650000000000002</v>
      </c>
      <c r="AS79" s="376">
        <v>2.044</v>
      </c>
      <c r="AT79" s="376">
        <v>6.2789999999999999</v>
      </c>
      <c r="AU79" s="376">
        <v>2.6720000000000002</v>
      </c>
      <c r="AV79" s="376">
        <v>0</v>
      </c>
      <c r="AW79" s="376">
        <v>0</v>
      </c>
      <c r="AX79" s="376">
        <v>43.124000000000002</v>
      </c>
      <c r="AY79" s="376">
        <v>70.86</v>
      </c>
      <c r="AZ79" s="376">
        <v>0</v>
      </c>
      <c r="BA79" s="376">
        <v>0</v>
      </c>
      <c r="BB79" s="376">
        <v>0</v>
      </c>
      <c r="BC79" s="376">
        <v>33.453000000000003</v>
      </c>
      <c r="BD79" s="376">
        <v>0</v>
      </c>
      <c r="BE79" s="376">
        <v>5.6</v>
      </c>
      <c r="BF79" s="376">
        <v>24.036000000000001</v>
      </c>
      <c r="BG79" s="376">
        <v>0</v>
      </c>
      <c r="BH79" s="376">
        <v>8.2479999999999993</v>
      </c>
      <c r="BI79" s="376">
        <v>0</v>
      </c>
      <c r="BJ79" s="376">
        <v>23.527000000000001</v>
      </c>
      <c r="BK79" s="376">
        <v>1.5429999999999999</v>
      </c>
      <c r="BL79" s="376">
        <v>0</v>
      </c>
      <c r="BM79" s="376">
        <v>15.611000000000001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0.753</v>
      </c>
      <c r="BV79" s="376">
        <v>0</v>
      </c>
      <c r="BW79" s="376">
        <v>268.67700000000002</v>
      </c>
      <c r="BX79" s="376">
        <v>1.31</v>
      </c>
      <c r="BY79" s="376">
        <v>0</v>
      </c>
      <c r="BZ79" s="377">
        <v>950.76700000000017</v>
      </c>
      <c r="CA79" s="386">
        <v>0.161</v>
      </c>
      <c r="CB79" s="386">
        <v>0</v>
      </c>
      <c r="CC79" s="386">
        <v>0</v>
      </c>
      <c r="CD79" s="386">
        <v>0.17500000000000002</v>
      </c>
      <c r="CE79" s="387">
        <v>0.33600000000000002</v>
      </c>
      <c r="CF79" s="387">
        <v>951.10300000000018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0.71599999999999997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3.7999999999999999E-2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0.52700000000000002</v>
      </c>
      <c r="AA80" s="376">
        <v>0</v>
      </c>
      <c r="AB80" s="376">
        <v>0</v>
      </c>
      <c r="AC80" s="376">
        <v>1.968</v>
      </c>
      <c r="AD80" s="376">
        <v>0</v>
      </c>
      <c r="AE80" s="376">
        <v>0</v>
      </c>
      <c r="AF80" s="376">
        <v>1.103</v>
      </c>
      <c r="AG80" s="376">
        <v>10.855</v>
      </c>
      <c r="AH80" s="376">
        <v>1.4350000000000001</v>
      </c>
      <c r="AI80" s="376">
        <v>0</v>
      </c>
      <c r="AJ80" s="376">
        <v>0</v>
      </c>
      <c r="AK80" s="376">
        <v>0.16800000000000001</v>
      </c>
      <c r="AL80" s="376">
        <v>0</v>
      </c>
      <c r="AM80" s="376">
        <v>0</v>
      </c>
      <c r="AN80" s="376">
        <v>48.058999999999997</v>
      </c>
      <c r="AO80" s="376">
        <v>2.3250000000000002</v>
      </c>
      <c r="AP80" s="376">
        <v>0</v>
      </c>
      <c r="AQ80" s="376">
        <v>0</v>
      </c>
      <c r="AR80" s="376">
        <v>0</v>
      </c>
      <c r="AS80" s="376">
        <v>0</v>
      </c>
      <c r="AT80" s="376">
        <v>150.15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6.6159999999999997</v>
      </c>
      <c r="BN80" s="376">
        <v>0.503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0.82399999999999995</v>
      </c>
      <c r="BV80" s="376">
        <v>0</v>
      </c>
      <c r="BW80" s="376">
        <v>0</v>
      </c>
      <c r="BX80" s="376">
        <v>2453.5070000000001</v>
      </c>
      <c r="BY80" s="376">
        <v>0</v>
      </c>
      <c r="BZ80" s="377">
        <v>2678.7939999999999</v>
      </c>
      <c r="CA80" s="386">
        <v>26.986999999999998</v>
      </c>
      <c r="CB80" s="386">
        <v>0</v>
      </c>
      <c r="CC80" s="386">
        <v>0</v>
      </c>
      <c r="CD80" s="386">
        <v>0.38300000000000267</v>
      </c>
      <c r="CE80" s="387">
        <v>27.37</v>
      </c>
      <c r="CF80" s="387">
        <v>2706.1639999999998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84.168999999999997</v>
      </c>
      <c r="BZ81" s="377">
        <v>84.168999999999997</v>
      </c>
      <c r="CA81" s="386">
        <v>0</v>
      </c>
      <c r="CB81" s="386">
        <v>0</v>
      </c>
      <c r="CC81" s="386">
        <v>0</v>
      </c>
      <c r="CD81" s="386">
        <v>0</v>
      </c>
      <c r="CE81" s="387">
        <v>0</v>
      </c>
      <c r="CF81" s="387">
        <v>84.168999999999997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6685.0139999999983</v>
      </c>
      <c r="E82" s="375">
        <v>2276.4780000000001</v>
      </c>
      <c r="F82" s="375">
        <v>34.198</v>
      </c>
      <c r="G82" s="375">
        <v>1261.3059999999998</v>
      </c>
      <c r="H82" s="375">
        <v>1178.4669999999994</v>
      </c>
      <c r="I82" s="375">
        <v>12662.499000000002</v>
      </c>
      <c r="J82" s="375">
        <v>4739.4550000000017</v>
      </c>
      <c r="K82" s="375">
        <v>1509.2550000000006</v>
      </c>
      <c r="L82" s="375">
        <v>974.8399999999998</v>
      </c>
      <c r="M82" s="375">
        <v>767.80600000000004</v>
      </c>
      <c r="N82" s="375">
        <v>7718.8559999999979</v>
      </c>
      <c r="O82" s="375">
        <v>5976.3139999999994</v>
      </c>
      <c r="P82" s="375">
        <v>3086.9599999999996</v>
      </c>
      <c r="Q82" s="375">
        <v>6103.1430000000009</v>
      </c>
      <c r="R82" s="375">
        <v>7474.9779999999992</v>
      </c>
      <c r="S82" s="375">
        <v>3646.4479999999999</v>
      </c>
      <c r="T82" s="375">
        <v>5460.3459999999986</v>
      </c>
      <c r="U82" s="375">
        <v>7010.6860000000006</v>
      </c>
      <c r="V82" s="375">
        <v>15333.235000000002</v>
      </c>
      <c r="W82" s="375">
        <v>13600.245000000003</v>
      </c>
      <c r="X82" s="375">
        <v>5394.8279999999977</v>
      </c>
      <c r="Y82" s="375">
        <v>10402.272000000003</v>
      </c>
      <c r="Z82" s="375">
        <v>18907.11</v>
      </c>
      <c r="AA82" s="375">
        <v>14366.603000000005</v>
      </c>
      <c r="AB82" s="375">
        <v>3025.2289999999994</v>
      </c>
      <c r="AC82" s="375">
        <v>3316.7570000000005</v>
      </c>
      <c r="AD82" s="375">
        <v>3747.0059999999999</v>
      </c>
      <c r="AE82" s="375">
        <v>3819.3249999999994</v>
      </c>
      <c r="AF82" s="375">
        <v>28320.74</v>
      </c>
      <c r="AG82" s="375">
        <v>870.25100000000032</v>
      </c>
      <c r="AH82" s="375">
        <v>5249.8370000000032</v>
      </c>
      <c r="AI82" s="375">
        <v>16374.565000000001</v>
      </c>
      <c r="AJ82" s="375">
        <v>8766.7260000000024</v>
      </c>
      <c r="AK82" s="375">
        <v>20351.006999999998</v>
      </c>
      <c r="AL82" s="375">
        <v>7357.4420000000009</v>
      </c>
      <c r="AM82" s="375">
        <v>30273.109</v>
      </c>
      <c r="AN82" s="375">
        <v>18828.826000000008</v>
      </c>
      <c r="AO82" s="375">
        <v>14133.140000000001</v>
      </c>
      <c r="AP82" s="375">
        <v>122.56099999999999</v>
      </c>
      <c r="AQ82" s="375">
        <v>3541.3019999999992</v>
      </c>
      <c r="AR82" s="375">
        <v>7973.166000000002</v>
      </c>
      <c r="AS82" s="375">
        <v>2512.6749999999993</v>
      </c>
      <c r="AT82" s="375">
        <v>19426.655000000002</v>
      </c>
      <c r="AU82" s="375">
        <v>2732.6689999999994</v>
      </c>
      <c r="AV82" s="375">
        <v>758.4849999999999</v>
      </c>
      <c r="AW82" s="375">
        <v>1296.999</v>
      </c>
      <c r="AX82" s="375">
        <v>7338.6570000000002</v>
      </c>
      <c r="AY82" s="375">
        <v>7052.8809999999994</v>
      </c>
      <c r="AZ82" s="375">
        <v>16107.296</v>
      </c>
      <c r="BA82" s="375">
        <v>6163.9369999999999</v>
      </c>
      <c r="BB82" s="375">
        <v>2722.1520000000005</v>
      </c>
      <c r="BC82" s="375">
        <v>33756.220000000008</v>
      </c>
      <c r="BD82" s="375">
        <v>4719.6090000000022</v>
      </c>
      <c r="BE82" s="375">
        <v>7130.2380000000003</v>
      </c>
      <c r="BF82" s="375">
        <v>7491.4219999999996</v>
      </c>
      <c r="BG82" s="375">
        <v>1195.1799999999998</v>
      </c>
      <c r="BH82" s="375">
        <v>4662.6579999999994</v>
      </c>
      <c r="BI82" s="375">
        <v>1296.9949999999999</v>
      </c>
      <c r="BJ82" s="375">
        <v>5928.8470000000007</v>
      </c>
      <c r="BK82" s="375">
        <v>3160.2469999999998</v>
      </c>
      <c r="BL82" s="375">
        <v>1848.664</v>
      </c>
      <c r="BM82" s="375">
        <v>5852.094000000001</v>
      </c>
      <c r="BN82" s="375">
        <v>22264.121999999999</v>
      </c>
      <c r="BO82" s="375">
        <v>16126.067999999999</v>
      </c>
      <c r="BP82" s="375">
        <v>18313.678</v>
      </c>
      <c r="BQ82" s="375">
        <v>5801.65</v>
      </c>
      <c r="BR82" s="375">
        <v>1836.6420000000001</v>
      </c>
      <c r="BS82" s="375">
        <v>537.40300000000002</v>
      </c>
      <c r="BT82" s="375">
        <v>687.65300000000002</v>
      </c>
      <c r="BU82" s="375">
        <v>1815.2360000000001</v>
      </c>
      <c r="BV82" s="375">
        <v>3319.9480000000003</v>
      </c>
      <c r="BW82" s="375">
        <v>346.15300000000002</v>
      </c>
      <c r="BX82" s="375">
        <v>2547</v>
      </c>
      <c r="BY82" s="375">
        <v>84.168999999999997</v>
      </c>
      <c r="BZ82" s="375">
        <v>549476.63300000003</v>
      </c>
      <c r="CA82" s="375">
        <v>107597.13899999998</v>
      </c>
      <c r="CB82" s="375">
        <v>0</v>
      </c>
      <c r="CC82" s="375">
        <v>0</v>
      </c>
      <c r="CD82" s="375">
        <v>37383.150000000016</v>
      </c>
      <c r="CE82" s="375">
        <v>144980.28900000002</v>
      </c>
      <c r="CF82" s="375">
        <v>694456.92199999967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-55.488</v>
      </c>
      <c r="CB83" s="455">
        <v>0</v>
      </c>
      <c r="CC83" s="455">
        <v>0</v>
      </c>
      <c r="CD83" s="455">
        <v>-79.477999999999994</v>
      </c>
      <c r="CE83" s="387">
        <v>-134.96600000000001</v>
      </c>
      <c r="CF83" s="387">
        <v>-134.96600000000001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112108.55899999998</v>
      </c>
      <c r="CB84" s="455"/>
      <c r="CC84" s="455"/>
      <c r="CD84" s="455">
        <v>39325.419000000053</v>
      </c>
      <c r="CE84" s="387">
        <v>151433.97800000003</v>
      </c>
      <c r="CF84" s="387">
        <v>151433.97800000003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6685.0139999999983</v>
      </c>
      <c r="E85" s="388">
        <v>2276.4780000000001</v>
      </c>
      <c r="F85" s="388">
        <v>34.198</v>
      </c>
      <c r="G85" s="388">
        <v>1261.3059999999998</v>
      </c>
      <c r="H85" s="388">
        <v>1178.4669999999994</v>
      </c>
      <c r="I85" s="388">
        <v>12662.499000000002</v>
      </c>
      <c r="J85" s="388">
        <v>4739.4550000000017</v>
      </c>
      <c r="K85" s="388">
        <v>1509.2550000000006</v>
      </c>
      <c r="L85" s="388">
        <v>974.8399999999998</v>
      </c>
      <c r="M85" s="388">
        <v>767.80600000000004</v>
      </c>
      <c r="N85" s="388">
        <v>7718.8559999999979</v>
      </c>
      <c r="O85" s="388">
        <v>5976.3139999999994</v>
      </c>
      <c r="P85" s="388">
        <v>3086.9599999999996</v>
      </c>
      <c r="Q85" s="388">
        <v>6103.1430000000009</v>
      </c>
      <c r="R85" s="388">
        <v>7474.9779999999992</v>
      </c>
      <c r="S85" s="388">
        <v>3646.4479999999999</v>
      </c>
      <c r="T85" s="388">
        <v>5460.3459999999986</v>
      </c>
      <c r="U85" s="388">
        <v>7010.6860000000006</v>
      </c>
      <c r="V85" s="388">
        <v>15333.235000000002</v>
      </c>
      <c r="W85" s="388">
        <v>13600.245000000003</v>
      </c>
      <c r="X85" s="388">
        <v>5394.8279999999977</v>
      </c>
      <c r="Y85" s="388">
        <v>10402.272000000003</v>
      </c>
      <c r="Z85" s="388">
        <v>18907.11</v>
      </c>
      <c r="AA85" s="388">
        <v>14366.603000000005</v>
      </c>
      <c r="AB85" s="388">
        <v>3025.2289999999994</v>
      </c>
      <c r="AC85" s="388">
        <v>3316.7570000000005</v>
      </c>
      <c r="AD85" s="388">
        <v>3747.0059999999999</v>
      </c>
      <c r="AE85" s="388">
        <v>3819.3249999999994</v>
      </c>
      <c r="AF85" s="388">
        <v>28320.74</v>
      </c>
      <c r="AG85" s="388">
        <v>870.25100000000032</v>
      </c>
      <c r="AH85" s="388">
        <v>5249.8370000000032</v>
      </c>
      <c r="AI85" s="388">
        <v>16374.565000000001</v>
      </c>
      <c r="AJ85" s="388">
        <v>8766.7260000000024</v>
      </c>
      <c r="AK85" s="388">
        <v>20351.006999999998</v>
      </c>
      <c r="AL85" s="388">
        <v>7357.4420000000009</v>
      </c>
      <c r="AM85" s="388">
        <v>30273.109</v>
      </c>
      <c r="AN85" s="388">
        <v>18828.826000000008</v>
      </c>
      <c r="AO85" s="388">
        <v>14133.140000000001</v>
      </c>
      <c r="AP85" s="388">
        <v>122.56099999999999</v>
      </c>
      <c r="AQ85" s="388">
        <v>3541.3019999999992</v>
      </c>
      <c r="AR85" s="388">
        <v>7973.166000000002</v>
      </c>
      <c r="AS85" s="388">
        <v>2512.6749999999993</v>
      </c>
      <c r="AT85" s="388">
        <v>19426.655000000002</v>
      </c>
      <c r="AU85" s="388">
        <v>2732.6689999999994</v>
      </c>
      <c r="AV85" s="388">
        <v>758.4849999999999</v>
      </c>
      <c r="AW85" s="388">
        <v>1296.999</v>
      </c>
      <c r="AX85" s="388">
        <v>7338.6570000000002</v>
      </c>
      <c r="AY85" s="388">
        <v>7052.8809999999994</v>
      </c>
      <c r="AZ85" s="388">
        <v>16107.296</v>
      </c>
      <c r="BA85" s="388">
        <v>6163.9369999999999</v>
      </c>
      <c r="BB85" s="388">
        <v>2722.1520000000005</v>
      </c>
      <c r="BC85" s="388">
        <v>33756.220000000008</v>
      </c>
      <c r="BD85" s="388">
        <v>4719.6090000000022</v>
      </c>
      <c r="BE85" s="388">
        <v>7130.2380000000003</v>
      </c>
      <c r="BF85" s="388">
        <v>7491.4219999999996</v>
      </c>
      <c r="BG85" s="388">
        <v>1195.1799999999998</v>
      </c>
      <c r="BH85" s="388">
        <v>4662.6579999999994</v>
      </c>
      <c r="BI85" s="388">
        <v>1296.9949999999999</v>
      </c>
      <c r="BJ85" s="388">
        <v>5928.8470000000007</v>
      </c>
      <c r="BK85" s="388">
        <v>3160.2469999999998</v>
      </c>
      <c r="BL85" s="388">
        <v>1848.664</v>
      </c>
      <c r="BM85" s="388">
        <v>5852.094000000001</v>
      </c>
      <c r="BN85" s="388">
        <v>22264.121999999999</v>
      </c>
      <c r="BO85" s="388">
        <v>16126.067999999999</v>
      </c>
      <c r="BP85" s="388">
        <v>18313.678</v>
      </c>
      <c r="BQ85" s="388">
        <v>5801.65</v>
      </c>
      <c r="BR85" s="388">
        <v>1836.6420000000001</v>
      </c>
      <c r="BS85" s="388">
        <v>537.40300000000002</v>
      </c>
      <c r="BT85" s="388">
        <v>687.65300000000002</v>
      </c>
      <c r="BU85" s="388">
        <v>1815.2360000000001</v>
      </c>
      <c r="BV85" s="388">
        <v>3319.9480000000003</v>
      </c>
      <c r="BW85" s="388">
        <v>346.15300000000002</v>
      </c>
      <c r="BX85" s="388">
        <v>2547</v>
      </c>
      <c r="BY85" s="388">
        <v>84.168999999999997</v>
      </c>
      <c r="BZ85" s="388">
        <v>549476.63300000003</v>
      </c>
      <c r="CA85" s="388">
        <v>219650.20999999996</v>
      </c>
      <c r="CB85" s="388">
        <v>0</v>
      </c>
      <c r="CC85" s="388">
        <v>0</v>
      </c>
      <c r="CD85" s="388">
        <v>76629.091000000073</v>
      </c>
      <c r="CE85" s="388">
        <v>296279.30100000009</v>
      </c>
      <c r="CF85" s="388">
        <v>845755.93399999966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AM96" s="522" t="s">
        <v>252</v>
      </c>
      <c r="CG96" s="2"/>
      <c r="CH96" s="2"/>
    </row>
    <row r="97" spans="4:86">
      <c r="D97" s="484">
        <f>D8/$BZ8</f>
        <v>1</v>
      </c>
      <c r="E97" s="484">
        <f t="shared" ref="E97:BP98" si="0">E8/$BZ8</f>
        <v>0</v>
      </c>
      <c r="F97" s="484">
        <f t="shared" si="0"/>
        <v>0</v>
      </c>
      <c r="G97" s="484">
        <f t="shared" si="0"/>
        <v>0</v>
      </c>
      <c r="H97" s="484">
        <f t="shared" si="0"/>
        <v>0</v>
      </c>
      <c r="I97" s="484">
        <f t="shared" si="0"/>
        <v>0</v>
      </c>
      <c r="J97" s="484">
        <f t="shared" si="0"/>
        <v>0</v>
      </c>
      <c r="K97" s="484">
        <f t="shared" si="0"/>
        <v>0</v>
      </c>
      <c r="L97" s="484">
        <f t="shared" si="0"/>
        <v>0</v>
      </c>
      <c r="M97" s="484">
        <f t="shared" si="0"/>
        <v>0</v>
      </c>
      <c r="N97" s="484">
        <f t="shared" si="0"/>
        <v>0</v>
      </c>
      <c r="O97" s="484">
        <f t="shared" si="0"/>
        <v>0</v>
      </c>
      <c r="P97" s="484">
        <f t="shared" si="0"/>
        <v>0</v>
      </c>
      <c r="Q97" s="484">
        <f t="shared" si="0"/>
        <v>0</v>
      </c>
      <c r="R97" s="484">
        <f t="shared" si="0"/>
        <v>0</v>
      </c>
      <c r="S97" s="484">
        <f t="shared" si="0"/>
        <v>0</v>
      </c>
      <c r="T97" s="484">
        <f t="shared" si="0"/>
        <v>0</v>
      </c>
      <c r="U97" s="484">
        <f t="shared" si="0"/>
        <v>0</v>
      </c>
      <c r="V97" s="484">
        <f t="shared" si="0"/>
        <v>0</v>
      </c>
      <c r="W97" s="484">
        <f t="shared" si="0"/>
        <v>0</v>
      </c>
      <c r="X97" s="484">
        <f t="shared" si="0"/>
        <v>0</v>
      </c>
      <c r="Y97" s="484">
        <f t="shared" si="0"/>
        <v>0</v>
      </c>
      <c r="Z97" s="484">
        <f t="shared" si="0"/>
        <v>0</v>
      </c>
      <c r="AA97" s="484">
        <f t="shared" si="0"/>
        <v>0</v>
      </c>
      <c r="AB97" s="484">
        <f t="shared" si="0"/>
        <v>0</v>
      </c>
      <c r="AC97" s="484">
        <f t="shared" si="0"/>
        <v>0</v>
      </c>
      <c r="AD97" s="484">
        <f t="shared" si="0"/>
        <v>0</v>
      </c>
      <c r="AE97" s="484">
        <f t="shared" si="0"/>
        <v>0</v>
      </c>
      <c r="AF97" s="484">
        <f t="shared" si="0"/>
        <v>0</v>
      </c>
      <c r="AG97" s="484">
        <f t="shared" si="0"/>
        <v>0</v>
      </c>
      <c r="AH97" s="484">
        <f t="shared" si="0"/>
        <v>0</v>
      </c>
      <c r="AI97" s="484">
        <f t="shared" si="0"/>
        <v>0</v>
      </c>
      <c r="AJ97" s="484">
        <f t="shared" si="0"/>
        <v>0</v>
      </c>
      <c r="AK97" s="484">
        <f t="shared" si="0"/>
        <v>0</v>
      </c>
      <c r="AL97" s="484">
        <f t="shared" si="0"/>
        <v>0</v>
      </c>
      <c r="AM97" s="484">
        <f t="shared" si="0"/>
        <v>0</v>
      </c>
      <c r="AN97" s="484">
        <f t="shared" si="0"/>
        <v>0</v>
      </c>
      <c r="AO97" s="484">
        <f t="shared" si="0"/>
        <v>0</v>
      </c>
      <c r="AP97" s="484">
        <f t="shared" si="0"/>
        <v>0</v>
      </c>
      <c r="AQ97" s="484">
        <f t="shared" si="0"/>
        <v>0</v>
      </c>
      <c r="AR97" s="484">
        <f t="shared" si="0"/>
        <v>0</v>
      </c>
      <c r="AS97" s="484">
        <f t="shared" si="0"/>
        <v>0</v>
      </c>
      <c r="AT97" s="484">
        <f t="shared" si="0"/>
        <v>0</v>
      </c>
      <c r="AU97" s="484">
        <f t="shared" si="0"/>
        <v>0</v>
      </c>
      <c r="AV97" s="484">
        <f t="shared" si="0"/>
        <v>0</v>
      </c>
      <c r="AW97" s="484">
        <f t="shared" si="0"/>
        <v>0</v>
      </c>
      <c r="AX97" s="484">
        <f t="shared" si="0"/>
        <v>0</v>
      </c>
      <c r="AY97" s="484">
        <f t="shared" si="0"/>
        <v>0</v>
      </c>
      <c r="AZ97" s="484">
        <f t="shared" si="0"/>
        <v>0</v>
      </c>
      <c r="BA97" s="484">
        <f t="shared" si="0"/>
        <v>0</v>
      </c>
      <c r="BB97" s="484">
        <f t="shared" si="0"/>
        <v>0</v>
      </c>
      <c r="BC97" s="484">
        <f t="shared" si="0"/>
        <v>0</v>
      </c>
      <c r="BD97" s="484">
        <f t="shared" si="0"/>
        <v>0</v>
      </c>
      <c r="BE97" s="484">
        <f t="shared" si="0"/>
        <v>0</v>
      </c>
      <c r="BF97" s="484">
        <f t="shared" si="0"/>
        <v>0</v>
      </c>
      <c r="BG97" s="484">
        <f t="shared" si="0"/>
        <v>0</v>
      </c>
      <c r="BH97" s="484">
        <f t="shared" si="0"/>
        <v>0</v>
      </c>
      <c r="BI97" s="484">
        <f t="shared" si="0"/>
        <v>0</v>
      </c>
      <c r="BJ97" s="484">
        <f t="shared" si="0"/>
        <v>0</v>
      </c>
      <c r="BK97" s="484">
        <f t="shared" si="0"/>
        <v>0</v>
      </c>
      <c r="BL97" s="484">
        <f t="shared" si="0"/>
        <v>0</v>
      </c>
      <c r="BM97" s="484">
        <f t="shared" si="0"/>
        <v>0</v>
      </c>
      <c r="BN97" s="484">
        <f t="shared" si="0"/>
        <v>0</v>
      </c>
      <c r="BO97" s="484">
        <f t="shared" si="0"/>
        <v>0</v>
      </c>
      <c r="BP97" s="484">
        <f t="shared" si="0"/>
        <v>0</v>
      </c>
      <c r="BQ97" s="484">
        <f t="shared" ref="BQ97:BY98" si="1">BQ8/$BZ8</f>
        <v>0</v>
      </c>
      <c r="BR97" s="484">
        <f t="shared" si="1"/>
        <v>0</v>
      </c>
      <c r="BS97" s="484">
        <f t="shared" si="1"/>
        <v>0</v>
      </c>
      <c r="BT97" s="484">
        <f t="shared" si="1"/>
        <v>0</v>
      </c>
      <c r="BU97" s="484">
        <f t="shared" si="1"/>
        <v>0</v>
      </c>
      <c r="BV97" s="484">
        <f t="shared" si="1"/>
        <v>0</v>
      </c>
      <c r="BW97" s="484">
        <f t="shared" si="1"/>
        <v>0</v>
      </c>
      <c r="BX97" s="484">
        <f t="shared" si="1"/>
        <v>0</v>
      </c>
      <c r="BY97" s="484">
        <f t="shared" si="1"/>
        <v>0</v>
      </c>
      <c r="CG97" s="2"/>
      <c r="CH97" s="2"/>
    </row>
    <row r="98" spans="4:86">
      <c r="D98" s="484">
        <f t="shared" ref="D98:BO99" si="2">D9/$BZ9</f>
        <v>0</v>
      </c>
      <c r="E98" s="484">
        <f t="shared" si="2"/>
        <v>1</v>
      </c>
      <c r="F98" s="484">
        <f t="shared" si="2"/>
        <v>0</v>
      </c>
      <c r="G98" s="484">
        <f t="shared" si="2"/>
        <v>0</v>
      </c>
      <c r="H98" s="484">
        <f t="shared" si="2"/>
        <v>0</v>
      </c>
      <c r="I98" s="484">
        <f t="shared" si="2"/>
        <v>0</v>
      </c>
      <c r="J98" s="484">
        <f t="shared" si="2"/>
        <v>0</v>
      </c>
      <c r="K98" s="484">
        <f t="shared" si="2"/>
        <v>0</v>
      </c>
      <c r="L98" s="484">
        <f t="shared" si="2"/>
        <v>0</v>
      </c>
      <c r="M98" s="484">
        <f t="shared" si="2"/>
        <v>0</v>
      </c>
      <c r="N98" s="484">
        <f t="shared" si="2"/>
        <v>0</v>
      </c>
      <c r="O98" s="484">
        <f t="shared" si="2"/>
        <v>0</v>
      </c>
      <c r="P98" s="484">
        <f t="shared" si="2"/>
        <v>0</v>
      </c>
      <c r="Q98" s="484">
        <f t="shared" si="2"/>
        <v>0</v>
      </c>
      <c r="R98" s="484">
        <f t="shared" si="2"/>
        <v>0</v>
      </c>
      <c r="S98" s="484">
        <f t="shared" si="2"/>
        <v>0</v>
      </c>
      <c r="T98" s="484">
        <f t="shared" si="2"/>
        <v>0</v>
      </c>
      <c r="U98" s="484">
        <f t="shared" si="2"/>
        <v>0</v>
      </c>
      <c r="V98" s="484">
        <f t="shared" si="2"/>
        <v>0</v>
      </c>
      <c r="W98" s="484">
        <f t="shared" si="2"/>
        <v>0</v>
      </c>
      <c r="X98" s="484">
        <f t="shared" si="2"/>
        <v>0</v>
      </c>
      <c r="Y98" s="484">
        <f t="shared" si="2"/>
        <v>0</v>
      </c>
      <c r="Z98" s="484">
        <f t="shared" si="2"/>
        <v>0</v>
      </c>
      <c r="AA98" s="484">
        <f t="shared" si="2"/>
        <v>0</v>
      </c>
      <c r="AB98" s="484">
        <f t="shared" si="2"/>
        <v>0</v>
      </c>
      <c r="AC98" s="484">
        <f t="shared" si="2"/>
        <v>0</v>
      </c>
      <c r="AD98" s="484">
        <f t="shared" si="2"/>
        <v>0</v>
      </c>
      <c r="AE98" s="484">
        <f t="shared" si="2"/>
        <v>0</v>
      </c>
      <c r="AF98" s="484">
        <f t="shared" si="2"/>
        <v>0</v>
      </c>
      <c r="AG98" s="484">
        <f t="shared" si="2"/>
        <v>0</v>
      </c>
      <c r="AH98" s="484">
        <f t="shared" si="2"/>
        <v>0</v>
      </c>
      <c r="AI98" s="484">
        <f t="shared" si="2"/>
        <v>0</v>
      </c>
      <c r="AJ98" s="484">
        <f t="shared" si="2"/>
        <v>0</v>
      </c>
      <c r="AK98" s="484">
        <f t="shared" si="2"/>
        <v>0</v>
      </c>
      <c r="AL98" s="484">
        <f t="shared" si="2"/>
        <v>0</v>
      </c>
      <c r="AM98" s="484">
        <f t="shared" si="2"/>
        <v>0</v>
      </c>
      <c r="AN98" s="484">
        <f t="shared" si="2"/>
        <v>0</v>
      </c>
      <c r="AO98" s="484">
        <f t="shared" si="2"/>
        <v>0</v>
      </c>
      <c r="AP98" s="484">
        <f t="shared" si="2"/>
        <v>0</v>
      </c>
      <c r="AQ98" s="484">
        <f t="shared" si="2"/>
        <v>0</v>
      </c>
      <c r="AR98" s="484">
        <f t="shared" si="2"/>
        <v>0</v>
      </c>
      <c r="AS98" s="484">
        <f t="shared" si="2"/>
        <v>0</v>
      </c>
      <c r="AT98" s="484">
        <f t="shared" si="2"/>
        <v>0</v>
      </c>
      <c r="AU98" s="484">
        <f t="shared" si="2"/>
        <v>0</v>
      </c>
      <c r="AV98" s="484">
        <f t="shared" si="2"/>
        <v>0</v>
      </c>
      <c r="AW98" s="484">
        <f t="shared" si="2"/>
        <v>0</v>
      </c>
      <c r="AX98" s="484">
        <f t="shared" si="2"/>
        <v>0</v>
      </c>
      <c r="AY98" s="484">
        <f t="shared" si="2"/>
        <v>0</v>
      </c>
      <c r="AZ98" s="484">
        <f t="shared" si="2"/>
        <v>0</v>
      </c>
      <c r="BA98" s="484">
        <f t="shared" si="2"/>
        <v>0</v>
      </c>
      <c r="BB98" s="484">
        <f t="shared" si="2"/>
        <v>0</v>
      </c>
      <c r="BC98" s="484">
        <f t="shared" si="2"/>
        <v>0</v>
      </c>
      <c r="BD98" s="484">
        <f t="shared" si="2"/>
        <v>0</v>
      </c>
      <c r="BE98" s="484">
        <f t="shared" si="2"/>
        <v>0</v>
      </c>
      <c r="BF98" s="484">
        <f t="shared" si="2"/>
        <v>0</v>
      </c>
      <c r="BG98" s="484">
        <f t="shared" si="2"/>
        <v>0</v>
      </c>
      <c r="BH98" s="484">
        <f t="shared" si="2"/>
        <v>0</v>
      </c>
      <c r="BI98" s="484">
        <f t="shared" si="2"/>
        <v>0</v>
      </c>
      <c r="BJ98" s="484">
        <f t="shared" si="2"/>
        <v>0</v>
      </c>
      <c r="BK98" s="484">
        <f t="shared" si="2"/>
        <v>0</v>
      </c>
      <c r="BL98" s="484">
        <f t="shared" si="2"/>
        <v>0</v>
      </c>
      <c r="BM98" s="484">
        <f t="shared" si="2"/>
        <v>0</v>
      </c>
      <c r="BN98" s="484">
        <f t="shared" si="2"/>
        <v>0</v>
      </c>
      <c r="BO98" s="484">
        <f t="shared" si="2"/>
        <v>0</v>
      </c>
      <c r="BP98" s="484">
        <f t="shared" si="0"/>
        <v>0</v>
      </c>
      <c r="BQ98" s="484">
        <f t="shared" si="1"/>
        <v>0</v>
      </c>
      <c r="BR98" s="484">
        <f t="shared" si="1"/>
        <v>0</v>
      </c>
      <c r="BS98" s="484">
        <f t="shared" si="1"/>
        <v>0</v>
      </c>
      <c r="BT98" s="484">
        <f t="shared" si="1"/>
        <v>0</v>
      </c>
      <c r="BU98" s="484">
        <f t="shared" si="1"/>
        <v>0</v>
      </c>
      <c r="BV98" s="484">
        <f t="shared" si="1"/>
        <v>0</v>
      </c>
      <c r="BW98" s="484">
        <f t="shared" si="1"/>
        <v>0</v>
      </c>
      <c r="BX98" s="484">
        <f t="shared" si="1"/>
        <v>0</v>
      </c>
      <c r="BY98" s="484">
        <f t="shared" si="1"/>
        <v>0</v>
      </c>
      <c r="CG98" s="2"/>
      <c r="CH98" s="2"/>
    </row>
    <row r="99" spans="4:86">
      <c r="D99" s="484">
        <f t="shared" si="2"/>
        <v>0</v>
      </c>
      <c r="E99" s="484">
        <f t="shared" si="2"/>
        <v>0</v>
      </c>
      <c r="F99" s="484">
        <f t="shared" si="2"/>
        <v>1</v>
      </c>
      <c r="G99" s="484">
        <f t="shared" si="2"/>
        <v>0</v>
      </c>
      <c r="H99" s="484">
        <f t="shared" si="2"/>
        <v>0</v>
      </c>
      <c r="I99" s="484">
        <f t="shared" si="2"/>
        <v>0</v>
      </c>
      <c r="J99" s="484">
        <f t="shared" si="2"/>
        <v>0</v>
      </c>
      <c r="K99" s="484">
        <f t="shared" si="2"/>
        <v>0</v>
      </c>
      <c r="L99" s="484">
        <f t="shared" si="2"/>
        <v>0</v>
      </c>
      <c r="M99" s="484">
        <f t="shared" si="2"/>
        <v>0</v>
      </c>
      <c r="N99" s="484">
        <f t="shared" si="2"/>
        <v>0</v>
      </c>
      <c r="O99" s="484">
        <f t="shared" si="2"/>
        <v>0</v>
      </c>
      <c r="P99" s="484">
        <f t="shared" si="2"/>
        <v>0</v>
      </c>
      <c r="Q99" s="484">
        <f t="shared" si="2"/>
        <v>0</v>
      </c>
      <c r="R99" s="484">
        <f t="shared" si="2"/>
        <v>0</v>
      </c>
      <c r="S99" s="484">
        <f t="shared" si="2"/>
        <v>0</v>
      </c>
      <c r="T99" s="484">
        <f t="shared" si="2"/>
        <v>0</v>
      </c>
      <c r="U99" s="484">
        <f t="shared" si="2"/>
        <v>0</v>
      </c>
      <c r="V99" s="484">
        <f t="shared" si="2"/>
        <v>0</v>
      </c>
      <c r="W99" s="484">
        <f t="shared" si="2"/>
        <v>0</v>
      </c>
      <c r="X99" s="484">
        <f t="shared" si="2"/>
        <v>0</v>
      </c>
      <c r="Y99" s="484">
        <f t="shared" si="2"/>
        <v>0</v>
      </c>
      <c r="Z99" s="484">
        <f t="shared" si="2"/>
        <v>0</v>
      </c>
      <c r="AA99" s="484">
        <f t="shared" si="2"/>
        <v>0</v>
      </c>
      <c r="AB99" s="484">
        <f t="shared" si="2"/>
        <v>0</v>
      </c>
      <c r="AC99" s="484">
        <f t="shared" si="2"/>
        <v>0</v>
      </c>
      <c r="AD99" s="484">
        <f t="shared" si="2"/>
        <v>0</v>
      </c>
      <c r="AE99" s="484">
        <f t="shared" si="2"/>
        <v>0</v>
      </c>
      <c r="AF99" s="484">
        <f t="shared" si="2"/>
        <v>0</v>
      </c>
      <c r="AG99" s="484">
        <f t="shared" si="2"/>
        <v>0</v>
      </c>
      <c r="AH99" s="484">
        <f t="shared" si="2"/>
        <v>0</v>
      </c>
      <c r="AI99" s="484">
        <f t="shared" si="2"/>
        <v>0</v>
      </c>
      <c r="AJ99" s="484">
        <f t="shared" si="2"/>
        <v>0</v>
      </c>
      <c r="AK99" s="484">
        <f t="shared" si="2"/>
        <v>0</v>
      </c>
      <c r="AL99" s="484">
        <f t="shared" si="2"/>
        <v>0</v>
      </c>
      <c r="AM99" s="484">
        <f t="shared" si="2"/>
        <v>0</v>
      </c>
      <c r="AN99" s="484">
        <f t="shared" si="2"/>
        <v>0</v>
      </c>
      <c r="AO99" s="484">
        <f t="shared" si="2"/>
        <v>0</v>
      </c>
      <c r="AP99" s="484">
        <f t="shared" si="2"/>
        <v>0</v>
      </c>
      <c r="AQ99" s="484">
        <f t="shared" si="2"/>
        <v>0</v>
      </c>
      <c r="AR99" s="484">
        <f t="shared" si="2"/>
        <v>0</v>
      </c>
      <c r="AS99" s="484">
        <f t="shared" si="2"/>
        <v>0</v>
      </c>
      <c r="AT99" s="484">
        <f t="shared" si="2"/>
        <v>0</v>
      </c>
      <c r="AU99" s="484">
        <f t="shared" si="2"/>
        <v>0</v>
      </c>
      <c r="AV99" s="484">
        <f t="shared" si="2"/>
        <v>0</v>
      </c>
      <c r="AW99" s="484">
        <f t="shared" si="2"/>
        <v>0</v>
      </c>
      <c r="AX99" s="484">
        <f t="shared" si="2"/>
        <v>0</v>
      </c>
      <c r="AY99" s="484">
        <f t="shared" si="2"/>
        <v>0</v>
      </c>
      <c r="AZ99" s="484">
        <f t="shared" si="2"/>
        <v>0</v>
      </c>
      <c r="BA99" s="484">
        <f t="shared" si="2"/>
        <v>0</v>
      </c>
      <c r="BB99" s="484">
        <f t="shared" si="2"/>
        <v>0</v>
      </c>
      <c r="BC99" s="484">
        <f t="shared" si="2"/>
        <v>0</v>
      </c>
      <c r="BD99" s="484">
        <f t="shared" si="2"/>
        <v>0</v>
      </c>
      <c r="BE99" s="484">
        <f t="shared" si="2"/>
        <v>0</v>
      </c>
      <c r="BF99" s="484">
        <f t="shared" si="2"/>
        <v>0</v>
      </c>
      <c r="BG99" s="484">
        <f t="shared" si="2"/>
        <v>0</v>
      </c>
      <c r="BH99" s="484">
        <f t="shared" si="2"/>
        <v>0</v>
      </c>
      <c r="BI99" s="484">
        <f t="shared" si="2"/>
        <v>0</v>
      </c>
      <c r="BJ99" s="484">
        <f t="shared" si="2"/>
        <v>0</v>
      </c>
      <c r="BK99" s="484">
        <f t="shared" si="2"/>
        <v>0</v>
      </c>
      <c r="BL99" s="484">
        <f t="shared" si="2"/>
        <v>0</v>
      </c>
      <c r="BM99" s="484">
        <f t="shared" si="2"/>
        <v>0</v>
      </c>
      <c r="BN99" s="484">
        <f t="shared" si="2"/>
        <v>0</v>
      </c>
      <c r="BO99" s="484">
        <f t="shared" si="2"/>
        <v>0</v>
      </c>
      <c r="BP99" s="484">
        <f t="shared" ref="BP99:BY122" si="3">BP10/$BZ10</f>
        <v>0</v>
      </c>
      <c r="BQ99" s="484">
        <f t="shared" si="3"/>
        <v>0</v>
      </c>
      <c r="BR99" s="484">
        <f t="shared" si="3"/>
        <v>0</v>
      </c>
      <c r="BS99" s="484">
        <f t="shared" si="3"/>
        <v>0</v>
      </c>
      <c r="BT99" s="484">
        <f t="shared" si="3"/>
        <v>0</v>
      </c>
      <c r="BU99" s="484">
        <f t="shared" si="3"/>
        <v>0</v>
      </c>
      <c r="BV99" s="484">
        <f t="shared" si="3"/>
        <v>0</v>
      </c>
      <c r="BW99" s="484">
        <f t="shared" si="3"/>
        <v>0</v>
      </c>
      <c r="BX99" s="484">
        <f t="shared" si="3"/>
        <v>0</v>
      </c>
      <c r="BY99" s="484">
        <f t="shared" si="3"/>
        <v>0</v>
      </c>
      <c r="CG99" s="2"/>
      <c r="CH99" s="2"/>
    </row>
    <row r="100" spans="4:86">
      <c r="D100" s="484">
        <f t="shared" ref="D99:S100" si="4">D11/$BZ11</f>
        <v>0</v>
      </c>
      <c r="E100" s="484">
        <f t="shared" si="4"/>
        <v>0</v>
      </c>
      <c r="F100" s="484">
        <f t="shared" si="4"/>
        <v>0</v>
      </c>
      <c r="G100" s="484">
        <f t="shared" si="4"/>
        <v>0.9980493590751246</v>
      </c>
      <c r="H100" s="484">
        <f t="shared" si="4"/>
        <v>0</v>
      </c>
      <c r="I100" s="484">
        <f t="shared" si="4"/>
        <v>0</v>
      </c>
      <c r="J100" s="484">
        <f t="shared" si="4"/>
        <v>0</v>
      </c>
      <c r="K100" s="484">
        <f t="shared" si="4"/>
        <v>0</v>
      </c>
      <c r="L100" s="484">
        <f t="shared" si="4"/>
        <v>0</v>
      </c>
      <c r="M100" s="484">
        <f t="shared" si="4"/>
        <v>0</v>
      </c>
      <c r="N100" s="484">
        <f t="shared" si="4"/>
        <v>0</v>
      </c>
      <c r="O100" s="484">
        <f t="shared" si="4"/>
        <v>0</v>
      </c>
      <c r="P100" s="484">
        <f t="shared" si="4"/>
        <v>0</v>
      </c>
      <c r="Q100" s="484">
        <f t="shared" si="4"/>
        <v>0</v>
      </c>
      <c r="R100" s="484">
        <f t="shared" si="4"/>
        <v>2.0414871008637531E-5</v>
      </c>
      <c r="S100" s="484">
        <f t="shared" si="4"/>
        <v>0</v>
      </c>
      <c r="T100" s="484">
        <f t="shared" ref="T100:BY100" si="5">T11/$BZ11</f>
        <v>0</v>
      </c>
      <c r="U100" s="484">
        <f t="shared" si="5"/>
        <v>0</v>
      </c>
      <c r="V100" s="484">
        <f t="shared" si="5"/>
        <v>4.0115221531972749E-4</v>
      </c>
      <c r="W100" s="484">
        <f t="shared" si="5"/>
        <v>0</v>
      </c>
      <c r="X100" s="484">
        <f t="shared" si="5"/>
        <v>0</v>
      </c>
      <c r="Y100" s="484">
        <f t="shared" si="5"/>
        <v>0</v>
      </c>
      <c r="Z100" s="484">
        <f t="shared" si="5"/>
        <v>0</v>
      </c>
      <c r="AA100" s="484">
        <f t="shared" si="5"/>
        <v>0</v>
      </c>
      <c r="AB100" s="484">
        <f t="shared" si="5"/>
        <v>0</v>
      </c>
      <c r="AC100" s="484">
        <f t="shared" si="5"/>
        <v>0</v>
      </c>
      <c r="AD100" s="484">
        <f t="shared" si="5"/>
        <v>0</v>
      </c>
      <c r="AE100" s="484">
        <f t="shared" si="5"/>
        <v>0</v>
      </c>
      <c r="AF100" s="484">
        <f t="shared" si="5"/>
        <v>0</v>
      </c>
      <c r="AG100" s="484">
        <f t="shared" si="5"/>
        <v>0</v>
      </c>
      <c r="AH100" s="484">
        <f t="shared" si="5"/>
        <v>0</v>
      </c>
      <c r="AI100" s="484">
        <f t="shared" si="5"/>
        <v>0</v>
      </c>
      <c r="AJ100" s="484">
        <f t="shared" si="5"/>
        <v>0</v>
      </c>
      <c r="AK100" s="484">
        <f t="shared" si="5"/>
        <v>0</v>
      </c>
      <c r="AL100" s="484">
        <f t="shared" si="5"/>
        <v>0</v>
      </c>
      <c r="AM100" s="484">
        <f t="shared" si="5"/>
        <v>0</v>
      </c>
      <c r="AN100" s="484">
        <f t="shared" si="5"/>
        <v>0</v>
      </c>
      <c r="AO100" s="484">
        <f t="shared" si="5"/>
        <v>1.529073838546951E-3</v>
      </c>
      <c r="AP100" s="484">
        <f t="shared" si="5"/>
        <v>0</v>
      </c>
      <c r="AQ100" s="484">
        <f t="shared" si="5"/>
        <v>0</v>
      </c>
      <c r="AR100" s="484">
        <f t="shared" si="5"/>
        <v>0</v>
      </c>
      <c r="AS100" s="484">
        <f t="shared" si="5"/>
        <v>0</v>
      </c>
      <c r="AT100" s="484">
        <f t="shared" si="5"/>
        <v>0</v>
      </c>
      <c r="AU100" s="484">
        <f t="shared" si="5"/>
        <v>0</v>
      </c>
      <c r="AV100" s="484">
        <f t="shared" si="5"/>
        <v>0</v>
      </c>
      <c r="AW100" s="484">
        <f t="shared" si="5"/>
        <v>0</v>
      </c>
      <c r="AX100" s="484">
        <f t="shared" si="5"/>
        <v>0</v>
      </c>
      <c r="AY100" s="484">
        <f t="shared" si="5"/>
        <v>0</v>
      </c>
      <c r="AZ100" s="484">
        <f t="shared" si="5"/>
        <v>0</v>
      </c>
      <c r="BA100" s="484">
        <f t="shared" si="5"/>
        <v>0</v>
      </c>
      <c r="BB100" s="484">
        <f t="shared" si="5"/>
        <v>0</v>
      </c>
      <c r="BC100" s="484">
        <f t="shared" si="5"/>
        <v>0</v>
      </c>
      <c r="BD100" s="484">
        <f t="shared" si="5"/>
        <v>0</v>
      </c>
      <c r="BE100" s="484">
        <f t="shared" si="5"/>
        <v>0</v>
      </c>
      <c r="BF100" s="484">
        <f t="shared" si="5"/>
        <v>0</v>
      </c>
      <c r="BG100" s="484">
        <f t="shared" si="5"/>
        <v>0</v>
      </c>
      <c r="BH100" s="484">
        <f t="shared" si="5"/>
        <v>0</v>
      </c>
      <c r="BI100" s="484">
        <f t="shared" si="5"/>
        <v>0</v>
      </c>
      <c r="BJ100" s="484">
        <f t="shared" si="5"/>
        <v>0</v>
      </c>
      <c r="BK100" s="484">
        <f t="shared" si="5"/>
        <v>0</v>
      </c>
      <c r="BL100" s="484">
        <f t="shared" si="5"/>
        <v>0</v>
      </c>
      <c r="BM100" s="484">
        <f t="shared" si="5"/>
        <v>0</v>
      </c>
      <c r="BN100" s="484">
        <f t="shared" si="5"/>
        <v>0</v>
      </c>
      <c r="BO100" s="484">
        <f t="shared" si="5"/>
        <v>0</v>
      </c>
      <c r="BP100" s="484">
        <f t="shared" si="3"/>
        <v>0</v>
      </c>
      <c r="BQ100" s="484">
        <f t="shared" si="3"/>
        <v>0</v>
      </c>
      <c r="BR100" s="484">
        <f t="shared" si="3"/>
        <v>0</v>
      </c>
      <c r="BS100" s="484">
        <f t="shared" si="3"/>
        <v>0</v>
      </c>
      <c r="BT100" s="484">
        <f t="shared" si="3"/>
        <v>0</v>
      </c>
      <c r="BU100" s="484">
        <f t="shared" si="3"/>
        <v>0</v>
      </c>
      <c r="BV100" s="484">
        <f t="shared" si="3"/>
        <v>0</v>
      </c>
      <c r="BW100" s="484">
        <f t="shared" si="3"/>
        <v>0</v>
      </c>
      <c r="BX100" s="484">
        <f t="shared" si="3"/>
        <v>0</v>
      </c>
      <c r="BY100" s="484">
        <f t="shared" si="3"/>
        <v>0</v>
      </c>
      <c r="CG100" s="2"/>
      <c r="CH100" s="2"/>
    </row>
    <row r="101" spans="4:86">
      <c r="D101" s="484">
        <f t="shared" ref="D100:S101" si="6">D12/$BZ12</f>
        <v>3.0257861932396612E-3</v>
      </c>
      <c r="E101" s="484">
        <f t="shared" si="6"/>
        <v>0</v>
      </c>
      <c r="F101" s="484">
        <f t="shared" si="6"/>
        <v>0</v>
      </c>
      <c r="G101" s="484">
        <f t="shared" si="6"/>
        <v>4.6641093819131521E-2</v>
      </c>
      <c r="H101" s="484">
        <f t="shared" si="6"/>
        <v>0.77733667240838655</v>
      </c>
      <c r="I101" s="484">
        <f t="shared" si="6"/>
        <v>0</v>
      </c>
      <c r="J101" s="484">
        <f t="shared" si="6"/>
        <v>0</v>
      </c>
      <c r="K101" s="484">
        <f t="shared" si="6"/>
        <v>0</v>
      </c>
      <c r="L101" s="484">
        <f t="shared" si="6"/>
        <v>0</v>
      </c>
      <c r="M101" s="484">
        <f t="shared" si="6"/>
        <v>0</v>
      </c>
      <c r="N101" s="484">
        <f t="shared" si="6"/>
        <v>0</v>
      </c>
      <c r="O101" s="484">
        <f t="shared" si="6"/>
        <v>0</v>
      </c>
      <c r="P101" s="484">
        <f t="shared" si="6"/>
        <v>0</v>
      </c>
      <c r="Q101" s="484">
        <f t="shared" si="6"/>
        <v>0</v>
      </c>
      <c r="R101" s="484">
        <f t="shared" si="6"/>
        <v>1.3505212651257093E-3</v>
      </c>
      <c r="S101" s="484">
        <f t="shared" si="6"/>
        <v>0</v>
      </c>
      <c r="T101" s="484">
        <f t="shared" ref="T101:BY101" si="7">T12/$BZ12</f>
        <v>0</v>
      </c>
      <c r="U101" s="484">
        <f t="shared" si="7"/>
        <v>0.10102277071636905</v>
      </c>
      <c r="V101" s="484">
        <f t="shared" si="7"/>
        <v>0</v>
      </c>
      <c r="W101" s="484">
        <f t="shared" si="7"/>
        <v>0</v>
      </c>
      <c r="X101" s="484">
        <f t="shared" si="7"/>
        <v>0</v>
      </c>
      <c r="Y101" s="484">
        <f t="shared" si="7"/>
        <v>0</v>
      </c>
      <c r="Z101" s="484">
        <f t="shared" si="7"/>
        <v>0</v>
      </c>
      <c r="AA101" s="484">
        <f t="shared" si="7"/>
        <v>0</v>
      </c>
      <c r="AB101" s="484">
        <f t="shared" si="7"/>
        <v>0</v>
      </c>
      <c r="AC101" s="484">
        <f t="shared" si="7"/>
        <v>0</v>
      </c>
      <c r="AD101" s="484">
        <f t="shared" si="7"/>
        <v>0</v>
      </c>
      <c r="AE101" s="484">
        <f t="shared" si="7"/>
        <v>0</v>
      </c>
      <c r="AF101" s="484">
        <f t="shared" si="7"/>
        <v>8.908972976688043E-4</v>
      </c>
      <c r="AG101" s="484">
        <f t="shared" si="7"/>
        <v>0</v>
      </c>
      <c r="AH101" s="484">
        <f t="shared" si="7"/>
        <v>0</v>
      </c>
      <c r="AI101" s="484">
        <f t="shared" si="7"/>
        <v>3.9776803164962042E-3</v>
      </c>
      <c r="AJ101" s="484">
        <f t="shared" si="7"/>
        <v>1.1528400036082628E-2</v>
      </c>
      <c r="AK101" s="484">
        <f t="shared" si="7"/>
        <v>2.7492386135679271E-2</v>
      </c>
      <c r="AL101" s="484">
        <f t="shared" si="7"/>
        <v>0</v>
      </c>
      <c r="AM101" s="484">
        <f t="shared" si="7"/>
        <v>2.7242385061791497E-3</v>
      </c>
      <c r="AN101" s="484">
        <f t="shared" si="7"/>
        <v>2.977676020945107E-3</v>
      </c>
      <c r="AO101" s="484">
        <f t="shared" si="7"/>
        <v>2.0442527674087947E-2</v>
      </c>
      <c r="AP101" s="484">
        <f t="shared" si="7"/>
        <v>0</v>
      </c>
      <c r="AQ101" s="484">
        <f t="shared" si="7"/>
        <v>0</v>
      </c>
      <c r="AR101" s="484">
        <f t="shared" si="7"/>
        <v>5.8934961060829296E-4</v>
      </c>
      <c r="AS101" s="484">
        <f t="shared" si="7"/>
        <v>0</v>
      </c>
      <c r="AT101" s="484">
        <f t="shared" si="7"/>
        <v>0</v>
      </c>
      <c r="AU101" s="484">
        <f t="shared" si="7"/>
        <v>0</v>
      </c>
      <c r="AV101" s="484">
        <f t="shared" si="7"/>
        <v>0</v>
      </c>
      <c r="AW101" s="484">
        <f t="shared" si="7"/>
        <v>0</v>
      </c>
      <c r="AX101" s="484">
        <f t="shared" si="7"/>
        <v>0</v>
      </c>
      <c r="AY101" s="484">
        <f t="shared" si="7"/>
        <v>0</v>
      </c>
      <c r="AZ101" s="484">
        <f t="shared" si="7"/>
        <v>0</v>
      </c>
      <c r="BA101" s="484">
        <f t="shared" si="7"/>
        <v>0</v>
      </c>
      <c r="BB101" s="484">
        <f t="shared" si="7"/>
        <v>0</v>
      </c>
      <c r="BC101" s="484">
        <f t="shared" si="7"/>
        <v>0</v>
      </c>
      <c r="BD101" s="484">
        <f t="shared" si="7"/>
        <v>0</v>
      </c>
      <c r="BE101" s="484">
        <f t="shared" si="7"/>
        <v>0</v>
      </c>
      <c r="BF101" s="484">
        <f t="shared" si="7"/>
        <v>0</v>
      </c>
      <c r="BG101" s="484">
        <f t="shared" si="7"/>
        <v>0</v>
      </c>
      <c r="BH101" s="484">
        <f t="shared" si="7"/>
        <v>0</v>
      </c>
      <c r="BI101" s="484">
        <f t="shared" si="7"/>
        <v>0</v>
      </c>
      <c r="BJ101" s="484">
        <f t="shared" si="7"/>
        <v>0</v>
      </c>
      <c r="BK101" s="484">
        <f t="shared" si="7"/>
        <v>0</v>
      </c>
      <c r="BL101" s="484">
        <f t="shared" si="7"/>
        <v>0</v>
      </c>
      <c r="BM101" s="484">
        <f t="shared" si="7"/>
        <v>0</v>
      </c>
      <c r="BN101" s="484">
        <f t="shared" si="7"/>
        <v>0</v>
      </c>
      <c r="BO101" s="484">
        <f t="shared" si="7"/>
        <v>0</v>
      </c>
      <c r="BP101" s="484">
        <f t="shared" si="3"/>
        <v>0</v>
      </c>
      <c r="BQ101" s="484">
        <f t="shared" si="3"/>
        <v>0</v>
      </c>
      <c r="BR101" s="484">
        <f t="shared" si="3"/>
        <v>0</v>
      </c>
      <c r="BS101" s="484">
        <f t="shared" si="3"/>
        <v>0</v>
      </c>
      <c r="BT101" s="484">
        <f t="shared" si="3"/>
        <v>0</v>
      </c>
      <c r="BU101" s="484">
        <f t="shared" si="3"/>
        <v>0</v>
      </c>
      <c r="BV101" s="484">
        <f t="shared" si="3"/>
        <v>0</v>
      </c>
      <c r="BW101" s="484">
        <f t="shared" si="3"/>
        <v>0</v>
      </c>
      <c r="BX101" s="484">
        <f t="shared" si="3"/>
        <v>0</v>
      </c>
      <c r="BY101" s="484">
        <f t="shared" si="3"/>
        <v>0</v>
      </c>
      <c r="CG101" s="2"/>
      <c r="CH101" s="2"/>
    </row>
    <row r="102" spans="4:86">
      <c r="D102" s="484">
        <f t="shared" ref="D101:S102" si="8">D13/$BZ13</f>
        <v>9.2371276536752905E-3</v>
      </c>
      <c r="E102" s="484">
        <f t="shared" si="8"/>
        <v>0</v>
      </c>
      <c r="F102" s="484">
        <f t="shared" si="8"/>
        <v>0</v>
      </c>
      <c r="G102" s="484">
        <f t="shared" si="8"/>
        <v>0</v>
      </c>
      <c r="H102" s="484">
        <f t="shared" si="8"/>
        <v>2.9814499429621651E-3</v>
      </c>
      <c r="I102" s="484">
        <f t="shared" si="8"/>
        <v>0.95921273374107996</v>
      </c>
      <c r="J102" s="484">
        <f t="shared" si="8"/>
        <v>1.3987199851855947E-2</v>
      </c>
      <c r="K102" s="484">
        <f t="shared" si="8"/>
        <v>2.0671657597308991E-4</v>
      </c>
      <c r="L102" s="484">
        <f t="shared" si="8"/>
        <v>0</v>
      </c>
      <c r="M102" s="484">
        <f t="shared" si="8"/>
        <v>0</v>
      </c>
      <c r="N102" s="484">
        <f t="shared" si="8"/>
        <v>3.3067869003078365E-6</v>
      </c>
      <c r="O102" s="484">
        <f t="shared" si="8"/>
        <v>0</v>
      </c>
      <c r="P102" s="484">
        <f t="shared" si="8"/>
        <v>0</v>
      </c>
      <c r="Q102" s="484">
        <f t="shared" si="8"/>
        <v>0</v>
      </c>
      <c r="R102" s="484">
        <f t="shared" si="8"/>
        <v>2.0180726926724824E-3</v>
      </c>
      <c r="S102" s="484">
        <f t="shared" si="8"/>
        <v>5.1467170474021971E-4</v>
      </c>
      <c r="T102" s="484">
        <f t="shared" ref="T102:BY102" si="9">T13/$BZ13</f>
        <v>0</v>
      </c>
      <c r="U102" s="484">
        <f t="shared" si="9"/>
        <v>0</v>
      </c>
      <c r="V102" s="484">
        <f t="shared" si="9"/>
        <v>0</v>
      </c>
      <c r="W102" s="484">
        <f t="shared" si="9"/>
        <v>0</v>
      </c>
      <c r="X102" s="484">
        <f t="shared" si="9"/>
        <v>0</v>
      </c>
      <c r="Y102" s="484">
        <f t="shared" si="9"/>
        <v>0</v>
      </c>
      <c r="Z102" s="484">
        <f t="shared" si="9"/>
        <v>0</v>
      </c>
      <c r="AA102" s="484">
        <f t="shared" si="9"/>
        <v>0</v>
      </c>
      <c r="AB102" s="484">
        <f t="shared" si="9"/>
        <v>0</v>
      </c>
      <c r="AC102" s="484">
        <f t="shared" si="9"/>
        <v>0</v>
      </c>
      <c r="AD102" s="484">
        <f t="shared" si="9"/>
        <v>1.1192201816426525E-5</v>
      </c>
      <c r="AE102" s="484">
        <f t="shared" si="9"/>
        <v>0</v>
      </c>
      <c r="AF102" s="484">
        <f t="shared" si="9"/>
        <v>2.8404451579567317E-5</v>
      </c>
      <c r="AG102" s="484">
        <f t="shared" si="9"/>
        <v>0</v>
      </c>
      <c r="AH102" s="484">
        <f t="shared" si="9"/>
        <v>0</v>
      </c>
      <c r="AI102" s="484">
        <f t="shared" si="9"/>
        <v>0</v>
      </c>
      <c r="AJ102" s="484">
        <f t="shared" si="9"/>
        <v>0</v>
      </c>
      <c r="AK102" s="484">
        <f t="shared" si="9"/>
        <v>1.6932444717730129E-4</v>
      </c>
      <c r="AL102" s="484">
        <f t="shared" si="9"/>
        <v>0</v>
      </c>
      <c r="AM102" s="484">
        <f t="shared" si="9"/>
        <v>4.4438976469752317E-3</v>
      </c>
      <c r="AN102" s="484">
        <f t="shared" si="9"/>
        <v>4.9008277650716139E-4</v>
      </c>
      <c r="AO102" s="484">
        <f t="shared" si="9"/>
        <v>2.6623874017863095E-5</v>
      </c>
      <c r="AP102" s="484">
        <f t="shared" si="9"/>
        <v>0</v>
      </c>
      <c r="AQ102" s="484">
        <f t="shared" si="9"/>
        <v>0</v>
      </c>
      <c r="AR102" s="484">
        <f t="shared" si="9"/>
        <v>9.2615470030929482E-4</v>
      </c>
      <c r="AS102" s="484">
        <f t="shared" si="9"/>
        <v>0</v>
      </c>
      <c r="AT102" s="484">
        <f t="shared" si="9"/>
        <v>5.438053452260087E-3</v>
      </c>
      <c r="AU102" s="484">
        <f t="shared" si="9"/>
        <v>0</v>
      </c>
      <c r="AV102" s="484">
        <f t="shared" si="9"/>
        <v>0</v>
      </c>
      <c r="AW102" s="484">
        <f t="shared" si="9"/>
        <v>0</v>
      </c>
      <c r="AX102" s="484">
        <f t="shared" si="9"/>
        <v>0</v>
      </c>
      <c r="AY102" s="484">
        <f t="shared" si="9"/>
        <v>0</v>
      </c>
      <c r="AZ102" s="484">
        <f t="shared" si="9"/>
        <v>0</v>
      </c>
      <c r="BA102" s="484">
        <f t="shared" si="9"/>
        <v>0</v>
      </c>
      <c r="BB102" s="484">
        <f t="shared" si="9"/>
        <v>0</v>
      </c>
      <c r="BC102" s="484">
        <f t="shared" si="9"/>
        <v>0</v>
      </c>
      <c r="BD102" s="484">
        <f t="shared" si="9"/>
        <v>0</v>
      </c>
      <c r="BE102" s="484">
        <f t="shared" si="9"/>
        <v>0</v>
      </c>
      <c r="BF102" s="484">
        <f t="shared" si="9"/>
        <v>0</v>
      </c>
      <c r="BG102" s="484">
        <f t="shared" si="9"/>
        <v>2.1171915102740174E-4</v>
      </c>
      <c r="BH102" s="484">
        <f t="shared" si="9"/>
        <v>0</v>
      </c>
      <c r="BI102" s="484">
        <f t="shared" si="9"/>
        <v>0</v>
      </c>
      <c r="BJ102" s="484">
        <f t="shared" si="9"/>
        <v>0</v>
      </c>
      <c r="BK102" s="484">
        <f t="shared" si="9"/>
        <v>0</v>
      </c>
      <c r="BL102" s="484">
        <f t="shared" si="9"/>
        <v>9.1063823870015807E-5</v>
      </c>
      <c r="BM102" s="484">
        <f t="shared" si="9"/>
        <v>0</v>
      </c>
      <c r="BN102" s="484">
        <f t="shared" si="9"/>
        <v>0</v>
      </c>
      <c r="BO102" s="484">
        <f t="shared" si="9"/>
        <v>0</v>
      </c>
      <c r="BP102" s="484">
        <f t="shared" si="3"/>
        <v>0</v>
      </c>
      <c r="BQ102" s="484">
        <f t="shared" si="3"/>
        <v>6.783152616016075E-7</v>
      </c>
      <c r="BR102" s="484">
        <f t="shared" si="3"/>
        <v>0</v>
      </c>
      <c r="BS102" s="484">
        <f t="shared" si="3"/>
        <v>0</v>
      </c>
      <c r="BT102" s="484">
        <f t="shared" si="3"/>
        <v>0</v>
      </c>
      <c r="BU102" s="484">
        <f t="shared" si="3"/>
        <v>0</v>
      </c>
      <c r="BV102" s="484">
        <f t="shared" si="3"/>
        <v>0</v>
      </c>
      <c r="BW102" s="484">
        <f t="shared" si="3"/>
        <v>0</v>
      </c>
      <c r="BX102" s="484">
        <f t="shared" si="3"/>
        <v>1.5262093386036167E-6</v>
      </c>
      <c r="BY102" s="484">
        <f t="shared" si="3"/>
        <v>0</v>
      </c>
      <c r="CG102" s="2"/>
      <c r="CH102" s="2"/>
    </row>
    <row r="103" spans="4:86">
      <c r="D103" s="484">
        <f t="shared" ref="D102:S103" si="10">D14/$BZ14</f>
        <v>9.677877001850381E-2</v>
      </c>
      <c r="E103" s="484">
        <f t="shared" si="10"/>
        <v>0</v>
      </c>
      <c r="F103" s="484">
        <f t="shared" si="10"/>
        <v>0</v>
      </c>
      <c r="G103" s="484">
        <f t="shared" si="10"/>
        <v>0</v>
      </c>
      <c r="H103" s="484">
        <f t="shared" si="10"/>
        <v>0</v>
      </c>
      <c r="I103" s="484">
        <f t="shared" si="10"/>
        <v>6.2135067253118931E-2</v>
      </c>
      <c r="J103" s="484">
        <f t="shared" si="10"/>
        <v>0.8408024215811416</v>
      </c>
      <c r="K103" s="484">
        <f t="shared" si="10"/>
        <v>0</v>
      </c>
      <c r="L103" s="484">
        <f t="shared" si="10"/>
        <v>0</v>
      </c>
      <c r="M103" s="484">
        <f t="shared" si="10"/>
        <v>0</v>
      </c>
      <c r="N103" s="484">
        <f t="shared" si="10"/>
        <v>0</v>
      </c>
      <c r="O103" s="484">
        <f t="shared" si="10"/>
        <v>0</v>
      </c>
      <c r="P103" s="484">
        <f t="shared" si="10"/>
        <v>0</v>
      </c>
      <c r="Q103" s="484">
        <f t="shared" si="10"/>
        <v>0</v>
      </c>
      <c r="R103" s="484">
        <f t="shared" si="10"/>
        <v>4.5673432532256364E-5</v>
      </c>
      <c r="S103" s="484">
        <f t="shared" si="10"/>
        <v>4.6481811869110457E-6</v>
      </c>
      <c r="T103" s="484">
        <f t="shared" ref="T103:BY103" si="11">T14/$BZ14</f>
        <v>0</v>
      </c>
      <c r="U103" s="484">
        <f t="shared" si="11"/>
        <v>0</v>
      </c>
      <c r="V103" s="484">
        <f t="shared" si="11"/>
        <v>0</v>
      </c>
      <c r="W103" s="484">
        <f t="shared" si="11"/>
        <v>0</v>
      </c>
      <c r="X103" s="484">
        <f t="shared" si="11"/>
        <v>0</v>
      </c>
      <c r="Y103" s="484">
        <f t="shared" si="11"/>
        <v>0</v>
      </c>
      <c r="Z103" s="484">
        <f t="shared" si="11"/>
        <v>0</v>
      </c>
      <c r="AA103" s="484">
        <f t="shared" si="11"/>
        <v>0</v>
      </c>
      <c r="AB103" s="484">
        <f t="shared" si="11"/>
        <v>0</v>
      </c>
      <c r="AC103" s="484">
        <f t="shared" si="11"/>
        <v>0</v>
      </c>
      <c r="AD103" s="484">
        <f t="shared" si="11"/>
        <v>0</v>
      </c>
      <c r="AE103" s="484">
        <f t="shared" si="11"/>
        <v>0</v>
      </c>
      <c r="AF103" s="484">
        <f t="shared" si="11"/>
        <v>0</v>
      </c>
      <c r="AG103" s="484">
        <f t="shared" si="11"/>
        <v>0</v>
      </c>
      <c r="AH103" s="484">
        <f t="shared" si="11"/>
        <v>0</v>
      </c>
      <c r="AI103" s="484">
        <f t="shared" si="11"/>
        <v>0</v>
      </c>
      <c r="AJ103" s="484">
        <f t="shared" si="11"/>
        <v>0</v>
      </c>
      <c r="AK103" s="484">
        <f t="shared" si="11"/>
        <v>2.7889087121466274E-5</v>
      </c>
      <c r="AL103" s="484">
        <f t="shared" si="11"/>
        <v>0</v>
      </c>
      <c r="AM103" s="484">
        <f t="shared" si="11"/>
        <v>0</v>
      </c>
      <c r="AN103" s="484">
        <f t="shared" si="11"/>
        <v>0</v>
      </c>
      <c r="AO103" s="484">
        <f t="shared" si="11"/>
        <v>0</v>
      </c>
      <c r="AP103" s="484">
        <f t="shared" si="11"/>
        <v>0</v>
      </c>
      <c r="AQ103" s="484">
        <f t="shared" si="11"/>
        <v>0</v>
      </c>
      <c r="AR103" s="484">
        <f t="shared" si="11"/>
        <v>0</v>
      </c>
      <c r="AS103" s="484">
        <f t="shared" si="11"/>
        <v>0</v>
      </c>
      <c r="AT103" s="484">
        <f t="shared" si="11"/>
        <v>2.0553044639515361E-4</v>
      </c>
      <c r="AU103" s="484">
        <f t="shared" si="11"/>
        <v>0</v>
      </c>
      <c r="AV103" s="484">
        <f t="shared" si="11"/>
        <v>0</v>
      </c>
      <c r="AW103" s="484">
        <f t="shared" si="11"/>
        <v>0</v>
      </c>
      <c r="AX103" s="484">
        <f t="shared" si="11"/>
        <v>0</v>
      </c>
      <c r="AY103" s="484">
        <f t="shared" si="11"/>
        <v>0</v>
      </c>
      <c r="AZ103" s="484">
        <f t="shared" si="11"/>
        <v>0</v>
      </c>
      <c r="BA103" s="484">
        <f t="shared" si="11"/>
        <v>0</v>
      </c>
      <c r="BB103" s="484">
        <f t="shared" si="11"/>
        <v>0</v>
      </c>
      <c r="BC103" s="484">
        <f t="shared" si="11"/>
        <v>0</v>
      </c>
      <c r="BD103" s="484">
        <f t="shared" si="11"/>
        <v>0</v>
      </c>
      <c r="BE103" s="484">
        <f t="shared" si="11"/>
        <v>0</v>
      </c>
      <c r="BF103" s="484">
        <f t="shared" si="11"/>
        <v>0</v>
      </c>
      <c r="BG103" s="484">
        <f t="shared" si="11"/>
        <v>0</v>
      </c>
      <c r="BH103" s="484">
        <f t="shared" si="11"/>
        <v>0</v>
      </c>
      <c r="BI103" s="484">
        <f t="shared" si="11"/>
        <v>0</v>
      </c>
      <c r="BJ103" s="484">
        <f t="shared" si="11"/>
        <v>0</v>
      </c>
      <c r="BK103" s="484">
        <f t="shared" si="11"/>
        <v>0</v>
      </c>
      <c r="BL103" s="484">
        <f t="shared" si="11"/>
        <v>0</v>
      </c>
      <c r="BM103" s="484">
        <f t="shared" si="11"/>
        <v>0</v>
      </c>
      <c r="BN103" s="484">
        <f t="shared" si="11"/>
        <v>0</v>
      </c>
      <c r="BO103" s="484">
        <f t="shared" si="11"/>
        <v>0</v>
      </c>
      <c r="BP103" s="484">
        <f t="shared" si="3"/>
        <v>0</v>
      </c>
      <c r="BQ103" s="484">
        <f t="shared" si="3"/>
        <v>0</v>
      </c>
      <c r="BR103" s="484">
        <f t="shared" si="3"/>
        <v>0</v>
      </c>
      <c r="BS103" s="484">
        <f t="shared" si="3"/>
        <v>0</v>
      </c>
      <c r="BT103" s="484">
        <f t="shared" si="3"/>
        <v>0</v>
      </c>
      <c r="BU103" s="484">
        <f t="shared" si="3"/>
        <v>0</v>
      </c>
      <c r="BV103" s="484">
        <f t="shared" si="3"/>
        <v>0</v>
      </c>
      <c r="BW103" s="484">
        <f t="shared" si="3"/>
        <v>0</v>
      </c>
      <c r="BX103" s="484">
        <f t="shared" si="3"/>
        <v>0</v>
      </c>
      <c r="BY103" s="484">
        <f t="shared" si="3"/>
        <v>0</v>
      </c>
      <c r="CG103" s="2"/>
      <c r="CH103" s="2"/>
    </row>
    <row r="104" spans="4:86">
      <c r="D104" s="484">
        <f t="shared" ref="D104:BO107" si="12">D15/$BZ15</f>
        <v>0</v>
      </c>
      <c r="E104" s="484">
        <f t="shared" si="12"/>
        <v>0</v>
      </c>
      <c r="F104" s="484">
        <f t="shared" si="12"/>
        <v>0</v>
      </c>
      <c r="G104" s="484">
        <f t="shared" si="12"/>
        <v>0</v>
      </c>
      <c r="H104" s="484">
        <f t="shared" si="12"/>
        <v>0</v>
      </c>
      <c r="I104" s="484">
        <f t="shared" si="12"/>
        <v>0</v>
      </c>
      <c r="J104" s="484">
        <f t="shared" si="12"/>
        <v>0</v>
      </c>
      <c r="K104" s="484">
        <f t="shared" si="12"/>
        <v>0.88968722544479117</v>
      </c>
      <c r="L104" s="484">
        <f t="shared" si="12"/>
        <v>1.6510051282892225E-2</v>
      </c>
      <c r="M104" s="484">
        <f t="shared" si="12"/>
        <v>3.153541521735154E-6</v>
      </c>
      <c r="N104" s="484">
        <f t="shared" si="12"/>
        <v>0</v>
      </c>
      <c r="O104" s="484">
        <f t="shared" si="12"/>
        <v>0</v>
      </c>
      <c r="P104" s="484">
        <f t="shared" si="12"/>
        <v>4.8059972791243742E-4</v>
      </c>
      <c r="Q104" s="484">
        <f t="shared" si="12"/>
        <v>0</v>
      </c>
      <c r="R104" s="484">
        <f t="shared" si="12"/>
        <v>0</v>
      </c>
      <c r="S104" s="484">
        <f t="shared" si="12"/>
        <v>0</v>
      </c>
      <c r="T104" s="484">
        <f t="shared" si="12"/>
        <v>3.5063597471868831E-2</v>
      </c>
      <c r="U104" s="484">
        <f t="shared" si="12"/>
        <v>4.0075205658210338E-3</v>
      </c>
      <c r="V104" s="484">
        <f t="shared" si="12"/>
        <v>0</v>
      </c>
      <c r="W104" s="484">
        <f t="shared" si="12"/>
        <v>6.6918151091219962E-4</v>
      </c>
      <c r="X104" s="484">
        <f t="shared" si="12"/>
        <v>0</v>
      </c>
      <c r="Y104" s="484">
        <f t="shared" si="12"/>
        <v>1.105000949215998E-3</v>
      </c>
      <c r="Z104" s="484">
        <f t="shared" si="12"/>
        <v>3.4688956739086695E-4</v>
      </c>
      <c r="AA104" s="484">
        <f t="shared" si="12"/>
        <v>1.0101424202422044E-2</v>
      </c>
      <c r="AB104" s="484">
        <f t="shared" si="12"/>
        <v>0</v>
      </c>
      <c r="AC104" s="484">
        <f t="shared" si="12"/>
        <v>3.7690497559474213E-2</v>
      </c>
      <c r="AD104" s="484">
        <f t="shared" si="12"/>
        <v>1.9350130777366903E-3</v>
      </c>
      <c r="AE104" s="484">
        <f t="shared" si="12"/>
        <v>0</v>
      </c>
      <c r="AF104" s="484">
        <f t="shared" si="12"/>
        <v>0</v>
      </c>
      <c r="AG104" s="484">
        <f t="shared" si="12"/>
        <v>0</v>
      </c>
      <c r="AH104" s="484">
        <f t="shared" si="12"/>
        <v>0</v>
      </c>
      <c r="AI104" s="484">
        <f t="shared" si="12"/>
        <v>0</v>
      </c>
      <c r="AJ104" s="484">
        <f t="shared" si="12"/>
        <v>0</v>
      </c>
      <c r="AK104" s="484">
        <f t="shared" si="12"/>
        <v>0</v>
      </c>
      <c r="AL104" s="484">
        <f t="shared" si="12"/>
        <v>0</v>
      </c>
      <c r="AM104" s="484">
        <f t="shared" si="12"/>
        <v>6.6476655278177046E-4</v>
      </c>
      <c r="AN104" s="484">
        <f t="shared" si="12"/>
        <v>1.1012166993899157E-3</v>
      </c>
      <c r="AO104" s="484">
        <f t="shared" si="12"/>
        <v>0</v>
      </c>
      <c r="AP104" s="484">
        <f t="shared" si="12"/>
        <v>0</v>
      </c>
      <c r="AQ104" s="484">
        <f t="shared" si="12"/>
        <v>0</v>
      </c>
      <c r="AR104" s="484">
        <f t="shared" si="12"/>
        <v>0</v>
      </c>
      <c r="AS104" s="484">
        <f t="shared" si="12"/>
        <v>0</v>
      </c>
      <c r="AT104" s="484">
        <f t="shared" si="12"/>
        <v>0</v>
      </c>
      <c r="AU104" s="484">
        <f t="shared" si="12"/>
        <v>0</v>
      </c>
      <c r="AV104" s="484">
        <f t="shared" si="12"/>
        <v>0</v>
      </c>
      <c r="AW104" s="484">
        <f t="shared" si="12"/>
        <v>0</v>
      </c>
      <c r="AX104" s="484">
        <f t="shared" si="12"/>
        <v>0</v>
      </c>
      <c r="AY104" s="484">
        <f t="shared" si="12"/>
        <v>0</v>
      </c>
      <c r="AZ104" s="484">
        <f t="shared" si="12"/>
        <v>0</v>
      </c>
      <c r="BA104" s="484">
        <f t="shared" si="12"/>
        <v>0</v>
      </c>
      <c r="BB104" s="484">
        <f t="shared" si="12"/>
        <v>0</v>
      </c>
      <c r="BC104" s="484">
        <f t="shared" si="12"/>
        <v>0</v>
      </c>
      <c r="BD104" s="484">
        <f t="shared" si="12"/>
        <v>0</v>
      </c>
      <c r="BE104" s="484">
        <f t="shared" si="12"/>
        <v>0</v>
      </c>
      <c r="BF104" s="484">
        <f t="shared" si="12"/>
        <v>6.3386184586876587E-4</v>
      </c>
      <c r="BG104" s="484">
        <f t="shared" si="12"/>
        <v>0</v>
      </c>
      <c r="BH104" s="484">
        <f t="shared" si="12"/>
        <v>0</v>
      </c>
      <c r="BI104" s="484">
        <f t="shared" si="12"/>
        <v>0</v>
      </c>
      <c r="BJ104" s="484">
        <f t="shared" si="12"/>
        <v>0</v>
      </c>
      <c r="BK104" s="484">
        <f t="shared" si="12"/>
        <v>0</v>
      </c>
      <c r="BL104" s="484">
        <f t="shared" si="12"/>
        <v>0</v>
      </c>
      <c r="BM104" s="484">
        <f t="shared" si="12"/>
        <v>0</v>
      </c>
      <c r="BN104" s="484">
        <f t="shared" si="12"/>
        <v>0</v>
      </c>
      <c r="BO104" s="484">
        <f t="shared" ref="BO104:BY104" si="13">BO15/$BZ15</f>
        <v>0</v>
      </c>
      <c r="BP104" s="484">
        <f t="shared" si="3"/>
        <v>0</v>
      </c>
      <c r="BQ104" s="484">
        <f t="shared" si="3"/>
        <v>0</v>
      </c>
      <c r="BR104" s="484">
        <f t="shared" si="3"/>
        <v>0</v>
      </c>
      <c r="BS104" s="484">
        <f t="shared" si="3"/>
        <v>0</v>
      </c>
      <c r="BT104" s="484">
        <f t="shared" si="3"/>
        <v>0</v>
      </c>
      <c r="BU104" s="484">
        <f t="shared" si="3"/>
        <v>0</v>
      </c>
      <c r="BV104" s="484">
        <f t="shared" si="3"/>
        <v>0</v>
      </c>
      <c r="BW104" s="484">
        <f t="shared" si="3"/>
        <v>0</v>
      </c>
      <c r="BX104" s="484">
        <f t="shared" si="3"/>
        <v>0</v>
      </c>
      <c r="BY104" s="484">
        <f t="shared" si="3"/>
        <v>0</v>
      </c>
      <c r="CG104" s="2"/>
      <c r="CH104" s="2"/>
    </row>
    <row r="105" spans="4:86">
      <c r="D105" s="484">
        <f t="shared" si="12"/>
        <v>0</v>
      </c>
      <c r="E105" s="484">
        <f t="shared" si="12"/>
        <v>0</v>
      </c>
      <c r="F105" s="484">
        <f t="shared" si="12"/>
        <v>0</v>
      </c>
      <c r="G105" s="484">
        <f t="shared" si="12"/>
        <v>0</v>
      </c>
      <c r="H105" s="484">
        <f t="shared" si="12"/>
        <v>0</v>
      </c>
      <c r="I105" s="484">
        <f t="shared" si="12"/>
        <v>0</v>
      </c>
      <c r="J105" s="484">
        <f t="shared" si="12"/>
        <v>0</v>
      </c>
      <c r="K105" s="484">
        <f t="shared" si="12"/>
        <v>3.2450120438122076E-3</v>
      </c>
      <c r="L105" s="484">
        <f t="shared" si="12"/>
        <v>0.98603372267418088</v>
      </c>
      <c r="M105" s="484">
        <f t="shared" si="12"/>
        <v>4.9231922919601876E-3</v>
      </c>
      <c r="N105" s="484">
        <f t="shared" si="12"/>
        <v>0</v>
      </c>
      <c r="O105" s="484">
        <f t="shared" si="12"/>
        <v>0</v>
      </c>
      <c r="P105" s="484">
        <f t="shared" si="12"/>
        <v>0</v>
      </c>
      <c r="Q105" s="484">
        <f t="shared" si="12"/>
        <v>0</v>
      </c>
      <c r="R105" s="484">
        <f t="shared" si="12"/>
        <v>0</v>
      </c>
      <c r="S105" s="484">
        <f t="shared" si="12"/>
        <v>0</v>
      </c>
      <c r="T105" s="484">
        <f t="shared" si="12"/>
        <v>8.9646866336408684E-4</v>
      </c>
      <c r="U105" s="484">
        <f t="shared" si="12"/>
        <v>0</v>
      </c>
      <c r="V105" s="484">
        <f t="shared" si="12"/>
        <v>0</v>
      </c>
      <c r="W105" s="484">
        <f t="shared" si="12"/>
        <v>0</v>
      </c>
      <c r="X105" s="484">
        <f t="shared" si="12"/>
        <v>0</v>
      </c>
      <c r="Y105" s="484">
        <f t="shared" si="12"/>
        <v>0</v>
      </c>
      <c r="Z105" s="484">
        <f t="shared" si="12"/>
        <v>0</v>
      </c>
      <c r="AA105" s="484">
        <f t="shared" si="12"/>
        <v>0</v>
      </c>
      <c r="AB105" s="484">
        <f t="shared" si="12"/>
        <v>0</v>
      </c>
      <c r="AC105" s="484">
        <f t="shared" si="12"/>
        <v>0</v>
      </c>
      <c r="AD105" s="484">
        <f t="shared" si="12"/>
        <v>0</v>
      </c>
      <c r="AE105" s="484">
        <f t="shared" si="12"/>
        <v>0</v>
      </c>
      <c r="AF105" s="484">
        <f t="shared" si="12"/>
        <v>0</v>
      </c>
      <c r="AG105" s="484">
        <f t="shared" si="12"/>
        <v>0</v>
      </c>
      <c r="AH105" s="484">
        <f t="shared" si="12"/>
        <v>0</v>
      </c>
      <c r="AI105" s="484">
        <f t="shared" si="12"/>
        <v>0</v>
      </c>
      <c r="AJ105" s="484">
        <f t="shared" si="12"/>
        <v>0</v>
      </c>
      <c r="AK105" s="484">
        <f t="shared" si="12"/>
        <v>0</v>
      </c>
      <c r="AL105" s="484">
        <f t="shared" si="12"/>
        <v>0</v>
      </c>
      <c r="AM105" s="484">
        <f t="shared" si="12"/>
        <v>1.2248329773212746E-3</v>
      </c>
      <c r="AN105" s="484">
        <f t="shared" si="12"/>
        <v>3.6733627232650098E-3</v>
      </c>
      <c r="AO105" s="484">
        <f t="shared" si="12"/>
        <v>0</v>
      </c>
      <c r="AP105" s="484">
        <f t="shared" si="12"/>
        <v>0</v>
      </c>
      <c r="AQ105" s="484">
        <f t="shared" si="12"/>
        <v>0</v>
      </c>
      <c r="AR105" s="484">
        <f t="shared" si="12"/>
        <v>0</v>
      </c>
      <c r="AS105" s="484">
        <f t="shared" si="12"/>
        <v>0</v>
      </c>
      <c r="AT105" s="484">
        <f t="shared" si="12"/>
        <v>0</v>
      </c>
      <c r="AU105" s="484">
        <f t="shared" si="12"/>
        <v>0</v>
      </c>
      <c r="AV105" s="484">
        <f t="shared" si="12"/>
        <v>0</v>
      </c>
      <c r="AW105" s="484">
        <f t="shared" si="12"/>
        <v>0</v>
      </c>
      <c r="AX105" s="484">
        <f t="shared" si="12"/>
        <v>0</v>
      </c>
      <c r="AY105" s="484">
        <f t="shared" si="12"/>
        <v>0</v>
      </c>
      <c r="AZ105" s="484">
        <f t="shared" si="12"/>
        <v>0</v>
      </c>
      <c r="BA105" s="484">
        <f t="shared" si="12"/>
        <v>0</v>
      </c>
      <c r="BB105" s="484">
        <f t="shared" si="12"/>
        <v>0</v>
      </c>
      <c r="BC105" s="484">
        <f t="shared" si="12"/>
        <v>0</v>
      </c>
      <c r="BD105" s="484">
        <f t="shared" si="12"/>
        <v>0</v>
      </c>
      <c r="BE105" s="484">
        <f t="shared" si="12"/>
        <v>0</v>
      </c>
      <c r="BF105" s="484">
        <f t="shared" si="12"/>
        <v>0</v>
      </c>
      <c r="BG105" s="484">
        <f t="shared" si="12"/>
        <v>0</v>
      </c>
      <c r="BH105" s="484">
        <f t="shared" si="12"/>
        <v>0</v>
      </c>
      <c r="BI105" s="484">
        <f t="shared" si="12"/>
        <v>0</v>
      </c>
      <c r="BJ105" s="484">
        <f t="shared" si="12"/>
        <v>0</v>
      </c>
      <c r="BK105" s="484">
        <f t="shared" si="12"/>
        <v>0</v>
      </c>
      <c r="BL105" s="484">
        <f t="shared" si="12"/>
        <v>0</v>
      </c>
      <c r="BM105" s="484">
        <f t="shared" si="12"/>
        <v>0</v>
      </c>
      <c r="BN105" s="484">
        <f t="shared" si="12"/>
        <v>0</v>
      </c>
      <c r="BO105" s="484">
        <f t="shared" si="12"/>
        <v>0</v>
      </c>
      <c r="BP105" s="484">
        <f t="shared" si="3"/>
        <v>0</v>
      </c>
      <c r="BQ105" s="484">
        <f t="shared" si="3"/>
        <v>0</v>
      </c>
      <c r="BR105" s="484">
        <f t="shared" si="3"/>
        <v>0</v>
      </c>
      <c r="BS105" s="484">
        <f t="shared" si="3"/>
        <v>0</v>
      </c>
      <c r="BT105" s="484">
        <f t="shared" si="3"/>
        <v>0</v>
      </c>
      <c r="BU105" s="484">
        <f t="shared" si="3"/>
        <v>0</v>
      </c>
      <c r="BV105" s="484">
        <f t="shared" si="3"/>
        <v>0</v>
      </c>
      <c r="BW105" s="484">
        <f t="shared" si="3"/>
        <v>0</v>
      </c>
      <c r="BX105" s="484">
        <f t="shared" si="3"/>
        <v>3.4086260964413949E-6</v>
      </c>
      <c r="BY105" s="484">
        <f t="shared" si="3"/>
        <v>0</v>
      </c>
      <c r="CG105" s="2"/>
      <c r="CH105" s="2"/>
    </row>
    <row r="106" spans="4:86">
      <c r="D106" s="484">
        <f t="shared" si="12"/>
        <v>0</v>
      </c>
      <c r="E106" s="484">
        <f t="shared" si="12"/>
        <v>0</v>
      </c>
      <c r="F106" s="484">
        <f t="shared" si="12"/>
        <v>0</v>
      </c>
      <c r="G106" s="484">
        <f t="shared" si="12"/>
        <v>0</v>
      </c>
      <c r="H106" s="484">
        <f t="shared" si="12"/>
        <v>0</v>
      </c>
      <c r="I106" s="484">
        <f t="shared" si="12"/>
        <v>0</v>
      </c>
      <c r="J106" s="484">
        <f t="shared" si="12"/>
        <v>0</v>
      </c>
      <c r="K106" s="484">
        <f t="shared" si="12"/>
        <v>6.599006912776323E-4</v>
      </c>
      <c r="L106" s="484">
        <f t="shared" si="12"/>
        <v>1.4211080984870124E-4</v>
      </c>
      <c r="M106" s="484">
        <f t="shared" si="12"/>
        <v>0.99759396549662094</v>
      </c>
      <c r="N106" s="484">
        <f t="shared" si="12"/>
        <v>0</v>
      </c>
      <c r="O106" s="484">
        <f t="shared" si="12"/>
        <v>0</v>
      </c>
      <c r="P106" s="484">
        <f t="shared" si="12"/>
        <v>0</v>
      </c>
      <c r="Q106" s="484">
        <f t="shared" si="12"/>
        <v>0</v>
      </c>
      <c r="R106" s="484">
        <f t="shared" si="12"/>
        <v>0</v>
      </c>
      <c r="S106" s="484">
        <f t="shared" si="12"/>
        <v>0</v>
      </c>
      <c r="T106" s="484">
        <f t="shared" si="12"/>
        <v>0</v>
      </c>
      <c r="U106" s="484">
        <f t="shared" si="12"/>
        <v>0</v>
      </c>
      <c r="V106" s="484">
        <f t="shared" si="12"/>
        <v>0</v>
      </c>
      <c r="W106" s="484">
        <f t="shared" si="12"/>
        <v>0</v>
      </c>
      <c r="X106" s="484">
        <f t="shared" si="12"/>
        <v>0</v>
      </c>
      <c r="Y106" s="484">
        <f t="shared" si="12"/>
        <v>0</v>
      </c>
      <c r="Z106" s="484">
        <f t="shared" si="12"/>
        <v>0</v>
      </c>
      <c r="AA106" s="484">
        <f t="shared" si="12"/>
        <v>0</v>
      </c>
      <c r="AB106" s="484">
        <f t="shared" si="12"/>
        <v>0</v>
      </c>
      <c r="AC106" s="484">
        <f t="shared" si="12"/>
        <v>0</v>
      </c>
      <c r="AD106" s="484">
        <f t="shared" si="12"/>
        <v>5.6844323939480494E-4</v>
      </c>
      <c r="AE106" s="484">
        <f t="shared" si="12"/>
        <v>0</v>
      </c>
      <c r="AF106" s="484">
        <f t="shared" si="12"/>
        <v>0</v>
      </c>
      <c r="AG106" s="484">
        <f t="shared" si="12"/>
        <v>0</v>
      </c>
      <c r="AH106" s="484">
        <f t="shared" si="12"/>
        <v>0</v>
      </c>
      <c r="AI106" s="484">
        <f t="shared" si="12"/>
        <v>0</v>
      </c>
      <c r="AJ106" s="484">
        <f t="shared" si="12"/>
        <v>0</v>
      </c>
      <c r="AK106" s="484">
        <f t="shared" si="12"/>
        <v>0</v>
      </c>
      <c r="AL106" s="484">
        <f t="shared" si="12"/>
        <v>0</v>
      </c>
      <c r="AM106" s="484">
        <f t="shared" si="12"/>
        <v>0</v>
      </c>
      <c r="AN106" s="484">
        <f t="shared" si="12"/>
        <v>1.0355797628578624E-3</v>
      </c>
      <c r="AO106" s="484">
        <f t="shared" si="12"/>
        <v>0</v>
      </c>
      <c r="AP106" s="484">
        <f t="shared" si="12"/>
        <v>0</v>
      </c>
      <c r="AQ106" s="484">
        <f t="shared" si="12"/>
        <v>0</v>
      </c>
      <c r="AR106" s="484">
        <f t="shared" si="12"/>
        <v>0</v>
      </c>
      <c r="AS106" s="484">
        <f t="shared" si="12"/>
        <v>0</v>
      </c>
      <c r="AT106" s="484">
        <f t="shared" si="12"/>
        <v>0</v>
      </c>
      <c r="AU106" s="484">
        <f t="shared" si="12"/>
        <v>0</v>
      </c>
      <c r="AV106" s="484">
        <f t="shared" si="12"/>
        <v>0</v>
      </c>
      <c r="AW106" s="484">
        <f t="shared" si="12"/>
        <v>0</v>
      </c>
      <c r="AX106" s="484">
        <f t="shared" si="12"/>
        <v>0</v>
      </c>
      <c r="AY106" s="484">
        <f t="shared" si="12"/>
        <v>0</v>
      </c>
      <c r="AZ106" s="484">
        <f t="shared" si="12"/>
        <v>0</v>
      </c>
      <c r="BA106" s="484">
        <f t="shared" si="12"/>
        <v>0</v>
      </c>
      <c r="BB106" s="484">
        <f t="shared" si="12"/>
        <v>0</v>
      </c>
      <c r="BC106" s="484">
        <f t="shared" si="12"/>
        <v>0</v>
      </c>
      <c r="BD106" s="484">
        <f t="shared" si="12"/>
        <v>0</v>
      </c>
      <c r="BE106" s="484">
        <f t="shared" si="12"/>
        <v>0</v>
      </c>
      <c r="BF106" s="484">
        <f t="shared" si="12"/>
        <v>0</v>
      </c>
      <c r="BG106" s="484">
        <f t="shared" si="12"/>
        <v>0</v>
      </c>
      <c r="BH106" s="484">
        <f t="shared" si="12"/>
        <v>0</v>
      </c>
      <c r="BI106" s="484">
        <f t="shared" si="12"/>
        <v>0</v>
      </c>
      <c r="BJ106" s="484">
        <f t="shared" si="12"/>
        <v>0</v>
      </c>
      <c r="BK106" s="484">
        <f t="shared" si="12"/>
        <v>0</v>
      </c>
      <c r="BL106" s="484">
        <f t="shared" si="12"/>
        <v>0</v>
      </c>
      <c r="BM106" s="484">
        <f t="shared" si="12"/>
        <v>0</v>
      </c>
      <c r="BN106" s="484">
        <f t="shared" si="12"/>
        <v>0</v>
      </c>
      <c r="BO106" s="484">
        <f t="shared" si="12"/>
        <v>0</v>
      </c>
      <c r="BP106" s="484">
        <f t="shared" si="3"/>
        <v>0</v>
      </c>
      <c r="BQ106" s="484">
        <f t="shared" si="3"/>
        <v>0</v>
      </c>
      <c r="BR106" s="484">
        <f t="shared" si="3"/>
        <v>0</v>
      </c>
      <c r="BS106" s="484">
        <f t="shared" si="3"/>
        <v>0</v>
      </c>
      <c r="BT106" s="484">
        <f t="shared" si="3"/>
        <v>0</v>
      </c>
      <c r="BU106" s="484">
        <f t="shared" si="3"/>
        <v>0</v>
      </c>
      <c r="BV106" s="484">
        <f t="shared" si="3"/>
        <v>0</v>
      </c>
      <c r="BW106" s="484">
        <f t="shared" si="3"/>
        <v>0</v>
      </c>
      <c r="BX106" s="484">
        <f t="shared" si="3"/>
        <v>0</v>
      </c>
      <c r="BY106" s="484">
        <f t="shared" si="3"/>
        <v>0</v>
      </c>
      <c r="CG106" s="2"/>
      <c r="CH106" s="2"/>
    </row>
    <row r="107" spans="4:86">
      <c r="D107" s="484">
        <f t="shared" si="12"/>
        <v>2.3025415508789297E-3</v>
      </c>
      <c r="E107" s="484">
        <f t="shared" si="12"/>
        <v>7.8589741556945505E-3</v>
      </c>
      <c r="F107" s="484">
        <f t="shared" si="12"/>
        <v>0</v>
      </c>
      <c r="G107" s="484">
        <f t="shared" si="12"/>
        <v>0</v>
      </c>
      <c r="H107" s="484">
        <f t="shared" si="12"/>
        <v>0</v>
      </c>
      <c r="I107" s="484">
        <f t="shared" si="12"/>
        <v>4.627143380089633E-4</v>
      </c>
      <c r="J107" s="484">
        <f t="shared" si="12"/>
        <v>0</v>
      </c>
      <c r="K107" s="484">
        <f t="shared" si="12"/>
        <v>2.4955689862819536E-5</v>
      </c>
      <c r="L107" s="484">
        <f t="shared" si="12"/>
        <v>0</v>
      </c>
      <c r="M107" s="484">
        <f t="shared" si="12"/>
        <v>0</v>
      </c>
      <c r="N107" s="484">
        <f t="shared" si="12"/>
        <v>0.94408767306116004</v>
      </c>
      <c r="O107" s="484">
        <f t="shared" si="12"/>
        <v>0</v>
      </c>
      <c r="P107" s="484">
        <f t="shared" si="12"/>
        <v>0</v>
      </c>
      <c r="Q107" s="484">
        <f t="shared" si="12"/>
        <v>0</v>
      </c>
      <c r="R107" s="484">
        <f t="shared" si="12"/>
        <v>0</v>
      </c>
      <c r="S107" s="484">
        <f t="shared" si="12"/>
        <v>0</v>
      </c>
      <c r="T107" s="484">
        <f t="shared" si="12"/>
        <v>1.6102624414799413E-3</v>
      </c>
      <c r="U107" s="484">
        <f t="shared" si="12"/>
        <v>2.9781375747895138E-5</v>
      </c>
      <c r="V107" s="484">
        <f t="shared" si="12"/>
        <v>2.2060278331774176E-6</v>
      </c>
      <c r="W107" s="484">
        <f t="shared" si="12"/>
        <v>1.854924715853274E-2</v>
      </c>
      <c r="X107" s="484">
        <f t="shared" si="12"/>
        <v>0</v>
      </c>
      <c r="Y107" s="484">
        <f t="shared" si="12"/>
        <v>1.8006702188310672E-4</v>
      </c>
      <c r="Z107" s="484">
        <f t="shared" si="12"/>
        <v>0</v>
      </c>
      <c r="AA107" s="484">
        <f t="shared" si="12"/>
        <v>9.5272827045349718E-5</v>
      </c>
      <c r="AB107" s="484">
        <f t="shared" si="12"/>
        <v>0</v>
      </c>
      <c r="AC107" s="484">
        <f t="shared" si="12"/>
        <v>7.054601257022234E-3</v>
      </c>
      <c r="AD107" s="484">
        <f t="shared" si="12"/>
        <v>1.7180820518264877E-3</v>
      </c>
      <c r="AE107" s="484">
        <f t="shared" si="12"/>
        <v>1.4477057655226804E-4</v>
      </c>
      <c r="AF107" s="484">
        <f t="shared" si="12"/>
        <v>4.9911379725639071E-4</v>
      </c>
      <c r="AG107" s="484">
        <f t="shared" si="12"/>
        <v>0</v>
      </c>
      <c r="AH107" s="484">
        <f t="shared" si="12"/>
        <v>1.4352968589610571E-4</v>
      </c>
      <c r="AI107" s="484">
        <f t="shared" si="12"/>
        <v>3.7921618452319808E-3</v>
      </c>
      <c r="AJ107" s="484">
        <f t="shared" si="12"/>
        <v>0</v>
      </c>
      <c r="AK107" s="484">
        <f t="shared" si="12"/>
        <v>6.8939748554190036E-3</v>
      </c>
      <c r="AL107" s="484">
        <f t="shared" si="12"/>
        <v>0</v>
      </c>
      <c r="AM107" s="484">
        <f t="shared" si="12"/>
        <v>3.8045707517936041E-3</v>
      </c>
      <c r="AN107" s="484">
        <f t="shared" si="12"/>
        <v>3.7819589665035353E-4</v>
      </c>
      <c r="AO107" s="484">
        <f t="shared" si="12"/>
        <v>3.1559985688394435E-4</v>
      </c>
      <c r="AP107" s="484">
        <f t="shared" si="12"/>
        <v>0</v>
      </c>
      <c r="AQ107" s="484">
        <f t="shared" si="12"/>
        <v>0</v>
      </c>
      <c r="AR107" s="484">
        <f t="shared" si="12"/>
        <v>0</v>
      </c>
      <c r="AS107" s="484">
        <f t="shared" si="12"/>
        <v>0</v>
      </c>
      <c r="AT107" s="484">
        <f t="shared" si="12"/>
        <v>0</v>
      </c>
      <c r="AU107" s="484">
        <f t="shared" si="12"/>
        <v>0</v>
      </c>
      <c r="AV107" s="484">
        <f t="shared" si="12"/>
        <v>0</v>
      </c>
      <c r="AW107" s="484">
        <f t="shared" si="12"/>
        <v>0</v>
      </c>
      <c r="AX107" s="484">
        <f t="shared" si="12"/>
        <v>0</v>
      </c>
      <c r="AY107" s="484">
        <f t="shared" si="12"/>
        <v>0</v>
      </c>
      <c r="AZ107" s="484">
        <f t="shared" si="12"/>
        <v>0</v>
      </c>
      <c r="BA107" s="484">
        <f t="shared" si="12"/>
        <v>0</v>
      </c>
      <c r="BB107" s="484">
        <f t="shared" si="12"/>
        <v>0</v>
      </c>
      <c r="BC107" s="484">
        <f t="shared" si="12"/>
        <v>0</v>
      </c>
      <c r="BD107" s="484">
        <f t="shared" si="12"/>
        <v>0</v>
      </c>
      <c r="BE107" s="484">
        <f t="shared" si="12"/>
        <v>0</v>
      </c>
      <c r="BF107" s="484">
        <f t="shared" si="12"/>
        <v>0</v>
      </c>
      <c r="BG107" s="484">
        <f t="shared" si="12"/>
        <v>0</v>
      </c>
      <c r="BH107" s="484">
        <f t="shared" si="12"/>
        <v>0</v>
      </c>
      <c r="BI107" s="484">
        <f t="shared" si="12"/>
        <v>0</v>
      </c>
      <c r="BJ107" s="484">
        <f t="shared" si="12"/>
        <v>0</v>
      </c>
      <c r="BK107" s="484">
        <f t="shared" si="12"/>
        <v>0</v>
      </c>
      <c r="BL107" s="484">
        <f t="shared" si="12"/>
        <v>0</v>
      </c>
      <c r="BM107" s="484">
        <f t="shared" si="12"/>
        <v>5.1703777340095724E-5</v>
      </c>
      <c r="BN107" s="484">
        <f t="shared" si="12"/>
        <v>0</v>
      </c>
      <c r="BO107" s="484">
        <f t="shared" si="12"/>
        <v>0</v>
      </c>
      <c r="BP107" s="484">
        <f t="shared" si="3"/>
        <v>0</v>
      </c>
      <c r="BQ107" s="484">
        <f t="shared" si="3"/>
        <v>0</v>
      </c>
      <c r="BR107" s="484">
        <f t="shared" si="3"/>
        <v>0</v>
      </c>
      <c r="BS107" s="484">
        <f t="shared" si="3"/>
        <v>0</v>
      </c>
      <c r="BT107" s="484">
        <f t="shared" si="3"/>
        <v>0</v>
      </c>
      <c r="BU107" s="484">
        <f t="shared" si="3"/>
        <v>0</v>
      </c>
      <c r="BV107" s="484">
        <f t="shared" si="3"/>
        <v>0</v>
      </c>
      <c r="BW107" s="484">
        <f t="shared" si="3"/>
        <v>0</v>
      </c>
      <c r="BX107" s="484">
        <f t="shared" si="3"/>
        <v>0</v>
      </c>
      <c r="BY107" s="484">
        <f t="shared" si="3"/>
        <v>0</v>
      </c>
      <c r="CG107" s="2"/>
      <c r="CH107" s="2"/>
    </row>
    <row r="108" spans="4:86">
      <c r="D108" s="484">
        <f t="shared" ref="D108:BO108" si="14">D19/$BZ19</f>
        <v>0</v>
      </c>
      <c r="E108" s="484">
        <f t="shared" si="14"/>
        <v>0</v>
      </c>
      <c r="F108" s="484">
        <f t="shared" si="14"/>
        <v>0</v>
      </c>
      <c r="G108" s="484">
        <f t="shared" si="14"/>
        <v>0</v>
      </c>
      <c r="H108" s="484">
        <f t="shared" si="14"/>
        <v>0</v>
      </c>
      <c r="I108" s="484">
        <f t="shared" si="14"/>
        <v>0</v>
      </c>
      <c r="J108" s="484">
        <f t="shared" si="14"/>
        <v>0</v>
      </c>
      <c r="K108" s="484">
        <f t="shared" si="14"/>
        <v>0</v>
      </c>
      <c r="L108" s="484">
        <f t="shared" si="14"/>
        <v>1.0299251622046301E-6</v>
      </c>
      <c r="M108" s="484">
        <f t="shared" si="14"/>
        <v>0</v>
      </c>
      <c r="N108" s="484">
        <f t="shared" si="14"/>
        <v>0</v>
      </c>
      <c r="O108" s="484">
        <f t="shared" si="14"/>
        <v>0.9906537724613802</v>
      </c>
      <c r="P108" s="484">
        <f t="shared" si="14"/>
        <v>3.0935518788753071E-3</v>
      </c>
      <c r="Q108" s="484">
        <f t="shared" si="14"/>
        <v>0</v>
      </c>
      <c r="R108" s="484">
        <f t="shared" si="14"/>
        <v>2.8043145624895073E-3</v>
      </c>
      <c r="S108" s="484">
        <f t="shared" si="14"/>
        <v>3.4330838740154337E-7</v>
      </c>
      <c r="T108" s="484">
        <f t="shared" si="14"/>
        <v>2.9239575354989447E-3</v>
      </c>
      <c r="U108" s="484">
        <f t="shared" si="14"/>
        <v>0</v>
      </c>
      <c r="V108" s="484">
        <f t="shared" si="14"/>
        <v>0</v>
      </c>
      <c r="W108" s="484">
        <f t="shared" si="14"/>
        <v>2.5971279506926753E-4</v>
      </c>
      <c r="X108" s="484">
        <f t="shared" si="14"/>
        <v>1.4504779367715209E-4</v>
      </c>
      <c r="Y108" s="484">
        <f t="shared" si="14"/>
        <v>6.8661677480308675E-7</v>
      </c>
      <c r="Z108" s="484">
        <f t="shared" si="14"/>
        <v>0</v>
      </c>
      <c r="AA108" s="484">
        <f t="shared" si="14"/>
        <v>0</v>
      </c>
      <c r="AB108" s="484">
        <f t="shared" si="14"/>
        <v>0</v>
      </c>
      <c r="AC108" s="484">
        <f t="shared" si="14"/>
        <v>0</v>
      </c>
      <c r="AD108" s="484">
        <f t="shared" si="14"/>
        <v>0</v>
      </c>
      <c r="AE108" s="484">
        <f t="shared" si="14"/>
        <v>0</v>
      </c>
      <c r="AF108" s="484">
        <f t="shared" si="14"/>
        <v>0</v>
      </c>
      <c r="AG108" s="484">
        <f t="shared" si="14"/>
        <v>0</v>
      </c>
      <c r="AH108" s="484">
        <f t="shared" si="14"/>
        <v>0</v>
      </c>
      <c r="AI108" s="484">
        <f t="shared" si="14"/>
        <v>0</v>
      </c>
      <c r="AJ108" s="484">
        <f t="shared" si="14"/>
        <v>0</v>
      </c>
      <c r="AK108" s="484">
        <f t="shared" si="14"/>
        <v>0</v>
      </c>
      <c r="AL108" s="484">
        <f t="shared" si="14"/>
        <v>0</v>
      </c>
      <c r="AM108" s="484">
        <f t="shared" si="14"/>
        <v>0</v>
      </c>
      <c r="AN108" s="484">
        <f t="shared" si="14"/>
        <v>1.1758312268502862E-4</v>
      </c>
      <c r="AO108" s="484">
        <f t="shared" si="14"/>
        <v>0</v>
      </c>
      <c r="AP108" s="484">
        <f t="shared" si="14"/>
        <v>0</v>
      </c>
      <c r="AQ108" s="484">
        <f t="shared" si="14"/>
        <v>0</v>
      </c>
      <c r="AR108" s="484">
        <f t="shared" si="14"/>
        <v>0</v>
      </c>
      <c r="AS108" s="484">
        <f t="shared" si="14"/>
        <v>0</v>
      </c>
      <c r="AT108" s="484">
        <f t="shared" si="14"/>
        <v>0</v>
      </c>
      <c r="AU108" s="484">
        <f t="shared" si="14"/>
        <v>0</v>
      </c>
      <c r="AV108" s="484">
        <f t="shared" si="14"/>
        <v>0</v>
      </c>
      <c r="AW108" s="484">
        <f t="shared" si="14"/>
        <v>0</v>
      </c>
      <c r="AX108" s="484">
        <f t="shared" si="14"/>
        <v>0</v>
      </c>
      <c r="AY108" s="484">
        <f t="shared" si="14"/>
        <v>0</v>
      </c>
      <c r="AZ108" s="484">
        <f t="shared" si="14"/>
        <v>0</v>
      </c>
      <c r="BA108" s="484">
        <f t="shared" si="14"/>
        <v>0</v>
      </c>
      <c r="BB108" s="484">
        <f t="shared" si="14"/>
        <v>0</v>
      </c>
      <c r="BC108" s="484">
        <f t="shared" si="14"/>
        <v>0</v>
      </c>
      <c r="BD108" s="484">
        <f t="shared" si="14"/>
        <v>0</v>
      </c>
      <c r="BE108" s="484">
        <f t="shared" si="14"/>
        <v>0</v>
      </c>
      <c r="BF108" s="484">
        <f t="shared" si="14"/>
        <v>0</v>
      </c>
      <c r="BG108" s="484">
        <f t="shared" si="14"/>
        <v>0</v>
      </c>
      <c r="BH108" s="484">
        <f t="shared" si="14"/>
        <v>0</v>
      </c>
      <c r="BI108" s="484">
        <f t="shared" si="14"/>
        <v>0</v>
      </c>
      <c r="BJ108" s="484">
        <f t="shared" si="14"/>
        <v>0</v>
      </c>
      <c r="BK108" s="484">
        <f t="shared" si="14"/>
        <v>0</v>
      </c>
      <c r="BL108" s="484">
        <f t="shared" si="14"/>
        <v>0</v>
      </c>
      <c r="BM108" s="484">
        <f t="shared" si="14"/>
        <v>0</v>
      </c>
      <c r="BN108" s="484">
        <f t="shared" si="14"/>
        <v>0</v>
      </c>
      <c r="BO108" s="484">
        <f t="shared" si="14"/>
        <v>0</v>
      </c>
      <c r="BP108" s="484">
        <f t="shared" si="3"/>
        <v>0</v>
      </c>
      <c r="BQ108" s="484">
        <f t="shared" si="3"/>
        <v>0</v>
      </c>
      <c r="BR108" s="484">
        <f t="shared" si="3"/>
        <v>0</v>
      </c>
      <c r="BS108" s="484">
        <f t="shared" si="3"/>
        <v>0</v>
      </c>
      <c r="BT108" s="484">
        <f t="shared" si="3"/>
        <v>0</v>
      </c>
      <c r="BU108" s="484">
        <f t="shared" si="3"/>
        <v>0</v>
      </c>
      <c r="BV108" s="484">
        <f t="shared" si="3"/>
        <v>0</v>
      </c>
      <c r="BW108" s="484">
        <f t="shared" si="3"/>
        <v>0</v>
      </c>
      <c r="BX108" s="484">
        <f t="shared" si="3"/>
        <v>0</v>
      </c>
      <c r="BY108" s="484">
        <f t="shared" si="3"/>
        <v>0</v>
      </c>
      <c r="CG108" s="2"/>
      <c r="CH108" s="2"/>
    </row>
    <row r="109" spans="4:86">
      <c r="D109" s="484">
        <f t="shared" ref="D109:BO109" si="15">D20/$BZ20</f>
        <v>2.6154987084835174E-4</v>
      </c>
      <c r="E109" s="484">
        <f t="shared" si="15"/>
        <v>0</v>
      </c>
      <c r="F109" s="484">
        <f t="shared" si="15"/>
        <v>0</v>
      </c>
      <c r="G109" s="484">
        <f t="shared" si="15"/>
        <v>0</v>
      </c>
      <c r="H109" s="484">
        <f t="shared" si="15"/>
        <v>0</v>
      </c>
      <c r="I109" s="484">
        <f t="shared" si="15"/>
        <v>1.6320420114024068E-3</v>
      </c>
      <c r="J109" s="484">
        <f t="shared" si="15"/>
        <v>0</v>
      </c>
      <c r="K109" s="484">
        <f t="shared" si="15"/>
        <v>0</v>
      </c>
      <c r="L109" s="484">
        <f t="shared" si="15"/>
        <v>3.6478364135056027E-6</v>
      </c>
      <c r="M109" s="484">
        <f t="shared" si="15"/>
        <v>0</v>
      </c>
      <c r="N109" s="484">
        <f t="shared" si="15"/>
        <v>0</v>
      </c>
      <c r="O109" s="484">
        <f t="shared" si="15"/>
        <v>3.3742486824926829E-4</v>
      </c>
      <c r="P109" s="484">
        <f t="shared" si="15"/>
        <v>0.98337060814175181</v>
      </c>
      <c r="Q109" s="484">
        <f t="shared" si="15"/>
        <v>0</v>
      </c>
      <c r="R109" s="484">
        <f t="shared" si="15"/>
        <v>0</v>
      </c>
      <c r="S109" s="484">
        <f t="shared" si="15"/>
        <v>0</v>
      </c>
      <c r="T109" s="484">
        <f t="shared" si="15"/>
        <v>5.8927149423769511E-3</v>
      </c>
      <c r="U109" s="484">
        <f t="shared" si="15"/>
        <v>0</v>
      </c>
      <c r="V109" s="484">
        <f t="shared" si="15"/>
        <v>0</v>
      </c>
      <c r="W109" s="484">
        <f t="shared" si="15"/>
        <v>5.8146512431279311E-4</v>
      </c>
      <c r="X109" s="484">
        <f t="shared" si="15"/>
        <v>0</v>
      </c>
      <c r="Y109" s="484">
        <f t="shared" si="15"/>
        <v>0</v>
      </c>
      <c r="Z109" s="484">
        <f t="shared" si="15"/>
        <v>0</v>
      </c>
      <c r="AA109" s="484">
        <f t="shared" si="15"/>
        <v>0</v>
      </c>
      <c r="AB109" s="484">
        <f t="shared" si="15"/>
        <v>0</v>
      </c>
      <c r="AC109" s="484">
        <f t="shared" si="15"/>
        <v>0</v>
      </c>
      <c r="AD109" s="484">
        <f t="shared" si="15"/>
        <v>0</v>
      </c>
      <c r="AE109" s="484">
        <f t="shared" si="15"/>
        <v>0</v>
      </c>
      <c r="AF109" s="484">
        <f t="shared" si="15"/>
        <v>0</v>
      </c>
      <c r="AG109" s="484">
        <f t="shared" si="15"/>
        <v>0</v>
      </c>
      <c r="AH109" s="484">
        <f t="shared" si="15"/>
        <v>0</v>
      </c>
      <c r="AI109" s="484">
        <f t="shared" si="15"/>
        <v>0</v>
      </c>
      <c r="AJ109" s="484">
        <f t="shared" si="15"/>
        <v>0</v>
      </c>
      <c r="AK109" s="484">
        <f t="shared" si="15"/>
        <v>3.5529926667544572E-4</v>
      </c>
      <c r="AL109" s="484">
        <f t="shared" si="15"/>
        <v>0</v>
      </c>
      <c r="AM109" s="484">
        <f t="shared" si="15"/>
        <v>3.1203592681126927E-3</v>
      </c>
      <c r="AN109" s="484">
        <f t="shared" si="15"/>
        <v>2.1387264892383353E-3</v>
      </c>
      <c r="AO109" s="484">
        <f t="shared" si="15"/>
        <v>1.1162379425327144E-4</v>
      </c>
      <c r="AP109" s="484">
        <f t="shared" si="15"/>
        <v>0</v>
      </c>
      <c r="AQ109" s="484">
        <f t="shared" si="15"/>
        <v>0</v>
      </c>
      <c r="AR109" s="484">
        <f t="shared" si="15"/>
        <v>0</v>
      </c>
      <c r="AS109" s="484">
        <f t="shared" si="15"/>
        <v>0</v>
      </c>
      <c r="AT109" s="484">
        <f t="shared" si="15"/>
        <v>0</v>
      </c>
      <c r="AU109" s="484">
        <f t="shared" si="15"/>
        <v>0</v>
      </c>
      <c r="AV109" s="484">
        <f t="shared" si="15"/>
        <v>0</v>
      </c>
      <c r="AW109" s="484">
        <f t="shared" si="15"/>
        <v>0</v>
      </c>
      <c r="AX109" s="484">
        <f t="shared" si="15"/>
        <v>0</v>
      </c>
      <c r="AY109" s="484">
        <f t="shared" si="15"/>
        <v>0</v>
      </c>
      <c r="AZ109" s="484">
        <f t="shared" si="15"/>
        <v>0</v>
      </c>
      <c r="BA109" s="484">
        <f t="shared" si="15"/>
        <v>0</v>
      </c>
      <c r="BB109" s="484">
        <f t="shared" si="15"/>
        <v>0</v>
      </c>
      <c r="BC109" s="484">
        <f t="shared" si="15"/>
        <v>0</v>
      </c>
      <c r="BD109" s="484">
        <f t="shared" si="15"/>
        <v>0</v>
      </c>
      <c r="BE109" s="484">
        <f t="shared" si="15"/>
        <v>0</v>
      </c>
      <c r="BF109" s="484">
        <f t="shared" si="15"/>
        <v>7.332151191146261E-4</v>
      </c>
      <c r="BG109" s="484">
        <f t="shared" si="15"/>
        <v>0</v>
      </c>
      <c r="BH109" s="484">
        <f t="shared" si="15"/>
        <v>0</v>
      </c>
      <c r="BI109" s="484">
        <f t="shared" si="15"/>
        <v>0</v>
      </c>
      <c r="BJ109" s="484">
        <f t="shared" si="15"/>
        <v>0</v>
      </c>
      <c r="BK109" s="484">
        <f t="shared" si="15"/>
        <v>0</v>
      </c>
      <c r="BL109" s="484">
        <f t="shared" si="15"/>
        <v>3.1371393156148183E-5</v>
      </c>
      <c r="BM109" s="484">
        <f t="shared" si="15"/>
        <v>1.3449572856595157E-3</v>
      </c>
      <c r="BN109" s="484">
        <f t="shared" si="15"/>
        <v>0</v>
      </c>
      <c r="BO109" s="484">
        <f t="shared" si="15"/>
        <v>1.4226562012671851E-5</v>
      </c>
      <c r="BP109" s="484">
        <f t="shared" si="3"/>
        <v>0</v>
      </c>
      <c r="BQ109" s="484">
        <f t="shared" si="3"/>
        <v>0</v>
      </c>
      <c r="BR109" s="484">
        <f t="shared" si="3"/>
        <v>2.4805287611838101E-5</v>
      </c>
      <c r="BS109" s="484">
        <f t="shared" si="3"/>
        <v>7.2956728270112059E-7</v>
      </c>
      <c r="BT109" s="484">
        <f t="shared" si="3"/>
        <v>0</v>
      </c>
      <c r="BU109" s="484">
        <f t="shared" si="3"/>
        <v>0</v>
      </c>
      <c r="BV109" s="484">
        <f t="shared" si="3"/>
        <v>0</v>
      </c>
      <c r="BW109" s="484">
        <f t="shared" si="3"/>
        <v>0</v>
      </c>
      <c r="BX109" s="484">
        <f t="shared" si="3"/>
        <v>4.5233171527469473E-5</v>
      </c>
      <c r="BY109" s="484">
        <f t="shared" si="3"/>
        <v>0</v>
      </c>
      <c r="CG109" s="2"/>
      <c r="CH109" s="2"/>
    </row>
    <row r="110" spans="4:86">
      <c r="D110" s="484">
        <f t="shared" ref="D110:BO110" si="16">D21/$BZ21</f>
        <v>0</v>
      </c>
      <c r="E110" s="484">
        <f t="shared" si="16"/>
        <v>0</v>
      </c>
      <c r="F110" s="484">
        <f t="shared" si="16"/>
        <v>0</v>
      </c>
      <c r="G110" s="484">
        <f t="shared" si="16"/>
        <v>1.8381106139163378E-4</v>
      </c>
      <c r="H110" s="484">
        <f t="shared" si="16"/>
        <v>0</v>
      </c>
      <c r="I110" s="484">
        <f t="shared" si="16"/>
        <v>0</v>
      </c>
      <c r="J110" s="484">
        <f t="shared" si="16"/>
        <v>0</v>
      </c>
      <c r="K110" s="484">
        <f t="shared" si="16"/>
        <v>0</v>
      </c>
      <c r="L110" s="484">
        <f t="shared" si="16"/>
        <v>0</v>
      </c>
      <c r="M110" s="484">
        <f t="shared" si="16"/>
        <v>0</v>
      </c>
      <c r="N110" s="484">
        <f t="shared" si="16"/>
        <v>0</v>
      </c>
      <c r="O110" s="484">
        <f t="shared" si="16"/>
        <v>0</v>
      </c>
      <c r="P110" s="484">
        <f t="shared" si="16"/>
        <v>0</v>
      </c>
      <c r="Q110" s="484">
        <f t="shared" si="16"/>
        <v>0.99981618893860846</v>
      </c>
      <c r="R110" s="484">
        <f t="shared" si="16"/>
        <v>0</v>
      </c>
      <c r="S110" s="484">
        <f t="shared" si="16"/>
        <v>0</v>
      </c>
      <c r="T110" s="484">
        <f t="shared" si="16"/>
        <v>0</v>
      </c>
      <c r="U110" s="484">
        <f t="shared" si="16"/>
        <v>0</v>
      </c>
      <c r="V110" s="484">
        <f t="shared" si="16"/>
        <v>0</v>
      </c>
      <c r="W110" s="484">
        <f t="shared" si="16"/>
        <v>0</v>
      </c>
      <c r="X110" s="484">
        <f t="shared" si="16"/>
        <v>0</v>
      </c>
      <c r="Y110" s="484">
        <f t="shared" si="16"/>
        <v>0</v>
      </c>
      <c r="Z110" s="484">
        <f t="shared" si="16"/>
        <v>0</v>
      </c>
      <c r="AA110" s="484">
        <f t="shared" si="16"/>
        <v>0</v>
      </c>
      <c r="AB110" s="484">
        <f t="shared" si="16"/>
        <v>0</v>
      </c>
      <c r="AC110" s="484">
        <f t="shared" si="16"/>
        <v>0</v>
      </c>
      <c r="AD110" s="484">
        <f t="shared" si="16"/>
        <v>0</v>
      </c>
      <c r="AE110" s="484">
        <f t="shared" si="16"/>
        <v>0</v>
      </c>
      <c r="AF110" s="484">
        <f t="shared" si="16"/>
        <v>0</v>
      </c>
      <c r="AG110" s="484">
        <f t="shared" si="16"/>
        <v>0</v>
      </c>
      <c r="AH110" s="484">
        <f t="shared" si="16"/>
        <v>0</v>
      </c>
      <c r="AI110" s="484">
        <f t="shared" si="16"/>
        <v>0</v>
      </c>
      <c r="AJ110" s="484">
        <f t="shared" si="16"/>
        <v>0</v>
      </c>
      <c r="AK110" s="484">
        <f t="shared" si="16"/>
        <v>0</v>
      </c>
      <c r="AL110" s="484">
        <f t="shared" si="16"/>
        <v>0</v>
      </c>
      <c r="AM110" s="484">
        <f t="shared" si="16"/>
        <v>0</v>
      </c>
      <c r="AN110" s="484">
        <f t="shared" si="16"/>
        <v>0</v>
      </c>
      <c r="AO110" s="484">
        <f t="shared" si="16"/>
        <v>0</v>
      </c>
      <c r="AP110" s="484">
        <f t="shared" si="16"/>
        <v>0</v>
      </c>
      <c r="AQ110" s="484">
        <f t="shared" si="16"/>
        <v>0</v>
      </c>
      <c r="AR110" s="484">
        <f t="shared" si="16"/>
        <v>0</v>
      </c>
      <c r="AS110" s="484">
        <f t="shared" si="16"/>
        <v>0</v>
      </c>
      <c r="AT110" s="484">
        <f t="shared" si="16"/>
        <v>0</v>
      </c>
      <c r="AU110" s="484">
        <f t="shared" si="16"/>
        <v>0</v>
      </c>
      <c r="AV110" s="484">
        <f t="shared" si="16"/>
        <v>0</v>
      </c>
      <c r="AW110" s="484">
        <f t="shared" si="16"/>
        <v>0</v>
      </c>
      <c r="AX110" s="484">
        <f t="shared" si="16"/>
        <v>0</v>
      </c>
      <c r="AY110" s="484">
        <f t="shared" si="16"/>
        <v>0</v>
      </c>
      <c r="AZ110" s="484">
        <f t="shared" si="16"/>
        <v>0</v>
      </c>
      <c r="BA110" s="484">
        <f t="shared" si="16"/>
        <v>0</v>
      </c>
      <c r="BB110" s="484">
        <f t="shared" si="16"/>
        <v>0</v>
      </c>
      <c r="BC110" s="484">
        <f t="shared" si="16"/>
        <v>0</v>
      </c>
      <c r="BD110" s="484">
        <f t="shared" si="16"/>
        <v>0</v>
      </c>
      <c r="BE110" s="484">
        <f t="shared" si="16"/>
        <v>0</v>
      </c>
      <c r="BF110" s="484">
        <f t="shared" si="16"/>
        <v>0</v>
      </c>
      <c r="BG110" s="484">
        <f t="shared" si="16"/>
        <v>0</v>
      </c>
      <c r="BH110" s="484">
        <f t="shared" si="16"/>
        <v>0</v>
      </c>
      <c r="BI110" s="484">
        <f t="shared" si="16"/>
        <v>0</v>
      </c>
      <c r="BJ110" s="484">
        <f t="shared" si="16"/>
        <v>0</v>
      </c>
      <c r="BK110" s="484">
        <f t="shared" si="16"/>
        <v>0</v>
      </c>
      <c r="BL110" s="484">
        <f t="shared" si="16"/>
        <v>0</v>
      </c>
      <c r="BM110" s="484">
        <f t="shared" si="16"/>
        <v>0</v>
      </c>
      <c r="BN110" s="484">
        <f t="shared" si="16"/>
        <v>0</v>
      </c>
      <c r="BO110" s="484">
        <f t="shared" si="16"/>
        <v>0</v>
      </c>
      <c r="BP110" s="484">
        <f t="shared" si="3"/>
        <v>0</v>
      </c>
      <c r="BQ110" s="484">
        <f t="shared" si="3"/>
        <v>0</v>
      </c>
      <c r="BR110" s="484">
        <f t="shared" si="3"/>
        <v>0</v>
      </c>
      <c r="BS110" s="484">
        <f t="shared" si="3"/>
        <v>0</v>
      </c>
      <c r="BT110" s="484">
        <f t="shared" si="3"/>
        <v>0</v>
      </c>
      <c r="BU110" s="484">
        <f t="shared" si="3"/>
        <v>0</v>
      </c>
      <c r="BV110" s="484">
        <f t="shared" si="3"/>
        <v>0</v>
      </c>
      <c r="BW110" s="484">
        <f t="shared" si="3"/>
        <v>0</v>
      </c>
      <c r="BX110" s="484">
        <f t="shared" si="3"/>
        <v>0</v>
      </c>
      <c r="BY110" s="484">
        <f t="shared" si="3"/>
        <v>0</v>
      </c>
      <c r="CG110" s="2"/>
      <c r="CH110" s="2"/>
    </row>
    <row r="111" spans="4:86">
      <c r="D111" s="484">
        <f t="shared" ref="D111:BO111" si="17">D22/$BZ22</f>
        <v>0</v>
      </c>
      <c r="E111" s="484">
        <f t="shared" si="17"/>
        <v>0</v>
      </c>
      <c r="F111" s="484">
        <f t="shared" si="17"/>
        <v>0</v>
      </c>
      <c r="G111" s="484">
        <f t="shared" si="17"/>
        <v>8.2359246419679382E-5</v>
      </c>
      <c r="H111" s="484">
        <f t="shared" si="17"/>
        <v>6.078573706098248E-5</v>
      </c>
      <c r="I111" s="484">
        <f t="shared" si="17"/>
        <v>8.8464956615536992E-4</v>
      </c>
      <c r="J111" s="484">
        <f t="shared" si="17"/>
        <v>3.7394082888407971E-4</v>
      </c>
      <c r="K111" s="484">
        <f t="shared" si="17"/>
        <v>2.7136489759367178E-7</v>
      </c>
      <c r="L111" s="484">
        <f t="shared" si="17"/>
        <v>0</v>
      </c>
      <c r="M111" s="484">
        <f t="shared" si="17"/>
        <v>0</v>
      </c>
      <c r="N111" s="484">
        <f t="shared" si="17"/>
        <v>7.2698656065344662E-4</v>
      </c>
      <c r="O111" s="484">
        <f t="shared" si="17"/>
        <v>7.59821713262281E-6</v>
      </c>
      <c r="P111" s="484">
        <f t="shared" si="17"/>
        <v>0</v>
      </c>
      <c r="Q111" s="484">
        <f t="shared" si="17"/>
        <v>9.7652150906019558E-2</v>
      </c>
      <c r="R111" s="484">
        <f t="shared" si="17"/>
        <v>0.85167316811733818</v>
      </c>
      <c r="S111" s="484">
        <f t="shared" si="17"/>
        <v>4.5258237620672583E-3</v>
      </c>
      <c r="T111" s="484">
        <f t="shared" si="17"/>
        <v>1.2561481109611065E-3</v>
      </c>
      <c r="U111" s="484">
        <f t="shared" si="17"/>
        <v>3.2428105262443779E-4</v>
      </c>
      <c r="V111" s="484">
        <f t="shared" si="17"/>
        <v>3.0944282002401579E-2</v>
      </c>
      <c r="W111" s="484">
        <f t="shared" si="17"/>
        <v>0</v>
      </c>
      <c r="X111" s="484">
        <f t="shared" si="17"/>
        <v>8.2766293766069884E-6</v>
      </c>
      <c r="Y111" s="484">
        <f t="shared" si="17"/>
        <v>0</v>
      </c>
      <c r="Z111" s="484">
        <f t="shared" si="17"/>
        <v>2.8031993921426291E-4</v>
      </c>
      <c r="AA111" s="484">
        <f t="shared" si="17"/>
        <v>0</v>
      </c>
      <c r="AB111" s="484">
        <f t="shared" si="17"/>
        <v>0</v>
      </c>
      <c r="AC111" s="484">
        <f t="shared" si="17"/>
        <v>0</v>
      </c>
      <c r="AD111" s="484">
        <f t="shared" si="17"/>
        <v>5.6050419597972905E-4</v>
      </c>
      <c r="AE111" s="484">
        <f t="shared" si="17"/>
        <v>0</v>
      </c>
      <c r="AF111" s="484">
        <f t="shared" si="17"/>
        <v>1.2211420391715231E-4</v>
      </c>
      <c r="AG111" s="484">
        <f t="shared" si="17"/>
        <v>0</v>
      </c>
      <c r="AH111" s="484">
        <f t="shared" si="17"/>
        <v>7.5303759082243928E-5</v>
      </c>
      <c r="AI111" s="484">
        <f t="shared" si="17"/>
        <v>4.3472656594506222E-4</v>
      </c>
      <c r="AJ111" s="484">
        <f t="shared" si="17"/>
        <v>1.3432562430886753E-5</v>
      </c>
      <c r="AK111" s="484">
        <f t="shared" si="17"/>
        <v>8.3037658663663566E-5</v>
      </c>
      <c r="AL111" s="484">
        <f t="shared" si="17"/>
        <v>0</v>
      </c>
      <c r="AM111" s="484">
        <f t="shared" si="17"/>
        <v>9.7726640570409019E-3</v>
      </c>
      <c r="AN111" s="484">
        <f t="shared" si="17"/>
        <v>0</v>
      </c>
      <c r="AO111" s="484">
        <f t="shared" si="17"/>
        <v>0</v>
      </c>
      <c r="AP111" s="484">
        <f t="shared" si="17"/>
        <v>0</v>
      </c>
      <c r="AQ111" s="484">
        <f t="shared" si="17"/>
        <v>0</v>
      </c>
      <c r="AR111" s="484">
        <f t="shared" si="17"/>
        <v>0</v>
      </c>
      <c r="AS111" s="484">
        <f t="shared" si="17"/>
        <v>0</v>
      </c>
      <c r="AT111" s="484">
        <f t="shared" si="17"/>
        <v>0</v>
      </c>
      <c r="AU111" s="484">
        <f t="shared" si="17"/>
        <v>0</v>
      </c>
      <c r="AV111" s="484">
        <f t="shared" si="17"/>
        <v>0</v>
      </c>
      <c r="AW111" s="484">
        <f t="shared" si="17"/>
        <v>0</v>
      </c>
      <c r="AX111" s="484">
        <f t="shared" si="17"/>
        <v>0</v>
      </c>
      <c r="AY111" s="484">
        <f t="shared" si="17"/>
        <v>0</v>
      </c>
      <c r="AZ111" s="484">
        <f t="shared" si="17"/>
        <v>0</v>
      </c>
      <c r="BA111" s="484">
        <f t="shared" si="17"/>
        <v>0</v>
      </c>
      <c r="BB111" s="484">
        <f t="shared" si="17"/>
        <v>0</v>
      </c>
      <c r="BC111" s="484">
        <f t="shared" si="17"/>
        <v>0</v>
      </c>
      <c r="BD111" s="484">
        <f t="shared" si="17"/>
        <v>0</v>
      </c>
      <c r="BE111" s="484">
        <f t="shared" si="17"/>
        <v>0</v>
      </c>
      <c r="BF111" s="484">
        <f t="shared" si="17"/>
        <v>0</v>
      </c>
      <c r="BG111" s="484">
        <f t="shared" si="17"/>
        <v>0</v>
      </c>
      <c r="BH111" s="484">
        <f t="shared" si="17"/>
        <v>0</v>
      </c>
      <c r="BI111" s="484">
        <f t="shared" si="17"/>
        <v>0</v>
      </c>
      <c r="BJ111" s="484">
        <f t="shared" si="17"/>
        <v>0</v>
      </c>
      <c r="BK111" s="484">
        <f t="shared" si="17"/>
        <v>0</v>
      </c>
      <c r="BL111" s="484">
        <f t="shared" si="17"/>
        <v>0</v>
      </c>
      <c r="BM111" s="484">
        <f t="shared" si="17"/>
        <v>0</v>
      </c>
      <c r="BN111" s="484">
        <f t="shared" si="17"/>
        <v>0</v>
      </c>
      <c r="BO111" s="484">
        <f t="shared" si="17"/>
        <v>0</v>
      </c>
      <c r="BP111" s="484">
        <f t="shared" si="3"/>
        <v>0</v>
      </c>
      <c r="BQ111" s="484">
        <f t="shared" si="3"/>
        <v>0</v>
      </c>
      <c r="BR111" s="484">
        <f t="shared" si="3"/>
        <v>0</v>
      </c>
      <c r="BS111" s="484">
        <f t="shared" si="3"/>
        <v>0</v>
      </c>
      <c r="BT111" s="484">
        <f t="shared" si="3"/>
        <v>0</v>
      </c>
      <c r="BU111" s="484">
        <f t="shared" si="3"/>
        <v>0</v>
      </c>
      <c r="BV111" s="484">
        <f t="shared" si="3"/>
        <v>0</v>
      </c>
      <c r="BW111" s="484">
        <f t="shared" si="3"/>
        <v>0</v>
      </c>
      <c r="BX111" s="484">
        <f t="shared" si="3"/>
        <v>1.3717495573360106E-4</v>
      </c>
      <c r="BY111" s="484">
        <f t="shared" si="3"/>
        <v>0</v>
      </c>
      <c r="CG111" s="2"/>
      <c r="CH111" s="2"/>
    </row>
    <row r="112" spans="4:86">
      <c r="D112" s="484">
        <f t="shared" ref="D112:BO112" si="18">D23/$BZ23</f>
        <v>0</v>
      </c>
      <c r="E112" s="484">
        <f t="shared" si="18"/>
        <v>0</v>
      </c>
      <c r="F112" s="484">
        <f t="shared" si="18"/>
        <v>0</v>
      </c>
      <c r="G112" s="484">
        <f t="shared" si="18"/>
        <v>0</v>
      </c>
      <c r="H112" s="484">
        <f t="shared" si="18"/>
        <v>0</v>
      </c>
      <c r="I112" s="484">
        <f t="shared" si="18"/>
        <v>1.9170153545556763E-3</v>
      </c>
      <c r="J112" s="484">
        <f t="shared" si="18"/>
        <v>0</v>
      </c>
      <c r="K112" s="484">
        <f t="shared" si="18"/>
        <v>0</v>
      </c>
      <c r="L112" s="484">
        <f t="shared" si="18"/>
        <v>0</v>
      </c>
      <c r="M112" s="484">
        <f t="shared" si="18"/>
        <v>0</v>
      </c>
      <c r="N112" s="484">
        <f t="shared" si="18"/>
        <v>0</v>
      </c>
      <c r="O112" s="484">
        <f t="shared" si="18"/>
        <v>0</v>
      </c>
      <c r="P112" s="484">
        <f t="shared" si="18"/>
        <v>0</v>
      </c>
      <c r="Q112" s="484">
        <f t="shared" si="18"/>
        <v>0</v>
      </c>
      <c r="R112" s="484">
        <f t="shared" si="18"/>
        <v>4.2393856166874175E-2</v>
      </c>
      <c r="S112" s="484">
        <f t="shared" si="18"/>
        <v>0.95391454870542824</v>
      </c>
      <c r="T112" s="484">
        <f t="shared" si="18"/>
        <v>0</v>
      </c>
      <c r="U112" s="484">
        <f t="shared" si="18"/>
        <v>0</v>
      </c>
      <c r="V112" s="484">
        <f t="shared" si="18"/>
        <v>0</v>
      </c>
      <c r="W112" s="484">
        <f t="shared" si="18"/>
        <v>0</v>
      </c>
      <c r="X112" s="484">
        <f t="shared" si="18"/>
        <v>0</v>
      </c>
      <c r="Y112" s="484">
        <f t="shared" si="18"/>
        <v>0</v>
      </c>
      <c r="Z112" s="484">
        <f t="shared" si="18"/>
        <v>0</v>
      </c>
      <c r="AA112" s="484">
        <f t="shared" si="18"/>
        <v>0</v>
      </c>
      <c r="AB112" s="484">
        <f t="shared" si="18"/>
        <v>0</v>
      </c>
      <c r="AC112" s="484">
        <f t="shared" si="18"/>
        <v>0</v>
      </c>
      <c r="AD112" s="484">
        <f t="shared" si="18"/>
        <v>0</v>
      </c>
      <c r="AE112" s="484">
        <f t="shared" si="18"/>
        <v>0</v>
      </c>
      <c r="AF112" s="484">
        <f t="shared" si="18"/>
        <v>0</v>
      </c>
      <c r="AG112" s="484">
        <f t="shared" si="18"/>
        <v>0</v>
      </c>
      <c r="AH112" s="484">
        <f t="shared" si="18"/>
        <v>0</v>
      </c>
      <c r="AI112" s="484">
        <f t="shared" si="18"/>
        <v>0</v>
      </c>
      <c r="AJ112" s="484">
        <f t="shared" si="18"/>
        <v>0</v>
      </c>
      <c r="AK112" s="484">
        <f t="shared" si="18"/>
        <v>0</v>
      </c>
      <c r="AL112" s="484">
        <f t="shared" si="18"/>
        <v>0</v>
      </c>
      <c r="AM112" s="484">
        <f t="shared" si="18"/>
        <v>0</v>
      </c>
      <c r="AN112" s="484">
        <f t="shared" si="18"/>
        <v>4.7967276681954758E-4</v>
      </c>
      <c r="AO112" s="484">
        <f t="shared" si="18"/>
        <v>0</v>
      </c>
      <c r="AP112" s="484">
        <f t="shared" si="18"/>
        <v>0</v>
      </c>
      <c r="AQ112" s="484">
        <f t="shared" si="18"/>
        <v>0</v>
      </c>
      <c r="AR112" s="484">
        <f t="shared" si="18"/>
        <v>0</v>
      </c>
      <c r="AS112" s="484">
        <f t="shared" si="18"/>
        <v>0</v>
      </c>
      <c r="AT112" s="484">
        <f t="shared" si="18"/>
        <v>0</v>
      </c>
      <c r="AU112" s="484">
        <f t="shared" si="18"/>
        <v>0</v>
      </c>
      <c r="AV112" s="484">
        <f t="shared" si="18"/>
        <v>0</v>
      </c>
      <c r="AW112" s="484">
        <f t="shared" si="18"/>
        <v>0</v>
      </c>
      <c r="AX112" s="484">
        <f t="shared" si="18"/>
        <v>0</v>
      </c>
      <c r="AY112" s="484">
        <f t="shared" si="18"/>
        <v>0</v>
      </c>
      <c r="AZ112" s="484">
        <f t="shared" si="18"/>
        <v>0</v>
      </c>
      <c r="BA112" s="484">
        <f t="shared" si="18"/>
        <v>0</v>
      </c>
      <c r="BB112" s="484">
        <f t="shared" si="18"/>
        <v>0</v>
      </c>
      <c r="BC112" s="484">
        <f t="shared" si="18"/>
        <v>0</v>
      </c>
      <c r="BD112" s="484">
        <f t="shared" si="18"/>
        <v>0</v>
      </c>
      <c r="BE112" s="484">
        <f t="shared" si="18"/>
        <v>0</v>
      </c>
      <c r="BF112" s="484">
        <f t="shared" si="18"/>
        <v>0</v>
      </c>
      <c r="BG112" s="484">
        <f t="shared" si="18"/>
        <v>1.2949070063224643E-3</v>
      </c>
      <c r="BH112" s="484">
        <f t="shared" si="18"/>
        <v>0</v>
      </c>
      <c r="BI112" s="484">
        <f t="shared" si="18"/>
        <v>0</v>
      </c>
      <c r="BJ112" s="484">
        <f t="shared" si="18"/>
        <v>0</v>
      </c>
      <c r="BK112" s="484">
        <f t="shared" si="18"/>
        <v>0</v>
      </c>
      <c r="BL112" s="484">
        <f t="shared" si="18"/>
        <v>0</v>
      </c>
      <c r="BM112" s="484">
        <f t="shared" si="18"/>
        <v>0</v>
      </c>
      <c r="BN112" s="484">
        <f t="shared" si="18"/>
        <v>0</v>
      </c>
      <c r="BO112" s="484">
        <f t="shared" si="18"/>
        <v>0</v>
      </c>
      <c r="BP112" s="484">
        <f t="shared" si="3"/>
        <v>0</v>
      </c>
      <c r="BQ112" s="484">
        <f t="shared" si="3"/>
        <v>0</v>
      </c>
      <c r="BR112" s="484">
        <f t="shared" si="3"/>
        <v>0</v>
      </c>
      <c r="BS112" s="484">
        <f t="shared" si="3"/>
        <v>0</v>
      </c>
      <c r="BT112" s="484">
        <f t="shared" si="3"/>
        <v>0</v>
      </c>
      <c r="BU112" s="484">
        <f t="shared" si="3"/>
        <v>0</v>
      </c>
      <c r="BV112" s="484">
        <f t="shared" si="3"/>
        <v>0</v>
      </c>
      <c r="BW112" s="484">
        <f t="shared" si="3"/>
        <v>0</v>
      </c>
      <c r="BX112" s="484">
        <f t="shared" si="3"/>
        <v>0</v>
      </c>
      <c r="BY112" s="484">
        <f t="shared" si="3"/>
        <v>0</v>
      </c>
      <c r="CG112" s="2"/>
      <c r="CH112" s="2"/>
    </row>
    <row r="113" spans="4:86">
      <c r="D113" s="484">
        <f t="shared" ref="D113:BO113" si="19">D24/$BZ24</f>
        <v>0</v>
      </c>
      <c r="E113" s="484">
        <f t="shared" si="19"/>
        <v>0</v>
      </c>
      <c r="F113" s="484">
        <f t="shared" si="19"/>
        <v>0</v>
      </c>
      <c r="G113" s="484">
        <f t="shared" si="19"/>
        <v>0</v>
      </c>
      <c r="H113" s="484">
        <f t="shared" si="19"/>
        <v>0</v>
      </c>
      <c r="I113" s="484">
        <f t="shared" si="19"/>
        <v>1.4696559276122416E-3</v>
      </c>
      <c r="J113" s="484">
        <f t="shared" si="19"/>
        <v>0</v>
      </c>
      <c r="K113" s="484">
        <f t="shared" si="19"/>
        <v>2.8624671008395294E-4</v>
      </c>
      <c r="L113" s="484">
        <f t="shared" si="19"/>
        <v>0</v>
      </c>
      <c r="M113" s="484">
        <f t="shared" si="19"/>
        <v>0</v>
      </c>
      <c r="N113" s="484">
        <f t="shared" si="19"/>
        <v>3.7763433423625925E-2</v>
      </c>
      <c r="O113" s="484">
        <f t="shared" si="19"/>
        <v>1.7674293508539375E-3</v>
      </c>
      <c r="P113" s="484">
        <f t="shared" si="19"/>
        <v>0</v>
      </c>
      <c r="Q113" s="484">
        <f t="shared" si="19"/>
        <v>0</v>
      </c>
      <c r="R113" s="484">
        <f t="shared" si="19"/>
        <v>3.1141336714502533E-3</v>
      </c>
      <c r="S113" s="484">
        <f t="shared" si="19"/>
        <v>1.4216279561216454E-5</v>
      </c>
      <c r="T113" s="484">
        <f t="shared" si="19"/>
        <v>0.87521814304651047</v>
      </c>
      <c r="U113" s="484">
        <f t="shared" si="19"/>
        <v>2.8299617697346936E-2</v>
      </c>
      <c r="V113" s="484">
        <f t="shared" si="19"/>
        <v>6.1911897489097655E-3</v>
      </c>
      <c r="W113" s="484">
        <f t="shared" si="19"/>
        <v>1.5719939292644036E-2</v>
      </c>
      <c r="X113" s="484">
        <f t="shared" si="19"/>
        <v>7.6844754384953806E-7</v>
      </c>
      <c r="Y113" s="484">
        <f t="shared" si="19"/>
        <v>6.6355445411407621E-4</v>
      </c>
      <c r="Z113" s="484">
        <f t="shared" si="19"/>
        <v>1.3092425028336505E-3</v>
      </c>
      <c r="AA113" s="484">
        <f t="shared" si="19"/>
        <v>2.1912473824755543E-2</v>
      </c>
      <c r="AB113" s="484">
        <f t="shared" si="19"/>
        <v>0</v>
      </c>
      <c r="AC113" s="484">
        <f t="shared" si="19"/>
        <v>9.8361285612740879E-4</v>
      </c>
      <c r="AD113" s="484">
        <f t="shared" si="19"/>
        <v>3.6716423645130926E-3</v>
      </c>
      <c r="AE113" s="484">
        <f t="shared" si="19"/>
        <v>0</v>
      </c>
      <c r="AF113" s="484">
        <f t="shared" si="19"/>
        <v>0</v>
      </c>
      <c r="AG113" s="484">
        <f t="shared" si="19"/>
        <v>0</v>
      </c>
      <c r="AH113" s="484">
        <f t="shared" si="19"/>
        <v>0</v>
      </c>
      <c r="AI113" s="484">
        <f t="shared" si="19"/>
        <v>0</v>
      </c>
      <c r="AJ113" s="484">
        <f t="shared" si="19"/>
        <v>0</v>
      </c>
      <c r="AK113" s="484">
        <f t="shared" si="19"/>
        <v>0</v>
      </c>
      <c r="AL113" s="484">
        <f t="shared" si="19"/>
        <v>4.1515378556471297E-4</v>
      </c>
      <c r="AM113" s="484">
        <f t="shared" si="19"/>
        <v>4.2706472249438079E-4</v>
      </c>
      <c r="AN113" s="484">
        <f t="shared" si="19"/>
        <v>0</v>
      </c>
      <c r="AO113" s="484">
        <f t="shared" si="19"/>
        <v>0</v>
      </c>
      <c r="AP113" s="484">
        <f t="shared" si="19"/>
        <v>0</v>
      </c>
      <c r="AQ113" s="484">
        <f t="shared" si="19"/>
        <v>0</v>
      </c>
      <c r="AR113" s="484">
        <f t="shared" si="19"/>
        <v>0</v>
      </c>
      <c r="AS113" s="484">
        <f t="shared" si="19"/>
        <v>0</v>
      </c>
      <c r="AT113" s="484">
        <f t="shared" si="19"/>
        <v>0</v>
      </c>
      <c r="AU113" s="484">
        <f t="shared" si="19"/>
        <v>0</v>
      </c>
      <c r="AV113" s="484">
        <f t="shared" si="19"/>
        <v>0</v>
      </c>
      <c r="AW113" s="484">
        <f t="shared" si="19"/>
        <v>0</v>
      </c>
      <c r="AX113" s="484">
        <f t="shared" si="19"/>
        <v>0</v>
      </c>
      <c r="AY113" s="484">
        <f t="shared" si="19"/>
        <v>0</v>
      </c>
      <c r="AZ113" s="484">
        <f t="shared" si="19"/>
        <v>0</v>
      </c>
      <c r="BA113" s="484">
        <f t="shared" si="19"/>
        <v>0</v>
      </c>
      <c r="BB113" s="484">
        <f t="shared" si="19"/>
        <v>0</v>
      </c>
      <c r="BC113" s="484">
        <f t="shared" si="19"/>
        <v>0</v>
      </c>
      <c r="BD113" s="484">
        <f t="shared" si="19"/>
        <v>0</v>
      </c>
      <c r="BE113" s="484">
        <f t="shared" si="19"/>
        <v>0</v>
      </c>
      <c r="BF113" s="484">
        <f t="shared" si="19"/>
        <v>7.7248189345474811E-4</v>
      </c>
      <c r="BG113" s="484">
        <f t="shared" si="19"/>
        <v>0</v>
      </c>
      <c r="BH113" s="484">
        <f t="shared" si="19"/>
        <v>0</v>
      </c>
      <c r="BI113" s="484">
        <f t="shared" si="19"/>
        <v>0</v>
      </c>
      <c r="BJ113" s="484">
        <f t="shared" si="19"/>
        <v>0</v>
      </c>
      <c r="BK113" s="484">
        <f t="shared" si="19"/>
        <v>0</v>
      </c>
      <c r="BL113" s="484">
        <f t="shared" si="19"/>
        <v>0</v>
      </c>
      <c r="BM113" s="484">
        <f t="shared" si="19"/>
        <v>0</v>
      </c>
      <c r="BN113" s="484">
        <f t="shared" si="19"/>
        <v>0</v>
      </c>
      <c r="BO113" s="484">
        <f t="shared" si="19"/>
        <v>0</v>
      </c>
      <c r="BP113" s="484">
        <f t="shared" si="3"/>
        <v>0</v>
      </c>
      <c r="BQ113" s="484">
        <f t="shared" si="3"/>
        <v>0</v>
      </c>
      <c r="BR113" s="484">
        <f t="shared" si="3"/>
        <v>0</v>
      </c>
      <c r="BS113" s="484">
        <f t="shared" si="3"/>
        <v>0</v>
      </c>
      <c r="BT113" s="484">
        <f t="shared" si="3"/>
        <v>0</v>
      </c>
      <c r="BU113" s="484">
        <f t="shared" si="3"/>
        <v>0</v>
      </c>
      <c r="BV113" s="484">
        <f t="shared" si="3"/>
        <v>0</v>
      </c>
      <c r="BW113" s="484">
        <f t="shared" si="3"/>
        <v>0</v>
      </c>
      <c r="BX113" s="484">
        <f t="shared" si="3"/>
        <v>0</v>
      </c>
      <c r="BY113" s="484">
        <f t="shared" si="3"/>
        <v>0</v>
      </c>
      <c r="CG113" s="2"/>
      <c r="CH113" s="2"/>
    </row>
    <row r="114" spans="4:86">
      <c r="D114" s="484">
        <f t="shared" ref="D114:BO114" si="20">D25/$BZ25</f>
        <v>7.7650021787396516E-5</v>
      </c>
      <c r="E114" s="484">
        <f t="shared" si="20"/>
        <v>0</v>
      </c>
      <c r="F114" s="484">
        <f t="shared" si="20"/>
        <v>0</v>
      </c>
      <c r="G114" s="484">
        <f t="shared" si="20"/>
        <v>0</v>
      </c>
      <c r="H114" s="484">
        <f t="shared" si="20"/>
        <v>2.5096033137592599E-3</v>
      </c>
      <c r="I114" s="484">
        <f t="shared" si="20"/>
        <v>2.5953587657958624E-4</v>
      </c>
      <c r="J114" s="484">
        <f t="shared" si="20"/>
        <v>0</v>
      </c>
      <c r="K114" s="484">
        <f t="shared" si="20"/>
        <v>4.0527151246031582E-6</v>
      </c>
      <c r="L114" s="484">
        <f t="shared" si="20"/>
        <v>0</v>
      </c>
      <c r="M114" s="484">
        <f t="shared" si="20"/>
        <v>0</v>
      </c>
      <c r="N114" s="484">
        <f t="shared" si="20"/>
        <v>2.3927230095657046E-4</v>
      </c>
      <c r="O114" s="484">
        <f t="shared" si="20"/>
        <v>0</v>
      </c>
      <c r="P114" s="484">
        <f t="shared" si="20"/>
        <v>0</v>
      </c>
      <c r="Q114" s="484">
        <f t="shared" si="20"/>
        <v>0</v>
      </c>
      <c r="R114" s="484">
        <f t="shared" si="20"/>
        <v>8.4748757599651409E-3</v>
      </c>
      <c r="S114" s="484">
        <f t="shared" si="20"/>
        <v>0</v>
      </c>
      <c r="T114" s="484">
        <f t="shared" si="20"/>
        <v>2.5759057331977672E-4</v>
      </c>
      <c r="U114" s="484">
        <f t="shared" si="20"/>
        <v>0.96914408601871649</v>
      </c>
      <c r="V114" s="484">
        <f t="shared" si="20"/>
        <v>0</v>
      </c>
      <c r="W114" s="484">
        <f t="shared" si="20"/>
        <v>3.0735791504990349E-4</v>
      </c>
      <c r="X114" s="484">
        <f t="shared" si="20"/>
        <v>0</v>
      </c>
      <c r="Y114" s="484">
        <f t="shared" si="20"/>
        <v>0</v>
      </c>
      <c r="Z114" s="484">
        <f t="shared" si="20"/>
        <v>2.9503766107110993E-5</v>
      </c>
      <c r="AA114" s="484">
        <f t="shared" si="20"/>
        <v>0</v>
      </c>
      <c r="AB114" s="484">
        <f t="shared" si="20"/>
        <v>0</v>
      </c>
      <c r="AC114" s="484">
        <f t="shared" si="20"/>
        <v>6.6464528043491801E-6</v>
      </c>
      <c r="AD114" s="484">
        <f t="shared" si="20"/>
        <v>0</v>
      </c>
      <c r="AE114" s="484">
        <f t="shared" si="20"/>
        <v>9.0456601581142502E-5</v>
      </c>
      <c r="AF114" s="484">
        <f t="shared" si="20"/>
        <v>0</v>
      </c>
      <c r="AG114" s="484">
        <f t="shared" si="20"/>
        <v>0</v>
      </c>
      <c r="AH114" s="484">
        <f t="shared" si="20"/>
        <v>0</v>
      </c>
      <c r="AI114" s="484">
        <f t="shared" si="20"/>
        <v>2.2268859066669434E-3</v>
      </c>
      <c r="AJ114" s="484">
        <f t="shared" si="20"/>
        <v>8.3607513020563153E-3</v>
      </c>
      <c r="AK114" s="484">
        <f t="shared" si="20"/>
        <v>4.1681364513518563E-3</v>
      </c>
      <c r="AL114" s="484">
        <f t="shared" si="20"/>
        <v>0</v>
      </c>
      <c r="AM114" s="484">
        <f t="shared" si="20"/>
        <v>2.6811142178324657E-3</v>
      </c>
      <c r="AN114" s="484">
        <f t="shared" si="20"/>
        <v>2.590495507646339E-4</v>
      </c>
      <c r="AO114" s="484">
        <f t="shared" si="20"/>
        <v>8.6663260224513938E-4</v>
      </c>
      <c r="AP114" s="484">
        <f t="shared" si="20"/>
        <v>0</v>
      </c>
      <c r="AQ114" s="484">
        <f t="shared" si="20"/>
        <v>0</v>
      </c>
      <c r="AR114" s="484">
        <f t="shared" si="20"/>
        <v>0</v>
      </c>
      <c r="AS114" s="484">
        <f t="shared" si="20"/>
        <v>0</v>
      </c>
      <c r="AT114" s="484">
        <f t="shared" si="20"/>
        <v>0</v>
      </c>
      <c r="AU114" s="484">
        <f t="shared" si="20"/>
        <v>0</v>
      </c>
      <c r="AV114" s="484">
        <f t="shared" si="20"/>
        <v>0</v>
      </c>
      <c r="AW114" s="484">
        <f t="shared" si="20"/>
        <v>0</v>
      </c>
      <c r="AX114" s="484">
        <f t="shared" si="20"/>
        <v>0</v>
      </c>
      <c r="AY114" s="484">
        <f t="shared" si="20"/>
        <v>0</v>
      </c>
      <c r="AZ114" s="484">
        <f t="shared" si="20"/>
        <v>0</v>
      </c>
      <c r="BA114" s="484">
        <f t="shared" si="20"/>
        <v>0</v>
      </c>
      <c r="BB114" s="484">
        <f t="shared" si="20"/>
        <v>0</v>
      </c>
      <c r="BC114" s="484">
        <f t="shared" si="20"/>
        <v>0</v>
      </c>
      <c r="BD114" s="484">
        <f t="shared" si="20"/>
        <v>0</v>
      </c>
      <c r="BE114" s="484">
        <f t="shared" si="20"/>
        <v>0</v>
      </c>
      <c r="BF114" s="484">
        <f t="shared" si="20"/>
        <v>0</v>
      </c>
      <c r="BG114" s="484">
        <f t="shared" si="20"/>
        <v>0</v>
      </c>
      <c r="BH114" s="484">
        <f t="shared" si="20"/>
        <v>0</v>
      </c>
      <c r="BI114" s="484">
        <f t="shared" si="20"/>
        <v>0</v>
      </c>
      <c r="BJ114" s="484">
        <f t="shared" si="20"/>
        <v>0</v>
      </c>
      <c r="BK114" s="484">
        <f t="shared" si="20"/>
        <v>0</v>
      </c>
      <c r="BL114" s="484">
        <f t="shared" si="20"/>
        <v>0</v>
      </c>
      <c r="BM114" s="484">
        <f t="shared" si="20"/>
        <v>3.6798653331396676E-5</v>
      </c>
      <c r="BN114" s="484">
        <f t="shared" si="20"/>
        <v>0</v>
      </c>
      <c r="BO114" s="484">
        <f t="shared" si="20"/>
        <v>0</v>
      </c>
      <c r="BP114" s="484">
        <f t="shared" si="3"/>
        <v>0</v>
      </c>
      <c r="BQ114" s="484">
        <f t="shared" si="3"/>
        <v>0</v>
      </c>
      <c r="BR114" s="484">
        <f t="shared" si="3"/>
        <v>0</v>
      </c>
      <c r="BS114" s="484">
        <f t="shared" si="3"/>
        <v>0</v>
      </c>
      <c r="BT114" s="484">
        <f t="shared" si="3"/>
        <v>0</v>
      </c>
      <c r="BU114" s="484">
        <f t="shared" si="3"/>
        <v>0</v>
      </c>
      <c r="BV114" s="484">
        <f t="shared" si="3"/>
        <v>0</v>
      </c>
      <c r="BW114" s="484">
        <f t="shared" si="3"/>
        <v>0</v>
      </c>
      <c r="BX114" s="484">
        <f t="shared" si="3"/>
        <v>0</v>
      </c>
      <c r="BY114" s="484">
        <f t="shared" si="3"/>
        <v>0</v>
      </c>
      <c r="CG114" s="2"/>
      <c r="CH114" s="2"/>
    </row>
    <row r="115" spans="4:86">
      <c r="D115" s="484">
        <f t="shared" ref="D115:BO115" si="21">D26/$BZ26</f>
        <v>0</v>
      </c>
      <c r="E115" s="484">
        <f t="shared" si="21"/>
        <v>0</v>
      </c>
      <c r="F115" s="484">
        <f t="shared" si="21"/>
        <v>0</v>
      </c>
      <c r="G115" s="484">
        <f t="shared" si="21"/>
        <v>0</v>
      </c>
      <c r="H115" s="484">
        <f t="shared" si="21"/>
        <v>0</v>
      </c>
      <c r="I115" s="484">
        <f t="shared" si="21"/>
        <v>0</v>
      </c>
      <c r="J115" s="484">
        <f t="shared" si="21"/>
        <v>0</v>
      </c>
      <c r="K115" s="484">
        <f t="shared" si="21"/>
        <v>0</v>
      </c>
      <c r="L115" s="484">
        <f t="shared" si="21"/>
        <v>0</v>
      </c>
      <c r="M115" s="484">
        <f t="shared" si="21"/>
        <v>0</v>
      </c>
      <c r="N115" s="484">
        <f t="shared" si="21"/>
        <v>9.0361496561711357E-6</v>
      </c>
      <c r="O115" s="484">
        <f t="shared" si="21"/>
        <v>0</v>
      </c>
      <c r="P115" s="484">
        <f t="shared" si="21"/>
        <v>0</v>
      </c>
      <c r="Q115" s="484">
        <f t="shared" si="21"/>
        <v>0</v>
      </c>
      <c r="R115" s="484">
        <f t="shared" si="21"/>
        <v>0</v>
      </c>
      <c r="S115" s="484">
        <f t="shared" si="21"/>
        <v>0</v>
      </c>
      <c r="T115" s="484">
        <f t="shared" si="21"/>
        <v>0</v>
      </c>
      <c r="U115" s="484">
        <f t="shared" si="21"/>
        <v>4.7608370576543435E-4</v>
      </c>
      <c r="V115" s="484">
        <f t="shared" si="21"/>
        <v>0.92560295225844735</v>
      </c>
      <c r="W115" s="484">
        <f t="shared" si="21"/>
        <v>3.7602722983008333E-2</v>
      </c>
      <c r="X115" s="484">
        <f t="shared" si="21"/>
        <v>0</v>
      </c>
      <c r="Y115" s="484">
        <f t="shared" si="21"/>
        <v>3.3777666886388965E-4</v>
      </c>
      <c r="Z115" s="484">
        <f t="shared" si="21"/>
        <v>4.7234112139291577E-3</v>
      </c>
      <c r="AA115" s="484">
        <f t="shared" si="21"/>
        <v>0</v>
      </c>
      <c r="AB115" s="484">
        <f t="shared" si="21"/>
        <v>0</v>
      </c>
      <c r="AC115" s="484">
        <f t="shared" si="21"/>
        <v>0</v>
      </c>
      <c r="AD115" s="484">
        <f t="shared" si="21"/>
        <v>2.9740328706802235E-2</v>
      </c>
      <c r="AE115" s="484">
        <f t="shared" si="21"/>
        <v>1.9582819851881323E-4</v>
      </c>
      <c r="AF115" s="484">
        <f t="shared" si="21"/>
        <v>0</v>
      </c>
      <c r="AG115" s="484">
        <f t="shared" si="21"/>
        <v>0</v>
      </c>
      <c r="AH115" s="484">
        <f t="shared" si="21"/>
        <v>0</v>
      </c>
      <c r="AI115" s="484">
        <f t="shared" si="21"/>
        <v>0</v>
      </c>
      <c r="AJ115" s="484">
        <f t="shared" si="21"/>
        <v>0</v>
      </c>
      <c r="AK115" s="484">
        <f t="shared" si="21"/>
        <v>3.7088673961896448E-6</v>
      </c>
      <c r="AL115" s="484">
        <f t="shared" si="21"/>
        <v>0</v>
      </c>
      <c r="AM115" s="484">
        <f t="shared" si="21"/>
        <v>9.9910144258083229E-4</v>
      </c>
      <c r="AN115" s="484">
        <f t="shared" si="21"/>
        <v>0</v>
      </c>
      <c r="AO115" s="484">
        <f t="shared" si="21"/>
        <v>0</v>
      </c>
      <c r="AP115" s="484">
        <f t="shared" si="21"/>
        <v>0</v>
      </c>
      <c r="AQ115" s="484">
        <f t="shared" si="21"/>
        <v>0</v>
      </c>
      <c r="AR115" s="484">
        <f t="shared" si="21"/>
        <v>0</v>
      </c>
      <c r="AS115" s="484">
        <f t="shared" si="21"/>
        <v>0</v>
      </c>
      <c r="AT115" s="484">
        <f t="shared" si="21"/>
        <v>0</v>
      </c>
      <c r="AU115" s="484">
        <f t="shared" si="21"/>
        <v>0</v>
      </c>
      <c r="AV115" s="484">
        <f t="shared" si="21"/>
        <v>0</v>
      </c>
      <c r="AW115" s="484">
        <f t="shared" si="21"/>
        <v>0</v>
      </c>
      <c r="AX115" s="484">
        <f t="shared" si="21"/>
        <v>0</v>
      </c>
      <c r="AY115" s="484">
        <f t="shared" si="21"/>
        <v>0</v>
      </c>
      <c r="AZ115" s="484">
        <f t="shared" si="21"/>
        <v>0</v>
      </c>
      <c r="BA115" s="484">
        <f t="shared" si="21"/>
        <v>0</v>
      </c>
      <c r="BB115" s="484">
        <f t="shared" si="21"/>
        <v>0</v>
      </c>
      <c r="BC115" s="484">
        <f t="shared" si="21"/>
        <v>0</v>
      </c>
      <c r="BD115" s="484">
        <f t="shared" si="21"/>
        <v>0</v>
      </c>
      <c r="BE115" s="484">
        <f t="shared" si="21"/>
        <v>0</v>
      </c>
      <c r="BF115" s="484">
        <f t="shared" si="21"/>
        <v>2.0331336726385054E-4</v>
      </c>
      <c r="BG115" s="484">
        <f t="shared" si="21"/>
        <v>0</v>
      </c>
      <c r="BH115" s="484">
        <f t="shared" si="21"/>
        <v>0</v>
      </c>
      <c r="BI115" s="484">
        <f t="shared" si="21"/>
        <v>0</v>
      </c>
      <c r="BJ115" s="484">
        <f t="shared" si="21"/>
        <v>0</v>
      </c>
      <c r="BK115" s="484">
        <f t="shared" si="21"/>
        <v>0</v>
      </c>
      <c r="BL115" s="484">
        <f t="shared" si="21"/>
        <v>0</v>
      </c>
      <c r="BM115" s="484">
        <f t="shared" si="21"/>
        <v>0</v>
      </c>
      <c r="BN115" s="484">
        <f t="shared" si="21"/>
        <v>1.0573643776773388E-4</v>
      </c>
      <c r="BO115" s="484">
        <f t="shared" si="21"/>
        <v>0</v>
      </c>
      <c r="BP115" s="484">
        <f t="shared" si="3"/>
        <v>0</v>
      </c>
      <c r="BQ115" s="484">
        <f t="shared" si="3"/>
        <v>0</v>
      </c>
      <c r="BR115" s="484">
        <f t="shared" si="3"/>
        <v>0</v>
      </c>
      <c r="BS115" s="484">
        <f t="shared" si="3"/>
        <v>0</v>
      </c>
      <c r="BT115" s="484">
        <f t="shared" si="3"/>
        <v>0</v>
      </c>
      <c r="BU115" s="484">
        <f t="shared" si="3"/>
        <v>0</v>
      </c>
      <c r="BV115" s="484">
        <f t="shared" si="3"/>
        <v>0</v>
      </c>
      <c r="BW115" s="484">
        <f t="shared" si="3"/>
        <v>0</v>
      </c>
      <c r="BX115" s="484">
        <f t="shared" si="3"/>
        <v>0</v>
      </c>
      <c r="BY115" s="484">
        <f t="shared" si="3"/>
        <v>0</v>
      </c>
      <c r="CG115" s="2"/>
      <c r="CH115" s="2"/>
    </row>
    <row r="116" spans="4:86">
      <c r="D116" s="484">
        <f t="shared" ref="D116:BO116" si="22">D27/$BZ27</f>
        <v>4.2226775809722032E-5</v>
      </c>
      <c r="E116" s="484">
        <f t="shared" si="22"/>
        <v>0</v>
      </c>
      <c r="F116" s="484">
        <f t="shared" si="22"/>
        <v>0</v>
      </c>
      <c r="G116" s="484">
        <f t="shared" si="22"/>
        <v>0</v>
      </c>
      <c r="H116" s="484">
        <f t="shared" si="22"/>
        <v>0</v>
      </c>
      <c r="I116" s="484">
        <f t="shared" si="22"/>
        <v>0</v>
      </c>
      <c r="J116" s="484">
        <f t="shared" si="22"/>
        <v>0</v>
      </c>
      <c r="K116" s="484">
        <f t="shared" si="22"/>
        <v>0</v>
      </c>
      <c r="L116" s="484">
        <f t="shared" si="22"/>
        <v>0</v>
      </c>
      <c r="M116" s="484">
        <f t="shared" si="22"/>
        <v>0</v>
      </c>
      <c r="N116" s="484">
        <f t="shared" si="22"/>
        <v>1.3379536749954406E-3</v>
      </c>
      <c r="O116" s="484">
        <f t="shared" si="22"/>
        <v>0</v>
      </c>
      <c r="P116" s="484">
        <f t="shared" si="22"/>
        <v>0</v>
      </c>
      <c r="Q116" s="484">
        <f t="shared" si="22"/>
        <v>0</v>
      </c>
      <c r="R116" s="484">
        <f t="shared" si="22"/>
        <v>0</v>
      </c>
      <c r="S116" s="484">
        <f t="shared" si="22"/>
        <v>0</v>
      </c>
      <c r="T116" s="484">
        <f t="shared" si="22"/>
        <v>5.8472068747250873E-3</v>
      </c>
      <c r="U116" s="484">
        <f t="shared" si="22"/>
        <v>2.6494727017197547E-4</v>
      </c>
      <c r="V116" s="484">
        <f t="shared" si="22"/>
        <v>4.3200566456748676E-2</v>
      </c>
      <c r="W116" s="484">
        <f t="shared" si="22"/>
        <v>0.90343792041711823</v>
      </c>
      <c r="X116" s="484">
        <f t="shared" si="22"/>
        <v>5.9229060947742229E-4</v>
      </c>
      <c r="Y116" s="484">
        <f t="shared" si="22"/>
        <v>6.355730546823873E-3</v>
      </c>
      <c r="Z116" s="484">
        <f t="shared" si="22"/>
        <v>1.7870508845522527E-2</v>
      </c>
      <c r="AA116" s="484">
        <f t="shared" si="22"/>
        <v>2.393108109557885E-3</v>
      </c>
      <c r="AB116" s="484">
        <f t="shared" si="22"/>
        <v>0</v>
      </c>
      <c r="AC116" s="484">
        <f t="shared" si="22"/>
        <v>9.4143395092853859E-4</v>
      </c>
      <c r="AD116" s="484">
        <f t="shared" si="22"/>
        <v>3.5377798757657363E-4</v>
      </c>
      <c r="AE116" s="484">
        <f t="shared" si="22"/>
        <v>1.6686442587248288E-3</v>
      </c>
      <c r="AF116" s="484">
        <f t="shared" si="22"/>
        <v>0</v>
      </c>
      <c r="AG116" s="484">
        <f t="shared" si="22"/>
        <v>0</v>
      </c>
      <c r="AH116" s="484">
        <f t="shared" si="22"/>
        <v>0</v>
      </c>
      <c r="AI116" s="484">
        <f t="shared" si="22"/>
        <v>7.5450322386842771E-4</v>
      </c>
      <c r="AJ116" s="484">
        <f t="shared" si="22"/>
        <v>1.188014290158887E-3</v>
      </c>
      <c r="AK116" s="484">
        <f t="shared" si="22"/>
        <v>2.225574234800614E-3</v>
      </c>
      <c r="AL116" s="484">
        <f t="shared" si="22"/>
        <v>1.9525592472991387E-4</v>
      </c>
      <c r="AM116" s="484">
        <f t="shared" si="22"/>
        <v>6.7974809840040352E-3</v>
      </c>
      <c r="AN116" s="484">
        <f t="shared" si="22"/>
        <v>0</v>
      </c>
      <c r="AO116" s="484">
        <f t="shared" si="22"/>
        <v>0</v>
      </c>
      <c r="AP116" s="484">
        <f t="shared" si="22"/>
        <v>0</v>
      </c>
      <c r="AQ116" s="484">
        <f t="shared" si="22"/>
        <v>0</v>
      </c>
      <c r="AR116" s="484">
        <f t="shared" si="22"/>
        <v>0</v>
      </c>
      <c r="AS116" s="484">
        <f t="shared" si="22"/>
        <v>0</v>
      </c>
      <c r="AT116" s="484">
        <f t="shared" si="22"/>
        <v>0</v>
      </c>
      <c r="AU116" s="484">
        <f t="shared" si="22"/>
        <v>0</v>
      </c>
      <c r="AV116" s="484">
        <f t="shared" si="22"/>
        <v>0</v>
      </c>
      <c r="AW116" s="484">
        <f t="shared" si="22"/>
        <v>0</v>
      </c>
      <c r="AX116" s="484">
        <f t="shared" si="22"/>
        <v>0</v>
      </c>
      <c r="AY116" s="484">
        <f t="shared" si="22"/>
        <v>0</v>
      </c>
      <c r="AZ116" s="484">
        <f t="shared" si="22"/>
        <v>0</v>
      </c>
      <c r="BA116" s="484">
        <f t="shared" si="22"/>
        <v>0</v>
      </c>
      <c r="BB116" s="484">
        <f t="shared" si="22"/>
        <v>0</v>
      </c>
      <c r="BC116" s="484">
        <f t="shared" si="22"/>
        <v>0</v>
      </c>
      <c r="BD116" s="484">
        <f t="shared" si="22"/>
        <v>0</v>
      </c>
      <c r="BE116" s="484">
        <f t="shared" si="22"/>
        <v>2.8759695744064546E-3</v>
      </c>
      <c r="BF116" s="484">
        <f t="shared" si="22"/>
        <v>8.6273079357586564E-4</v>
      </c>
      <c r="BG116" s="484">
        <f t="shared" si="22"/>
        <v>0</v>
      </c>
      <c r="BH116" s="484">
        <f t="shared" si="22"/>
        <v>0</v>
      </c>
      <c r="BI116" s="484">
        <f t="shared" si="22"/>
        <v>0</v>
      </c>
      <c r="BJ116" s="484">
        <f t="shared" si="22"/>
        <v>2.0718584716396138E-4</v>
      </c>
      <c r="BK116" s="484">
        <f t="shared" si="22"/>
        <v>1.4856615635493669E-4</v>
      </c>
      <c r="BL116" s="484">
        <f t="shared" si="22"/>
        <v>0</v>
      </c>
      <c r="BM116" s="484">
        <f t="shared" si="22"/>
        <v>2.7438821598309217E-4</v>
      </c>
      <c r="BN116" s="484">
        <f t="shared" si="22"/>
        <v>0</v>
      </c>
      <c r="BO116" s="484">
        <f t="shared" si="22"/>
        <v>0</v>
      </c>
      <c r="BP116" s="484">
        <f t="shared" si="3"/>
        <v>0</v>
      </c>
      <c r="BQ116" s="484">
        <f t="shared" si="3"/>
        <v>0</v>
      </c>
      <c r="BR116" s="484">
        <f t="shared" si="3"/>
        <v>0</v>
      </c>
      <c r="BS116" s="484">
        <f t="shared" si="3"/>
        <v>0</v>
      </c>
      <c r="BT116" s="484">
        <f t="shared" si="3"/>
        <v>0</v>
      </c>
      <c r="BU116" s="484">
        <f t="shared" si="3"/>
        <v>0</v>
      </c>
      <c r="BV116" s="484">
        <f t="shared" si="3"/>
        <v>0</v>
      </c>
      <c r="BW116" s="484">
        <f t="shared" si="3"/>
        <v>1.6401497677312766E-4</v>
      </c>
      <c r="BX116" s="484">
        <f t="shared" si="3"/>
        <v>0</v>
      </c>
      <c r="BY116" s="484">
        <f t="shared" si="3"/>
        <v>0</v>
      </c>
      <c r="CG116" s="2"/>
      <c r="CH116" s="2"/>
    </row>
    <row r="117" spans="4:86">
      <c r="D117" s="484">
        <f t="shared" ref="D117:BO117" si="23">D28/$BZ28</f>
        <v>0</v>
      </c>
      <c r="E117" s="484">
        <f t="shared" si="23"/>
        <v>0</v>
      </c>
      <c r="F117" s="484">
        <f t="shared" si="23"/>
        <v>0</v>
      </c>
      <c r="G117" s="484">
        <f t="shared" si="23"/>
        <v>0</v>
      </c>
      <c r="H117" s="484">
        <f t="shared" si="23"/>
        <v>0</v>
      </c>
      <c r="I117" s="484">
        <f t="shared" si="23"/>
        <v>0</v>
      </c>
      <c r="J117" s="484">
        <f t="shared" si="23"/>
        <v>0</v>
      </c>
      <c r="K117" s="484">
        <f t="shared" si="23"/>
        <v>0</v>
      </c>
      <c r="L117" s="484">
        <f t="shared" si="23"/>
        <v>0</v>
      </c>
      <c r="M117" s="484">
        <f t="shared" si="23"/>
        <v>0</v>
      </c>
      <c r="N117" s="484">
        <f t="shared" si="23"/>
        <v>0</v>
      </c>
      <c r="O117" s="484">
        <f t="shared" si="23"/>
        <v>0</v>
      </c>
      <c r="P117" s="484">
        <f t="shared" si="23"/>
        <v>5.3637978331330335E-4</v>
      </c>
      <c r="Q117" s="484">
        <f t="shared" si="23"/>
        <v>0</v>
      </c>
      <c r="R117" s="484">
        <f t="shared" si="23"/>
        <v>0</v>
      </c>
      <c r="S117" s="484">
        <f t="shared" si="23"/>
        <v>8.4235162275530316E-5</v>
      </c>
      <c r="T117" s="484">
        <f t="shared" si="23"/>
        <v>2.1946563112472725E-4</v>
      </c>
      <c r="U117" s="484">
        <f t="shared" si="23"/>
        <v>0</v>
      </c>
      <c r="V117" s="484">
        <f t="shared" si="23"/>
        <v>1.0325414058146623E-2</v>
      </c>
      <c r="W117" s="484">
        <f t="shared" si="23"/>
        <v>1.2982125009522909E-3</v>
      </c>
      <c r="X117" s="484">
        <f t="shared" si="23"/>
        <v>0.86464421070104491</v>
      </c>
      <c r="Y117" s="484">
        <f t="shared" si="23"/>
        <v>4.6339455729363981E-2</v>
      </c>
      <c r="Z117" s="484">
        <f t="shared" si="23"/>
        <v>2.0988181682857501E-2</v>
      </c>
      <c r="AA117" s="484">
        <f t="shared" si="23"/>
        <v>1.9613579451410244E-4</v>
      </c>
      <c r="AB117" s="484">
        <f t="shared" si="23"/>
        <v>0</v>
      </c>
      <c r="AC117" s="484">
        <f t="shared" si="23"/>
        <v>0</v>
      </c>
      <c r="AD117" s="484">
        <f t="shared" si="23"/>
        <v>5.3716432649135977E-3</v>
      </c>
      <c r="AE117" s="484">
        <f t="shared" si="23"/>
        <v>3.9721008187533893E-2</v>
      </c>
      <c r="AF117" s="484">
        <f t="shared" si="23"/>
        <v>0</v>
      </c>
      <c r="AG117" s="484">
        <f t="shared" si="23"/>
        <v>0</v>
      </c>
      <c r="AH117" s="484">
        <f t="shared" si="23"/>
        <v>0</v>
      </c>
      <c r="AI117" s="484">
        <f t="shared" si="23"/>
        <v>2.6695113927024678E-4</v>
      </c>
      <c r="AJ117" s="484">
        <f t="shared" si="23"/>
        <v>0</v>
      </c>
      <c r="AK117" s="484">
        <f t="shared" si="23"/>
        <v>1.7920617856656939E-4</v>
      </c>
      <c r="AL117" s="484">
        <f t="shared" si="23"/>
        <v>0</v>
      </c>
      <c r="AM117" s="484">
        <f t="shared" si="23"/>
        <v>2.5332486301979339E-3</v>
      </c>
      <c r="AN117" s="484">
        <f t="shared" si="23"/>
        <v>1.0735854015508766E-4</v>
      </c>
      <c r="AO117" s="484">
        <f t="shared" si="23"/>
        <v>0</v>
      </c>
      <c r="AP117" s="484">
        <f t="shared" si="23"/>
        <v>0</v>
      </c>
      <c r="AQ117" s="484">
        <f t="shared" si="23"/>
        <v>0</v>
      </c>
      <c r="AR117" s="484">
        <f t="shared" si="23"/>
        <v>8.2583492426990509E-7</v>
      </c>
      <c r="AS117" s="484">
        <f t="shared" si="23"/>
        <v>0</v>
      </c>
      <c r="AT117" s="484">
        <f t="shared" si="23"/>
        <v>0</v>
      </c>
      <c r="AU117" s="484">
        <f t="shared" si="23"/>
        <v>0</v>
      </c>
      <c r="AV117" s="484">
        <f t="shared" si="23"/>
        <v>0</v>
      </c>
      <c r="AW117" s="484">
        <f t="shared" si="23"/>
        <v>0</v>
      </c>
      <c r="AX117" s="484">
        <f t="shared" si="23"/>
        <v>0</v>
      </c>
      <c r="AY117" s="484">
        <f t="shared" si="23"/>
        <v>6.9783051100806971E-4</v>
      </c>
      <c r="AZ117" s="484">
        <f t="shared" si="23"/>
        <v>0</v>
      </c>
      <c r="BA117" s="484">
        <f t="shared" si="23"/>
        <v>0</v>
      </c>
      <c r="BB117" s="484">
        <f t="shared" si="23"/>
        <v>0</v>
      </c>
      <c r="BC117" s="484">
        <f t="shared" si="23"/>
        <v>0</v>
      </c>
      <c r="BD117" s="484">
        <f t="shared" si="23"/>
        <v>0</v>
      </c>
      <c r="BE117" s="484">
        <f t="shared" si="23"/>
        <v>0</v>
      </c>
      <c r="BF117" s="484">
        <f t="shared" si="23"/>
        <v>6.0180655518858655E-3</v>
      </c>
      <c r="BG117" s="484">
        <f t="shared" si="23"/>
        <v>0</v>
      </c>
      <c r="BH117" s="484">
        <f t="shared" si="23"/>
        <v>9.2906428980364328E-5</v>
      </c>
      <c r="BI117" s="484">
        <f t="shared" si="23"/>
        <v>1.3770797362200668E-4</v>
      </c>
      <c r="BJ117" s="484">
        <f t="shared" si="23"/>
        <v>0</v>
      </c>
      <c r="BK117" s="484">
        <f t="shared" si="23"/>
        <v>0</v>
      </c>
      <c r="BL117" s="484">
        <f t="shared" si="23"/>
        <v>0</v>
      </c>
      <c r="BM117" s="484">
        <f t="shared" si="23"/>
        <v>2.4155671534894721E-4</v>
      </c>
      <c r="BN117" s="484">
        <f t="shared" si="23"/>
        <v>0</v>
      </c>
      <c r="BO117" s="484">
        <f t="shared" si="23"/>
        <v>0</v>
      </c>
      <c r="BP117" s="484">
        <f t="shared" si="3"/>
        <v>0</v>
      </c>
      <c r="BQ117" s="484">
        <f t="shared" si="3"/>
        <v>0</v>
      </c>
      <c r="BR117" s="484">
        <f t="shared" si="3"/>
        <v>0</v>
      </c>
      <c r="BS117" s="484">
        <f t="shared" si="3"/>
        <v>0</v>
      </c>
      <c r="BT117" s="484">
        <f t="shared" si="3"/>
        <v>0</v>
      </c>
      <c r="BU117" s="484">
        <f t="shared" si="3"/>
        <v>0</v>
      </c>
      <c r="BV117" s="484">
        <f t="shared" si="3"/>
        <v>0</v>
      </c>
      <c r="BW117" s="484">
        <f t="shared" si="3"/>
        <v>0</v>
      </c>
      <c r="BX117" s="484">
        <f t="shared" si="3"/>
        <v>0</v>
      </c>
      <c r="BY117" s="484">
        <f t="shared" si="3"/>
        <v>0</v>
      </c>
      <c r="CG117" s="2"/>
      <c r="CH117" s="2"/>
    </row>
    <row r="118" spans="4:86">
      <c r="D118" s="484">
        <f t="shared" ref="D118:BO118" si="24">D29/$BZ29</f>
        <v>0</v>
      </c>
      <c r="E118" s="484">
        <f t="shared" si="24"/>
        <v>0</v>
      </c>
      <c r="F118" s="484">
        <f t="shared" si="24"/>
        <v>0</v>
      </c>
      <c r="G118" s="484">
        <f t="shared" si="24"/>
        <v>0</v>
      </c>
      <c r="H118" s="484">
        <f t="shared" si="24"/>
        <v>0</v>
      </c>
      <c r="I118" s="484">
        <f t="shared" si="24"/>
        <v>0</v>
      </c>
      <c r="J118" s="484">
        <f t="shared" si="24"/>
        <v>0</v>
      </c>
      <c r="K118" s="484">
        <f t="shared" si="24"/>
        <v>0</v>
      </c>
      <c r="L118" s="484">
        <f t="shared" si="24"/>
        <v>0</v>
      </c>
      <c r="M118" s="484">
        <f t="shared" si="24"/>
        <v>0</v>
      </c>
      <c r="N118" s="484">
        <f t="shared" si="24"/>
        <v>0</v>
      </c>
      <c r="O118" s="484">
        <f t="shared" si="24"/>
        <v>0</v>
      </c>
      <c r="P118" s="484">
        <f t="shared" si="24"/>
        <v>0</v>
      </c>
      <c r="Q118" s="484">
        <f t="shared" si="24"/>
        <v>0</v>
      </c>
      <c r="R118" s="484">
        <f t="shared" si="24"/>
        <v>4.1652687271503757E-4</v>
      </c>
      <c r="S118" s="484">
        <f t="shared" si="24"/>
        <v>0</v>
      </c>
      <c r="T118" s="484">
        <f t="shared" si="24"/>
        <v>3.4157607758146589E-3</v>
      </c>
      <c r="U118" s="484">
        <f t="shared" si="24"/>
        <v>6.3350551780901821E-5</v>
      </c>
      <c r="V118" s="484">
        <f t="shared" si="24"/>
        <v>5.3947743127577075E-3</v>
      </c>
      <c r="W118" s="484">
        <f t="shared" si="24"/>
        <v>2.5292136802090594E-3</v>
      </c>
      <c r="X118" s="484">
        <f t="shared" si="24"/>
        <v>1.0788827366861363E-3</v>
      </c>
      <c r="Y118" s="484">
        <f t="shared" si="24"/>
        <v>0.92925438323910303</v>
      </c>
      <c r="Z118" s="484">
        <f t="shared" si="24"/>
        <v>1.6062790855065359E-2</v>
      </c>
      <c r="AA118" s="484">
        <f t="shared" si="24"/>
        <v>2.6274611298685111E-2</v>
      </c>
      <c r="AB118" s="484">
        <f t="shared" si="24"/>
        <v>0</v>
      </c>
      <c r="AC118" s="484">
        <f t="shared" si="24"/>
        <v>0</v>
      </c>
      <c r="AD118" s="484">
        <f t="shared" si="24"/>
        <v>0</v>
      </c>
      <c r="AE118" s="484">
        <f t="shared" si="24"/>
        <v>1.4444406645148316E-3</v>
      </c>
      <c r="AF118" s="484">
        <f t="shared" si="24"/>
        <v>2.7996856754785644E-4</v>
      </c>
      <c r="AG118" s="484">
        <f t="shared" si="24"/>
        <v>0</v>
      </c>
      <c r="AH118" s="484">
        <f t="shared" si="24"/>
        <v>0</v>
      </c>
      <c r="AI118" s="484">
        <f t="shared" si="24"/>
        <v>0</v>
      </c>
      <c r="AJ118" s="484">
        <f t="shared" si="24"/>
        <v>0</v>
      </c>
      <c r="AK118" s="484">
        <f t="shared" si="24"/>
        <v>4.1807757882124947E-3</v>
      </c>
      <c r="AL118" s="484">
        <f t="shared" si="24"/>
        <v>0</v>
      </c>
      <c r="AM118" s="484">
        <f t="shared" si="24"/>
        <v>1.5612845664712577E-3</v>
      </c>
      <c r="AN118" s="484">
        <f t="shared" si="24"/>
        <v>1.8933039668865345E-4</v>
      </c>
      <c r="AO118" s="484">
        <f t="shared" si="24"/>
        <v>0</v>
      </c>
      <c r="AP118" s="484">
        <f t="shared" si="24"/>
        <v>0</v>
      </c>
      <c r="AQ118" s="484">
        <f t="shared" si="24"/>
        <v>0</v>
      </c>
      <c r="AR118" s="484">
        <f t="shared" si="24"/>
        <v>0</v>
      </c>
      <c r="AS118" s="484">
        <f t="shared" si="24"/>
        <v>0</v>
      </c>
      <c r="AT118" s="484">
        <f t="shared" si="24"/>
        <v>0</v>
      </c>
      <c r="AU118" s="484">
        <f t="shared" si="24"/>
        <v>0</v>
      </c>
      <c r="AV118" s="484">
        <f t="shared" si="24"/>
        <v>0</v>
      </c>
      <c r="AW118" s="484">
        <f t="shared" si="24"/>
        <v>0</v>
      </c>
      <c r="AX118" s="484">
        <f t="shared" si="24"/>
        <v>0</v>
      </c>
      <c r="AY118" s="484">
        <f t="shared" si="24"/>
        <v>0</v>
      </c>
      <c r="AZ118" s="484">
        <f t="shared" si="24"/>
        <v>0</v>
      </c>
      <c r="BA118" s="484">
        <f t="shared" si="24"/>
        <v>0</v>
      </c>
      <c r="BB118" s="484">
        <f t="shared" si="24"/>
        <v>0</v>
      </c>
      <c r="BC118" s="484">
        <f t="shared" si="24"/>
        <v>0</v>
      </c>
      <c r="BD118" s="484">
        <f t="shared" si="24"/>
        <v>0</v>
      </c>
      <c r="BE118" s="484">
        <f t="shared" si="24"/>
        <v>0</v>
      </c>
      <c r="BF118" s="484">
        <f t="shared" si="24"/>
        <v>7.8539056937480464E-3</v>
      </c>
      <c r="BG118" s="484">
        <f t="shared" si="24"/>
        <v>0</v>
      </c>
      <c r="BH118" s="484">
        <f t="shared" si="24"/>
        <v>0</v>
      </c>
      <c r="BI118" s="484">
        <f t="shared" si="24"/>
        <v>0</v>
      </c>
      <c r="BJ118" s="484">
        <f t="shared" si="24"/>
        <v>0</v>
      </c>
      <c r="BK118" s="484">
        <f t="shared" si="24"/>
        <v>0</v>
      </c>
      <c r="BL118" s="484">
        <f t="shared" si="24"/>
        <v>0</v>
      </c>
      <c r="BM118" s="484">
        <f t="shared" si="24"/>
        <v>0</v>
      </c>
      <c r="BN118" s="484">
        <f t="shared" si="24"/>
        <v>0</v>
      </c>
      <c r="BO118" s="484">
        <f t="shared" si="24"/>
        <v>0</v>
      </c>
      <c r="BP118" s="484">
        <f t="shared" si="3"/>
        <v>0</v>
      </c>
      <c r="BQ118" s="484">
        <f t="shared" si="3"/>
        <v>0</v>
      </c>
      <c r="BR118" s="484">
        <f t="shared" si="3"/>
        <v>0</v>
      </c>
      <c r="BS118" s="484">
        <f t="shared" si="3"/>
        <v>0</v>
      </c>
      <c r="BT118" s="484">
        <f t="shared" si="3"/>
        <v>0</v>
      </c>
      <c r="BU118" s="484">
        <f t="shared" si="3"/>
        <v>0</v>
      </c>
      <c r="BV118" s="484">
        <f t="shared" si="3"/>
        <v>0</v>
      </c>
      <c r="BW118" s="484">
        <f t="shared" si="3"/>
        <v>0</v>
      </c>
      <c r="BX118" s="484">
        <f t="shared" si="3"/>
        <v>0</v>
      </c>
      <c r="BY118" s="484">
        <f t="shared" si="3"/>
        <v>0</v>
      </c>
      <c r="CG118" s="2"/>
      <c r="CH118" s="2"/>
    </row>
    <row r="119" spans="4:86">
      <c r="D119" s="484">
        <f t="shared" ref="D119:BO119" si="25">D30/$BZ30</f>
        <v>0</v>
      </c>
      <c r="E119" s="484">
        <f t="shared" si="25"/>
        <v>0</v>
      </c>
      <c r="F119" s="484">
        <f t="shared" si="25"/>
        <v>0</v>
      </c>
      <c r="G119" s="484">
        <f t="shared" si="25"/>
        <v>0</v>
      </c>
      <c r="H119" s="484">
        <f t="shared" si="25"/>
        <v>0</v>
      </c>
      <c r="I119" s="484">
        <f t="shared" si="25"/>
        <v>0</v>
      </c>
      <c r="J119" s="484">
        <f t="shared" si="25"/>
        <v>0</v>
      </c>
      <c r="K119" s="484">
        <f t="shared" si="25"/>
        <v>4.8329043459489599E-5</v>
      </c>
      <c r="L119" s="484">
        <f t="shared" si="25"/>
        <v>0</v>
      </c>
      <c r="M119" s="484">
        <f t="shared" si="25"/>
        <v>0</v>
      </c>
      <c r="N119" s="484">
        <f t="shared" si="25"/>
        <v>1.61096811531632E-6</v>
      </c>
      <c r="O119" s="484">
        <f t="shared" si="25"/>
        <v>4.8041370581754542E-5</v>
      </c>
      <c r="P119" s="484">
        <f t="shared" si="25"/>
        <v>3.2794708061796518E-6</v>
      </c>
      <c r="Q119" s="484">
        <f t="shared" si="25"/>
        <v>0</v>
      </c>
      <c r="R119" s="484">
        <f t="shared" si="25"/>
        <v>6.558941612359302E-5</v>
      </c>
      <c r="S119" s="484">
        <f t="shared" si="25"/>
        <v>0</v>
      </c>
      <c r="T119" s="484">
        <f t="shared" si="25"/>
        <v>1.1824505966421788E-3</v>
      </c>
      <c r="U119" s="484">
        <f t="shared" si="25"/>
        <v>1.7663114692932508E-4</v>
      </c>
      <c r="V119" s="484">
        <f t="shared" si="25"/>
        <v>5.130127963224821E-3</v>
      </c>
      <c r="W119" s="484">
        <f t="shared" si="25"/>
        <v>1.8972831770684678E-2</v>
      </c>
      <c r="X119" s="484">
        <f t="shared" si="25"/>
        <v>7.2384249495695079E-4</v>
      </c>
      <c r="Y119" s="484">
        <f t="shared" si="25"/>
        <v>4.534012225982236E-3</v>
      </c>
      <c r="Z119" s="484">
        <f t="shared" si="25"/>
        <v>0.91330120564278428</v>
      </c>
      <c r="AA119" s="484">
        <f t="shared" si="25"/>
        <v>2.9483190497037178E-2</v>
      </c>
      <c r="AB119" s="484">
        <f t="shared" si="25"/>
        <v>0</v>
      </c>
      <c r="AC119" s="484">
        <f t="shared" si="25"/>
        <v>1.0557594612876597E-4</v>
      </c>
      <c r="AD119" s="484">
        <f t="shared" si="25"/>
        <v>1.2348645949655063E-3</v>
      </c>
      <c r="AE119" s="484">
        <f t="shared" si="25"/>
        <v>6.8410336362663008E-3</v>
      </c>
      <c r="AF119" s="484">
        <f t="shared" si="25"/>
        <v>1.6397354030898255E-5</v>
      </c>
      <c r="AG119" s="484">
        <f t="shared" si="25"/>
        <v>0</v>
      </c>
      <c r="AH119" s="484">
        <f t="shared" si="25"/>
        <v>2.9981267317547657E-4</v>
      </c>
      <c r="AI119" s="484">
        <f t="shared" si="25"/>
        <v>1.3812900897326504E-3</v>
      </c>
      <c r="AJ119" s="484">
        <f t="shared" si="25"/>
        <v>0</v>
      </c>
      <c r="AK119" s="484">
        <f t="shared" si="25"/>
        <v>5.5963881634578025E-4</v>
      </c>
      <c r="AL119" s="484">
        <f t="shared" si="25"/>
        <v>0</v>
      </c>
      <c r="AM119" s="484">
        <f t="shared" si="25"/>
        <v>2.1889029266860499E-3</v>
      </c>
      <c r="AN119" s="484">
        <f t="shared" si="25"/>
        <v>0</v>
      </c>
      <c r="AO119" s="484">
        <f t="shared" si="25"/>
        <v>0</v>
      </c>
      <c r="AP119" s="484">
        <f t="shared" si="25"/>
        <v>0</v>
      </c>
      <c r="AQ119" s="484">
        <f t="shared" si="25"/>
        <v>0</v>
      </c>
      <c r="AR119" s="484">
        <f t="shared" si="25"/>
        <v>5.9375681964515796E-5</v>
      </c>
      <c r="AS119" s="484">
        <f t="shared" si="25"/>
        <v>0</v>
      </c>
      <c r="AT119" s="484">
        <f t="shared" si="25"/>
        <v>0</v>
      </c>
      <c r="AU119" s="484">
        <f t="shared" si="25"/>
        <v>0</v>
      </c>
      <c r="AV119" s="484">
        <f t="shared" si="25"/>
        <v>0</v>
      </c>
      <c r="AW119" s="484">
        <f t="shared" si="25"/>
        <v>0</v>
      </c>
      <c r="AX119" s="484">
        <f t="shared" si="25"/>
        <v>0</v>
      </c>
      <c r="AY119" s="484">
        <f t="shared" si="25"/>
        <v>0</v>
      </c>
      <c r="AZ119" s="484">
        <f t="shared" si="25"/>
        <v>0</v>
      </c>
      <c r="BA119" s="484">
        <f t="shared" si="25"/>
        <v>0</v>
      </c>
      <c r="BB119" s="484">
        <f t="shared" si="25"/>
        <v>0</v>
      </c>
      <c r="BC119" s="484">
        <f t="shared" si="25"/>
        <v>0</v>
      </c>
      <c r="BD119" s="484">
        <f t="shared" si="25"/>
        <v>0</v>
      </c>
      <c r="BE119" s="484">
        <f t="shared" si="25"/>
        <v>0</v>
      </c>
      <c r="BF119" s="484">
        <f t="shared" si="25"/>
        <v>1.3590299624535118E-2</v>
      </c>
      <c r="BG119" s="484">
        <f t="shared" si="25"/>
        <v>1.1679518836043321E-5</v>
      </c>
      <c r="BH119" s="484">
        <f t="shared" si="25"/>
        <v>0</v>
      </c>
      <c r="BI119" s="484">
        <f t="shared" si="25"/>
        <v>0</v>
      </c>
      <c r="BJ119" s="484">
        <f t="shared" si="25"/>
        <v>0</v>
      </c>
      <c r="BK119" s="484">
        <f t="shared" si="25"/>
        <v>0</v>
      </c>
      <c r="BL119" s="484">
        <f t="shared" si="25"/>
        <v>0</v>
      </c>
      <c r="BM119" s="484">
        <f t="shared" si="25"/>
        <v>0</v>
      </c>
      <c r="BN119" s="484">
        <f t="shared" si="25"/>
        <v>0</v>
      </c>
      <c r="BO119" s="484">
        <f t="shared" si="25"/>
        <v>0</v>
      </c>
      <c r="BP119" s="484">
        <f t="shared" si="3"/>
        <v>0</v>
      </c>
      <c r="BQ119" s="484">
        <f t="shared" si="3"/>
        <v>0</v>
      </c>
      <c r="BR119" s="484">
        <f t="shared" si="3"/>
        <v>0</v>
      </c>
      <c r="BS119" s="484">
        <f t="shared" si="3"/>
        <v>0</v>
      </c>
      <c r="BT119" s="484">
        <f t="shared" si="3"/>
        <v>0</v>
      </c>
      <c r="BU119" s="484">
        <f t="shared" si="3"/>
        <v>0</v>
      </c>
      <c r="BV119" s="484">
        <f t="shared" si="3"/>
        <v>0</v>
      </c>
      <c r="BW119" s="484">
        <f t="shared" si="3"/>
        <v>3.9986530005172942E-5</v>
      </c>
      <c r="BX119" s="484">
        <f t="shared" si="3"/>
        <v>0</v>
      </c>
      <c r="BY119" s="484">
        <f t="shared" si="3"/>
        <v>0</v>
      </c>
      <c r="CG119" s="2"/>
      <c r="CH119" s="2"/>
    </row>
    <row r="120" spans="4:86">
      <c r="D120" s="484">
        <f t="shared" ref="D120:BO120" si="26">D31/$BZ31</f>
        <v>0</v>
      </c>
      <c r="E120" s="484">
        <f t="shared" si="26"/>
        <v>0</v>
      </c>
      <c r="F120" s="484">
        <f t="shared" si="26"/>
        <v>0</v>
      </c>
      <c r="G120" s="484">
        <f t="shared" si="26"/>
        <v>0</v>
      </c>
      <c r="H120" s="484">
        <f t="shared" si="26"/>
        <v>0</v>
      </c>
      <c r="I120" s="484">
        <f t="shared" si="26"/>
        <v>0</v>
      </c>
      <c r="J120" s="484">
        <f t="shared" si="26"/>
        <v>0</v>
      </c>
      <c r="K120" s="484">
        <f t="shared" si="26"/>
        <v>0</v>
      </c>
      <c r="L120" s="484">
        <f t="shared" si="26"/>
        <v>0</v>
      </c>
      <c r="M120" s="484">
        <f t="shared" si="26"/>
        <v>0</v>
      </c>
      <c r="N120" s="484">
        <f t="shared" si="26"/>
        <v>0</v>
      </c>
      <c r="O120" s="484">
        <f t="shared" si="26"/>
        <v>0</v>
      </c>
      <c r="P120" s="484">
        <f t="shared" si="26"/>
        <v>0</v>
      </c>
      <c r="Q120" s="484">
        <f t="shared" si="26"/>
        <v>0</v>
      </c>
      <c r="R120" s="484">
        <f t="shared" si="26"/>
        <v>0</v>
      </c>
      <c r="S120" s="484">
        <f t="shared" si="26"/>
        <v>0</v>
      </c>
      <c r="T120" s="484">
        <f t="shared" si="26"/>
        <v>2.5246485825232036E-5</v>
      </c>
      <c r="U120" s="484">
        <f t="shared" si="26"/>
        <v>0</v>
      </c>
      <c r="V120" s="484">
        <f t="shared" si="26"/>
        <v>1.6357303989761115E-4</v>
      </c>
      <c r="W120" s="484">
        <f t="shared" si="26"/>
        <v>1.3897585740542924E-2</v>
      </c>
      <c r="X120" s="484">
        <f t="shared" si="26"/>
        <v>5.600335732908507E-4</v>
      </c>
      <c r="Y120" s="484">
        <f t="shared" si="26"/>
        <v>1.4993691402074927E-3</v>
      </c>
      <c r="Z120" s="484">
        <f t="shared" si="26"/>
        <v>3.2434175457331776E-3</v>
      </c>
      <c r="AA120" s="484">
        <f t="shared" si="26"/>
        <v>0.97795044492773908</v>
      </c>
      <c r="AB120" s="484">
        <f t="shared" si="26"/>
        <v>1.4059420249979516E-4</v>
      </c>
      <c r="AC120" s="484">
        <f t="shared" si="26"/>
        <v>1.7558401773482481E-3</v>
      </c>
      <c r="AD120" s="484">
        <f t="shared" si="26"/>
        <v>0</v>
      </c>
      <c r="AE120" s="484">
        <f t="shared" si="26"/>
        <v>7.7100046532145735E-5</v>
      </c>
      <c r="AF120" s="484">
        <f t="shared" si="26"/>
        <v>0</v>
      </c>
      <c r="AG120" s="484">
        <f t="shared" si="26"/>
        <v>0</v>
      </c>
      <c r="AH120" s="484">
        <f t="shared" si="26"/>
        <v>1.356809642403937E-4</v>
      </c>
      <c r="AI120" s="484">
        <f t="shared" si="26"/>
        <v>0</v>
      </c>
      <c r="AJ120" s="484">
        <f t="shared" si="26"/>
        <v>0</v>
      </c>
      <c r="AK120" s="484">
        <f t="shared" si="26"/>
        <v>0</v>
      </c>
      <c r="AL120" s="484">
        <f t="shared" si="26"/>
        <v>5.5111415614301422E-4</v>
      </c>
      <c r="AM120" s="484">
        <f t="shared" si="26"/>
        <v>0</v>
      </c>
      <c r="AN120" s="484">
        <f t="shared" si="26"/>
        <v>0</v>
      </c>
      <c r="AO120" s="484">
        <f t="shared" si="26"/>
        <v>0</v>
      </c>
      <c r="AP120" s="484">
        <f t="shared" si="26"/>
        <v>0</v>
      </c>
      <c r="AQ120" s="484">
        <f t="shared" si="26"/>
        <v>0</v>
      </c>
      <c r="AR120" s="484">
        <f t="shared" si="26"/>
        <v>0</v>
      </c>
      <c r="AS120" s="484">
        <f t="shared" si="26"/>
        <v>0</v>
      </c>
      <c r="AT120" s="484">
        <f t="shared" si="26"/>
        <v>0</v>
      </c>
      <c r="AU120" s="484">
        <f t="shared" si="26"/>
        <v>0</v>
      </c>
      <c r="AV120" s="484">
        <f t="shared" si="26"/>
        <v>0</v>
      </c>
      <c r="AW120" s="484">
        <f t="shared" si="26"/>
        <v>0</v>
      </c>
      <c r="AX120" s="484">
        <f t="shared" si="26"/>
        <v>0</v>
      </c>
      <c r="AY120" s="484">
        <f t="shared" si="26"/>
        <v>0</v>
      </c>
      <c r="AZ120" s="484">
        <f t="shared" si="26"/>
        <v>0</v>
      </c>
      <c r="BA120" s="484">
        <f t="shared" si="26"/>
        <v>0</v>
      </c>
      <c r="BB120" s="484">
        <f t="shared" si="26"/>
        <v>0</v>
      </c>
      <c r="BC120" s="484">
        <f t="shared" si="26"/>
        <v>0</v>
      </c>
      <c r="BD120" s="484">
        <f t="shared" si="26"/>
        <v>0</v>
      </c>
      <c r="BE120" s="484">
        <f t="shared" si="26"/>
        <v>0</v>
      </c>
      <c r="BF120" s="484">
        <f t="shared" si="26"/>
        <v>0</v>
      </c>
      <c r="BG120" s="484">
        <f t="shared" si="26"/>
        <v>0</v>
      </c>
      <c r="BH120" s="484">
        <f t="shared" si="26"/>
        <v>0</v>
      </c>
      <c r="BI120" s="484">
        <f t="shared" si="26"/>
        <v>0</v>
      </c>
      <c r="BJ120" s="484">
        <f t="shared" si="26"/>
        <v>0</v>
      </c>
      <c r="BK120" s="484">
        <f t="shared" si="26"/>
        <v>0</v>
      </c>
      <c r="BL120" s="484">
        <f t="shared" si="26"/>
        <v>0</v>
      </c>
      <c r="BM120" s="484">
        <f t="shared" si="26"/>
        <v>0</v>
      </c>
      <c r="BN120" s="484">
        <f t="shared" si="26"/>
        <v>0</v>
      </c>
      <c r="BO120" s="484">
        <f t="shared" si="26"/>
        <v>0</v>
      </c>
      <c r="BP120" s="484">
        <f t="shared" si="3"/>
        <v>0</v>
      </c>
      <c r="BQ120" s="484">
        <f t="shared" si="3"/>
        <v>0</v>
      </c>
      <c r="BR120" s="484">
        <f t="shared" si="3"/>
        <v>0</v>
      </c>
      <c r="BS120" s="484">
        <f t="shared" si="3"/>
        <v>0</v>
      </c>
      <c r="BT120" s="484">
        <f t="shared" si="3"/>
        <v>0</v>
      </c>
      <c r="BU120" s="484">
        <f t="shared" si="3"/>
        <v>0</v>
      </c>
      <c r="BV120" s="484">
        <f t="shared" si="3"/>
        <v>0</v>
      </c>
      <c r="BW120" s="484">
        <f t="shared" si="3"/>
        <v>0</v>
      </c>
      <c r="BX120" s="484">
        <f t="shared" si="3"/>
        <v>0</v>
      </c>
      <c r="BY120" s="484">
        <f t="shared" si="3"/>
        <v>0</v>
      </c>
      <c r="CG120" s="2"/>
      <c r="CH120" s="2"/>
    </row>
    <row r="121" spans="4:86">
      <c r="D121" s="484">
        <f t="shared" ref="D121:BO121" si="27">D32/$BZ32</f>
        <v>0</v>
      </c>
      <c r="E121" s="484">
        <f t="shared" si="27"/>
        <v>0</v>
      </c>
      <c r="F121" s="484">
        <f t="shared" si="27"/>
        <v>0</v>
      </c>
      <c r="G121" s="484">
        <f t="shared" si="27"/>
        <v>0</v>
      </c>
      <c r="H121" s="484">
        <f t="shared" si="27"/>
        <v>0</v>
      </c>
      <c r="I121" s="484">
        <f t="shared" si="27"/>
        <v>0</v>
      </c>
      <c r="J121" s="484">
        <f t="shared" si="27"/>
        <v>0</v>
      </c>
      <c r="K121" s="484">
        <f t="shared" si="27"/>
        <v>0</v>
      </c>
      <c r="L121" s="484">
        <f t="shared" si="27"/>
        <v>0</v>
      </c>
      <c r="M121" s="484">
        <f t="shared" si="27"/>
        <v>0</v>
      </c>
      <c r="N121" s="484">
        <f t="shared" si="27"/>
        <v>0</v>
      </c>
      <c r="O121" s="484">
        <f t="shared" si="27"/>
        <v>0</v>
      </c>
      <c r="P121" s="484">
        <f t="shared" si="27"/>
        <v>0</v>
      </c>
      <c r="Q121" s="484">
        <f t="shared" si="27"/>
        <v>0</v>
      </c>
      <c r="R121" s="484">
        <f t="shared" si="27"/>
        <v>0</v>
      </c>
      <c r="S121" s="484">
        <f t="shared" si="27"/>
        <v>0</v>
      </c>
      <c r="T121" s="484">
        <f t="shared" si="27"/>
        <v>5.0340774988932385E-2</v>
      </c>
      <c r="U121" s="484">
        <f t="shared" si="27"/>
        <v>0</v>
      </c>
      <c r="V121" s="484">
        <f t="shared" si="27"/>
        <v>5.7834191606372261E-4</v>
      </c>
      <c r="W121" s="484">
        <f t="shared" si="27"/>
        <v>3.8631840561710214E-2</v>
      </c>
      <c r="X121" s="484">
        <f t="shared" si="27"/>
        <v>0</v>
      </c>
      <c r="Y121" s="484">
        <f t="shared" si="27"/>
        <v>0.10221527290929666</v>
      </c>
      <c r="Z121" s="484">
        <f t="shared" si="27"/>
        <v>5.4766207500682902E-3</v>
      </c>
      <c r="AA121" s="484">
        <f t="shared" si="27"/>
        <v>2.2446340554309375E-2</v>
      </c>
      <c r="AB121" s="484">
        <f t="shared" si="27"/>
        <v>0.78029762137039316</v>
      </c>
      <c r="AC121" s="484">
        <f t="shared" si="27"/>
        <v>1.3186949226208658E-5</v>
      </c>
      <c r="AD121" s="484">
        <f t="shared" si="27"/>
        <v>0</v>
      </c>
      <c r="AE121" s="484">
        <f t="shared" si="27"/>
        <v>0</v>
      </c>
      <c r="AF121" s="484">
        <f t="shared" si="27"/>
        <v>0</v>
      </c>
      <c r="AG121" s="484">
        <f t="shared" si="27"/>
        <v>0</v>
      </c>
      <c r="AH121" s="484">
        <f t="shared" si="27"/>
        <v>0</v>
      </c>
      <c r="AI121" s="484">
        <f t="shared" si="27"/>
        <v>0</v>
      </c>
      <c r="AJ121" s="484">
        <f t="shared" si="27"/>
        <v>0</v>
      </c>
      <c r="AK121" s="484">
        <f t="shared" si="27"/>
        <v>0</v>
      </c>
      <c r="AL121" s="484">
        <f t="shared" si="27"/>
        <v>0</v>
      </c>
      <c r="AM121" s="484">
        <f t="shared" si="27"/>
        <v>0</v>
      </c>
      <c r="AN121" s="484">
        <f t="shared" si="27"/>
        <v>0</v>
      </c>
      <c r="AO121" s="484">
        <f t="shared" si="27"/>
        <v>0</v>
      </c>
      <c r="AP121" s="484">
        <f t="shared" si="27"/>
        <v>0</v>
      </c>
      <c r="AQ121" s="484">
        <f t="shared" si="27"/>
        <v>0</v>
      </c>
      <c r="AR121" s="484">
        <f t="shared" si="27"/>
        <v>0</v>
      </c>
      <c r="AS121" s="484">
        <f t="shared" si="27"/>
        <v>0</v>
      </c>
      <c r="AT121" s="484">
        <f t="shared" si="27"/>
        <v>0</v>
      </c>
      <c r="AU121" s="484">
        <f t="shared" si="27"/>
        <v>0</v>
      </c>
      <c r="AV121" s="484">
        <f t="shared" si="27"/>
        <v>0</v>
      </c>
      <c r="AW121" s="484">
        <f t="shared" si="27"/>
        <v>0</v>
      </c>
      <c r="AX121" s="484">
        <f t="shared" si="27"/>
        <v>0</v>
      </c>
      <c r="AY121" s="484">
        <f t="shared" si="27"/>
        <v>0</v>
      </c>
      <c r="AZ121" s="484">
        <f t="shared" si="27"/>
        <v>0</v>
      </c>
      <c r="BA121" s="484">
        <f t="shared" si="27"/>
        <v>0</v>
      </c>
      <c r="BB121" s="484">
        <f t="shared" si="27"/>
        <v>0</v>
      </c>
      <c r="BC121" s="484">
        <f t="shared" si="27"/>
        <v>0</v>
      </c>
      <c r="BD121" s="484">
        <f t="shared" si="27"/>
        <v>0</v>
      </c>
      <c r="BE121" s="484">
        <f t="shared" si="27"/>
        <v>0</v>
      </c>
      <c r="BF121" s="484">
        <f t="shared" si="27"/>
        <v>0</v>
      </c>
      <c r="BG121" s="484">
        <f t="shared" si="27"/>
        <v>0</v>
      </c>
      <c r="BH121" s="484">
        <f t="shared" si="27"/>
        <v>0</v>
      </c>
      <c r="BI121" s="484">
        <f t="shared" si="27"/>
        <v>0</v>
      </c>
      <c r="BJ121" s="484">
        <f t="shared" si="27"/>
        <v>0</v>
      </c>
      <c r="BK121" s="484">
        <f t="shared" si="27"/>
        <v>0</v>
      </c>
      <c r="BL121" s="484">
        <f t="shared" si="27"/>
        <v>0</v>
      </c>
      <c r="BM121" s="484">
        <f t="shared" si="27"/>
        <v>0</v>
      </c>
      <c r="BN121" s="484">
        <f t="shared" si="27"/>
        <v>0</v>
      </c>
      <c r="BO121" s="484">
        <f t="shared" si="27"/>
        <v>0</v>
      </c>
      <c r="BP121" s="484">
        <f t="shared" si="3"/>
        <v>0</v>
      </c>
      <c r="BQ121" s="484">
        <f t="shared" si="3"/>
        <v>0</v>
      </c>
      <c r="BR121" s="484">
        <f t="shared" si="3"/>
        <v>0</v>
      </c>
      <c r="BS121" s="484">
        <f t="shared" si="3"/>
        <v>0</v>
      </c>
      <c r="BT121" s="484">
        <f t="shared" si="3"/>
        <v>0</v>
      </c>
      <c r="BU121" s="484">
        <f t="shared" si="3"/>
        <v>0</v>
      </c>
      <c r="BV121" s="484">
        <f t="shared" si="3"/>
        <v>0</v>
      </c>
      <c r="BW121" s="484">
        <f t="shared" si="3"/>
        <v>0</v>
      </c>
      <c r="BX121" s="484">
        <f t="shared" si="3"/>
        <v>0</v>
      </c>
      <c r="BY121" s="484">
        <f t="shared" si="3"/>
        <v>0</v>
      </c>
      <c r="CG121" s="2"/>
      <c r="CH121" s="2"/>
    </row>
    <row r="122" spans="4:86">
      <c r="D122" s="484">
        <f t="shared" ref="D122:BO122" si="28">D33/$BZ33</f>
        <v>2.0614529988716257E-4</v>
      </c>
      <c r="E122" s="484">
        <f t="shared" si="28"/>
        <v>0</v>
      </c>
      <c r="F122" s="484">
        <f t="shared" si="28"/>
        <v>0</v>
      </c>
      <c r="G122" s="484">
        <f t="shared" si="28"/>
        <v>0</v>
      </c>
      <c r="H122" s="484">
        <f t="shared" si="28"/>
        <v>0</v>
      </c>
      <c r="I122" s="484">
        <f t="shared" si="28"/>
        <v>0</v>
      </c>
      <c r="J122" s="484">
        <f t="shared" si="28"/>
        <v>0</v>
      </c>
      <c r="K122" s="484">
        <f t="shared" si="28"/>
        <v>2.8352116729633299E-4</v>
      </c>
      <c r="L122" s="484">
        <f t="shared" si="28"/>
        <v>0</v>
      </c>
      <c r="M122" s="484">
        <f t="shared" si="28"/>
        <v>0</v>
      </c>
      <c r="N122" s="484">
        <f t="shared" si="28"/>
        <v>1.9394218338137679E-2</v>
      </c>
      <c r="O122" s="484">
        <f t="shared" si="28"/>
        <v>0</v>
      </c>
      <c r="P122" s="484">
        <f t="shared" si="28"/>
        <v>0</v>
      </c>
      <c r="Q122" s="484">
        <f t="shared" si="28"/>
        <v>0</v>
      </c>
      <c r="R122" s="484">
        <f t="shared" si="28"/>
        <v>0</v>
      </c>
      <c r="S122" s="484">
        <f t="shared" si="28"/>
        <v>0</v>
      </c>
      <c r="T122" s="484">
        <f t="shared" si="28"/>
        <v>7.7090347603232533E-6</v>
      </c>
      <c r="U122" s="484">
        <f t="shared" si="28"/>
        <v>0</v>
      </c>
      <c r="V122" s="484">
        <f t="shared" si="28"/>
        <v>0</v>
      </c>
      <c r="W122" s="484">
        <f t="shared" si="28"/>
        <v>0.12987867692406085</v>
      </c>
      <c r="X122" s="484">
        <f t="shared" si="28"/>
        <v>0</v>
      </c>
      <c r="Y122" s="484">
        <f t="shared" si="28"/>
        <v>1.0744110297443113E-3</v>
      </c>
      <c r="Z122" s="484">
        <f t="shared" si="28"/>
        <v>9.7076734018885424E-6</v>
      </c>
      <c r="AA122" s="484">
        <f t="shared" si="28"/>
        <v>4.6339864503720893E-4</v>
      </c>
      <c r="AB122" s="484">
        <f t="shared" si="28"/>
        <v>0</v>
      </c>
      <c r="AC122" s="484">
        <f t="shared" si="28"/>
        <v>0.83901022846152795</v>
      </c>
      <c r="AD122" s="484">
        <f t="shared" si="28"/>
        <v>1.0943974161599643E-3</v>
      </c>
      <c r="AE122" s="484">
        <f t="shared" si="28"/>
        <v>0</v>
      </c>
      <c r="AF122" s="484">
        <f t="shared" si="28"/>
        <v>0</v>
      </c>
      <c r="AG122" s="484">
        <f t="shared" si="28"/>
        <v>0</v>
      </c>
      <c r="AH122" s="484">
        <f t="shared" si="28"/>
        <v>0</v>
      </c>
      <c r="AI122" s="484">
        <f t="shared" si="28"/>
        <v>3.7345990616677099E-4</v>
      </c>
      <c r="AJ122" s="484">
        <f t="shared" si="28"/>
        <v>0</v>
      </c>
      <c r="AK122" s="484">
        <f t="shared" si="28"/>
        <v>4.8152915271426544E-3</v>
      </c>
      <c r="AL122" s="484">
        <f t="shared" si="28"/>
        <v>0</v>
      </c>
      <c r="AM122" s="484">
        <f t="shared" si="28"/>
        <v>1.0492852868217762E-3</v>
      </c>
      <c r="AN122" s="484">
        <f t="shared" si="28"/>
        <v>2.2758783731309873E-3</v>
      </c>
      <c r="AO122" s="484">
        <f t="shared" si="28"/>
        <v>0</v>
      </c>
      <c r="AP122" s="484">
        <f t="shared" si="28"/>
        <v>0</v>
      </c>
      <c r="AQ122" s="484">
        <f t="shared" si="28"/>
        <v>0</v>
      </c>
      <c r="AR122" s="484">
        <f t="shared" si="28"/>
        <v>0</v>
      </c>
      <c r="AS122" s="484">
        <f t="shared" si="28"/>
        <v>0</v>
      </c>
      <c r="AT122" s="484">
        <f t="shared" si="28"/>
        <v>0</v>
      </c>
      <c r="AU122" s="484">
        <f t="shared" si="28"/>
        <v>0</v>
      </c>
      <c r="AV122" s="484">
        <f t="shared" si="28"/>
        <v>0</v>
      </c>
      <c r="AW122" s="484">
        <f t="shared" si="28"/>
        <v>0</v>
      </c>
      <c r="AX122" s="484">
        <f t="shared" si="28"/>
        <v>0</v>
      </c>
      <c r="AY122" s="484">
        <f t="shared" si="28"/>
        <v>0</v>
      </c>
      <c r="AZ122" s="484">
        <f t="shared" si="28"/>
        <v>0</v>
      </c>
      <c r="BA122" s="484">
        <f t="shared" si="28"/>
        <v>0</v>
      </c>
      <c r="BB122" s="484">
        <f t="shared" si="28"/>
        <v>0</v>
      </c>
      <c r="BC122" s="484">
        <f t="shared" si="28"/>
        <v>0</v>
      </c>
      <c r="BD122" s="484">
        <f t="shared" si="28"/>
        <v>0</v>
      </c>
      <c r="BE122" s="484">
        <f t="shared" si="28"/>
        <v>0</v>
      </c>
      <c r="BF122" s="484">
        <f t="shared" si="28"/>
        <v>0</v>
      </c>
      <c r="BG122" s="484">
        <f t="shared" si="28"/>
        <v>0</v>
      </c>
      <c r="BH122" s="484">
        <f t="shared" si="28"/>
        <v>0</v>
      </c>
      <c r="BI122" s="484">
        <f t="shared" si="28"/>
        <v>0</v>
      </c>
      <c r="BJ122" s="484">
        <f t="shared" si="28"/>
        <v>0</v>
      </c>
      <c r="BK122" s="484">
        <f t="shared" si="28"/>
        <v>0</v>
      </c>
      <c r="BL122" s="484">
        <f t="shared" si="28"/>
        <v>0</v>
      </c>
      <c r="BM122" s="484">
        <f t="shared" si="28"/>
        <v>0</v>
      </c>
      <c r="BN122" s="484">
        <f t="shared" si="28"/>
        <v>6.3670916724151321E-5</v>
      </c>
      <c r="BO122" s="484">
        <f t="shared" si="28"/>
        <v>0</v>
      </c>
      <c r="BP122" s="484">
        <f t="shared" si="3"/>
        <v>0</v>
      </c>
      <c r="BQ122" s="484">
        <f t="shared" si="3"/>
        <v>0</v>
      </c>
      <c r="BR122" s="484">
        <f t="shared" si="3"/>
        <v>0</v>
      </c>
      <c r="BS122" s="484">
        <f t="shared" si="3"/>
        <v>0</v>
      </c>
      <c r="BT122" s="484">
        <f t="shared" si="3"/>
        <v>0</v>
      </c>
      <c r="BU122" s="484">
        <f t="shared" si="3"/>
        <v>0</v>
      </c>
      <c r="BV122" s="484">
        <f t="shared" si="3"/>
        <v>0</v>
      </c>
      <c r="BW122" s="484">
        <f t="shared" si="3"/>
        <v>0</v>
      </c>
      <c r="BX122" s="484">
        <f t="shared" si="3"/>
        <v>0</v>
      </c>
      <c r="BY122" s="484">
        <f t="shared" si="3"/>
        <v>0</v>
      </c>
      <c r="CG122" s="2"/>
      <c r="CH122" s="2"/>
    </row>
    <row r="123" spans="4:86">
      <c r="D123" s="484">
        <f t="shared" ref="D123:BO123" si="29">D34/$BZ34</f>
        <v>0</v>
      </c>
      <c r="E123" s="484">
        <f t="shared" si="29"/>
        <v>0</v>
      </c>
      <c r="F123" s="484">
        <f t="shared" si="29"/>
        <v>0</v>
      </c>
      <c r="G123" s="484">
        <f t="shared" si="29"/>
        <v>0</v>
      </c>
      <c r="H123" s="484">
        <f t="shared" si="29"/>
        <v>0</v>
      </c>
      <c r="I123" s="484">
        <f t="shared" si="29"/>
        <v>0</v>
      </c>
      <c r="J123" s="484">
        <f t="shared" si="29"/>
        <v>0</v>
      </c>
      <c r="K123" s="484">
        <f t="shared" si="29"/>
        <v>2.8015195168540439E-5</v>
      </c>
      <c r="L123" s="484">
        <f t="shared" si="29"/>
        <v>1.2880156803097249E-4</v>
      </c>
      <c r="M123" s="484">
        <f t="shared" si="29"/>
        <v>7.0379636642918652E-5</v>
      </c>
      <c r="N123" s="484">
        <f t="shared" si="29"/>
        <v>1.8961504046999931E-4</v>
      </c>
      <c r="O123" s="484">
        <f t="shared" si="29"/>
        <v>0</v>
      </c>
      <c r="P123" s="484">
        <f t="shared" si="29"/>
        <v>1.8790679686216148E-5</v>
      </c>
      <c r="Q123" s="484">
        <f t="shared" si="29"/>
        <v>0</v>
      </c>
      <c r="R123" s="484">
        <f t="shared" si="29"/>
        <v>7.3112826415459191E-5</v>
      </c>
      <c r="S123" s="484">
        <f t="shared" si="29"/>
        <v>1.699189916716291E-2</v>
      </c>
      <c r="T123" s="484">
        <f t="shared" si="29"/>
        <v>3.1008037969472318E-3</v>
      </c>
      <c r="U123" s="484">
        <f t="shared" si="29"/>
        <v>1.1561392737846446E-2</v>
      </c>
      <c r="V123" s="484">
        <f t="shared" si="29"/>
        <v>6.2337225737218145E-3</v>
      </c>
      <c r="W123" s="484">
        <f t="shared" si="29"/>
        <v>4.5746763817897129E-4</v>
      </c>
      <c r="X123" s="484">
        <f t="shared" si="29"/>
        <v>5.097057277066522E-3</v>
      </c>
      <c r="Y123" s="484">
        <f t="shared" si="29"/>
        <v>1.3050981163881034E-4</v>
      </c>
      <c r="Z123" s="484">
        <f t="shared" si="29"/>
        <v>7.8237557238972687E-5</v>
      </c>
      <c r="AA123" s="484">
        <f t="shared" si="29"/>
        <v>5.989102089079437E-4</v>
      </c>
      <c r="AB123" s="484">
        <f t="shared" si="29"/>
        <v>1.6399138635243181E-4</v>
      </c>
      <c r="AC123" s="484">
        <f t="shared" si="29"/>
        <v>1.0765351216594013E-3</v>
      </c>
      <c r="AD123" s="484">
        <f t="shared" si="29"/>
        <v>0.94797988235667918</v>
      </c>
      <c r="AE123" s="484">
        <f t="shared" si="29"/>
        <v>0</v>
      </c>
      <c r="AF123" s="484">
        <f t="shared" si="29"/>
        <v>0</v>
      </c>
      <c r="AG123" s="484">
        <f t="shared" si="29"/>
        <v>0</v>
      </c>
      <c r="AH123" s="484">
        <f t="shared" si="29"/>
        <v>0</v>
      </c>
      <c r="AI123" s="484">
        <f t="shared" si="29"/>
        <v>0</v>
      </c>
      <c r="AJ123" s="484">
        <f t="shared" si="29"/>
        <v>0</v>
      </c>
      <c r="AK123" s="484">
        <f t="shared" si="29"/>
        <v>8.4865542437383471E-4</v>
      </c>
      <c r="AL123" s="484">
        <f t="shared" si="29"/>
        <v>0</v>
      </c>
      <c r="AM123" s="484">
        <f t="shared" si="29"/>
        <v>3.4943831241930679E-3</v>
      </c>
      <c r="AN123" s="484">
        <f t="shared" si="29"/>
        <v>1.2196859359962116E-3</v>
      </c>
      <c r="AO123" s="484">
        <f t="shared" si="29"/>
        <v>0</v>
      </c>
      <c r="AP123" s="484">
        <f t="shared" si="29"/>
        <v>0</v>
      </c>
      <c r="AQ123" s="484">
        <f t="shared" si="29"/>
        <v>0</v>
      </c>
      <c r="AR123" s="484">
        <f t="shared" si="29"/>
        <v>0</v>
      </c>
      <c r="AS123" s="484">
        <f t="shared" si="29"/>
        <v>0</v>
      </c>
      <c r="AT123" s="484">
        <f t="shared" si="29"/>
        <v>0</v>
      </c>
      <c r="AU123" s="484">
        <f t="shared" si="29"/>
        <v>0</v>
      </c>
      <c r="AV123" s="484">
        <f t="shared" si="29"/>
        <v>0</v>
      </c>
      <c r="AW123" s="484">
        <f t="shared" si="29"/>
        <v>0</v>
      </c>
      <c r="AX123" s="484">
        <f t="shared" si="29"/>
        <v>0</v>
      </c>
      <c r="AY123" s="484">
        <f t="shared" si="29"/>
        <v>0</v>
      </c>
      <c r="AZ123" s="484">
        <f t="shared" si="29"/>
        <v>0</v>
      </c>
      <c r="BA123" s="484">
        <f t="shared" si="29"/>
        <v>0</v>
      </c>
      <c r="BB123" s="484">
        <f t="shared" si="29"/>
        <v>0</v>
      </c>
      <c r="BC123" s="484">
        <f t="shared" si="29"/>
        <v>0</v>
      </c>
      <c r="BD123" s="484">
        <f t="shared" si="29"/>
        <v>0</v>
      </c>
      <c r="BE123" s="484">
        <f t="shared" si="29"/>
        <v>0</v>
      </c>
      <c r="BF123" s="484">
        <f t="shared" si="29"/>
        <v>0</v>
      </c>
      <c r="BG123" s="484">
        <f t="shared" si="29"/>
        <v>0</v>
      </c>
      <c r="BH123" s="484">
        <f t="shared" si="29"/>
        <v>0</v>
      </c>
      <c r="BI123" s="484">
        <f t="shared" si="29"/>
        <v>0</v>
      </c>
      <c r="BJ123" s="484">
        <f t="shared" si="29"/>
        <v>0</v>
      </c>
      <c r="BK123" s="484">
        <f t="shared" si="29"/>
        <v>0</v>
      </c>
      <c r="BL123" s="484">
        <f t="shared" si="29"/>
        <v>0</v>
      </c>
      <c r="BM123" s="484">
        <f t="shared" si="29"/>
        <v>0</v>
      </c>
      <c r="BN123" s="484">
        <f t="shared" si="29"/>
        <v>0</v>
      </c>
      <c r="BO123" s="484">
        <f t="shared" si="29"/>
        <v>0</v>
      </c>
      <c r="BP123" s="484">
        <f t="shared" ref="BP123:BY138" si="30">BP34/$BZ34</f>
        <v>2.0977231504248572E-4</v>
      </c>
      <c r="BQ123" s="484">
        <f t="shared" si="30"/>
        <v>1.1957705254864822E-5</v>
      </c>
      <c r="BR123" s="484">
        <f t="shared" si="30"/>
        <v>0</v>
      </c>
      <c r="BS123" s="484">
        <f t="shared" si="30"/>
        <v>0</v>
      </c>
      <c r="BT123" s="484">
        <f t="shared" si="30"/>
        <v>0</v>
      </c>
      <c r="BU123" s="484">
        <f t="shared" si="30"/>
        <v>7.0037987921351083E-5</v>
      </c>
      <c r="BV123" s="484">
        <f t="shared" si="30"/>
        <v>0</v>
      </c>
      <c r="BW123" s="484">
        <f t="shared" si="30"/>
        <v>0</v>
      </c>
      <c r="BX123" s="484">
        <f t="shared" si="30"/>
        <v>1.663829274034048E-4</v>
      </c>
      <c r="BY123" s="484">
        <f t="shared" si="30"/>
        <v>0</v>
      </c>
      <c r="CG123" s="2"/>
      <c r="CH123" s="2"/>
    </row>
    <row r="124" spans="4:86">
      <c r="D124" s="484">
        <f t="shared" ref="D124:BO124" si="31">D35/$BZ35</f>
        <v>3.0327588726901264E-4</v>
      </c>
      <c r="E124" s="484">
        <f t="shared" si="31"/>
        <v>0</v>
      </c>
      <c r="F124" s="484">
        <f t="shared" si="31"/>
        <v>0</v>
      </c>
      <c r="G124" s="484">
        <f t="shared" si="31"/>
        <v>4.6513436190619714E-3</v>
      </c>
      <c r="H124" s="484">
        <f t="shared" si="31"/>
        <v>6.7535665645147966E-4</v>
      </c>
      <c r="I124" s="484">
        <f t="shared" si="31"/>
        <v>7.5511687878610553E-4</v>
      </c>
      <c r="J124" s="484">
        <f t="shared" si="31"/>
        <v>6.7642547015110612E-4</v>
      </c>
      <c r="K124" s="484">
        <f t="shared" si="31"/>
        <v>2.3607422590499793E-4</v>
      </c>
      <c r="L124" s="484">
        <f t="shared" si="31"/>
        <v>2.7521952765381763E-5</v>
      </c>
      <c r="M124" s="484">
        <f t="shared" si="31"/>
        <v>5.3707888406230437E-5</v>
      </c>
      <c r="N124" s="484">
        <f t="shared" si="31"/>
        <v>7.8063480586468758E-4</v>
      </c>
      <c r="O124" s="484">
        <f t="shared" si="31"/>
        <v>3.6419826814772179E-4</v>
      </c>
      <c r="P124" s="484">
        <f t="shared" si="31"/>
        <v>4.3407196376080273E-4</v>
      </c>
      <c r="Q124" s="484">
        <f t="shared" si="31"/>
        <v>4.8136696996927428E-4</v>
      </c>
      <c r="R124" s="484">
        <f t="shared" si="31"/>
        <v>1.8046919318193051E-3</v>
      </c>
      <c r="S124" s="484">
        <f t="shared" si="31"/>
        <v>2.1736998616153462E-4</v>
      </c>
      <c r="T124" s="484">
        <f t="shared" si="31"/>
        <v>1.5437677873979916E-3</v>
      </c>
      <c r="U124" s="484">
        <f t="shared" si="31"/>
        <v>1.7414983218288899E-3</v>
      </c>
      <c r="V124" s="484">
        <f t="shared" si="31"/>
        <v>6.9061397201364769E-3</v>
      </c>
      <c r="W124" s="484">
        <f t="shared" si="31"/>
        <v>2.3377627645080102E-2</v>
      </c>
      <c r="X124" s="484">
        <f t="shared" si="31"/>
        <v>7.8648789688726711E-2</v>
      </c>
      <c r="Y124" s="484">
        <f t="shared" si="31"/>
        <v>8.7788215634232725E-2</v>
      </c>
      <c r="Z124" s="484">
        <f t="shared" si="31"/>
        <v>0.19448200879259589</v>
      </c>
      <c r="AA124" s="484">
        <f t="shared" si="31"/>
        <v>2.3819849313300558E-3</v>
      </c>
      <c r="AB124" s="484">
        <f t="shared" si="31"/>
        <v>6.5518279787103E-3</v>
      </c>
      <c r="AC124" s="484">
        <f t="shared" si="31"/>
        <v>7.3507662191810901E-4</v>
      </c>
      <c r="AD124" s="484">
        <f t="shared" si="31"/>
        <v>2.2279421568713897E-3</v>
      </c>
      <c r="AE124" s="484">
        <f t="shared" si="31"/>
        <v>0.42810344085866353</v>
      </c>
      <c r="AF124" s="484">
        <f t="shared" si="31"/>
        <v>8.4913240383949953E-3</v>
      </c>
      <c r="AG124" s="484">
        <f t="shared" si="31"/>
        <v>0</v>
      </c>
      <c r="AH124" s="484">
        <f t="shared" si="31"/>
        <v>1.4193845931039606E-3</v>
      </c>
      <c r="AI124" s="484">
        <f t="shared" si="31"/>
        <v>3.4976928320276436E-3</v>
      </c>
      <c r="AJ124" s="484">
        <f t="shared" si="31"/>
        <v>9.8878627386694389E-3</v>
      </c>
      <c r="AK124" s="484">
        <f t="shared" si="31"/>
        <v>9.714046910767684E-3</v>
      </c>
      <c r="AL124" s="484">
        <f t="shared" si="31"/>
        <v>0</v>
      </c>
      <c r="AM124" s="484">
        <f t="shared" si="31"/>
        <v>9.1152974762369318E-2</v>
      </c>
      <c r="AN124" s="484">
        <f t="shared" si="31"/>
        <v>4.2779268327549714E-4</v>
      </c>
      <c r="AO124" s="484">
        <f t="shared" si="31"/>
        <v>5.9611748079542179E-3</v>
      </c>
      <c r="AP124" s="484">
        <f t="shared" si="31"/>
        <v>6.9472890475720967E-5</v>
      </c>
      <c r="AQ124" s="484">
        <f t="shared" si="31"/>
        <v>3.7439207880790933E-3</v>
      </c>
      <c r="AR124" s="484">
        <f t="shared" si="31"/>
        <v>6.1590389440975695E-5</v>
      </c>
      <c r="AS124" s="484">
        <f t="shared" si="31"/>
        <v>5.3440684981323812E-7</v>
      </c>
      <c r="AT124" s="484">
        <f t="shared" si="31"/>
        <v>3.8744496611459764E-4</v>
      </c>
      <c r="AU124" s="484">
        <f t="shared" si="31"/>
        <v>8.256585829614529E-5</v>
      </c>
      <c r="AV124" s="484">
        <f t="shared" si="31"/>
        <v>4.3286954834872293E-5</v>
      </c>
      <c r="AW124" s="484">
        <f t="shared" si="31"/>
        <v>1.7368222618930242E-5</v>
      </c>
      <c r="AX124" s="484">
        <f t="shared" si="31"/>
        <v>1.0160009426936831E-2</v>
      </c>
      <c r="AY124" s="484">
        <f t="shared" si="31"/>
        <v>1.0097617427221135E-3</v>
      </c>
      <c r="AZ124" s="484">
        <f t="shared" si="31"/>
        <v>0</v>
      </c>
      <c r="BA124" s="484">
        <f t="shared" si="31"/>
        <v>0</v>
      </c>
      <c r="BB124" s="484">
        <f t="shared" si="31"/>
        <v>0</v>
      </c>
      <c r="BC124" s="484">
        <f t="shared" si="31"/>
        <v>1.3360171245330955E-6</v>
      </c>
      <c r="BD124" s="484">
        <f t="shared" si="31"/>
        <v>1.2291357545704478E-4</v>
      </c>
      <c r="BE124" s="484">
        <f t="shared" si="31"/>
        <v>1.1863832065853888E-3</v>
      </c>
      <c r="BF124" s="484">
        <f t="shared" si="31"/>
        <v>4.2605586101360411E-4</v>
      </c>
      <c r="BG124" s="484">
        <f t="shared" si="31"/>
        <v>1.2407591035538859E-3</v>
      </c>
      <c r="BH124" s="484">
        <f t="shared" si="31"/>
        <v>2.1630117246190813E-4</v>
      </c>
      <c r="BI124" s="484">
        <f t="shared" si="31"/>
        <v>5.6513524367749931E-5</v>
      </c>
      <c r="BJ124" s="484">
        <f t="shared" si="31"/>
        <v>6.2712643825583493E-4</v>
      </c>
      <c r="BK124" s="484">
        <f t="shared" si="31"/>
        <v>1.6767014912890345E-4</v>
      </c>
      <c r="BL124" s="484">
        <f t="shared" si="31"/>
        <v>7.0808907600254057E-6</v>
      </c>
      <c r="BM124" s="484">
        <f t="shared" si="31"/>
        <v>6.037461385765058E-4</v>
      </c>
      <c r="BN124" s="484">
        <f t="shared" si="31"/>
        <v>1.312102418003953E-3</v>
      </c>
      <c r="BO124" s="484">
        <f t="shared" si="31"/>
        <v>1.0701497167510095E-4</v>
      </c>
      <c r="BP124" s="484">
        <f t="shared" si="30"/>
        <v>6.9713373558136921E-4</v>
      </c>
      <c r="BQ124" s="484">
        <f t="shared" si="30"/>
        <v>5.6379922655296623E-5</v>
      </c>
      <c r="BR124" s="484">
        <f t="shared" si="30"/>
        <v>3.8477293186553144E-5</v>
      </c>
      <c r="BS124" s="484">
        <f t="shared" si="30"/>
        <v>0</v>
      </c>
      <c r="BT124" s="484">
        <f t="shared" si="30"/>
        <v>0</v>
      </c>
      <c r="BU124" s="484">
        <f t="shared" si="30"/>
        <v>2.6239376325829991E-4</v>
      </c>
      <c r="BV124" s="484">
        <f t="shared" si="30"/>
        <v>0</v>
      </c>
      <c r="BW124" s="484">
        <f t="shared" si="30"/>
        <v>5.7181532930016487E-4</v>
      </c>
      <c r="BX124" s="484">
        <f t="shared" si="30"/>
        <v>2.2111083411022729E-4</v>
      </c>
      <c r="BY124" s="484">
        <f t="shared" si="30"/>
        <v>0</v>
      </c>
      <c r="CG124" s="2"/>
      <c r="CH124" s="2"/>
    </row>
    <row r="125" spans="4:86">
      <c r="D125" s="484">
        <f t="shared" ref="D125:BO125" si="32">D36/$BZ36</f>
        <v>2.4360731640884461E-5</v>
      </c>
      <c r="E125" s="484">
        <f t="shared" si="32"/>
        <v>0</v>
      </c>
      <c r="F125" s="484">
        <f t="shared" si="32"/>
        <v>0</v>
      </c>
      <c r="G125" s="484">
        <f t="shared" si="32"/>
        <v>5.8939642511076081E-5</v>
      </c>
      <c r="H125" s="484">
        <f t="shared" si="32"/>
        <v>0</v>
      </c>
      <c r="I125" s="484">
        <f t="shared" si="32"/>
        <v>1.9251642026230881E-5</v>
      </c>
      <c r="J125" s="484">
        <f t="shared" si="32"/>
        <v>3.1580097400721039E-5</v>
      </c>
      <c r="K125" s="484">
        <f t="shared" si="32"/>
        <v>3.3320149660784214E-7</v>
      </c>
      <c r="L125" s="484">
        <f t="shared" si="32"/>
        <v>0</v>
      </c>
      <c r="M125" s="484">
        <f t="shared" si="32"/>
        <v>0</v>
      </c>
      <c r="N125" s="484">
        <f t="shared" si="32"/>
        <v>4.8166127454089179E-4</v>
      </c>
      <c r="O125" s="484">
        <f t="shared" si="32"/>
        <v>1.3857480020035035E-4</v>
      </c>
      <c r="P125" s="484">
        <f t="shared" si="32"/>
        <v>1.3291037475801703E-5</v>
      </c>
      <c r="Q125" s="484">
        <f t="shared" si="32"/>
        <v>2.1649211906266865E-3</v>
      </c>
      <c r="R125" s="484">
        <f t="shared" si="32"/>
        <v>4.6637102808544303E-4</v>
      </c>
      <c r="S125" s="484">
        <f t="shared" si="32"/>
        <v>0</v>
      </c>
      <c r="T125" s="484">
        <f t="shared" si="32"/>
        <v>0</v>
      </c>
      <c r="U125" s="484">
        <f t="shared" si="32"/>
        <v>1.4586821073721091E-5</v>
      </c>
      <c r="V125" s="484">
        <f t="shared" si="32"/>
        <v>3.1250598142964396E-3</v>
      </c>
      <c r="W125" s="484">
        <f t="shared" si="32"/>
        <v>0</v>
      </c>
      <c r="X125" s="484">
        <f t="shared" si="32"/>
        <v>0</v>
      </c>
      <c r="Y125" s="484">
        <f t="shared" si="32"/>
        <v>0</v>
      </c>
      <c r="Z125" s="484">
        <f t="shared" si="32"/>
        <v>8.6299187621431122E-5</v>
      </c>
      <c r="AA125" s="484">
        <f t="shared" si="32"/>
        <v>0</v>
      </c>
      <c r="AB125" s="484">
        <f t="shared" si="32"/>
        <v>0</v>
      </c>
      <c r="AC125" s="484">
        <f t="shared" si="32"/>
        <v>4.0724627363180704E-7</v>
      </c>
      <c r="AD125" s="484">
        <f t="shared" si="32"/>
        <v>0</v>
      </c>
      <c r="AE125" s="484">
        <f t="shared" si="32"/>
        <v>0</v>
      </c>
      <c r="AF125" s="484">
        <f t="shared" si="32"/>
        <v>0.99264109685786173</v>
      </c>
      <c r="AG125" s="484">
        <f t="shared" si="32"/>
        <v>1.004787624215204E-4</v>
      </c>
      <c r="AH125" s="484">
        <f t="shared" si="32"/>
        <v>4.1846405735093781E-4</v>
      </c>
      <c r="AI125" s="484">
        <f t="shared" si="32"/>
        <v>0</v>
      </c>
      <c r="AJ125" s="484">
        <f t="shared" si="32"/>
        <v>0</v>
      </c>
      <c r="AK125" s="484">
        <f t="shared" si="32"/>
        <v>2.1432260709586647E-4</v>
      </c>
      <c r="AL125" s="484">
        <f t="shared" si="32"/>
        <v>0</v>
      </c>
      <c r="AM125" s="484">
        <f t="shared" si="32"/>
        <v>0</v>
      </c>
      <c r="AN125" s="484">
        <f t="shared" si="32"/>
        <v>0</v>
      </c>
      <c r="AO125" s="484">
        <f t="shared" si="32"/>
        <v>0</v>
      </c>
      <c r="AP125" s="484">
        <f t="shared" si="32"/>
        <v>0</v>
      </c>
      <c r="AQ125" s="484">
        <f t="shared" si="32"/>
        <v>0</v>
      </c>
      <c r="AR125" s="484">
        <f t="shared" si="32"/>
        <v>0</v>
      </c>
      <c r="AS125" s="484">
        <f t="shared" si="32"/>
        <v>0</v>
      </c>
      <c r="AT125" s="484">
        <f t="shared" si="32"/>
        <v>0</v>
      </c>
      <c r="AU125" s="484">
        <f t="shared" si="32"/>
        <v>0</v>
      </c>
      <c r="AV125" s="484">
        <f t="shared" si="32"/>
        <v>0</v>
      </c>
      <c r="AW125" s="484">
        <f t="shared" si="32"/>
        <v>0</v>
      </c>
      <c r="AX125" s="484">
        <f t="shared" si="32"/>
        <v>0</v>
      </c>
      <c r="AY125" s="484">
        <f t="shared" si="32"/>
        <v>0</v>
      </c>
      <c r="AZ125" s="484">
        <f t="shared" si="32"/>
        <v>0</v>
      </c>
      <c r="BA125" s="484">
        <f t="shared" si="32"/>
        <v>0</v>
      </c>
      <c r="BB125" s="484">
        <f t="shared" si="32"/>
        <v>0</v>
      </c>
      <c r="BC125" s="484">
        <f t="shared" si="32"/>
        <v>0</v>
      </c>
      <c r="BD125" s="484">
        <f t="shared" si="32"/>
        <v>0</v>
      </c>
      <c r="BE125" s="484">
        <f t="shared" si="32"/>
        <v>0</v>
      </c>
      <c r="BF125" s="484">
        <f t="shared" si="32"/>
        <v>0</v>
      </c>
      <c r="BG125" s="484">
        <f t="shared" si="32"/>
        <v>0</v>
      </c>
      <c r="BH125" s="484">
        <f t="shared" si="32"/>
        <v>0</v>
      </c>
      <c r="BI125" s="484">
        <f t="shared" si="32"/>
        <v>0</v>
      </c>
      <c r="BJ125" s="484">
        <f t="shared" si="32"/>
        <v>0</v>
      </c>
      <c r="BK125" s="484">
        <f t="shared" si="32"/>
        <v>0</v>
      </c>
      <c r="BL125" s="484">
        <f t="shared" si="32"/>
        <v>0</v>
      </c>
      <c r="BM125" s="484">
        <f t="shared" si="32"/>
        <v>0</v>
      </c>
      <c r="BN125" s="484">
        <f t="shared" si="32"/>
        <v>0</v>
      </c>
      <c r="BO125" s="484">
        <f t="shared" si="32"/>
        <v>0</v>
      </c>
      <c r="BP125" s="484">
        <f t="shared" si="30"/>
        <v>0</v>
      </c>
      <c r="BQ125" s="484">
        <f t="shared" si="30"/>
        <v>0</v>
      </c>
      <c r="BR125" s="484">
        <f t="shared" si="30"/>
        <v>0</v>
      </c>
      <c r="BS125" s="484">
        <f t="shared" si="30"/>
        <v>0</v>
      </c>
      <c r="BT125" s="484">
        <f t="shared" si="30"/>
        <v>0</v>
      </c>
      <c r="BU125" s="484">
        <f t="shared" si="30"/>
        <v>0</v>
      </c>
      <c r="BV125" s="484">
        <f t="shared" si="30"/>
        <v>0</v>
      </c>
      <c r="BW125" s="484">
        <f t="shared" si="30"/>
        <v>0</v>
      </c>
      <c r="BX125" s="484">
        <f t="shared" si="30"/>
        <v>0</v>
      </c>
      <c r="BY125" s="484">
        <f t="shared" si="30"/>
        <v>0</v>
      </c>
      <c r="CG125" s="2"/>
      <c r="CH125" s="2"/>
    </row>
    <row r="126" spans="4:86">
      <c r="D126" s="484">
        <f t="shared" ref="D126:BO126" si="33">D37/$BZ37</f>
        <v>0</v>
      </c>
      <c r="E126" s="484">
        <f t="shared" si="33"/>
        <v>0</v>
      </c>
      <c r="F126" s="484">
        <f t="shared" si="33"/>
        <v>0</v>
      </c>
      <c r="G126" s="484">
        <f t="shared" si="33"/>
        <v>0</v>
      </c>
      <c r="H126" s="484">
        <f t="shared" si="33"/>
        <v>0</v>
      </c>
      <c r="I126" s="484">
        <f t="shared" si="33"/>
        <v>0</v>
      </c>
      <c r="J126" s="484">
        <f t="shared" si="33"/>
        <v>0</v>
      </c>
      <c r="K126" s="484">
        <f t="shared" si="33"/>
        <v>1.3535738716579095E-4</v>
      </c>
      <c r="L126" s="484">
        <f t="shared" si="33"/>
        <v>0</v>
      </c>
      <c r="M126" s="484">
        <f t="shared" si="33"/>
        <v>0</v>
      </c>
      <c r="N126" s="484">
        <f t="shared" si="33"/>
        <v>0</v>
      </c>
      <c r="O126" s="484">
        <f t="shared" si="33"/>
        <v>0</v>
      </c>
      <c r="P126" s="484">
        <f t="shared" si="33"/>
        <v>0</v>
      </c>
      <c r="Q126" s="484">
        <f t="shared" si="33"/>
        <v>0</v>
      </c>
      <c r="R126" s="484">
        <f t="shared" si="33"/>
        <v>0</v>
      </c>
      <c r="S126" s="484">
        <f t="shared" si="33"/>
        <v>0</v>
      </c>
      <c r="T126" s="484">
        <f t="shared" si="33"/>
        <v>0</v>
      </c>
      <c r="U126" s="484">
        <f t="shared" si="33"/>
        <v>0</v>
      </c>
      <c r="V126" s="484">
        <f t="shared" si="33"/>
        <v>2.289431935610636E-3</v>
      </c>
      <c r="W126" s="484">
        <f t="shared" si="33"/>
        <v>0</v>
      </c>
      <c r="X126" s="484">
        <f t="shared" si="33"/>
        <v>0</v>
      </c>
      <c r="Y126" s="484">
        <f t="shared" si="33"/>
        <v>0</v>
      </c>
      <c r="Z126" s="484">
        <f t="shared" si="33"/>
        <v>0</v>
      </c>
      <c r="AA126" s="484">
        <f t="shared" si="33"/>
        <v>0</v>
      </c>
      <c r="AB126" s="484">
        <f t="shared" si="33"/>
        <v>0</v>
      </c>
      <c r="AC126" s="484">
        <f t="shared" si="33"/>
        <v>0</v>
      </c>
      <c r="AD126" s="484">
        <f t="shared" si="33"/>
        <v>0</v>
      </c>
      <c r="AE126" s="484">
        <f t="shared" si="33"/>
        <v>0</v>
      </c>
      <c r="AF126" s="484">
        <f t="shared" si="33"/>
        <v>1.5867378869693041E-2</v>
      </c>
      <c r="AG126" s="484">
        <f t="shared" si="33"/>
        <v>0.96881394908815688</v>
      </c>
      <c r="AH126" s="484">
        <f t="shared" si="33"/>
        <v>1.2893882719373572E-2</v>
      </c>
      <c r="AI126" s="484">
        <f t="shared" si="33"/>
        <v>0</v>
      </c>
      <c r="AJ126" s="484">
        <f t="shared" si="33"/>
        <v>0</v>
      </c>
      <c r="AK126" s="484">
        <f t="shared" si="33"/>
        <v>0</v>
      </c>
      <c r="AL126" s="484">
        <f t="shared" si="33"/>
        <v>0</v>
      </c>
      <c r="AM126" s="484">
        <f t="shared" si="33"/>
        <v>0</v>
      </c>
      <c r="AN126" s="484">
        <f t="shared" si="33"/>
        <v>0</v>
      </c>
      <c r="AO126" s="484">
        <f t="shared" si="33"/>
        <v>0</v>
      </c>
      <c r="AP126" s="484">
        <f t="shared" si="33"/>
        <v>0</v>
      </c>
      <c r="AQ126" s="484">
        <f t="shared" si="33"/>
        <v>0</v>
      </c>
      <c r="AR126" s="484">
        <f t="shared" si="33"/>
        <v>0</v>
      </c>
      <c r="AS126" s="484">
        <f t="shared" si="33"/>
        <v>0</v>
      </c>
      <c r="AT126" s="484">
        <f t="shared" si="33"/>
        <v>0</v>
      </c>
      <c r="AU126" s="484">
        <f t="shared" si="33"/>
        <v>0</v>
      </c>
      <c r="AV126" s="484">
        <f t="shared" si="33"/>
        <v>0</v>
      </c>
      <c r="AW126" s="484">
        <f t="shared" si="33"/>
        <v>0</v>
      </c>
      <c r="AX126" s="484">
        <f t="shared" si="33"/>
        <v>0</v>
      </c>
      <c r="AY126" s="484">
        <f t="shared" si="33"/>
        <v>0</v>
      </c>
      <c r="AZ126" s="484">
        <f t="shared" si="33"/>
        <v>0</v>
      </c>
      <c r="BA126" s="484">
        <f t="shared" si="33"/>
        <v>0</v>
      </c>
      <c r="BB126" s="484">
        <f t="shared" si="33"/>
        <v>0</v>
      </c>
      <c r="BC126" s="484">
        <f t="shared" si="33"/>
        <v>0</v>
      </c>
      <c r="BD126" s="484">
        <f t="shared" si="33"/>
        <v>0</v>
      </c>
      <c r="BE126" s="484">
        <f t="shared" si="33"/>
        <v>0</v>
      </c>
      <c r="BF126" s="484">
        <f t="shared" si="33"/>
        <v>0</v>
      </c>
      <c r="BG126" s="484">
        <f t="shared" si="33"/>
        <v>0</v>
      </c>
      <c r="BH126" s="484">
        <f t="shared" si="33"/>
        <v>0</v>
      </c>
      <c r="BI126" s="484">
        <f t="shared" si="33"/>
        <v>0</v>
      </c>
      <c r="BJ126" s="484">
        <f t="shared" si="33"/>
        <v>0</v>
      </c>
      <c r="BK126" s="484">
        <f t="shared" si="33"/>
        <v>0</v>
      </c>
      <c r="BL126" s="484">
        <f t="shared" si="33"/>
        <v>0</v>
      </c>
      <c r="BM126" s="484">
        <f t="shared" si="33"/>
        <v>0</v>
      </c>
      <c r="BN126" s="484">
        <f t="shared" si="33"/>
        <v>0</v>
      </c>
      <c r="BO126" s="484">
        <f t="shared" si="33"/>
        <v>0</v>
      </c>
      <c r="BP126" s="484">
        <f t="shared" si="30"/>
        <v>0</v>
      </c>
      <c r="BQ126" s="484">
        <f t="shared" si="30"/>
        <v>0</v>
      </c>
      <c r="BR126" s="484">
        <f t="shared" si="30"/>
        <v>0</v>
      </c>
      <c r="BS126" s="484">
        <f t="shared" si="30"/>
        <v>0</v>
      </c>
      <c r="BT126" s="484">
        <f t="shared" si="30"/>
        <v>0</v>
      </c>
      <c r="BU126" s="484">
        <f t="shared" si="30"/>
        <v>0</v>
      </c>
      <c r="BV126" s="484">
        <f t="shared" si="30"/>
        <v>0</v>
      </c>
      <c r="BW126" s="484">
        <f t="shared" si="30"/>
        <v>0</v>
      </c>
      <c r="BX126" s="484">
        <f t="shared" si="30"/>
        <v>0</v>
      </c>
      <c r="BY126" s="484">
        <f t="shared" si="30"/>
        <v>0</v>
      </c>
      <c r="CG126" s="2"/>
      <c r="CH126" s="2"/>
    </row>
    <row r="127" spans="4:86">
      <c r="D127" s="484">
        <f t="shared" ref="D127:BO127" si="34">D38/$BZ38</f>
        <v>8.4406448369531069E-5</v>
      </c>
      <c r="E127" s="484">
        <f t="shared" si="34"/>
        <v>0</v>
      </c>
      <c r="F127" s="484">
        <f t="shared" si="34"/>
        <v>0</v>
      </c>
      <c r="G127" s="484">
        <f t="shared" si="34"/>
        <v>0</v>
      </c>
      <c r="H127" s="484">
        <f t="shared" si="34"/>
        <v>7.9292514705213576E-4</v>
      </c>
      <c r="I127" s="484">
        <f t="shared" si="34"/>
        <v>1.4763165592180246E-3</v>
      </c>
      <c r="J127" s="484">
        <f t="shared" si="34"/>
        <v>0</v>
      </c>
      <c r="K127" s="484">
        <f t="shared" si="34"/>
        <v>3.5390544389740495E-7</v>
      </c>
      <c r="L127" s="484">
        <f t="shared" si="34"/>
        <v>0</v>
      </c>
      <c r="M127" s="484">
        <f t="shared" si="34"/>
        <v>6.3384465002025219E-4</v>
      </c>
      <c r="N127" s="484">
        <f t="shared" si="34"/>
        <v>3.2155671679796265E-2</v>
      </c>
      <c r="O127" s="484">
        <f t="shared" si="34"/>
        <v>3.7018509431668557E-4</v>
      </c>
      <c r="P127" s="484">
        <f t="shared" si="34"/>
        <v>2.6365955570356667E-5</v>
      </c>
      <c r="Q127" s="484">
        <f t="shared" si="34"/>
        <v>0</v>
      </c>
      <c r="R127" s="484">
        <f t="shared" si="34"/>
        <v>3.7177766881422389E-4</v>
      </c>
      <c r="S127" s="484">
        <f t="shared" si="34"/>
        <v>0</v>
      </c>
      <c r="T127" s="484">
        <f t="shared" si="34"/>
        <v>7.078108877948099E-7</v>
      </c>
      <c r="U127" s="484">
        <f t="shared" si="34"/>
        <v>9.581989893522239E-4</v>
      </c>
      <c r="V127" s="484">
        <f t="shared" si="34"/>
        <v>1.5471153432697005E-2</v>
      </c>
      <c r="W127" s="484">
        <f t="shared" si="34"/>
        <v>4.349497905499107E-4</v>
      </c>
      <c r="X127" s="484">
        <f t="shared" si="34"/>
        <v>0</v>
      </c>
      <c r="Y127" s="484">
        <f t="shared" si="34"/>
        <v>5.6288660851882253E-4</v>
      </c>
      <c r="Z127" s="484">
        <f t="shared" si="34"/>
        <v>1.6368126780254978E-3</v>
      </c>
      <c r="AA127" s="484">
        <f t="shared" si="34"/>
        <v>1.6580470046593421E-3</v>
      </c>
      <c r="AB127" s="484">
        <f t="shared" si="34"/>
        <v>0</v>
      </c>
      <c r="AC127" s="484">
        <f t="shared" si="34"/>
        <v>6.0163925462558848E-6</v>
      </c>
      <c r="AD127" s="484">
        <f t="shared" si="34"/>
        <v>0</v>
      </c>
      <c r="AE127" s="484">
        <f t="shared" si="34"/>
        <v>4.9546762145636696E-6</v>
      </c>
      <c r="AF127" s="484">
        <f t="shared" si="34"/>
        <v>1.3371432434053702E-2</v>
      </c>
      <c r="AG127" s="484">
        <f t="shared" si="34"/>
        <v>2.1009419724247497E-2</v>
      </c>
      <c r="AH127" s="484">
        <f t="shared" si="34"/>
        <v>0.8868842111633457</v>
      </c>
      <c r="AI127" s="484">
        <f t="shared" si="34"/>
        <v>5.3970580194354252E-4</v>
      </c>
      <c r="AJ127" s="484">
        <f t="shared" si="34"/>
        <v>5.4625305265564462E-4</v>
      </c>
      <c r="AK127" s="484">
        <f t="shared" si="34"/>
        <v>3.0451793920152209E-3</v>
      </c>
      <c r="AL127" s="484">
        <f t="shared" si="34"/>
        <v>0</v>
      </c>
      <c r="AM127" s="484">
        <f t="shared" si="34"/>
        <v>2.8232806786915479E-3</v>
      </c>
      <c r="AN127" s="484">
        <f t="shared" si="34"/>
        <v>0</v>
      </c>
      <c r="AO127" s="484">
        <f t="shared" si="34"/>
        <v>2.6974672933860206E-3</v>
      </c>
      <c r="AP127" s="484">
        <f t="shared" si="34"/>
        <v>0</v>
      </c>
      <c r="AQ127" s="484">
        <f t="shared" si="34"/>
        <v>0</v>
      </c>
      <c r="AR127" s="484">
        <f t="shared" si="34"/>
        <v>4.2252770946911173E-3</v>
      </c>
      <c r="AS127" s="484">
        <f t="shared" si="34"/>
        <v>0</v>
      </c>
      <c r="AT127" s="484">
        <f t="shared" si="34"/>
        <v>0</v>
      </c>
      <c r="AU127" s="484">
        <f t="shared" si="34"/>
        <v>0</v>
      </c>
      <c r="AV127" s="484">
        <f t="shared" si="34"/>
        <v>0</v>
      </c>
      <c r="AW127" s="484">
        <f t="shared" si="34"/>
        <v>0</v>
      </c>
      <c r="AX127" s="484">
        <f t="shared" si="34"/>
        <v>0</v>
      </c>
      <c r="AY127" s="484">
        <f t="shared" si="34"/>
        <v>0</v>
      </c>
      <c r="AZ127" s="484">
        <f t="shared" si="34"/>
        <v>0</v>
      </c>
      <c r="BA127" s="484">
        <f t="shared" si="34"/>
        <v>0</v>
      </c>
      <c r="BB127" s="484">
        <f t="shared" si="34"/>
        <v>0</v>
      </c>
      <c r="BC127" s="484">
        <f t="shared" si="34"/>
        <v>0</v>
      </c>
      <c r="BD127" s="484">
        <f t="shared" si="34"/>
        <v>0</v>
      </c>
      <c r="BE127" s="484">
        <f t="shared" si="34"/>
        <v>5.850941751233847E-3</v>
      </c>
      <c r="BF127" s="484">
        <f t="shared" si="34"/>
        <v>0</v>
      </c>
      <c r="BG127" s="484">
        <f t="shared" si="34"/>
        <v>0</v>
      </c>
      <c r="BH127" s="484">
        <f t="shared" si="34"/>
        <v>0</v>
      </c>
      <c r="BI127" s="484">
        <f t="shared" si="34"/>
        <v>0</v>
      </c>
      <c r="BJ127" s="484">
        <f t="shared" si="34"/>
        <v>0</v>
      </c>
      <c r="BK127" s="484">
        <f t="shared" si="34"/>
        <v>0</v>
      </c>
      <c r="BL127" s="484">
        <f t="shared" si="34"/>
        <v>0</v>
      </c>
      <c r="BM127" s="484">
        <f t="shared" si="34"/>
        <v>1.0434902013314986E-3</v>
      </c>
      <c r="BN127" s="484">
        <f t="shared" si="34"/>
        <v>1.3177669203519873E-3</v>
      </c>
      <c r="BO127" s="484">
        <f t="shared" si="34"/>
        <v>0</v>
      </c>
      <c r="BP127" s="484">
        <f t="shared" si="30"/>
        <v>0</v>
      </c>
      <c r="BQ127" s="484">
        <f t="shared" si="30"/>
        <v>0</v>
      </c>
      <c r="BR127" s="484">
        <f t="shared" si="30"/>
        <v>0</v>
      </c>
      <c r="BS127" s="484">
        <f t="shared" si="30"/>
        <v>0</v>
      </c>
      <c r="BT127" s="484">
        <f t="shared" si="30"/>
        <v>0</v>
      </c>
      <c r="BU127" s="484">
        <f t="shared" si="30"/>
        <v>0</v>
      </c>
      <c r="BV127" s="484">
        <f t="shared" si="30"/>
        <v>0</v>
      </c>
      <c r="BW127" s="484">
        <f t="shared" si="30"/>
        <v>0</v>
      </c>
      <c r="BX127" s="484">
        <f t="shared" si="30"/>
        <v>0</v>
      </c>
      <c r="BY127" s="484">
        <f t="shared" si="30"/>
        <v>0</v>
      </c>
      <c r="CG127" s="2"/>
      <c r="CH127" s="2"/>
    </row>
    <row r="128" spans="4:86">
      <c r="D128" s="484">
        <f t="shared" ref="D128:BO128" si="35">D39/$BZ39</f>
        <v>6.9536634532979379E-3</v>
      </c>
      <c r="E128" s="484">
        <f t="shared" si="35"/>
        <v>0</v>
      </c>
      <c r="F128" s="484">
        <f t="shared" si="35"/>
        <v>0</v>
      </c>
      <c r="G128" s="484">
        <f t="shared" si="35"/>
        <v>0</v>
      </c>
      <c r="H128" s="484">
        <f t="shared" si="35"/>
        <v>0</v>
      </c>
      <c r="I128" s="484">
        <f t="shared" si="35"/>
        <v>0</v>
      </c>
      <c r="J128" s="484">
        <f t="shared" si="35"/>
        <v>0</v>
      </c>
      <c r="K128" s="484">
        <f t="shared" si="35"/>
        <v>0</v>
      </c>
      <c r="L128" s="484">
        <f t="shared" si="35"/>
        <v>0</v>
      </c>
      <c r="M128" s="484">
        <f t="shared" si="35"/>
        <v>0</v>
      </c>
      <c r="N128" s="484">
        <f t="shared" si="35"/>
        <v>3.7673699728180658E-4</v>
      </c>
      <c r="O128" s="484">
        <f t="shared" si="35"/>
        <v>2.0593340687429942E-5</v>
      </c>
      <c r="P128" s="484">
        <f t="shared" si="35"/>
        <v>0</v>
      </c>
      <c r="Q128" s="484">
        <f t="shared" si="35"/>
        <v>6.1588752644140311E-5</v>
      </c>
      <c r="R128" s="484">
        <f t="shared" si="35"/>
        <v>1.6895465269872861E-4</v>
      </c>
      <c r="S128" s="484">
        <f t="shared" si="35"/>
        <v>0</v>
      </c>
      <c r="T128" s="484">
        <f t="shared" si="35"/>
        <v>5.6679504244969717E-5</v>
      </c>
      <c r="U128" s="484">
        <f t="shared" si="35"/>
        <v>1.5022937666189216E-3</v>
      </c>
      <c r="V128" s="484">
        <f t="shared" si="35"/>
        <v>1.7290755400715171E-4</v>
      </c>
      <c r="W128" s="484">
        <f t="shared" si="35"/>
        <v>1.8725276036836449E-4</v>
      </c>
      <c r="X128" s="484">
        <f t="shared" si="35"/>
        <v>1.1877830867084204E-4</v>
      </c>
      <c r="Y128" s="484">
        <f t="shared" si="35"/>
        <v>1.62642761899795E-4</v>
      </c>
      <c r="Z128" s="484">
        <f t="shared" si="35"/>
        <v>1.8483001440513746E-4</v>
      </c>
      <c r="AA128" s="484">
        <f t="shared" si="35"/>
        <v>2.1390296596386209E-4</v>
      </c>
      <c r="AB128" s="484">
        <f t="shared" si="35"/>
        <v>7.0705928242600007E-5</v>
      </c>
      <c r="AC128" s="484">
        <f t="shared" si="35"/>
        <v>9.8057455037979098E-5</v>
      </c>
      <c r="AD128" s="484">
        <f t="shared" si="35"/>
        <v>8.2003575207964053E-4</v>
      </c>
      <c r="AE128" s="484">
        <f t="shared" si="35"/>
        <v>0</v>
      </c>
      <c r="AF128" s="484">
        <f t="shared" si="35"/>
        <v>1.0864102950891832E-4</v>
      </c>
      <c r="AG128" s="484">
        <f t="shared" si="35"/>
        <v>0</v>
      </c>
      <c r="AH128" s="484">
        <f t="shared" si="35"/>
        <v>0</v>
      </c>
      <c r="AI128" s="484">
        <f t="shared" si="35"/>
        <v>0.87658015635892395</v>
      </c>
      <c r="AJ128" s="484">
        <f t="shared" si="35"/>
        <v>9.0483249835731458E-2</v>
      </c>
      <c r="AK128" s="484">
        <f t="shared" si="35"/>
        <v>3.3744388314662678E-3</v>
      </c>
      <c r="AL128" s="484">
        <f t="shared" si="35"/>
        <v>0</v>
      </c>
      <c r="AM128" s="484">
        <f t="shared" si="35"/>
        <v>3.6640844870173335E-4</v>
      </c>
      <c r="AN128" s="484">
        <f t="shared" si="35"/>
        <v>1.8451123204155497E-4</v>
      </c>
      <c r="AO128" s="484">
        <f t="shared" si="35"/>
        <v>1.0610352189480156E-3</v>
      </c>
      <c r="AP128" s="484">
        <f t="shared" si="35"/>
        <v>0</v>
      </c>
      <c r="AQ128" s="484">
        <f t="shared" si="35"/>
        <v>0</v>
      </c>
      <c r="AR128" s="484">
        <f t="shared" si="35"/>
        <v>3.9159225542475141E-4</v>
      </c>
      <c r="AS128" s="484">
        <f t="shared" si="35"/>
        <v>0</v>
      </c>
      <c r="AT128" s="484">
        <f t="shared" si="35"/>
        <v>0</v>
      </c>
      <c r="AU128" s="484">
        <f t="shared" si="35"/>
        <v>0</v>
      </c>
      <c r="AV128" s="484">
        <f t="shared" si="35"/>
        <v>0</v>
      </c>
      <c r="AW128" s="484">
        <f t="shared" si="35"/>
        <v>0</v>
      </c>
      <c r="AX128" s="484">
        <f t="shared" si="35"/>
        <v>0</v>
      </c>
      <c r="AY128" s="484">
        <f t="shared" si="35"/>
        <v>0</v>
      </c>
      <c r="AZ128" s="484">
        <f t="shared" si="35"/>
        <v>0</v>
      </c>
      <c r="BA128" s="484">
        <f t="shared" si="35"/>
        <v>0</v>
      </c>
      <c r="BB128" s="484">
        <f t="shared" si="35"/>
        <v>0</v>
      </c>
      <c r="BC128" s="484">
        <f t="shared" si="35"/>
        <v>1.2930577744579076E-2</v>
      </c>
      <c r="BD128" s="484">
        <f t="shared" si="35"/>
        <v>0</v>
      </c>
      <c r="BE128" s="484">
        <f t="shared" si="35"/>
        <v>3.26688166199353E-4</v>
      </c>
      <c r="BF128" s="484">
        <f t="shared" si="35"/>
        <v>3.1584956583754776E-4</v>
      </c>
      <c r="BG128" s="484">
        <f t="shared" si="35"/>
        <v>0</v>
      </c>
      <c r="BH128" s="484">
        <f t="shared" si="35"/>
        <v>0</v>
      </c>
      <c r="BI128" s="484">
        <f t="shared" si="35"/>
        <v>0</v>
      </c>
      <c r="BJ128" s="484">
        <f t="shared" si="35"/>
        <v>0</v>
      </c>
      <c r="BK128" s="484">
        <f t="shared" si="35"/>
        <v>0</v>
      </c>
      <c r="BL128" s="484">
        <f t="shared" si="35"/>
        <v>0</v>
      </c>
      <c r="BM128" s="484">
        <f t="shared" si="35"/>
        <v>1.4083804823075151E-4</v>
      </c>
      <c r="BN128" s="484">
        <f t="shared" si="35"/>
        <v>2.5663892962573295E-3</v>
      </c>
      <c r="BO128" s="484">
        <f t="shared" si="35"/>
        <v>0</v>
      </c>
      <c r="BP128" s="484">
        <f t="shared" si="30"/>
        <v>0</v>
      </c>
      <c r="BQ128" s="484">
        <f t="shared" si="30"/>
        <v>0</v>
      </c>
      <c r="BR128" s="484">
        <f t="shared" si="30"/>
        <v>0</v>
      </c>
      <c r="BS128" s="484">
        <f t="shared" si="30"/>
        <v>0</v>
      </c>
      <c r="BT128" s="484">
        <f t="shared" si="30"/>
        <v>0</v>
      </c>
      <c r="BU128" s="484">
        <f t="shared" si="30"/>
        <v>0</v>
      </c>
      <c r="BV128" s="484">
        <f t="shared" si="30"/>
        <v>0</v>
      </c>
      <c r="BW128" s="484">
        <f t="shared" si="30"/>
        <v>0</v>
      </c>
      <c r="BX128" s="484">
        <f t="shared" si="30"/>
        <v>0</v>
      </c>
      <c r="BY128" s="484">
        <f t="shared" si="30"/>
        <v>0</v>
      </c>
      <c r="CG128" s="2"/>
      <c r="CH128" s="2"/>
    </row>
    <row r="129" spans="4:86">
      <c r="D129" s="484">
        <f t="shared" ref="D129:BO129" si="36">D40/$BZ40</f>
        <v>8.2266025386213944E-4</v>
      </c>
      <c r="E129" s="484">
        <f t="shared" si="36"/>
        <v>0</v>
      </c>
      <c r="F129" s="484">
        <f t="shared" si="36"/>
        <v>0</v>
      </c>
      <c r="G129" s="484">
        <f t="shared" si="36"/>
        <v>0</v>
      </c>
      <c r="H129" s="484">
        <f t="shared" si="36"/>
        <v>3.00050587665226E-3</v>
      </c>
      <c r="I129" s="484">
        <f t="shared" si="36"/>
        <v>0</v>
      </c>
      <c r="J129" s="484">
        <f t="shared" si="36"/>
        <v>0</v>
      </c>
      <c r="K129" s="484">
        <f t="shared" si="36"/>
        <v>0</v>
      </c>
      <c r="L129" s="484">
        <f t="shared" si="36"/>
        <v>0</v>
      </c>
      <c r="M129" s="484">
        <f t="shared" si="36"/>
        <v>0</v>
      </c>
      <c r="N129" s="484">
        <f t="shared" si="36"/>
        <v>1.0992490907322418E-4</v>
      </c>
      <c r="O129" s="484">
        <f t="shared" si="36"/>
        <v>1.6877359776899066E-5</v>
      </c>
      <c r="P129" s="484">
        <f t="shared" si="36"/>
        <v>0</v>
      </c>
      <c r="Q129" s="484">
        <f t="shared" si="36"/>
        <v>2.8313991730981989E-5</v>
      </c>
      <c r="R129" s="484">
        <f t="shared" si="36"/>
        <v>6.5954945443934512E-5</v>
      </c>
      <c r="S129" s="484">
        <f t="shared" si="36"/>
        <v>0</v>
      </c>
      <c r="T129" s="484">
        <f t="shared" si="36"/>
        <v>1.3879407711265681E-5</v>
      </c>
      <c r="U129" s="484">
        <f t="shared" si="36"/>
        <v>2.4906319549712038E-3</v>
      </c>
      <c r="V129" s="484">
        <f t="shared" si="36"/>
        <v>5.6294877676893599E-5</v>
      </c>
      <c r="W129" s="484">
        <f t="shared" si="36"/>
        <v>1.3753937865555838E-3</v>
      </c>
      <c r="X129" s="484">
        <f t="shared" si="36"/>
        <v>4.31927167974588E-5</v>
      </c>
      <c r="Y129" s="484">
        <f t="shared" si="36"/>
        <v>6.7287368584216013E-5</v>
      </c>
      <c r="Z129" s="484">
        <f t="shared" si="36"/>
        <v>5.9403865004217113E-5</v>
      </c>
      <c r="AA129" s="484">
        <f t="shared" si="36"/>
        <v>6.4622522303652997E-5</v>
      </c>
      <c r="AB129" s="484">
        <f t="shared" si="36"/>
        <v>2.8425026992672115E-5</v>
      </c>
      <c r="AC129" s="484">
        <f t="shared" si="36"/>
        <v>1.3324231402815053E-5</v>
      </c>
      <c r="AD129" s="484">
        <f t="shared" si="36"/>
        <v>1.8653923963941076E-5</v>
      </c>
      <c r="AE129" s="484">
        <f t="shared" si="36"/>
        <v>2.0561509759777431E-3</v>
      </c>
      <c r="AF129" s="484">
        <f t="shared" si="36"/>
        <v>8.6251080928272539E-3</v>
      </c>
      <c r="AG129" s="484">
        <f t="shared" si="36"/>
        <v>1.9086961484532565E-3</v>
      </c>
      <c r="AH129" s="484">
        <f t="shared" si="36"/>
        <v>9.2880996403789937E-4</v>
      </c>
      <c r="AI129" s="484">
        <f t="shared" si="36"/>
        <v>0.17329761847129313</v>
      </c>
      <c r="AJ129" s="484">
        <f t="shared" si="36"/>
        <v>0.71130920788776719</v>
      </c>
      <c r="AK129" s="484">
        <f t="shared" si="36"/>
        <v>1.247203576934334E-2</v>
      </c>
      <c r="AL129" s="484">
        <f t="shared" si="36"/>
        <v>0</v>
      </c>
      <c r="AM129" s="484">
        <f t="shared" si="36"/>
        <v>1.4129237050068463E-3</v>
      </c>
      <c r="AN129" s="484">
        <f t="shared" si="36"/>
        <v>2.5093969141968349E-4</v>
      </c>
      <c r="AO129" s="484">
        <f t="shared" si="36"/>
        <v>1.0183710061171544E-2</v>
      </c>
      <c r="AP129" s="484">
        <f t="shared" si="36"/>
        <v>0</v>
      </c>
      <c r="AQ129" s="484">
        <f t="shared" si="36"/>
        <v>0</v>
      </c>
      <c r="AR129" s="484">
        <f t="shared" si="36"/>
        <v>5.1350366438570626E-2</v>
      </c>
      <c r="AS129" s="484">
        <f t="shared" si="36"/>
        <v>0</v>
      </c>
      <c r="AT129" s="484">
        <f t="shared" si="36"/>
        <v>0</v>
      </c>
      <c r="AU129" s="484">
        <f t="shared" si="36"/>
        <v>0</v>
      </c>
      <c r="AV129" s="484">
        <f t="shared" si="36"/>
        <v>0</v>
      </c>
      <c r="AW129" s="484">
        <f t="shared" si="36"/>
        <v>0</v>
      </c>
      <c r="AX129" s="484">
        <f t="shared" si="36"/>
        <v>1.4840973077502166E-3</v>
      </c>
      <c r="AY129" s="484">
        <f t="shared" si="36"/>
        <v>0</v>
      </c>
      <c r="AZ129" s="484">
        <f t="shared" si="36"/>
        <v>0</v>
      </c>
      <c r="BA129" s="484">
        <f t="shared" si="36"/>
        <v>0</v>
      </c>
      <c r="BB129" s="484">
        <f t="shared" si="36"/>
        <v>0</v>
      </c>
      <c r="BC129" s="484">
        <f t="shared" si="36"/>
        <v>0</v>
      </c>
      <c r="BD129" s="484">
        <f t="shared" si="36"/>
        <v>0</v>
      </c>
      <c r="BE129" s="484">
        <f t="shared" si="36"/>
        <v>0</v>
      </c>
      <c r="BF129" s="484">
        <f t="shared" si="36"/>
        <v>8.2721269959143455E-5</v>
      </c>
      <c r="BG129" s="484">
        <f t="shared" si="36"/>
        <v>0</v>
      </c>
      <c r="BH129" s="484">
        <f t="shared" si="36"/>
        <v>0</v>
      </c>
      <c r="BI129" s="484">
        <f t="shared" si="36"/>
        <v>0</v>
      </c>
      <c r="BJ129" s="484">
        <f t="shared" si="36"/>
        <v>1.793219476295526E-4</v>
      </c>
      <c r="BK129" s="484">
        <f t="shared" si="36"/>
        <v>0</v>
      </c>
      <c r="BL129" s="484">
        <f t="shared" si="36"/>
        <v>0</v>
      </c>
      <c r="BM129" s="484">
        <f t="shared" si="36"/>
        <v>1.5488308653155598E-3</v>
      </c>
      <c r="BN129" s="484">
        <f t="shared" si="36"/>
        <v>1.4634114384973463E-2</v>
      </c>
      <c r="BO129" s="484">
        <f t="shared" si="36"/>
        <v>0</v>
      </c>
      <c r="BP129" s="484">
        <f t="shared" si="30"/>
        <v>0</v>
      </c>
      <c r="BQ129" s="484">
        <f t="shared" si="30"/>
        <v>0</v>
      </c>
      <c r="BR129" s="484">
        <f t="shared" si="30"/>
        <v>0</v>
      </c>
      <c r="BS129" s="484">
        <f t="shared" si="30"/>
        <v>0</v>
      </c>
      <c r="BT129" s="484">
        <f t="shared" si="30"/>
        <v>0</v>
      </c>
      <c r="BU129" s="484">
        <f t="shared" si="30"/>
        <v>0</v>
      </c>
      <c r="BV129" s="484">
        <f t="shared" si="30"/>
        <v>0</v>
      </c>
      <c r="BW129" s="484">
        <f t="shared" si="30"/>
        <v>0</v>
      </c>
      <c r="BX129" s="484">
        <f t="shared" si="30"/>
        <v>0</v>
      </c>
      <c r="BY129" s="484">
        <f t="shared" si="30"/>
        <v>0</v>
      </c>
      <c r="CG129" s="2"/>
      <c r="CH129" s="2"/>
    </row>
    <row r="130" spans="4:86">
      <c r="D130" s="484">
        <f t="shared" ref="D130:BO130" si="37">D41/$BZ41</f>
        <v>1.9042918065787548E-4</v>
      </c>
      <c r="E130" s="484">
        <f t="shared" si="37"/>
        <v>0</v>
      </c>
      <c r="F130" s="484">
        <f t="shared" si="37"/>
        <v>0</v>
      </c>
      <c r="G130" s="484">
        <f t="shared" si="37"/>
        <v>0</v>
      </c>
      <c r="H130" s="484">
        <f t="shared" si="37"/>
        <v>1.8922086159999139E-3</v>
      </c>
      <c r="I130" s="484">
        <f t="shared" si="37"/>
        <v>9.7046097562344727E-6</v>
      </c>
      <c r="J130" s="484">
        <f t="shared" si="37"/>
        <v>0</v>
      </c>
      <c r="K130" s="484">
        <f t="shared" si="37"/>
        <v>0</v>
      </c>
      <c r="L130" s="484">
        <f t="shared" si="37"/>
        <v>0</v>
      </c>
      <c r="M130" s="484">
        <f t="shared" si="37"/>
        <v>0</v>
      </c>
      <c r="N130" s="484">
        <f t="shared" si="37"/>
        <v>3.5872804534222021E-3</v>
      </c>
      <c r="O130" s="484">
        <f t="shared" si="37"/>
        <v>0</v>
      </c>
      <c r="P130" s="484">
        <f t="shared" si="37"/>
        <v>2.5783816117054338E-5</v>
      </c>
      <c r="Q130" s="484">
        <f t="shared" si="37"/>
        <v>0</v>
      </c>
      <c r="R130" s="484">
        <f t="shared" si="37"/>
        <v>0</v>
      </c>
      <c r="S130" s="484">
        <f t="shared" si="37"/>
        <v>0</v>
      </c>
      <c r="T130" s="484">
        <f t="shared" si="37"/>
        <v>0</v>
      </c>
      <c r="U130" s="484">
        <f t="shared" si="37"/>
        <v>2.8775119359564258E-3</v>
      </c>
      <c r="V130" s="484">
        <f t="shared" si="37"/>
        <v>0</v>
      </c>
      <c r="W130" s="484">
        <f t="shared" si="37"/>
        <v>1.4094661237286366E-2</v>
      </c>
      <c r="X130" s="484">
        <f t="shared" si="37"/>
        <v>0</v>
      </c>
      <c r="Y130" s="484">
        <f t="shared" si="37"/>
        <v>4.9055850885436217E-4</v>
      </c>
      <c r="Z130" s="484">
        <f t="shared" si="37"/>
        <v>2.2906209037865007E-3</v>
      </c>
      <c r="AA130" s="484">
        <f t="shared" si="37"/>
        <v>0</v>
      </c>
      <c r="AB130" s="484">
        <f t="shared" si="37"/>
        <v>0</v>
      </c>
      <c r="AC130" s="484">
        <f t="shared" si="37"/>
        <v>8.7393816584207596E-4</v>
      </c>
      <c r="AD130" s="484">
        <f t="shared" si="37"/>
        <v>3.3918562530368528E-5</v>
      </c>
      <c r="AE130" s="484">
        <f t="shared" si="37"/>
        <v>2.1038547375954392E-3</v>
      </c>
      <c r="AF130" s="484">
        <f t="shared" si="37"/>
        <v>4.3897184797367268E-3</v>
      </c>
      <c r="AG130" s="484">
        <f t="shared" si="37"/>
        <v>6.6029403635556118E-5</v>
      </c>
      <c r="AH130" s="484">
        <f t="shared" si="37"/>
        <v>1.0929103163712294E-3</v>
      </c>
      <c r="AI130" s="484">
        <f t="shared" si="37"/>
        <v>2.1297384541070427E-2</v>
      </c>
      <c r="AJ130" s="484">
        <f t="shared" si="37"/>
        <v>2.4264426259189762E-2</v>
      </c>
      <c r="AK130" s="484">
        <f t="shared" si="37"/>
        <v>0.91160889204848983</v>
      </c>
      <c r="AL130" s="484">
        <f t="shared" si="37"/>
        <v>0</v>
      </c>
      <c r="AM130" s="484">
        <f t="shared" si="37"/>
        <v>2.3286781969482045E-3</v>
      </c>
      <c r="AN130" s="484">
        <f t="shared" si="37"/>
        <v>3.4431860271887009E-3</v>
      </c>
      <c r="AO130" s="484">
        <f t="shared" si="37"/>
        <v>2.1512360675817604E-3</v>
      </c>
      <c r="AP130" s="484">
        <f t="shared" si="37"/>
        <v>0</v>
      </c>
      <c r="AQ130" s="484">
        <f t="shared" si="37"/>
        <v>0</v>
      </c>
      <c r="AR130" s="484">
        <f t="shared" si="37"/>
        <v>0</v>
      </c>
      <c r="AS130" s="484">
        <f t="shared" si="37"/>
        <v>0</v>
      </c>
      <c r="AT130" s="484">
        <f t="shared" si="37"/>
        <v>0</v>
      </c>
      <c r="AU130" s="484">
        <f t="shared" si="37"/>
        <v>0</v>
      </c>
      <c r="AV130" s="484">
        <f t="shared" si="37"/>
        <v>0</v>
      </c>
      <c r="AW130" s="484">
        <f t="shared" si="37"/>
        <v>0</v>
      </c>
      <c r="AX130" s="484">
        <f t="shared" si="37"/>
        <v>5.0578142611904377E-4</v>
      </c>
      <c r="AY130" s="484">
        <f t="shared" si="37"/>
        <v>0</v>
      </c>
      <c r="AZ130" s="484">
        <f t="shared" si="37"/>
        <v>0</v>
      </c>
      <c r="BA130" s="484">
        <f t="shared" si="37"/>
        <v>0</v>
      </c>
      <c r="BB130" s="484">
        <f t="shared" si="37"/>
        <v>0</v>
      </c>
      <c r="BC130" s="484">
        <f t="shared" si="37"/>
        <v>0</v>
      </c>
      <c r="BD130" s="484">
        <f t="shared" si="37"/>
        <v>0</v>
      </c>
      <c r="BE130" s="484">
        <f t="shared" si="37"/>
        <v>0</v>
      </c>
      <c r="BF130" s="484">
        <f t="shared" si="37"/>
        <v>0</v>
      </c>
      <c r="BG130" s="484">
        <f t="shared" si="37"/>
        <v>0</v>
      </c>
      <c r="BH130" s="484">
        <f t="shared" si="37"/>
        <v>0</v>
      </c>
      <c r="BI130" s="484">
        <f t="shared" si="37"/>
        <v>0</v>
      </c>
      <c r="BJ130" s="484">
        <f t="shared" si="37"/>
        <v>3.087397907743222E-5</v>
      </c>
      <c r="BK130" s="484">
        <f t="shared" si="37"/>
        <v>1.4509343017899581E-5</v>
      </c>
      <c r="BL130" s="484">
        <f t="shared" si="37"/>
        <v>0</v>
      </c>
      <c r="BM130" s="484">
        <f t="shared" si="37"/>
        <v>3.3009944656132848E-4</v>
      </c>
      <c r="BN130" s="484">
        <f t="shared" si="37"/>
        <v>5.8037372071598317E-6</v>
      </c>
      <c r="BO130" s="484">
        <f t="shared" si="37"/>
        <v>0</v>
      </c>
      <c r="BP130" s="484">
        <f t="shared" si="30"/>
        <v>0</v>
      </c>
      <c r="BQ130" s="484">
        <f t="shared" si="30"/>
        <v>0</v>
      </c>
      <c r="BR130" s="484">
        <f t="shared" si="30"/>
        <v>0</v>
      </c>
      <c r="BS130" s="484">
        <f t="shared" si="30"/>
        <v>0</v>
      </c>
      <c r="BT130" s="484">
        <f t="shared" si="30"/>
        <v>0</v>
      </c>
      <c r="BU130" s="484">
        <f t="shared" si="30"/>
        <v>0</v>
      </c>
      <c r="BV130" s="484">
        <f t="shared" si="30"/>
        <v>0</v>
      </c>
      <c r="BW130" s="484">
        <f t="shared" si="30"/>
        <v>0</v>
      </c>
      <c r="BX130" s="484">
        <f t="shared" si="30"/>
        <v>0</v>
      </c>
      <c r="BY130" s="484">
        <f t="shared" si="30"/>
        <v>0</v>
      </c>
    </row>
    <row r="131" spans="4:86">
      <c r="D131" s="484">
        <f t="shared" ref="D131:BO131" si="38">D42/$BZ42</f>
        <v>1.8859328754070487E-4</v>
      </c>
      <c r="E131" s="484">
        <f t="shared" si="38"/>
        <v>0</v>
      </c>
      <c r="F131" s="484">
        <f t="shared" si="38"/>
        <v>0</v>
      </c>
      <c r="G131" s="484">
        <f t="shared" si="38"/>
        <v>0</v>
      </c>
      <c r="H131" s="484">
        <f t="shared" si="38"/>
        <v>1.7196956310702569E-5</v>
      </c>
      <c r="I131" s="484">
        <f t="shared" si="38"/>
        <v>2.5795434466053855E-5</v>
      </c>
      <c r="J131" s="484">
        <f t="shared" si="38"/>
        <v>0</v>
      </c>
      <c r="K131" s="484">
        <f t="shared" si="38"/>
        <v>0</v>
      </c>
      <c r="L131" s="484">
        <f t="shared" si="38"/>
        <v>0</v>
      </c>
      <c r="M131" s="484">
        <f t="shared" si="38"/>
        <v>0</v>
      </c>
      <c r="N131" s="484">
        <f t="shared" si="38"/>
        <v>0</v>
      </c>
      <c r="O131" s="484">
        <f t="shared" si="38"/>
        <v>0</v>
      </c>
      <c r="P131" s="484">
        <f t="shared" si="38"/>
        <v>0</v>
      </c>
      <c r="Q131" s="484">
        <f t="shared" si="38"/>
        <v>0</v>
      </c>
      <c r="R131" s="484">
        <f t="shared" si="38"/>
        <v>0</v>
      </c>
      <c r="S131" s="484">
        <f t="shared" si="38"/>
        <v>0</v>
      </c>
      <c r="T131" s="484">
        <f t="shared" si="38"/>
        <v>1.209519260519414E-4</v>
      </c>
      <c r="U131" s="484">
        <f t="shared" si="38"/>
        <v>3.7976611852801514E-5</v>
      </c>
      <c r="V131" s="484">
        <f t="shared" si="38"/>
        <v>0</v>
      </c>
      <c r="W131" s="484">
        <f t="shared" si="38"/>
        <v>2.5809765262979438E-4</v>
      </c>
      <c r="X131" s="484">
        <f t="shared" si="38"/>
        <v>7.1653984627927379E-6</v>
      </c>
      <c r="Y131" s="484">
        <f t="shared" si="38"/>
        <v>1.5525985389179303E-3</v>
      </c>
      <c r="Z131" s="484">
        <f t="shared" si="38"/>
        <v>4.7465032497231658E-3</v>
      </c>
      <c r="AA131" s="484">
        <f t="shared" si="38"/>
        <v>1.8923530724297109E-2</v>
      </c>
      <c r="AB131" s="484">
        <f t="shared" si="38"/>
        <v>1.8853596435300251E-3</v>
      </c>
      <c r="AC131" s="484">
        <f t="shared" si="38"/>
        <v>0</v>
      </c>
      <c r="AD131" s="484">
        <f t="shared" si="38"/>
        <v>0</v>
      </c>
      <c r="AE131" s="484">
        <f t="shared" si="38"/>
        <v>6.7942308224200733E-4</v>
      </c>
      <c r="AF131" s="484">
        <f t="shared" si="38"/>
        <v>2.3502506957960179E-5</v>
      </c>
      <c r="AG131" s="484">
        <f t="shared" si="38"/>
        <v>0</v>
      </c>
      <c r="AH131" s="484">
        <f t="shared" si="38"/>
        <v>9.0427328600444347E-5</v>
      </c>
      <c r="AI131" s="484">
        <f t="shared" si="38"/>
        <v>0</v>
      </c>
      <c r="AJ131" s="484">
        <f t="shared" si="38"/>
        <v>1.5763876618144021E-6</v>
      </c>
      <c r="AK131" s="484">
        <f t="shared" si="38"/>
        <v>3.0553259045348235E-4</v>
      </c>
      <c r="AL131" s="484">
        <f t="shared" si="38"/>
        <v>0.90753110606953691</v>
      </c>
      <c r="AM131" s="484">
        <f t="shared" si="38"/>
        <v>2.1932854770700803E-2</v>
      </c>
      <c r="AN131" s="484">
        <f t="shared" si="38"/>
        <v>8.1765794938620483E-3</v>
      </c>
      <c r="AO131" s="484">
        <f t="shared" si="38"/>
        <v>1.6221745579916479E-2</v>
      </c>
      <c r="AP131" s="484">
        <f t="shared" si="38"/>
        <v>0</v>
      </c>
      <c r="AQ131" s="484">
        <f t="shared" si="38"/>
        <v>0</v>
      </c>
      <c r="AR131" s="484">
        <f t="shared" si="38"/>
        <v>7.1616724555920849E-3</v>
      </c>
      <c r="AS131" s="484">
        <f t="shared" si="38"/>
        <v>0</v>
      </c>
      <c r="AT131" s="484">
        <f t="shared" si="38"/>
        <v>1.7985150141609771E-4</v>
      </c>
      <c r="AU131" s="484">
        <f t="shared" si="38"/>
        <v>0</v>
      </c>
      <c r="AV131" s="484">
        <f t="shared" si="38"/>
        <v>0</v>
      </c>
      <c r="AW131" s="484">
        <f t="shared" si="38"/>
        <v>0</v>
      </c>
      <c r="AX131" s="484">
        <f t="shared" si="38"/>
        <v>0</v>
      </c>
      <c r="AY131" s="484">
        <f t="shared" si="38"/>
        <v>0</v>
      </c>
      <c r="AZ131" s="484">
        <f t="shared" si="38"/>
        <v>0</v>
      </c>
      <c r="BA131" s="484">
        <f t="shared" si="38"/>
        <v>0</v>
      </c>
      <c r="BB131" s="484">
        <f t="shared" si="38"/>
        <v>0</v>
      </c>
      <c r="BC131" s="484">
        <f t="shared" si="38"/>
        <v>0</v>
      </c>
      <c r="BD131" s="484">
        <f t="shared" si="38"/>
        <v>0</v>
      </c>
      <c r="BE131" s="484">
        <f t="shared" si="38"/>
        <v>2.8991202180459418E-4</v>
      </c>
      <c r="BF131" s="484">
        <f t="shared" si="38"/>
        <v>2.2499351173169194E-3</v>
      </c>
      <c r="BG131" s="484">
        <f t="shared" si="38"/>
        <v>0</v>
      </c>
      <c r="BH131" s="484">
        <f t="shared" si="38"/>
        <v>0</v>
      </c>
      <c r="BI131" s="484">
        <f t="shared" si="38"/>
        <v>0</v>
      </c>
      <c r="BJ131" s="484">
        <f t="shared" si="38"/>
        <v>6.7367643267484765E-3</v>
      </c>
      <c r="BK131" s="484">
        <f t="shared" si="38"/>
        <v>0</v>
      </c>
      <c r="BL131" s="484">
        <f t="shared" si="38"/>
        <v>4.4425470469314974E-6</v>
      </c>
      <c r="BM131" s="484">
        <f t="shared" si="38"/>
        <v>0</v>
      </c>
      <c r="BN131" s="484">
        <f t="shared" si="38"/>
        <v>0</v>
      </c>
      <c r="BO131" s="484">
        <f t="shared" si="38"/>
        <v>4.2419158899733007E-5</v>
      </c>
      <c r="BP131" s="484">
        <f t="shared" si="30"/>
        <v>0</v>
      </c>
      <c r="BQ131" s="484">
        <f t="shared" si="30"/>
        <v>0</v>
      </c>
      <c r="BR131" s="484">
        <f t="shared" si="30"/>
        <v>0</v>
      </c>
      <c r="BS131" s="484">
        <f t="shared" si="30"/>
        <v>0</v>
      </c>
      <c r="BT131" s="484">
        <f t="shared" si="30"/>
        <v>0</v>
      </c>
      <c r="BU131" s="484">
        <f t="shared" si="30"/>
        <v>0</v>
      </c>
      <c r="BV131" s="484">
        <f t="shared" si="30"/>
        <v>6.0848563746035932E-4</v>
      </c>
      <c r="BW131" s="484">
        <f t="shared" si="30"/>
        <v>0</v>
      </c>
      <c r="BX131" s="484">
        <f t="shared" si="30"/>
        <v>0</v>
      </c>
      <c r="BY131" s="484">
        <f t="shared" si="30"/>
        <v>0</v>
      </c>
    </row>
    <row r="132" spans="4:86">
      <c r="D132" s="484">
        <f t="shared" ref="D132:BO132" si="39">D43/$BZ43</f>
        <v>0</v>
      </c>
      <c r="E132" s="484">
        <f t="shared" si="39"/>
        <v>0</v>
      </c>
      <c r="F132" s="484">
        <f t="shared" si="39"/>
        <v>0</v>
      </c>
      <c r="G132" s="484">
        <f t="shared" si="39"/>
        <v>1.3095597395081239E-3</v>
      </c>
      <c r="H132" s="484">
        <f t="shared" si="39"/>
        <v>5.6871208269042621E-5</v>
      </c>
      <c r="I132" s="484">
        <f t="shared" si="39"/>
        <v>1.2592329133156992E-2</v>
      </c>
      <c r="J132" s="484">
        <f t="shared" si="39"/>
        <v>4.7623968440610419E-3</v>
      </c>
      <c r="K132" s="484">
        <f t="shared" si="39"/>
        <v>1.5105191701475045E-3</v>
      </c>
      <c r="L132" s="484">
        <f t="shared" si="39"/>
        <v>2.057737601214677E-3</v>
      </c>
      <c r="M132" s="484">
        <f t="shared" si="39"/>
        <v>1.0618236624169804E-3</v>
      </c>
      <c r="N132" s="484">
        <f t="shared" si="39"/>
        <v>1.9169417590062827E-3</v>
      </c>
      <c r="O132" s="484">
        <f t="shared" si="39"/>
        <v>4.6836903220764687E-3</v>
      </c>
      <c r="P132" s="484">
        <f t="shared" si="39"/>
        <v>4.3387979700177846E-4</v>
      </c>
      <c r="Q132" s="484">
        <f t="shared" si="39"/>
        <v>3.6700161665184014E-2</v>
      </c>
      <c r="R132" s="484">
        <f t="shared" si="39"/>
        <v>1.3710837642701774E-2</v>
      </c>
      <c r="S132" s="484">
        <f t="shared" si="39"/>
        <v>3.3166133223429956E-2</v>
      </c>
      <c r="T132" s="484">
        <f t="shared" si="39"/>
        <v>7.1280341107978484E-3</v>
      </c>
      <c r="U132" s="484">
        <f t="shared" si="39"/>
        <v>5.9145435396000187E-3</v>
      </c>
      <c r="V132" s="484">
        <f t="shared" si="39"/>
        <v>4.485464188175305E-3</v>
      </c>
      <c r="W132" s="484">
        <f t="shared" si="39"/>
        <v>8.9252698967462983E-3</v>
      </c>
      <c r="X132" s="484">
        <f t="shared" si="39"/>
        <v>2.2066712132573093E-3</v>
      </c>
      <c r="Y132" s="484">
        <f t="shared" si="39"/>
        <v>8.3134462700485377E-3</v>
      </c>
      <c r="Z132" s="484">
        <f t="shared" si="39"/>
        <v>1.2002713542457246E-2</v>
      </c>
      <c r="AA132" s="484">
        <f t="shared" si="39"/>
        <v>4.9196235268889467E-4</v>
      </c>
      <c r="AB132" s="484">
        <f t="shared" si="39"/>
        <v>9.8718602534952579E-4</v>
      </c>
      <c r="AC132" s="484">
        <f t="shared" si="39"/>
        <v>1.1524883576312542E-3</v>
      </c>
      <c r="AD132" s="484">
        <f t="shared" si="39"/>
        <v>3.1412723365863604E-3</v>
      </c>
      <c r="AE132" s="484">
        <f t="shared" si="39"/>
        <v>6.3642329734171668E-4</v>
      </c>
      <c r="AF132" s="484">
        <f t="shared" si="39"/>
        <v>2.394740664960779E-4</v>
      </c>
      <c r="AG132" s="484">
        <f t="shared" si="39"/>
        <v>0</v>
      </c>
      <c r="AH132" s="484">
        <f t="shared" si="39"/>
        <v>6.0505250523263266E-4</v>
      </c>
      <c r="AI132" s="484">
        <f t="shared" si="39"/>
        <v>9.4050255946838372E-5</v>
      </c>
      <c r="AJ132" s="484">
        <f t="shared" si="39"/>
        <v>1.4477154655489222E-4</v>
      </c>
      <c r="AK132" s="484">
        <f t="shared" si="39"/>
        <v>8.9273198692999618E-4</v>
      </c>
      <c r="AL132" s="484">
        <f t="shared" si="39"/>
        <v>7.1314196715304128E-3</v>
      </c>
      <c r="AM132" s="484">
        <f t="shared" si="39"/>
        <v>0.77824263493781276</v>
      </c>
      <c r="AN132" s="484">
        <f t="shared" si="39"/>
        <v>2.4279191601399113E-2</v>
      </c>
      <c r="AO132" s="484">
        <f t="shared" si="39"/>
        <v>1.3221080563517577E-3</v>
      </c>
      <c r="AP132" s="484">
        <f t="shared" si="39"/>
        <v>1.0790310077916661E-4</v>
      </c>
      <c r="AQ132" s="484">
        <f t="shared" si="39"/>
        <v>2.1742133144909798E-6</v>
      </c>
      <c r="AR132" s="484">
        <f t="shared" si="39"/>
        <v>5.5771677535714327E-4</v>
      </c>
      <c r="AS132" s="484">
        <f t="shared" si="39"/>
        <v>3.9850224035598951E-5</v>
      </c>
      <c r="AT132" s="484">
        <f t="shared" si="39"/>
        <v>1.1497550608930371E-3</v>
      </c>
      <c r="AU132" s="484">
        <f t="shared" si="39"/>
        <v>2.8389013849210794E-4</v>
      </c>
      <c r="AV132" s="484">
        <f t="shared" si="39"/>
        <v>8.7900338285849601E-6</v>
      </c>
      <c r="AW132" s="484">
        <f t="shared" si="39"/>
        <v>4.6590285310520989E-7</v>
      </c>
      <c r="AX132" s="484">
        <f t="shared" si="39"/>
        <v>8.8304120758540781E-5</v>
      </c>
      <c r="AY132" s="484">
        <f t="shared" si="39"/>
        <v>3.0843079477466968E-3</v>
      </c>
      <c r="AZ132" s="484">
        <f t="shared" si="39"/>
        <v>0</v>
      </c>
      <c r="BA132" s="484">
        <f t="shared" si="39"/>
        <v>0</v>
      </c>
      <c r="BB132" s="484">
        <f t="shared" si="39"/>
        <v>1.1271743026125379E-4</v>
      </c>
      <c r="BC132" s="484">
        <f t="shared" si="39"/>
        <v>4.9550321437249426E-4</v>
      </c>
      <c r="BD132" s="484">
        <f t="shared" si="39"/>
        <v>3.919796004125166E-5</v>
      </c>
      <c r="BE132" s="484">
        <f t="shared" si="39"/>
        <v>2.8266326097893084E-3</v>
      </c>
      <c r="BF132" s="484">
        <f t="shared" si="39"/>
        <v>1.0051698754793869E-3</v>
      </c>
      <c r="BG132" s="484">
        <f t="shared" si="39"/>
        <v>6.8114997123981696E-5</v>
      </c>
      <c r="BH132" s="484">
        <f t="shared" si="39"/>
        <v>8.4732198884734177E-5</v>
      </c>
      <c r="BI132" s="484">
        <f t="shared" si="39"/>
        <v>8.7931398476056612E-4</v>
      </c>
      <c r="BJ132" s="484">
        <f t="shared" si="39"/>
        <v>3.3748449669431056E-3</v>
      </c>
      <c r="BK132" s="484">
        <f t="shared" si="39"/>
        <v>1.0647433202964397E-4</v>
      </c>
      <c r="BL132" s="484">
        <f t="shared" si="39"/>
        <v>0</v>
      </c>
      <c r="BM132" s="484">
        <f t="shared" si="39"/>
        <v>1.7385320264571942E-3</v>
      </c>
      <c r="BN132" s="484">
        <f t="shared" si="39"/>
        <v>0</v>
      </c>
      <c r="BO132" s="484">
        <f t="shared" si="39"/>
        <v>3.6123001210757277E-5</v>
      </c>
      <c r="BP132" s="484">
        <f t="shared" si="30"/>
        <v>1.7517947276755892E-5</v>
      </c>
      <c r="BQ132" s="484">
        <f t="shared" si="30"/>
        <v>1.0560464670384759E-6</v>
      </c>
      <c r="BR132" s="484">
        <f t="shared" si="30"/>
        <v>3.6526783683448453E-5</v>
      </c>
      <c r="BS132" s="484">
        <f t="shared" si="30"/>
        <v>6.2120380414027989E-8</v>
      </c>
      <c r="BT132" s="484">
        <f t="shared" si="30"/>
        <v>1.0684084227408676E-3</v>
      </c>
      <c r="BU132" s="484">
        <f t="shared" si="30"/>
        <v>6.8736200928121974E-5</v>
      </c>
      <c r="BV132" s="484">
        <f t="shared" si="30"/>
        <v>1.55332011225277E-4</v>
      </c>
      <c r="BW132" s="484">
        <f t="shared" si="30"/>
        <v>1.2653921490337499E-4</v>
      </c>
      <c r="BX132" s="484">
        <f t="shared" si="30"/>
        <v>1.3551560987320208E-4</v>
      </c>
      <c r="BY132" s="484">
        <f t="shared" si="30"/>
        <v>0</v>
      </c>
    </row>
    <row r="133" spans="4:86">
      <c r="D133" s="484">
        <f t="shared" ref="D133:BO133" si="40">D44/$BZ44</f>
        <v>0</v>
      </c>
      <c r="E133" s="484">
        <f t="shared" si="40"/>
        <v>0</v>
      </c>
      <c r="F133" s="484">
        <f t="shared" si="40"/>
        <v>0</v>
      </c>
      <c r="G133" s="484">
        <f t="shared" si="40"/>
        <v>0</v>
      </c>
      <c r="H133" s="484">
        <f t="shared" si="40"/>
        <v>7.6485186418384239E-5</v>
      </c>
      <c r="I133" s="484">
        <f t="shared" si="40"/>
        <v>1.1929503790227414E-2</v>
      </c>
      <c r="J133" s="484">
        <f t="shared" si="40"/>
        <v>5.878965896827722E-4</v>
      </c>
      <c r="K133" s="484">
        <f t="shared" si="40"/>
        <v>3.7810864979234687E-4</v>
      </c>
      <c r="L133" s="484">
        <f t="shared" si="40"/>
        <v>2.3531853521753757E-4</v>
      </c>
      <c r="M133" s="484">
        <f t="shared" si="40"/>
        <v>8.5279650361961512E-7</v>
      </c>
      <c r="N133" s="484">
        <f t="shared" si="40"/>
        <v>2.5866383950412454E-3</v>
      </c>
      <c r="O133" s="484">
        <f t="shared" si="40"/>
        <v>1.4124442091199876E-5</v>
      </c>
      <c r="P133" s="484">
        <f t="shared" si="40"/>
        <v>4.1056821671136846E-4</v>
      </c>
      <c r="Q133" s="484">
        <f t="shared" si="40"/>
        <v>1.3154919066147327E-3</v>
      </c>
      <c r="R133" s="484">
        <f t="shared" si="40"/>
        <v>3.3063453443147243E-3</v>
      </c>
      <c r="S133" s="484">
        <f t="shared" si="40"/>
        <v>0</v>
      </c>
      <c r="T133" s="484">
        <f t="shared" si="40"/>
        <v>4.5816492156963826E-4</v>
      </c>
      <c r="U133" s="484">
        <f t="shared" si="40"/>
        <v>2.4351071163043348E-3</v>
      </c>
      <c r="V133" s="484">
        <f t="shared" si="40"/>
        <v>2.3809012385430129E-4</v>
      </c>
      <c r="W133" s="484">
        <f t="shared" si="40"/>
        <v>3.4040438437606462E-3</v>
      </c>
      <c r="X133" s="484">
        <f t="shared" si="40"/>
        <v>5.8606840717813757E-3</v>
      </c>
      <c r="Y133" s="484">
        <f t="shared" si="40"/>
        <v>2.9200818279565147E-3</v>
      </c>
      <c r="Z133" s="484">
        <f t="shared" si="40"/>
        <v>2.4618636066054004E-3</v>
      </c>
      <c r="AA133" s="484">
        <f t="shared" si="40"/>
        <v>0</v>
      </c>
      <c r="AB133" s="484">
        <f t="shared" si="40"/>
        <v>2.8515383089780879E-4</v>
      </c>
      <c r="AC133" s="484">
        <f t="shared" si="40"/>
        <v>4.5085752152924765E-3</v>
      </c>
      <c r="AD133" s="484">
        <f t="shared" si="40"/>
        <v>3.1622227352030093E-3</v>
      </c>
      <c r="AE133" s="484">
        <f t="shared" si="40"/>
        <v>2.3866043151609694E-3</v>
      </c>
      <c r="AF133" s="484">
        <f t="shared" si="40"/>
        <v>1.2794079545553278E-3</v>
      </c>
      <c r="AG133" s="484">
        <f t="shared" si="40"/>
        <v>1.8335124827821724E-5</v>
      </c>
      <c r="AH133" s="484">
        <f t="shared" si="40"/>
        <v>1.8185885439688293E-4</v>
      </c>
      <c r="AI133" s="484">
        <f t="shared" si="40"/>
        <v>6.3895245035884909E-3</v>
      </c>
      <c r="AJ133" s="484">
        <f t="shared" si="40"/>
        <v>1.1621484353076304E-3</v>
      </c>
      <c r="AK133" s="484">
        <f t="shared" si="40"/>
        <v>1.6211608234027407E-2</v>
      </c>
      <c r="AL133" s="484">
        <f t="shared" si="40"/>
        <v>1.591909903328588E-2</v>
      </c>
      <c r="AM133" s="484">
        <f t="shared" si="40"/>
        <v>2.0600685339250184E-2</v>
      </c>
      <c r="AN133" s="484">
        <f t="shared" si="40"/>
        <v>0.85191412573727621</v>
      </c>
      <c r="AO133" s="484">
        <f t="shared" si="40"/>
        <v>1.2072933502179938E-3</v>
      </c>
      <c r="AP133" s="484">
        <f t="shared" si="40"/>
        <v>2.984787762668653E-6</v>
      </c>
      <c r="AQ133" s="484">
        <f t="shared" si="40"/>
        <v>2.6436691612208069E-4</v>
      </c>
      <c r="AR133" s="484">
        <f t="shared" si="40"/>
        <v>2.7529337132470701E-4</v>
      </c>
      <c r="AS133" s="484">
        <f t="shared" si="40"/>
        <v>7.1922725124019295E-4</v>
      </c>
      <c r="AT133" s="484">
        <f t="shared" si="40"/>
        <v>7.6357799940656055E-3</v>
      </c>
      <c r="AU133" s="484">
        <f t="shared" si="40"/>
        <v>6.2883082185651376E-4</v>
      </c>
      <c r="AV133" s="484">
        <f t="shared" si="40"/>
        <v>3.5870752933500067E-5</v>
      </c>
      <c r="AW133" s="484">
        <f t="shared" si="40"/>
        <v>7.9256775055147992E-5</v>
      </c>
      <c r="AX133" s="484">
        <f t="shared" si="40"/>
        <v>3.889285054320207E-4</v>
      </c>
      <c r="AY133" s="484">
        <f t="shared" si="40"/>
        <v>3.2753781712770366E-3</v>
      </c>
      <c r="AZ133" s="484">
        <f t="shared" si="40"/>
        <v>0</v>
      </c>
      <c r="BA133" s="484">
        <f t="shared" si="40"/>
        <v>0</v>
      </c>
      <c r="BB133" s="484">
        <f t="shared" si="40"/>
        <v>2.9965137145934224E-4</v>
      </c>
      <c r="BC133" s="484">
        <f t="shared" si="40"/>
        <v>5.9901492409871289E-3</v>
      </c>
      <c r="BD133" s="484">
        <f t="shared" si="40"/>
        <v>0</v>
      </c>
      <c r="BE133" s="484">
        <f t="shared" si="40"/>
        <v>5.138098934308181E-5</v>
      </c>
      <c r="BF133" s="484">
        <f t="shared" si="40"/>
        <v>5.6822897031804482E-4</v>
      </c>
      <c r="BG133" s="484">
        <f t="shared" si="40"/>
        <v>4.796980332860335E-7</v>
      </c>
      <c r="BH133" s="484">
        <f t="shared" si="40"/>
        <v>3.7954774389220499E-4</v>
      </c>
      <c r="BI133" s="484">
        <f t="shared" si="40"/>
        <v>5.0933271178681507E-4</v>
      </c>
      <c r="BJ133" s="484">
        <f t="shared" si="40"/>
        <v>9.0833487591784271E-4</v>
      </c>
      <c r="BK133" s="484">
        <f t="shared" si="40"/>
        <v>2.627679226777939E-5</v>
      </c>
      <c r="BL133" s="484">
        <f t="shared" si="40"/>
        <v>4.1930938087346952E-4</v>
      </c>
      <c r="BM133" s="484">
        <f t="shared" si="40"/>
        <v>9.8620585665460878E-4</v>
      </c>
      <c r="BN133" s="484">
        <f t="shared" si="40"/>
        <v>0</v>
      </c>
      <c r="BO133" s="484">
        <f t="shared" si="40"/>
        <v>8.2731920807397913E-4</v>
      </c>
      <c r="BP133" s="484">
        <f t="shared" si="30"/>
        <v>8.7913725562516597E-3</v>
      </c>
      <c r="BQ133" s="484">
        <f t="shared" si="30"/>
        <v>4.3705820810505279E-6</v>
      </c>
      <c r="BR133" s="484">
        <f t="shared" si="30"/>
        <v>1.7658217603073656E-4</v>
      </c>
      <c r="BS133" s="484">
        <f t="shared" si="30"/>
        <v>3.2832665389355181E-4</v>
      </c>
      <c r="BT133" s="484">
        <f t="shared" si="30"/>
        <v>6.9289715919093729E-6</v>
      </c>
      <c r="BU133" s="484">
        <f t="shared" si="30"/>
        <v>4.3887040067524445E-4</v>
      </c>
      <c r="BV133" s="484">
        <f t="shared" si="30"/>
        <v>0</v>
      </c>
      <c r="BW133" s="484">
        <f t="shared" si="30"/>
        <v>5.3033282568844817E-4</v>
      </c>
      <c r="BX133" s="484">
        <f t="shared" si="30"/>
        <v>1.6050696193750681E-3</v>
      </c>
      <c r="BY133" s="484">
        <f t="shared" si="30"/>
        <v>0</v>
      </c>
    </row>
    <row r="134" spans="4:86">
      <c r="D134" s="484">
        <f t="shared" ref="D134:BO134" si="41">D45/$BZ45</f>
        <v>1.0041063091899404E-3</v>
      </c>
      <c r="E134" s="484">
        <f t="shared" si="41"/>
        <v>0</v>
      </c>
      <c r="F134" s="484">
        <f t="shared" si="41"/>
        <v>0</v>
      </c>
      <c r="G134" s="484">
        <f t="shared" si="41"/>
        <v>0</v>
      </c>
      <c r="H134" s="484">
        <f t="shared" si="41"/>
        <v>5.8833270092833829E-3</v>
      </c>
      <c r="I134" s="484">
        <f t="shared" si="41"/>
        <v>1.4349761988498473E-4</v>
      </c>
      <c r="J134" s="484">
        <f t="shared" si="41"/>
        <v>3.8457060505171941E-6</v>
      </c>
      <c r="K134" s="484">
        <f t="shared" si="41"/>
        <v>0</v>
      </c>
      <c r="L134" s="484">
        <f t="shared" si="41"/>
        <v>0</v>
      </c>
      <c r="M134" s="484">
        <f t="shared" si="41"/>
        <v>0</v>
      </c>
      <c r="N134" s="484">
        <f t="shared" si="41"/>
        <v>1.1929229356702356E-4</v>
      </c>
      <c r="O134" s="484">
        <f t="shared" si="41"/>
        <v>0</v>
      </c>
      <c r="P134" s="484">
        <f t="shared" si="41"/>
        <v>0</v>
      </c>
      <c r="Q134" s="484">
        <f t="shared" si="41"/>
        <v>0</v>
      </c>
      <c r="R134" s="484">
        <f t="shared" si="41"/>
        <v>0</v>
      </c>
      <c r="S134" s="484">
        <f t="shared" si="41"/>
        <v>0</v>
      </c>
      <c r="T134" s="484">
        <f t="shared" si="41"/>
        <v>1.8059737237232707E-4</v>
      </c>
      <c r="U134" s="484">
        <f t="shared" si="41"/>
        <v>1.7584679430992347E-3</v>
      </c>
      <c r="V134" s="484">
        <f t="shared" si="41"/>
        <v>0</v>
      </c>
      <c r="W134" s="484">
        <f t="shared" si="41"/>
        <v>0</v>
      </c>
      <c r="X134" s="484">
        <f t="shared" si="41"/>
        <v>0</v>
      </c>
      <c r="Y134" s="484">
        <f t="shared" si="41"/>
        <v>0</v>
      </c>
      <c r="Z134" s="484">
        <f t="shared" si="41"/>
        <v>9.0487201188639861E-7</v>
      </c>
      <c r="AA134" s="484">
        <f t="shared" si="41"/>
        <v>0</v>
      </c>
      <c r="AB134" s="484">
        <f t="shared" si="41"/>
        <v>0</v>
      </c>
      <c r="AC134" s="484">
        <f t="shared" si="41"/>
        <v>5.2784200693373256E-7</v>
      </c>
      <c r="AD134" s="484">
        <f t="shared" si="41"/>
        <v>0</v>
      </c>
      <c r="AE134" s="484">
        <f t="shared" si="41"/>
        <v>0</v>
      </c>
      <c r="AF134" s="484">
        <f t="shared" si="41"/>
        <v>4.0711699934788885E-4</v>
      </c>
      <c r="AG134" s="484">
        <f t="shared" si="41"/>
        <v>0</v>
      </c>
      <c r="AH134" s="484">
        <f t="shared" si="41"/>
        <v>2.0166580904908203E-3</v>
      </c>
      <c r="AI134" s="484">
        <f t="shared" si="41"/>
        <v>5.9336982179450588E-4</v>
      </c>
      <c r="AJ134" s="484">
        <f t="shared" si="41"/>
        <v>1.0666178840110924E-3</v>
      </c>
      <c r="AK134" s="484">
        <f t="shared" si="41"/>
        <v>5.3146903558137712E-3</v>
      </c>
      <c r="AL134" s="484">
        <f t="shared" si="41"/>
        <v>0</v>
      </c>
      <c r="AM134" s="484">
        <f t="shared" si="41"/>
        <v>0</v>
      </c>
      <c r="AN134" s="484">
        <f t="shared" si="41"/>
        <v>2.609047634272449E-5</v>
      </c>
      <c r="AO134" s="484">
        <f t="shared" si="41"/>
        <v>0.94582425696434735</v>
      </c>
      <c r="AP134" s="484">
        <f t="shared" si="41"/>
        <v>0</v>
      </c>
      <c r="AQ134" s="484">
        <f t="shared" si="41"/>
        <v>0</v>
      </c>
      <c r="AR134" s="484">
        <f t="shared" si="41"/>
        <v>2.9900062918767224E-2</v>
      </c>
      <c r="AS134" s="484">
        <f t="shared" si="41"/>
        <v>0</v>
      </c>
      <c r="AT134" s="484">
        <f t="shared" si="41"/>
        <v>1.840660484178916E-3</v>
      </c>
      <c r="AU134" s="484">
        <f t="shared" si="41"/>
        <v>0</v>
      </c>
      <c r="AV134" s="484">
        <f t="shared" si="41"/>
        <v>0</v>
      </c>
      <c r="AW134" s="484">
        <f t="shared" si="41"/>
        <v>0</v>
      </c>
      <c r="AX134" s="484">
        <f t="shared" si="41"/>
        <v>0</v>
      </c>
      <c r="AY134" s="484">
        <f t="shared" si="41"/>
        <v>0</v>
      </c>
      <c r="AZ134" s="484">
        <f t="shared" si="41"/>
        <v>0</v>
      </c>
      <c r="BA134" s="484">
        <f t="shared" si="41"/>
        <v>0</v>
      </c>
      <c r="BB134" s="484">
        <f t="shared" si="41"/>
        <v>0</v>
      </c>
      <c r="BC134" s="484">
        <f t="shared" si="41"/>
        <v>0</v>
      </c>
      <c r="BD134" s="484">
        <f t="shared" si="41"/>
        <v>0</v>
      </c>
      <c r="BE134" s="484">
        <f t="shared" si="41"/>
        <v>0</v>
      </c>
      <c r="BF134" s="484">
        <f t="shared" si="41"/>
        <v>0</v>
      </c>
      <c r="BG134" s="484">
        <f t="shared" si="41"/>
        <v>0</v>
      </c>
      <c r="BH134" s="484">
        <f t="shared" si="41"/>
        <v>0</v>
      </c>
      <c r="BI134" s="484">
        <f t="shared" si="41"/>
        <v>0</v>
      </c>
      <c r="BJ134" s="484">
        <f t="shared" si="41"/>
        <v>1.5835260208011978E-6</v>
      </c>
      <c r="BK134" s="484">
        <f t="shared" si="41"/>
        <v>0</v>
      </c>
      <c r="BL134" s="484">
        <f t="shared" si="41"/>
        <v>3.5634613888096281E-3</v>
      </c>
      <c r="BM134" s="484">
        <f t="shared" si="41"/>
        <v>9.1467479201516803E-5</v>
      </c>
      <c r="BN134" s="484">
        <f t="shared" si="41"/>
        <v>1.527725580068203E-4</v>
      </c>
      <c r="BO134" s="484">
        <f t="shared" si="41"/>
        <v>8.8074209156942793E-5</v>
      </c>
      <c r="BP134" s="484">
        <f t="shared" si="30"/>
        <v>1.8323658240699571E-5</v>
      </c>
      <c r="BQ134" s="484">
        <f t="shared" si="30"/>
        <v>2.2621800297159965E-7</v>
      </c>
      <c r="BR134" s="484">
        <f t="shared" si="30"/>
        <v>0</v>
      </c>
      <c r="BS134" s="484">
        <f t="shared" si="30"/>
        <v>0</v>
      </c>
      <c r="BT134" s="484">
        <f t="shared" si="30"/>
        <v>0</v>
      </c>
      <c r="BU134" s="484">
        <f t="shared" si="30"/>
        <v>0</v>
      </c>
      <c r="BV134" s="484">
        <f t="shared" si="30"/>
        <v>0</v>
      </c>
      <c r="BW134" s="484">
        <f t="shared" si="30"/>
        <v>0</v>
      </c>
      <c r="BX134" s="484">
        <f t="shared" si="30"/>
        <v>0</v>
      </c>
      <c r="BY134" s="484">
        <f t="shared" si="30"/>
        <v>0</v>
      </c>
    </row>
    <row r="135" spans="4:86">
      <c r="D135" s="484">
        <f t="shared" ref="D135:BO135" si="42">D46/$BZ46</f>
        <v>0</v>
      </c>
      <c r="E135" s="484">
        <f t="shared" si="42"/>
        <v>0</v>
      </c>
      <c r="F135" s="484">
        <f t="shared" si="42"/>
        <v>0</v>
      </c>
      <c r="G135" s="484">
        <f t="shared" si="42"/>
        <v>0</v>
      </c>
      <c r="H135" s="484">
        <f t="shared" si="42"/>
        <v>7.0906403547317531E-4</v>
      </c>
      <c r="I135" s="484">
        <f t="shared" si="42"/>
        <v>0</v>
      </c>
      <c r="J135" s="484">
        <f t="shared" si="42"/>
        <v>0</v>
      </c>
      <c r="K135" s="484">
        <f t="shared" si="42"/>
        <v>0</v>
      </c>
      <c r="L135" s="484">
        <f t="shared" si="42"/>
        <v>0</v>
      </c>
      <c r="M135" s="484">
        <f t="shared" si="42"/>
        <v>0</v>
      </c>
      <c r="N135" s="484">
        <f t="shared" si="42"/>
        <v>0</v>
      </c>
      <c r="O135" s="484">
        <f t="shared" si="42"/>
        <v>0</v>
      </c>
      <c r="P135" s="484">
        <f t="shared" si="42"/>
        <v>0</v>
      </c>
      <c r="Q135" s="484">
        <f t="shared" si="42"/>
        <v>0</v>
      </c>
      <c r="R135" s="484">
        <f t="shared" si="42"/>
        <v>0</v>
      </c>
      <c r="S135" s="484">
        <f t="shared" si="42"/>
        <v>0</v>
      </c>
      <c r="T135" s="484">
        <f t="shared" si="42"/>
        <v>0</v>
      </c>
      <c r="U135" s="484">
        <f t="shared" si="42"/>
        <v>0</v>
      </c>
      <c r="V135" s="484">
        <f t="shared" si="42"/>
        <v>0</v>
      </c>
      <c r="W135" s="484">
        <f t="shared" si="42"/>
        <v>0</v>
      </c>
      <c r="X135" s="484">
        <f t="shared" si="42"/>
        <v>0</v>
      </c>
      <c r="Y135" s="484">
        <f t="shared" si="42"/>
        <v>0</v>
      </c>
      <c r="Z135" s="484">
        <f t="shared" si="42"/>
        <v>0</v>
      </c>
      <c r="AA135" s="484">
        <f t="shared" si="42"/>
        <v>0</v>
      </c>
      <c r="AB135" s="484">
        <f t="shared" si="42"/>
        <v>0</v>
      </c>
      <c r="AC135" s="484">
        <f t="shared" si="42"/>
        <v>0</v>
      </c>
      <c r="AD135" s="484">
        <f t="shared" si="42"/>
        <v>0</v>
      </c>
      <c r="AE135" s="484">
        <f t="shared" si="42"/>
        <v>0</v>
      </c>
      <c r="AF135" s="484">
        <f t="shared" si="42"/>
        <v>0</v>
      </c>
      <c r="AG135" s="484">
        <f t="shared" si="42"/>
        <v>0</v>
      </c>
      <c r="AH135" s="484">
        <f t="shared" si="42"/>
        <v>0</v>
      </c>
      <c r="AI135" s="484">
        <f t="shared" si="42"/>
        <v>0</v>
      </c>
      <c r="AJ135" s="484">
        <f t="shared" si="42"/>
        <v>0</v>
      </c>
      <c r="AK135" s="484">
        <f t="shared" si="42"/>
        <v>0</v>
      </c>
      <c r="AL135" s="484">
        <f t="shared" si="42"/>
        <v>0</v>
      </c>
      <c r="AM135" s="484">
        <f t="shared" si="42"/>
        <v>0</v>
      </c>
      <c r="AN135" s="484">
        <f t="shared" si="42"/>
        <v>0</v>
      </c>
      <c r="AO135" s="484">
        <f t="shared" si="42"/>
        <v>0</v>
      </c>
      <c r="AP135" s="484">
        <f t="shared" si="42"/>
        <v>0.99929093596452689</v>
      </c>
      <c r="AQ135" s="484">
        <f t="shared" si="42"/>
        <v>0</v>
      </c>
      <c r="AR135" s="484">
        <f t="shared" si="42"/>
        <v>0</v>
      </c>
      <c r="AS135" s="484">
        <f t="shared" si="42"/>
        <v>0</v>
      </c>
      <c r="AT135" s="484">
        <f t="shared" si="42"/>
        <v>0</v>
      </c>
      <c r="AU135" s="484">
        <f t="shared" si="42"/>
        <v>0</v>
      </c>
      <c r="AV135" s="484">
        <f t="shared" si="42"/>
        <v>0</v>
      </c>
      <c r="AW135" s="484">
        <f t="shared" si="42"/>
        <v>0</v>
      </c>
      <c r="AX135" s="484">
        <f t="shared" si="42"/>
        <v>0</v>
      </c>
      <c r="AY135" s="484">
        <f t="shared" si="42"/>
        <v>0</v>
      </c>
      <c r="AZ135" s="484">
        <f t="shared" si="42"/>
        <v>0</v>
      </c>
      <c r="BA135" s="484">
        <f t="shared" si="42"/>
        <v>0</v>
      </c>
      <c r="BB135" s="484">
        <f t="shared" si="42"/>
        <v>0</v>
      </c>
      <c r="BC135" s="484">
        <f t="shared" si="42"/>
        <v>0</v>
      </c>
      <c r="BD135" s="484">
        <f t="shared" si="42"/>
        <v>0</v>
      </c>
      <c r="BE135" s="484">
        <f t="shared" si="42"/>
        <v>0</v>
      </c>
      <c r="BF135" s="484">
        <f t="shared" si="42"/>
        <v>0</v>
      </c>
      <c r="BG135" s="484">
        <f t="shared" si="42"/>
        <v>0</v>
      </c>
      <c r="BH135" s="484">
        <f t="shared" si="42"/>
        <v>0</v>
      </c>
      <c r="BI135" s="484">
        <f t="shared" si="42"/>
        <v>0</v>
      </c>
      <c r="BJ135" s="484">
        <f t="shared" si="42"/>
        <v>0</v>
      </c>
      <c r="BK135" s="484">
        <f t="shared" si="42"/>
        <v>0</v>
      </c>
      <c r="BL135" s="484">
        <f t="shared" si="42"/>
        <v>0</v>
      </c>
      <c r="BM135" s="484">
        <f t="shared" si="42"/>
        <v>0</v>
      </c>
      <c r="BN135" s="484">
        <f t="shared" si="42"/>
        <v>0</v>
      </c>
      <c r="BO135" s="484">
        <f t="shared" si="42"/>
        <v>0</v>
      </c>
      <c r="BP135" s="484">
        <f t="shared" si="30"/>
        <v>0</v>
      </c>
      <c r="BQ135" s="484">
        <f t="shared" si="30"/>
        <v>0</v>
      </c>
      <c r="BR135" s="484">
        <f t="shared" si="30"/>
        <v>0</v>
      </c>
      <c r="BS135" s="484">
        <f t="shared" si="30"/>
        <v>0</v>
      </c>
      <c r="BT135" s="484">
        <f t="shared" si="30"/>
        <v>0</v>
      </c>
      <c r="BU135" s="484">
        <f t="shared" si="30"/>
        <v>0</v>
      </c>
      <c r="BV135" s="484">
        <f t="shared" si="30"/>
        <v>0</v>
      </c>
      <c r="BW135" s="484">
        <f t="shared" si="30"/>
        <v>0</v>
      </c>
      <c r="BX135" s="484">
        <f t="shared" si="30"/>
        <v>0</v>
      </c>
      <c r="BY135" s="484">
        <f t="shared" si="30"/>
        <v>0</v>
      </c>
    </row>
    <row r="136" spans="4:86">
      <c r="D136" s="484">
        <f t="shared" ref="D136:BO136" si="43">D47/$BZ47</f>
        <v>0</v>
      </c>
      <c r="E136" s="484">
        <f t="shared" si="43"/>
        <v>0</v>
      </c>
      <c r="F136" s="484">
        <f t="shared" si="43"/>
        <v>0</v>
      </c>
      <c r="G136" s="484">
        <f t="shared" si="43"/>
        <v>0</v>
      </c>
      <c r="H136" s="484">
        <f t="shared" si="43"/>
        <v>0</v>
      </c>
      <c r="I136" s="484">
        <f t="shared" si="43"/>
        <v>0</v>
      </c>
      <c r="J136" s="484">
        <f t="shared" si="43"/>
        <v>0</v>
      </c>
      <c r="K136" s="484">
        <f t="shared" si="43"/>
        <v>0</v>
      </c>
      <c r="L136" s="484">
        <f t="shared" si="43"/>
        <v>0</v>
      </c>
      <c r="M136" s="484">
        <f t="shared" si="43"/>
        <v>0</v>
      </c>
      <c r="N136" s="484">
        <f t="shared" si="43"/>
        <v>0</v>
      </c>
      <c r="O136" s="484">
        <f t="shared" si="43"/>
        <v>0</v>
      </c>
      <c r="P136" s="484">
        <f t="shared" si="43"/>
        <v>0</v>
      </c>
      <c r="Q136" s="484">
        <f t="shared" si="43"/>
        <v>0</v>
      </c>
      <c r="R136" s="484">
        <f t="shared" si="43"/>
        <v>0</v>
      </c>
      <c r="S136" s="484">
        <f t="shared" si="43"/>
        <v>0</v>
      </c>
      <c r="T136" s="484">
        <f t="shared" si="43"/>
        <v>0</v>
      </c>
      <c r="U136" s="484">
        <f t="shared" si="43"/>
        <v>0</v>
      </c>
      <c r="V136" s="484">
        <f t="shared" si="43"/>
        <v>0</v>
      </c>
      <c r="W136" s="484">
        <f t="shared" si="43"/>
        <v>0</v>
      </c>
      <c r="X136" s="484">
        <f t="shared" si="43"/>
        <v>0</v>
      </c>
      <c r="Y136" s="484">
        <f t="shared" si="43"/>
        <v>0</v>
      </c>
      <c r="Z136" s="484">
        <f t="shared" si="43"/>
        <v>0</v>
      </c>
      <c r="AA136" s="484">
        <f t="shared" si="43"/>
        <v>0</v>
      </c>
      <c r="AB136" s="484">
        <f t="shared" si="43"/>
        <v>0</v>
      </c>
      <c r="AC136" s="484">
        <f t="shared" si="43"/>
        <v>0</v>
      </c>
      <c r="AD136" s="484">
        <f t="shared" si="43"/>
        <v>0</v>
      </c>
      <c r="AE136" s="484">
        <f t="shared" si="43"/>
        <v>0</v>
      </c>
      <c r="AF136" s="484">
        <f t="shared" si="43"/>
        <v>0</v>
      </c>
      <c r="AG136" s="484">
        <f t="shared" si="43"/>
        <v>0</v>
      </c>
      <c r="AH136" s="484">
        <f t="shared" si="43"/>
        <v>0</v>
      </c>
      <c r="AI136" s="484">
        <f t="shared" si="43"/>
        <v>0</v>
      </c>
      <c r="AJ136" s="484">
        <f t="shared" si="43"/>
        <v>0</v>
      </c>
      <c r="AK136" s="484">
        <f t="shared" si="43"/>
        <v>0</v>
      </c>
      <c r="AL136" s="484">
        <f t="shared" si="43"/>
        <v>0</v>
      </c>
      <c r="AM136" s="484">
        <f t="shared" si="43"/>
        <v>0</v>
      </c>
      <c r="AN136" s="484">
        <f t="shared" si="43"/>
        <v>0</v>
      </c>
      <c r="AO136" s="484">
        <f t="shared" si="43"/>
        <v>0</v>
      </c>
      <c r="AP136" s="484">
        <f t="shared" si="43"/>
        <v>0</v>
      </c>
      <c r="AQ136" s="484">
        <f t="shared" si="43"/>
        <v>0.99828741032923507</v>
      </c>
      <c r="AR136" s="484">
        <f t="shared" si="43"/>
        <v>0</v>
      </c>
      <c r="AS136" s="484">
        <f t="shared" si="43"/>
        <v>0</v>
      </c>
      <c r="AT136" s="484">
        <f t="shared" si="43"/>
        <v>0</v>
      </c>
      <c r="AU136" s="484">
        <f t="shared" si="43"/>
        <v>0</v>
      </c>
      <c r="AV136" s="484">
        <f t="shared" si="43"/>
        <v>0</v>
      </c>
      <c r="AW136" s="484">
        <f t="shared" si="43"/>
        <v>0</v>
      </c>
      <c r="AX136" s="484">
        <f t="shared" si="43"/>
        <v>0</v>
      </c>
      <c r="AY136" s="484">
        <f t="shared" si="43"/>
        <v>0</v>
      </c>
      <c r="AZ136" s="484">
        <f t="shared" si="43"/>
        <v>0</v>
      </c>
      <c r="BA136" s="484">
        <f t="shared" si="43"/>
        <v>0</v>
      </c>
      <c r="BB136" s="484">
        <f t="shared" si="43"/>
        <v>0</v>
      </c>
      <c r="BC136" s="484">
        <f t="shared" si="43"/>
        <v>0</v>
      </c>
      <c r="BD136" s="484">
        <f t="shared" si="43"/>
        <v>0</v>
      </c>
      <c r="BE136" s="484">
        <f t="shared" si="43"/>
        <v>0</v>
      </c>
      <c r="BF136" s="484">
        <f t="shared" si="43"/>
        <v>0</v>
      </c>
      <c r="BG136" s="484">
        <f t="shared" si="43"/>
        <v>0</v>
      </c>
      <c r="BH136" s="484">
        <f t="shared" si="43"/>
        <v>0</v>
      </c>
      <c r="BI136" s="484">
        <f t="shared" si="43"/>
        <v>0</v>
      </c>
      <c r="BJ136" s="484">
        <f t="shared" si="43"/>
        <v>1.7125896707648771E-3</v>
      </c>
      <c r="BK136" s="484">
        <f t="shared" si="43"/>
        <v>0</v>
      </c>
      <c r="BL136" s="484">
        <f t="shared" si="43"/>
        <v>0</v>
      </c>
      <c r="BM136" s="484">
        <f t="shared" si="43"/>
        <v>0</v>
      </c>
      <c r="BN136" s="484">
        <f t="shared" si="43"/>
        <v>0</v>
      </c>
      <c r="BO136" s="484">
        <f t="shared" si="43"/>
        <v>0</v>
      </c>
      <c r="BP136" s="484">
        <f t="shared" si="30"/>
        <v>0</v>
      </c>
      <c r="BQ136" s="484">
        <f t="shared" si="30"/>
        <v>0</v>
      </c>
      <c r="BR136" s="484">
        <f t="shared" si="30"/>
        <v>0</v>
      </c>
      <c r="BS136" s="484">
        <f t="shared" si="30"/>
        <v>0</v>
      </c>
      <c r="BT136" s="484">
        <f t="shared" si="30"/>
        <v>0</v>
      </c>
      <c r="BU136" s="484">
        <f t="shared" si="30"/>
        <v>0</v>
      </c>
      <c r="BV136" s="484">
        <f t="shared" si="30"/>
        <v>0</v>
      </c>
      <c r="BW136" s="484">
        <f t="shared" si="30"/>
        <v>0</v>
      </c>
      <c r="BX136" s="484">
        <f t="shared" si="30"/>
        <v>0</v>
      </c>
      <c r="BY136" s="484">
        <f t="shared" si="30"/>
        <v>0</v>
      </c>
    </row>
    <row r="137" spans="4:86">
      <c r="D137" s="484">
        <f t="shared" ref="D137:BO137" si="44">D48/$BZ48</f>
        <v>0</v>
      </c>
      <c r="E137" s="484">
        <f t="shared" si="44"/>
        <v>0</v>
      </c>
      <c r="F137" s="484">
        <f t="shared" si="44"/>
        <v>0</v>
      </c>
      <c r="G137" s="484">
        <f t="shared" si="44"/>
        <v>1.6350548223665842E-2</v>
      </c>
      <c r="H137" s="484">
        <f t="shared" si="44"/>
        <v>1.4351633021190155E-4</v>
      </c>
      <c r="I137" s="484">
        <f t="shared" si="44"/>
        <v>5.3600734664161604E-4</v>
      </c>
      <c r="J137" s="484">
        <f t="shared" si="44"/>
        <v>1.1853170592399964E-4</v>
      </c>
      <c r="K137" s="484">
        <f t="shared" si="44"/>
        <v>0</v>
      </c>
      <c r="L137" s="484">
        <f t="shared" si="44"/>
        <v>2.0336322094803864E-6</v>
      </c>
      <c r="M137" s="484">
        <f t="shared" si="44"/>
        <v>0</v>
      </c>
      <c r="N137" s="484">
        <f t="shared" si="44"/>
        <v>4.0236865859004787E-5</v>
      </c>
      <c r="O137" s="484">
        <f t="shared" si="44"/>
        <v>0</v>
      </c>
      <c r="P137" s="484">
        <f t="shared" si="44"/>
        <v>0</v>
      </c>
      <c r="Q137" s="484">
        <f t="shared" si="44"/>
        <v>9.1365284794212385E-3</v>
      </c>
      <c r="R137" s="484">
        <f t="shared" si="44"/>
        <v>2.2108487305922485E-4</v>
      </c>
      <c r="S137" s="484">
        <f t="shared" si="44"/>
        <v>0</v>
      </c>
      <c r="T137" s="484">
        <f t="shared" si="44"/>
        <v>0</v>
      </c>
      <c r="U137" s="484">
        <f t="shared" si="44"/>
        <v>1.4706066063413881E-3</v>
      </c>
      <c r="V137" s="484">
        <f t="shared" si="44"/>
        <v>8.3524180032230151E-4</v>
      </c>
      <c r="W137" s="484">
        <f t="shared" si="44"/>
        <v>1.276830508666614E-4</v>
      </c>
      <c r="X137" s="484">
        <f t="shared" si="44"/>
        <v>2.6132173891822962E-4</v>
      </c>
      <c r="Y137" s="484">
        <f t="shared" si="44"/>
        <v>0</v>
      </c>
      <c r="Z137" s="484">
        <f t="shared" si="44"/>
        <v>1.4584048130845056E-4</v>
      </c>
      <c r="AA137" s="484">
        <f t="shared" si="44"/>
        <v>0</v>
      </c>
      <c r="AB137" s="484">
        <f t="shared" si="44"/>
        <v>0</v>
      </c>
      <c r="AC137" s="484">
        <f t="shared" si="44"/>
        <v>0</v>
      </c>
      <c r="AD137" s="484">
        <f t="shared" si="44"/>
        <v>2.8804947652854332E-4</v>
      </c>
      <c r="AE137" s="484">
        <f t="shared" si="44"/>
        <v>2.4694105400833262E-6</v>
      </c>
      <c r="AF137" s="484">
        <f t="shared" si="44"/>
        <v>0</v>
      </c>
      <c r="AG137" s="484">
        <f t="shared" si="44"/>
        <v>4.225161434082571E-3</v>
      </c>
      <c r="AH137" s="484">
        <f t="shared" si="44"/>
        <v>4.1006740909736646E-4</v>
      </c>
      <c r="AI137" s="484">
        <f t="shared" si="44"/>
        <v>2.4258327070230322E-5</v>
      </c>
      <c r="AJ137" s="484">
        <f t="shared" si="44"/>
        <v>0</v>
      </c>
      <c r="AK137" s="484">
        <f t="shared" si="44"/>
        <v>9.8195383829195794E-5</v>
      </c>
      <c r="AL137" s="484">
        <f t="shared" si="44"/>
        <v>5.6389715980020426E-4</v>
      </c>
      <c r="AM137" s="484">
        <f t="shared" si="44"/>
        <v>6.9634472041479115E-3</v>
      </c>
      <c r="AN137" s="484">
        <f t="shared" si="44"/>
        <v>2.9765112574616139E-3</v>
      </c>
      <c r="AO137" s="484">
        <f t="shared" si="44"/>
        <v>2.8468381522185324E-2</v>
      </c>
      <c r="AP137" s="484">
        <f t="shared" si="44"/>
        <v>5.2322451561059651E-4</v>
      </c>
      <c r="AQ137" s="484">
        <f t="shared" si="44"/>
        <v>2.3656952973998267E-3</v>
      </c>
      <c r="AR137" s="484">
        <f t="shared" si="44"/>
        <v>0.90259177709531646</v>
      </c>
      <c r="AS137" s="484">
        <f t="shared" si="44"/>
        <v>0</v>
      </c>
      <c r="AT137" s="484">
        <f t="shared" si="44"/>
        <v>3.8798797368015079E-4</v>
      </c>
      <c r="AU137" s="484">
        <f t="shared" si="44"/>
        <v>0</v>
      </c>
      <c r="AV137" s="484">
        <f t="shared" si="44"/>
        <v>0</v>
      </c>
      <c r="AW137" s="484">
        <f t="shared" si="44"/>
        <v>0</v>
      </c>
      <c r="AX137" s="484">
        <f t="shared" si="44"/>
        <v>0</v>
      </c>
      <c r="AY137" s="484">
        <f t="shared" si="44"/>
        <v>0</v>
      </c>
      <c r="AZ137" s="484">
        <f t="shared" si="44"/>
        <v>0</v>
      </c>
      <c r="BA137" s="484">
        <f t="shared" si="44"/>
        <v>0</v>
      </c>
      <c r="BB137" s="484">
        <f t="shared" si="44"/>
        <v>0</v>
      </c>
      <c r="BC137" s="484">
        <f t="shared" si="44"/>
        <v>2.3054126283330867E-3</v>
      </c>
      <c r="BD137" s="484">
        <f t="shared" si="44"/>
        <v>0</v>
      </c>
      <c r="BE137" s="484">
        <f t="shared" si="44"/>
        <v>0</v>
      </c>
      <c r="BF137" s="484">
        <f t="shared" si="44"/>
        <v>0</v>
      </c>
      <c r="BG137" s="484">
        <f t="shared" si="44"/>
        <v>0</v>
      </c>
      <c r="BH137" s="484">
        <f t="shared" si="44"/>
        <v>0</v>
      </c>
      <c r="BI137" s="484">
        <f t="shared" si="44"/>
        <v>0</v>
      </c>
      <c r="BJ137" s="484">
        <f t="shared" si="44"/>
        <v>4.1064844687150372E-4</v>
      </c>
      <c r="BK137" s="484">
        <f t="shared" si="44"/>
        <v>0</v>
      </c>
      <c r="BL137" s="484">
        <f t="shared" si="44"/>
        <v>0</v>
      </c>
      <c r="BM137" s="484">
        <f t="shared" si="44"/>
        <v>0</v>
      </c>
      <c r="BN137" s="484">
        <f t="shared" si="44"/>
        <v>1.4454621966655982E-2</v>
      </c>
      <c r="BO137" s="484">
        <f t="shared" si="44"/>
        <v>0</v>
      </c>
      <c r="BP137" s="484">
        <f t="shared" si="30"/>
        <v>2.04656029995494E-3</v>
      </c>
      <c r="BQ137" s="484">
        <f t="shared" si="30"/>
        <v>0</v>
      </c>
      <c r="BR137" s="484">
        <f t="shared" si="30"/>
        <v>6.9724532896470383E-6</v>
      </c>
      <c r="BS137" s="484">
        <f t="shared" si="30"/>
        <v>2.2762154801826893E-4</v>
      </c>
      <c r="BT137" s="484">
        <f t="shared" si="30"/>
        <v>0</v>
      </c>
      <c r="BU137" s="484">
        <f t="shared" si="30"/>
        <v>1.7532814834591616E-4</v>
      </c>
      <c r="BV137" s="484">
        <f t="shared" si="30"/>
        <v>1.0189949963932078E-3</v>
      </c>
      <c r="BW137" s="484">
        <f t="shared" si="30"/>
        <v>0</v>
      </c>
      <c r="BX137" s="484">
        <f t="shared" si="30"/>
        <v>7.5534910637842923E-5</v>
      </c>
      <c r="BY137" s="484">
        <f t="shared" si="30"/>
        <v>0</v>
      </c>
    </row>
    <row r="138" spans="4:86">
      <c r="D138" s="484">
        <f t="shared" ref="D138:BO138" si="45">D49/$BZ49</f>
        <v>0</v>
      </c>
      <c r="E138" s="484">
        <f t="shared" si="45"/>
        <v>0</v>
      </c>
      <c r="F138" s="484">
        <f t="shared" si="45"/>
        <v>0</v>
      </c>
      <c r="G138" s="484">
        <f t="shared" si="45"/>
        <v>0</v>
      </c>
      <c r="H138" s="484">
        <f t="shared" si="45"/>
        <v>0</v>
      </c>
      <c r="I138" s="484">
        <f t="shared" si="45"/>
        <v>0</v>
      </c>
      <c r="J138" s="484">
        <f t="shared" si="45"/>
        <v>0</v>
      </c>
      <c r="K138" s="484">
        <f t="shared" si="45"/>
        <v>0</v>
      </c>
      <c r="L138" s="484">
        <f t="shared" si="45"/>
        <v>0</v>
      </c>
      <c r="M138" s="484">
        <f t="shared" si="45"/>
        <v>0</v>
      </c>
      <c r="N138" s="484">
        <f t="shared" si="45"/>
        <v>0</v>
      </c>
      <c r="O138" s="484">
        <f t="shared" si="45"/>
        <v>0</v>
      </c>
      <c r="P138" s="484">
        <f t="shared" si="45"/>
        <v>5.8857557983102838E-6</v>
      </c>
      <c r="Q138" s="484">
        <f t="shared" si="45"/>
        <v>0</v>
      </c>
      <c r="R138" s="484">
        <f t="shared" si="45"/>
        <v>0</v>
      </c>
      <c r="S138" s="484">
        <f t="shared" si="45"/>
        <v>0</v>
      </c>
      <c r="T138" s="484">
        <f t="shared" si="45"/>
        <v>0</v>
      </c>
      <c r="U138" s="484">
        <f t="shared" si="45"/>
        <v>0</v>
      </c>
      <c r="V138" s="484">
        <f t="shared" si="45"/>
        <v>0</v>
      </c>
      <c r="W138" s="484">
        <f t="shared" si="45"/>
        <v>0</v>
      </c>
      <c r="X138" s="484">
        <f t="shared" si="45"/>
        <v>0</v>
      </c>
      <c r="Y138" s="484">
        <f t="shared" si="45"/>
        <v>0</v>
      </c>
      <c r="Z138" s="484">
        <f t="shared" si="45"/>
        <v>0</v>
      </c>
      <c r="AA138" s="484">
        <f t="shared" si="45"/>
        <v>0</v>
      </c>
      <c r="AB138" s="484">
        <f t="shared" si="45"/>
        <v>0</v>
      </c>
      <c r="AC138" s="484">
        <f t="shared" si="45"/>
        <v>0</v>
      </c>
      <c r="AD138" s="484">
        <f t="shared" si="45"/>
        <v>0</v>
      </c>
      <c r="AE138" s="484">
        <f t="shared" si="45"/>
        <v>0</v>
      </c>
      <c r="AF138" s="484">
        <f t="shared" si="45"/>
        <v>0</v>
      </c>
      <c r="AG138" s="484">
        <f t="shared" si="45"/>
        <v>0</v>
      </c>
      <c r="AH138" s="484">
        <f t="shared" si="45"/>
        <v>0</v>
      </c>
      <c r="AI138" s="484">
        <f t="shared" si="45"/>
        <v>0</v>
      </c>
      <c r="AJ138" s="484">
        <f t="shared" si="45"/>
        <v>0</v>
      </c>
      <c r="AK138" s="484">
        <f t="shared" si="45"/>
        <v>0</v>
      </c>
      <c r="AL138" s="484">
        <f t="shared" si="45"/>
        <v>0</v>
      </c>
      <c r="AM138" s="484">
        <f t="shared" si="45"/>
        <v>0</v>
      </c>
      <c r="AN138" s="484">
        <f t="shared" si="45"/>
        <v>0</v>
      </c>
      <c r="AO138" s="484">
        <f t="shared" si="45"/>
        <v>0</v>
      </c>
      <c r="AP138" s="484">
        <f t="shared" si="45"/>
        <v>0</v>
      </c>
      <c r="AQ138" s="484">
        <f t="shared" si="45"/>
        <v>0</v>
      </c>
      <c r="AR138" s="484">
        <f t="shared" si="45"/>
        <v>0</v>
      </c>
      <c r="AS138" s="484">
        <f t="shared" si="45"/>
        <v>0.99924788449120172</v>
      </c>
      <c r="AT138" s="484">
        <f t="shared" si="45"/>
        <v>0</v>
      </c>
      <c r="AU138" s="484">
        <f t="shared" si="45"/>
        <v>0</v>
      </c>
      <c r="AV138" s="484">
        <f t="shared" si="45"/>
        <v>1.8918500780283056E-4</v>
      </c>
      <c r="AW138" s="484">
        <f t="shared" si="45"/>
        <v>0</v>
      </c>
      <c r="AX138" s="484">
        <f t="shared" si="45"/>
        <v>0</v>
      </c>
      <c r="AY138" s="484">
        <f t="shared" si="45"/>
        <v>0</v>
      </c>
      <c r="AZ138" s="484">
        <f t="shared" si="45"/>
        <v>0</v>
      </c>
      <c r="BA138" s="484">
        <f t="shared" si="45"/>
        <v>0</v>
      </c>
      <c r="BB138" s="484">
        <f t="shared" si="45"/>
        <v>0</v>
      </c>
      <c r="BC138" s="484">
        <f t="shared" si="45"/>
        <v>0</v>
      </c>
      <c r="BD138" s="484">
        <f t="shared" si="45"/>
        <v>0</v>
      </c>
      <c r="BE138" s="484">
        <f t="shared" si="45"/>
        <v>0</v>
      </c>
      <c r="BF138" s="484">
        <f t="shared" si="45"/>
        <v>0</v>
      </c>
      <c r="BG138" s="484">
        <f t="shared" si="45"/>
        <v>0</v>
      </c>
      <c r="BH138" s="484">
        <f t="shared" si="45"/>
        <v>1.5555211752677178E-4</v>
      </c>
      <c r="BI138" s="484">
        <f t="shared" si="45"/>
        <v>0</v>
      </c>
      <c r="BJ138" s="484">
        <f t="shared" si="45"/>
        <v>0</v>
      </c>
      <c r="BK138" s="484">
        <f t="shared" si="45"/>
        <v>0</v>
      </c>
      <c r="BL138" s="484">
        <f t="shared" si="45"/>
        <v>0</v>
      </c>
      <c r="BM138" s="484">
        <f t="shared" si="45"/>
        <v>3.3759013614593987E-4</v>
      </c>
      <c r="BN138" s="484">
        <f t="shared" si="45"/>
        <v>6.3902491524511657E-5</v>
      </c>
      <c r="BO138" s="484">
        <f t="shared" si="45"/>
        <v>0</v>
      </c>
      <c r="BP138" s="484">
        <f t="shared" si="30"/>
        <v>0</v>
      </c>
      <c r="BQ138" s="484">
        <f t="shared" si="30"/>
        <v>0</v>
      </c>
      <c r="BR138" s="484">
        <f t="shared" si="30"/>
        <v>0</v>
      </c>
      <c r="BS138" s="484">
        <f t="shared" si="30"/>
        <v>0</v>
      </c>
      <c r="BT138" s="484">
        <f t="shared" si="30"/>
        <v>0</v>
      </c>
      <c r="BU138" s="484">
        <f t="shared" si="30"/>
        <v>0</v>
      </c>
      <c r="BV138" s="484">
        <f t="shared" si="30"/>
        <v>0</v>
      </c>
      <c r="BW138" s="484">
        <f t="shared" si="30"/>
        <v>0</v>
      </c>
      <c r="BX138" s="484">
        <f t="shared" si="30"/>
        <v>0</v>
      </c>
      <c r="BY138" s="484">
        <f t="shared" si="30"/>
        <v>0</v>
      </c>
    </row>
    <row r="139" spans="4:86">
      <c r="D139" s="484">
        <f t="shared" ref="D139:BO139" si="46">D50/$BZ50</f>
        <v>7.5989085892324915E-3</v>
      </c>
      <c r="E139" s="484">
        <f t="shared" si="46"/>
        <v>0</v>
      </c>
      <c r="F139" s="484">
        <f t="shared" si="46"/>
        <v>0</v>
      </c>
      <c r="G139" s="484">
        <f t="shared" si="46"/>
        <v>1.4989095305272116E-5</v>
      </c>
      <c r="H139" s="484">
        <f t="shared" si="46"/>
        <v>9.7198911535894268E-6</v>
      </c>
      <c r="I139" s="484">
        <f t="shared" si="46"/>
        <v>6.4089892827457022E-3</v>
      </c>
      <c r="J139" s="484">
        <f t="shared" si="46"/>
        <v>6.5102807800304771E-4</v>
      </c>
      <c r="K139" s="484">
        <f t="shared" si="46"/>
        <v>1.2277757246639276E-5</v>
      </c>
      <c r="L139" s="484">
        <f t="shared" si="46"/>
        <v>1.1612712062446316E-5</v>
      </c>
      <c r="M139" s="484">
        <f t="shared" si="46"/>
        <v>7.724755601010545E-6</v>
      </c>
      <c r="N139" s="484">
        <f t="shared" si="46"/>
        <v>1.0313316087176993E-4</v>
      </c>
      <c r="O139" s="484">
        <f t="shared" si="46"/>
        <v>6.5532529303937128E-5</v>
      </c>
      <c r="P139" s="484">
        <f t="shared" si="46"/>
        <v>2.3839311987224599E-5</v>
      </c>
      <c r="Q139" s="484">
        <f t="shared" si="46"/>
        <v>0</v>
      </c>
      <c r="R139" s="484">
        <f t="shared" si="46"/>
        <v>1.1449008632491126E-4</v>
      </c>
      <c r="S139" s="484">
        <f t="shared" si="46"/>
        <v>1.322928343325382E-4</v>
      </c>
      <c r="T139" s="484">
        <f t="shared" si="46"/>
        <v>5.724504316245563E-5</v>
      </c>
      <c r="U139" s="484">
        <f t="shared" si="46"/>
        <v>1.0957898342625554E-4</v>
      </c>
      <c r="V139" s="484">
        <f t="shared" si="46"/>
        <v>8.200518694317817E-4</v>
      </c>
      <c r="W139" s="484">
        <f t="shared" si="46"/>
        <v>1.0727690394251068E-4</v>
      </c>
      <c r="X139" s="484">
        <f t="shared" si="46"/>
        <v>0</v>
      </c>
      <c r="Y139" s="484">
        <f t="shared" si="46"/>
        <v>9.3976000258651468E-5</v>
      </c>
      <c r="Z139" s="484">
        <f t="shared" si="46"/>
        <v>1.8068766081304134E-4</v>
      </c>
      <c r="AA139" s="484">
        <f t="shared" si="46"/>
        <v>7.3513071514252676E-5</v>
      </c>
      <c r="AB139" s="484">
        <f t="shared" si="46"/>
        <v>5.6273054047096679E-7</v>
      </c>
      <c r="AC139" s="484">
        <f t="shared" si="46"/>
        <v>1.121368495193054E-4</v>
      </c>
      <c r="AD139" s="484">
        <f t="shared" si="46"/>
        <v>4.3330251616264445E-5</v>
      </c>
      <c r="AE139" s="484">
        <f t="shared" si="46"/>
        <v>2.8545785598436322E-5</v>
      </c>
      <c r="AF139" s="484">
        <f t="shared" si="46"/>
        <v>2.4652713404814446E-4</v>
      </c>
      <c r="AG139" s="484">
        <f t="shared" si="46"/>
        <v>0</v>
      </c>
      <c r="AH139" s="484">
        <f t="shared" si="46"/>
        <v>3.1359438300791151E-5</v>
      </c>
      <c r="AI139" s="484">
        <f t="shared" si="46"/>
        <v>2.0462928744398794E-6</v>
      </c>
      <c r="AJ139" s="484">
        <f t="shared" si="46"/>
        <v>0</v>
      </c>
      <c r="AK139" s="484">
        <f t="shared" si="46"/>
        <v>1.3556690293164203E-5</v>
      </c>
      <c r="AL139" s="484">
        <f t="shared" si="46"/>
        <v>3.9866900926274952E-4</v>
      </c>
      <c r="AM139" s="484">
        <f t="shared" si="46"/>
        <v>1.9256127521697875E-3</v>
      </c>
      <c r="AN139" s="484">
        <f t="shared" si="46"/>
        <v>1.9986500605907329E-2</v>
      </c>
      <c r="AO139" s="484">
        <f t="shared" si="46"/>
        <v>5.2942712393945776E-3</v>
      </c>
      <c r="AP139" s="484">
        <f t="shared" si="46"/>
        <v>1.3950601671493878E-4</v>
      </c>
      <c r="AQ139" s="484">
        <f t="shared" si="46"/>
        <v>7.6429038860329501E-5</v>
      </c>
      <c r="AR139" s="484">
        <f t="shared" si="46"/>
        <v>3.0208398558918722E-4</v>
      </c>
      <c r="AS139" s="484">
        <f t="shared" si="46"/>
        <v>0</v>
      </c>
      <c r="AT139" s="484">
        <f t="shared" si="46"/>
        <v>0.93501475172533222</v>
      </c>
      <c r="AU139" s="484">
        <f t="shared" si="46"/>
        <v>5.852397620898055E-5</v>
      </c>
      <c r="AV139" s="484">
        <f t="shared" si="46"/>
        <v>1.3114179459066577E-3</v>
      </c>
      <c r="AW139" s="484">
        <f t="shared" si="46"/>
        <v>1.0231464372199397E-7</v>
      </c>
      <c r="AX139" s="484">
        <f t="shared" si="46"/>
        <v>0</v>
      </c>
      <c r="AY139" s="484">
        <f t="shared" si="46"/>
        <v>6.716956360348904E-5</v>
      </c>
      <c r="AZ139" s="484">
        <f t="shared" si="46"/>
        <v>7.4792004560777589E-5</v>
      </c>
      <c r="BA139" s="484">
        <f t="shared" si="46"/>
        <v>0</v>
      </c>
      <c r="BB139" s="484">
        <f t="shared" si="46"/>
        <v>0</v>
      </c>
      <c r="BC139" s="484">
        <f t="shared" si="46"/>
        <v>6.2647256350976911E-4</v>
      </c>
      <c r="BD139" s="484">
        <f t="shared" si="46"/>
        <v>2.3992783952807584E-5</v>
      </c>
      <c r="BE139" s="484">
        <f t="shared" si="46"/>
        <v>8.0112366034321283E-5</v>
      </c>
      <c r="BF139" s="484">
        <f t="shared" si="46"/>
        <v>7.0085530949565879E-5</v>
      </c>
      <c r="BG139" s="484">
        <f t="shared" si="46"/>
        <v>3.1973326163123115E-5</v>
      </c>
      <c r="BH139" s="484">
        <f t="shared" si="46"/>
        <v>9.5050304017732409E-5</v>
      </c>
      <c r="BI139" s="484">
        <f t="shared" si="46"/>
        <v>2.9875875966822239E-5</v>
      </c>
      <c r="BJ139" s="484">
        <f t="shared" si="46"/>
        <v>1.1996391976403794E-4</v>
      </c>
      <c r="BK139" s="484">
        <f t="shared" si="46"/>
        <v>5.2692041516826899E-5</v>
      </c>
      <c r="BL139" s="484">
        <f t="shared" si="46"/>
        <v>4.2967034631051363E-4</v>
      </c>
      <c r="BM139" s="484">
        <f t="shared" si="46"/>
        <v>1.7860555781329876E-3</v>
      </c>
      <c r="BN139" s="484">
        <f t="shared" si="46"/>
        <v>8.3892892119848963E-4</v>
      </c>
      <c r="BO139" s="484">
        <f t="shared" si="46"/>
        <v>4.0578499273361416E-3</v>
      </c>
      <c r="BP139" s="484">
        <f t="shared" ref="BP139:BY154" si="47">BP50/$BZ50</f>
        <v>2.8263908754982228E-3</v>
      </c>
      <c r="BQ139" s="484">
        <f t="shared" si="47"/>
        <v>1.8670887759608069E-3</v>
      </c>
      <c r="BR139" s="484">
        <f t="shared" si="47"/>
        <v>1.6948420732548303E-4</v>
      </c>
      <c r="BS139" s="484">
        <f t="shared" si="47"/>
        <v>1.0942551146067254E-4</v>
      </c>
      <c r="BT139" s="484">
        <f t="shared" si="47"/>
        <v>3.0668814455667696E-4</v>
      </c>
      <c r="BU139" s="484">
        <f t="shared" si="47"/>
        <v>2.852020693750582E-3</v>
      </c>
      <c r="BV139" s="484">
        <f t="shared" si="47"/>
        <v>7.2950340973781705E-5</v>
      </c>
      <c r="BW139" s="484">
        <f t="shared" si="47"/>
        <v>2.0462928744398794E-7</v>
      </c>
      <c r="BX139" s="484">
        <f t="shared" si="47"/>
        <v>1.8282603686683102E-3</v>
      </c>
      <c r="BY139" s="484">
        <f t="shared" si="47"/>
        <v>0</v>
      </c>
    </row>
    <row r="140" spans="4:86">
      <c r="D140" s="484">
        <f t="shared" ref="D140:BO140" si="48">D51/$BZ51</f>
        <v>0</v>
      </c>
      <c r="E140" s="484">
        <f t="shared" si="48"/>
        <v>0</v>
      </c>
      <c r="F140" s="484">
        <f t="shared" si="48"/>
        <v>0</v>
      </c>
      <c r="G140" s="484">
        <f t="shared" si="48"/>
        <v>0</v>
      </c>
      <c r="H140" s="484">
        <f t="shared" si="48"/>
        <v>0</v>
      </c>
      <c r="I140" s="484">
        <f t="shared" si="48"/>
        <v>1.9241584212105231E-5</v>
      </c>
      <c r="J140" s="484">
        <f t="shared" si="48"/>
        <v>0</v>
      </c>
      <c r="K140" s="484">
        <f t="shared" si="48"/>
        <v>0</v>
      </c>
      <c r="L140" s="484">
        <f t="shared" si="48"/>
        <v>0</v>
      </c>
      <c r="M140" s="484">
        <f t="shared" si="48"/>
        <v>0</v>
      </c>
      <c r="N140" s="484">
        <f t="shared" si="48"/>
        <v>0</v>
      </c>
      <c r="O140" s="484">
        <f t="shared" si="48"/>
        <v>6.6296003785344389E-4</v>
      </c>
      <c r="P140" s="484">
        <f t="shared" si="48"/>
        <v>7.9342089420306461E-2</v>
      </c>
      <c r="Q140" s="484">
        <f t="shared" si="48"/>
        <v>0</v>
      </c>
      <c r="R140" s="484">
        <f t="shared" si="48"/>
        <v>0</v>
      </c>
      <c r="S140" s="484">
        <f t="shared" si="48"/>
        <v>0</v>
      </c>
      <c r="T140" s="484">
        <f t="shared" si="48"/>
        <v>1.4299995539450933E-3</v>
      </c>
      <c r="U140" s="484">
        <f t="shared" si="48"/>
        <v>0</v>
      </c>
      <c r="V140" s="484">
        <f t="shared" si="48"/>
        <v>0</v>
      </c>
      <c r="W140" s="484">
        <f t="shared" si="48"/>
        <v>1.7492349283732028E-5</v>
      </c>
      <c r="X140" s="484">
        <f t="shared" si="48"/>
        <v>2.1226965855808814E-3</v>
      </c>
      <c r="Y140" s="484">
        <f t="shared" si="48"/>
        <v>0.11423174622332891</v>
      </c>
      <c r="Z140" s="484">
        <f t="shared" si="48"/>
        <v>1.0652840713792804E-3</v>
      </c>
      <c r="AA140" s="484">
        <f t="shared" si="48"/>
        <v>0</v>
      </c>
      <c r="AB140" s="484">
        <f t="shared" si="48"/>
        <v>0</v>
      </c>
      <c r="AC140" s="484">
        <f t="shared" si="48"/>
        <v>2.5946984770869175E-5</v>
      </c>
      <c r="AD140" s="484">
        <f t="shared" si="48"/>
        <v>1.4314572497187376E-3</v>
      </c>
      <c r="AE140" s="484">
        <f t="shared" si="48"/>
        <v>7.9269496170778972E-4</v>
      </c>
      <c r="AF140" s="484">
        <f t="shared" si="48"/>
        <v>1.1778181851046233E-4</v>
      </c>
      <c r="AG140" s="484">
        <f t="shared" si="48"/>
        <v>0</v>
      </c>
      <c r="AH140" s="484">
        <f t="shared" si="48"/>
        <v>0</v>
      </c>
      <c r="AI140" s="484">
        <f t="shared" si="48"/>
        <v>0</v>
      </c>
      <c r="AJ140" s="484">
        <f t="shared" si="48"/>
        <v>0</v>
      </c>
      <c r="AK140" s="484">
        <f t="shared" si="48"/>
        <v>3.6150855186379527E-5</v>
      </c>
      <c r="AL140" s="484">
        <f t="shared" si="48"/>
        <v>0</v>
      </c>
      <c r="AM140" s="484">
        <f t="shared" si="48"/>
        <v>1.4260346214407808E-2</v>
      </c>
      <c r="AN140" s="484">
        <f t="shared" si="48"/>
        <v>1.0874410471386745E-4</v>
      </c>
      <c r="AO140" s="484">
        <f t="shared" si="48"/>
        <v>6.705400558763944E-6</v>
      </c>
      <c r="AP140" s="484">
        <f t="shared" si="48"/>
        <v>0</v>
      </c>
      <c r="AQ140" s="484">
        <f t="shared" si="48"/>
        <v>0</v>
      </c>
      <c r="AR140" s="484">
        <f t="shared" si="48"/>
        <v>0</v>
      </c>
      <c r="AS140" s="484">
        <f t="shared" si="48"/>
        <v>0</v>
      </c>
      <c r="AT140" s="484">
        <f t="shared" si="48"/>
        <v>0</v>
      </c>
      <c r="AU140" s="484">
        <f t="shared" si="48"/>
        <v>0.75743475863910681</v>
      </c>
      <c r="AV140" s="484">
        <f t="shared" si="48"/>
        <v>0</v>
      </c>
      <c r="AW140" s="484">
        <f t="shared" si="48"/>
        <v>0</v>
      </c>
      <c r="AX140" s="484">
        <f t="shared" si="48"/>
        <v>0</v>
      </c>
      <c r="AY140" s="484">
        <f t="shared" si="48"/>
        <v>1.5739907424656807E-2</v>
      </c>
      <c r="AZ140" s="484">
        <f t="shared" si="48"/>
        <v>0</v>
      </c>
      <c r="BA140" s="484">
        <f t="shared" si="48"/>
        <v>0</v>
      </c>
      <c r="BB140" s="484">
        <f t="shared" si="48"/>
        <v>0</v>
      </c>
      <c r="BC140" s="484">
        <f t="shared" si="48"/>
        <v>0</v>
      </c>
      <c r="BD140" s="484">
        <f t="shared" si="48"/>
        <v>0</v>
      </c>
      <c r="BE140" s="484">
        <f t="shared" si="48"/>
        <v>0</v>
      </c>
      <c r="BF140" s="484">
        <f t="shared" si="48"/>
        <v>0</v>
      </c>
      <c r="BG140" s="484">
        <f t="shared" si="48"/>
        <v>0</v>
      </c>
      <c r="BH140" s="484">
        <f t="shared" si="48"/>
        <v>0</v>
      </c>
      <c r="BI140" s="484">
        <f t="shared" si="48"/>
        <v>0</v>
      </c>
      <c r="BJ140" s="484">
        <f t="shared" si="48"/>
        <v>0</v>
      </c>
      <c r="BK140" s="484">
        <f t="shared" si="48"/>
        <v>0</v>
      </c>
      <c r="BL140" s="484">
        <f t="shared" si="48"/>
        <v>0</v>
      </c>
      <c r="BM140" s="484">
        <f t="shared" si="48"/>
        <v>0</v>
      </c>
      <c r="BN140" s="484">
        <f t="shared" si="48"/>
        <v>4.1063289943560942E-3</v>
      </c>
      <c r="BO140" s="484">
        <f t="shared" si="48"/>
        <v>2.769330430769509E-3</v>
      </c>
      <c r="BP140" s="484">
        <f t="shared" si="47"/>
        <v>0</v>
      </c>
      <c r="BQ140" s="484">
        <f t="shared" si="47"/>
        <v>0</v>
      </c>
      <c r="BR140" s="484">
        <f t="shared" si="47"/>
        <v>2.6180216094652271E-4</v>
      </c>
      <c r="BS140" s="484">
        <f t="shared" si="47"/>
        <v>1.2611983833570792E-3</v>
      </c>
      <c r="BT140" s="484">
        <f t="shared" si="47"/>
        <v>0</v>
      </c>
      <c r="BU140" s="484">
        <f t="shared" si="47"/>
        <v>6.3847074885621901E-5</v>
      </c>
      <c r="BV140" s="484">
        <f t="shared" si="47"/>
        <v>2.6914894764569013E-3</v>
      </c>
      <c r="BW140" s="484">
        <f t="shared" si="47"/>
        <v>0</v>
      </c>
      <c r="BX140" s="484">
        <f t="shared" si="47"/>
        <v>0</v>
      </c>
      <c r="BY140" s="484">
        <f t="shared" si="47"/>
        <v>0</v>
      </c>
    </row>
    <row r="141" spans="4:86">
      <c r="D141" s="484">
        <f t="shared" ref="D141:BO141" si="49">D52/$BZ52</f>
        <v>0</v>
      </c>
      <c r="E141" s="484">
        <f t="shared" si="49"/>
        <v>0</v>
      </c>
      <c r="F141" s="484">
        <f t="shared" si="49"/>
        <v>0</v>
      </c>
      <c r="G141" s="484">
        <f t="shared" si="49"/>
        <v>0</v>
      </c>
      <c r="H141" s="484">
        <f t="shared" si="49"/>
        <v>0</v>
      </c>
      <c r="I141" s="484">
        <f t="shared" si="49"/>
        <v>0</v>
      </c>
      <c r="J141" s="484">
        <f t="shared" si="49"/>
        <v>0</v>
      </c>
      <c r="K141" s="484">
        <f t="shared" si="49"/>
        <v>0</v>
      </c>
      <c r="L141" s="484">
        <f t="shared" si="49"/>
        <v>0</v>
      </c>
      <c r="M141" s="484">
        <f t="shared" si="49"/>
        <v>0</v>
      </c>
      <c r="N141" s="484">
        <f t="shared" si="49"/>
        <v>0</v>
      </c>
      <c r="O141" s="484">
        <f t="shared" si="49"/>
        <v>0</v>
      </c>
      <c r="P141" s="484">
        <f t="shared" si="49"/>
        <v>2.3654373613319125E-3</v>
      </c>
      <c r="Q141" s="484">
        <f t="shared" si="49"/>
        <v>0</v>
      </c>
      <c r="R141" s="484">
        <f t="shared" si="49"/>
        <v>0</v>
      </c>
      <c r="S141" s="484">
        <f t="shared" si="49"/>
        <v>0</v>
      </c>
      <c r="T141" s="484">
        <f t="shared" si="49"/>
        <v>0</v>
      </c>
      <c r="U141" s="484">
        <f t="shared" si="49"/>
        <v>0</v>
      </c>
      <c r="V141" s="484">
        <f t="shared" si="49"/>
        <v>0</v>
      </c>
      <c r="W141" s="484">
        <f t="shared" si="49"/>
        <v>0</v>
      </c>
      <c r="X141" s="484">
        <f t="shared" si="49"/>
        <v>0</v>
      </c>
      <c r="Y141" s="484">
        <f t="shared" si="49"/>
        <v>0</v>
      </c>
      <c r="Z141" s="484">
        <f t="shared" si="49"/>
        <v>0</v>
      </c>
      <c r="AA141" s="484">
        <f t="shared" si="49"/>
        <v>0</v>
      </c>
      <c r="AB141" s="484">
        <f t="shared" si="49"/>
        <v>0</v>
      </c>
      <c r="AC141" s="484">
        <f t="shared" si="49"/>
        <v>0</v>
      </c>
      <c r="AD141" s="484">
        <f t="shared" si="49"/>
        <v>0</v>
      </c>
      <c r="AE141" s="484">
        <f t="shared" si="49"/>
        <v>0</v>
      </c>
      <c r="AF141" s="484">
        <f t="shared" si="49"/>
        <v>0</v>
      </c>
      <c r="AG141" s="484">
        <f t="shared" si="49"/>
        <v>0</v>
      </c>
      <c r="AH141" s="484">
        <f t="shared" si="49"/>
        <v>7.5819779528659532E-4</v>
      </c>
      <c r="AI141" s="484">
        <f t="shared" si="49"/>
        <v>0</v>
      </c>
      <c r="AJ141" s="484">
        <f t="shared" si="49"/>
        <v>0</v>
      </c>
      <c r="AK141" s="484">
        <f t="shared" si="49"/>
        <v>0</v>
      </c>
      <c r="AL141" s="484">
        <f t="shared" si="49"/>
        <v>0</v>
      </c>
      <c r="AM141" s="484">
        <f t="shared" si="49"/>
        <v>6.265904974872324E-4</v>
      </c>
      <c r="AN141" s="484">
        <f t="shared" si="49"/>
        <v>0</v>
      </c>
      <c r="AO141" s="484">
        <f t="shared" si="49"/>
        <v>0</v>
      </c>
      <c r="AP141" s="484">
        <f t="shared" si="49"/>
        <v>0</v>
      </c>
      <c r="AQ141" s="484">
        <f t="shared" si="49"/>
        <v>0</v>
      </c>
      <c r="AR141" s="484">
        <f t="shared" si="49"/>
        <v>0</v>
      </c>
      <c r="AS141" s="484">
        <f t="shared" si="49"/>
        <v>0</v>
      </c>
      <c r="AT141" s="484">
        <f t="shared" si="49"/>
        <v>0</v>
      </c>
      <c r="AU141" s="484">
        <f t="shared" si="49"/>
        <v>0</v>
      </c>
      <c r="AV141" s="484">
        <f t="shared" si="49"/>
        <v>0.80071626980660704</v>
      </c>
      <c r="AW141" s="484">
        <f t="shared" si="49"/>
        <v>0.17207013620772987</v>
      </c>
      <c r="AX141" s="484">
        <f t="shared" si="49"/>
        <v>1.1681603512633716E-3</v>
      </c>
      <c r="AY141" s="484">
        <f t="shared" si="49"/>
        <v>0</v>
      </c>
      <c r="AZ141" s="484">
        <f t="shared" si="49"/>
        <v>0</v>
      </c>
      <c r="BA141" s="484">
        <f t="shared" si="49"/>
        <v>0</v>
      </c>
      <c r="BB141" s="484">
        <f t="shared" si="49"/>
        <v>0</v>
      </c>
      <c r="BC141" s="484">
        <f t="shared" si="49"/>
        <v>0</v>
      </c>
      <c r="BD141" s="484">
        <f t="shared" si="49"/>
        <v>0</v>
      </c>
      <c r="BE141" s="484">
        <f t="shared" si="49"/>
        <v>0</v>
      </c>
      <c r="BF141" s="484">
        <f t="shared" si="49"/>
        <v>0</v>
      </c>
      <c r="BG141" s="484">
        <f t="shared" si="49"/>
        <v>0</v>
      </c>
      <c r="BH141" s="484">
        <f t="shared" si="49"/>
        <v>1.4518730746609363E-2</v>
      </c>
      <c r="BI141" s="484">
        <f t="shared" si="49"/>
        <v>5.2293519214083144E-3</v>
      </c>
      <c r="BJ141" s="484">
        <f t="shared" si="49"/>
        <v>2.5471253122761653E-3</v>
      </c>
      <c r="BK141" s="484">
        <f t="shared" si="49"/>
        <v>0</v>
      </c>
      <c r="BL141" s="484">
        <f t="shared" si="49"/>
        <v>0</v>
      </c>
      <c r="BM141" s="484">
        <f t="shared" si="49"/>
        <v>0</v>
      </c>
      <c r="BN141" s="484">
        <f t="shared" si="49"/>
        <v>0</v>
      </c>
      <c r="BO141" s="484">
        <f t="shared" si="49"/>
        <v>0</v>
      </c>
      <c r="BP141" s="484">
        <f t="shared" si="47"/>
        <v>0</v>
      </c>
      <c r="BQ141" s="484">
        <f t="shared" si="47"/>
        <v>0</v>
      </c>
      <c r="BR141" s="484">
        <f t="shared" si="47"/>
        <v>0</v>
      </c>
      <c r="BS141" s="484">
        <f t="shared" si="47"/>
        <v>0</v>
      </c>
      <c r="BT141" s="484">
        <f t="shared" si="47"/>
        <v>0</v>
      </c>
      <c r="BU141" s="484">
        <f t="shared" si="47"/>
        <v>0</v>
      </c>
      <c r="BV141" s="484">
        <f t="shared" si="47"/>
        <v>0</v>
      </c>
      <c r="BW141" s="484">
        <f t="shared" si="47"/>
        <v>0</v>
      </c>
      <c r="BX141" s="484">
        <f t="shared" si="47"/>
        <v>0</v>
      </c>
      <c r="BY141" s="484">
        <f t="shared" si="47"/>
        <v>0</v>
      </c>
    </row>
    <row r="142" spans="4:86">
      <c r="D142" s="484">
        <f t="shared" ref="D142:BO142" si="50">D53/$BZ53</f>
        <v>0</v>
      </c>
      <c r="E142" s="484">
        <f t="shared" si="50"/>
        <v>0</v>
      </c>
      <c r="F142" s="484">
        <f t="shared" si="50"/>
        <v>0</v>
      </c>
      <c r="G142" s="484">
        <f t="shared" si="50"/>
        <v>0</v>
      </c>
      <c r="H142" s="484">
        <f t="shared" si="50"/>
        <v>0</v>
      </c>
      <c r="I142" s="484">
        <f t="shared" si="50"/>
        <v>0</v>
      </c>
      <c r="J142" s="484">
        <f t="shared" si="50"/>
        <v>0</v>
      </c>
      <c r="K142" s="484">
        <f t="shared" si="50"/>
        <v>0</v>
      </c>
      <c r="L142" s="484">
        <f t="shared" si="50"/>
        <v>0</v>
      </c>
      <c r="M142" s="484">
        <f t="shared" si="50"/>
        <v>0</v>
      </c>
      <c r="N142" s="484">
        <f t="shared" si="50"/>
        <v>0</v>
      </c>
      <c r="O142" s="484">
        <f t="shared" si="50"/>
        <v>0</v>
      </c>
      <c r="P142" s="484">
        <f t="shared" si="50"/>
        <v>0</v>
      </c>
      <c r="Q142" s="484">
        <f t="shared" si="50"/>
        <v>0</v>
      </c>
      <c r="R142" s="484">
        <f t="shared" si="50"/>
        <v>0</v>
      </c>
      <c r="S142" s="484">
        <f t="shared" si="50"/>
        <v>0</v>
      </c>
      <c r="T142" s="484">
        <f t="shared" si="50"/>
        <v>0</v>
      </c>
      <c r="U142" s="484">
        <f t="shared" si="50"/>
        <v>0</v>
      </c>
      <c r="V142" s="484">
        <f t="shared" si="50"/>
        <v>0</v>
      </c>
      <c r="W142" s="484">
        <f t="shared" si="50"/>
        <v>0</v>
      </c>
      <c r="X142" s="484">
        <f t="shared" si="50"/>
        <v>0</v>
      </c>
      <c r="Y142" s="484">
        <f t="shared" si="50"/>
        <v>0</v>
      </c>
      <c r="Z142" s="484">
        <f t="shared" si="50"/>
        <v>0</v>
      </c>
      <c r="AA142" s="484">
        <f t="shared" si="50"/>
        <v>0</v>
      </c>
      <c r="AB142" s="484">
        <f t="shared" si="50"/>
        <v>0</v>
      </c>
      <c r="AC142" s="484">
        <f t="shared" si="50"/>
        <v>0</v>
      </c>
      <c r="AD142" s="484">
        <f t="shared" si="50"/>
        <v>0</v>
      </c>
      <c r="AE142" s="484">
        <f t="shared" si="50"/>
        <v>0</v>
      </c>
      <c r="AF142" s="484">
        <f t="shared" si="50"/>
        <v>0</v>
      </c>
      <c r="AG142" s="484">
        <f t="shared" si="50"/>
        <v>0</v>
      </c>
      <c r="AH142" s="484">
        <f t="shared" si="50"/>
        <v>0</v>
      </c>
      <c r="AI142" s="484">
        <f t="shared" si="50"/>
        <v>0</v>
      </c>
      <c r="AJ142" s="484">
        <f t="shared" si="50"/>
        <v>0</v>
      </c>
      <c r="AK142" s="484">
        <f t="shared" si="50"/>
        <v>0</v>
      </c>
      <c r="AL142" s="484">
        <f t="shared" si="50"/>
        <v>0</v>
      </c>
      <c r="AM142" s="484">
        <f t="shared" si="50"/>
        <v>0</v>
      </c>
      <c r="AN142" s="484">
        <f t="shared" si="50"/>
        <v>0</v>
      </c>
      <c r="AO142" s="484">
        <f t="shared" si="50"/>
        <v>0</v>
      </c>
      <c r="AP142" s="484">
        <f t="shared" si="50"/>
        <v>0</v>
      </c>
      <c r="AQ142" s="484">
        <f t="shared" si="50"/>
        <v>0</v>
      </c>
      <c r="AR142" s="484">
        <f t="shared" si="50"/>
        <v>0</v>
      </c>
      <c r="AS142" s="484">
        <f t="shared" si="50"/>
        <v>0</v>
      </c>
      <c r="AT142" s="484">
        <f t="shared" si="50"/>
        <v>0</v>
      </c>
      <c r="AU142" s="484">
        <f t="shared" si="50"/>
        <v>0</v>
      </c>
      <c r="AV142" s="484">
        <f t="shared" si="50"/>
        <v>0</v>
      </c>
      <c r="AW142" s="484">
        <f t="shared" si="50"/>
        <v>1</v>
      </c>
      <c r="AX142" s="484">
        <f t="shared" si="50"/>
        <v>0</v>
      </c>
      <c r="AY142" s="484">
        <f t="shared" si="50"/>
        <v>0</v>
      </c>
      <c r="AZ142" s="484">
        <f t="shared" si="50"/>
        <v>0</v>
      </c>
      <c r="BA142" s="484">
        <f t="shared" si="50"/>
        <v>0</v>
      </c>
      <c r="BB142" s="484">
        <f t="shared" si="50"/>
        <v>0</v>
      </c>
      <c r="BC142" s="484">
        <f t="shared" si="50"/>
        <v>0</v>
      </c>
      <c r="BD142" s="484">
        <f t="shared" si="50"/>
        <v>0</v>
      </c>
      <c r="BE142" s="484">
        <f t="shared" si="50"/>
        <v>0</v>
      </c>
      <c r="BF142" s="484">
        <f t="shared" si="50"/>
        <v>0</v>
      </c>
      <c r="BG142" s="484">
        <f t="shared" si="50"/>
        <v>0</v>
      </c>
      <c r="BH142" s="484">
        <f t="shared" si="50"/>
        <v>0</v>
      </c>
      <c r="BI142" s="484">
        <f t="shared" si="50"/>
        <v>0</v>
      </c>
      <c r="BJ142" s="484">
        <f t="shared" si="50"/>
        <v>0</v>
      </c>
      <c r="BK142" s="484">
        <f t="shared" si="50"/>
        <v>0</v>
      </c>
      <c r="BL142" s="484">
        <f t="shared" si="50"/>
        <v>0</v>
      </c>
      <c r="BM142" s="484">
        <f t="shared" si="50"/>
        <v>0</v>
      </c>
      <c r="BN142" s="484">
        <f t="shared" si="50"/>
        <v>0</v>
      </c>
      <c r="BO142" s="484">
        <f t="shared" si="50"/>
        <v>0</v>
      </c>
      <c r="BP142" s="484">
        <f t="shared" si="47"/>
        <v>0</v>
      </c>
      <c r="BQ142" s="484">
        <f t="shared" si="47"/>
        <v>0</v>
      </c>
      <c r="BR142" s="484">
        <f t="shared" si="47"/>
        <v>0</v>
      </c>
      <c r="BS142" s="484">
        <f t="shared" si="47"/>
        <v>0</v>
      </c>
      <c r="BT142" s="484">
        <f t="shared" si="47"/>
        <v>0</v>
      </c>
      <c r="BU142" s="484">
        <f t="shared" si="47"/>
        <v>0</v>
      </c>
      <c r="BV142" s="484">
        <f t="shared" si="47"/>
        <v>0</v>
      </c>
      <c r="BW142" s="484">
        <f t="shared" si="47"/>
        <v>0</v>
      </c>
      <c r="BX142" s="484">
        <f t="shared" si="47"/>
        <v>0</v>
      </c>
      <c r="BY142" s="484">
        <f t="shared" si="47"/>
        <v>0</v>
      </c>
    </row>
    <row r="143" spans="4:86">
      <c r="D143" s="484">
        <f t="shared" ref="D143:BO143" si="51">D54/$BZ54</f>
        <v>0</v>
      </c>
      <c r="E143" s="484">
        <f t="shared" si="51"/>
        <v>0</v>
      </c>
      <c r="F143" s="484">
        <f t="shared" si="51"/>
        <v>0</v>
      </c>
      <c r="G143" s="484">
        <f t="shared" si="51"/>
        <v>0</v>
      </c>
      <c r="H143" s="484">
        <f t="shared" si="51"/>
        <v>0</v>
      </c>
      <c r="I143" s="484">
        <f t="shared" si="51"/>
        <v>0</v>
      </c>
      <c r="J143" s="484">
        <f t="shared" si="51"/>
        <v>0</v>
      </c>
      <c r="K143" s="484">
        <f t="shared" si="51"/>
        <v>0</v>
      </c>
      <c r="L143" s="484">
        <f t="shared" si="51"/>
        <v>0</v>
      </c>
      <c r="M143" s="484">
        <f t="shared" si="51"/>
        <v>0</v>
      </c>
      <c r="N143" s="484">
        <f t="shared" si="51"/>
        <v>0</v>
      </c>
      <c r="O143" s="484">
        <f t="shared" si="51"/>
        <v>0</v>
      </c>
      <c r="P143" s="484">
        <f t="shared" si="51"/>
        <v>0</v>
      </c>
      <c r="Q143" s="484">
        <f t="shared" si="51"/>
        <v>0</v>
      </c>
      <c r="R143" s="484">
        <f t="shared" si="51"/>
        <v>0</v>
      </c>
      <c r="S143" s="484">
        <f t="shared" si="51"/>
        <v>0</v>
      </c>
      <c r="T143" s="484">
        <f t="shared" si="51"/>
        <v>0</v>
      </c>
      <c r="U143" s="484">
        <f t="shared" si="51"/>
        <v>0</v>
      </c>
      <c r="V143" s="484">
        <f t="shared" si="51"/>
        <v>0</v>
      </c>
      <c r="W143" s="484">
        <f t="shared" si="51"/>
        <v>0</v>
      </c>
      <c r="X143" s="484">
        <f t="shared" si="51"/>
        <v>7.0446450196726702E-3</v>
      </c>
      <c r="Y143" s="484">
        <f t="shared" si="51"/>
        <v>0</v>
      </c>
      <c r="Z143" s="484">
        <f t="shared" si="51"/>
        <v>0</v>
      </c>
      <c r="AA143" s="484">
        <f t="shared" si="51"/>
        <v>0</v>
      </c>
      <c r="AB143" s="484">
        <f t="shared" si="51"/>
        <v>0</v>
      </c>
      <c r="AC143" s="484">
        <f t="shared" si="51"/>
        <v>0</v>
      </c>
      <c r="AD143" s="484">
        <f t="shared" si="51"/>
        <v>0</v>
      </c>
      <c r="AE143" s="484">
        <f t="shared" si="51"/>
        <v>1.9802522415100391E-4</v>
      </c>
      <c r="AF143" s="484">
        <f t="shared" si="51"/>
        <v>3.0854108338852066E-4</v>
      </c>
      <c r="AG143" s="484">
        <f t="shared" si="51"/>
        <v>0</v>
      </c>
      <c r="AH143" s="484">
        <f t="shared" si="51"/>
        <v>0</v>
      </c>
      <c r="AI143" s="484">
        <f t="shared" si="51"/>
        <v>0</v>
      </c>
      <c r="AJ143" s="484">
        <f t="shared" si="51"/>
        <v>0</v>
      </c>
      <c r="AK143" s="484">
        <f t="shared" si="51"/>
        <v>8.9485382830888438E-5</v>
      </c>
      <c r="AL143" s="484">
        <f t="shared" si="51"/>
        <v>0</v>
      </c>
      <c r="AM143" s="484">
        <f t="shared" si="51"/>
        <v>2.1877341228371779E-4</v>
      </c>
      <c r="AN143" s="484">
        <f t="shared" si="51"/>
        <v>0</v>
      </c>
      <c r="AO143" s="484">
        <f t="shared" si="51"/>
        <v>0</v>
      </c>
      <c r="AP143" s="484">
        <f t="shared" si="51"/>
        <v>0</v>
      </c>
      <c r="AQ143" s="484">
        <f t="shared" si="51"/>
        <v>0</v>
      </c>
      <c r="AR143" s="484">
        <f t="shared" si="51"/>
        <v>9.5169257226156382E-3</v>
      </c>
      <c r="AS143" s="484">
        <f t="shared" si="51"/>
        <v>1.7523044603241006E-3</v>
      </c>
      <c r="AT143" s="484">
        <f t="shared" si="51"/>
        <v>0</v>
      </c>
      <c r="AU143" s="484">
        <f t="shared" si="51"/>
        <v>9.3155130391776605E-6</v>
      </c>
      <c r="AV143" s="484">
        <f t="shared" si="51"/>
        <v>3.3295901908212273E-4</v>
      </c>
      <c r="AW143" s="484">
        <f t="shared" si="51"/>
        <v>1.1902685069603818E-3</v>
      </c>
      <c r="AX143" s="484">
        <f t="shared" si="51"/>
        <v>0.97112416788474054</v>
      </c>
      <c r="AY143" s="484">
        <f t="shared" si="51"/>
        <v>7.5068920682076221E-3</v>
      </c>
      <c r="AZ143" s="484">
        <f t="shared" si="51"/>
        <v>0</v>
      </c>
      <c r="BA143" s="484">
        <f t="shared" si="51"/>
        <v>0</v>
      </c>
      <c r="BB143" s="484">
        <f t="shared" si="51"/>
        <v>0</v>
      </c>
      <c r="BC143" s="484">
        <f t="shared" si="51"/>
        <v>0</v>
      </c>
      <c r="BD143" s="484">
        <f t="shared" si="51"/>
        <v>0</v>
      </c>
      <c r="BE143" s="484">
        <f t="shared" si="51"/>
        <v>0</v>
      </c>
      <c r="BF143" s="484">
        <f t="shared" si="51"/>
        <v>0</v>
      </c>
      <c r="BG143" s="484">
        <f t="shared" si="51"/>
        <v>0</v>
      </c>
      <c r="BH143" s="484">
        <f t="shared" si="51"/>
        <v>0</v>
      </c>
      <c r="BI143" s="484">
        <f t="shared" si="51"/>
        <v>5.8617160078340634E-4</v>
      </c>
      <c r="BJ143" s="484">
        <f t="shared" si="51"/>
        <v>0</v>
      </c>
      <c r="BK143" s="484">
        <f t="shared" si="51"/>
        <v>0</v>
      </c>
      <c r="BL143" s="484">
        <f t="shared" si="51"/>
        <v>0</v>
      </c>
      <c r="BM143" s="484">
        <f t="shared" si="51"/>
        <v>0</v>
      </c>
      <c r="BN143" s="484">
        <f t="shared" si="51"/>
        <v>1.2152510192018129E-4</v>
      </c>
      <c r="BO143" s="484">
        <f t="shared" si="51"/>
        <v>0</v>
      </c>
      <c r="BP143" s="484">
        <f t="shared" si="47"/>
        <v>0</v>
      </c>
      <c r="BQ143" s="484">
        <f t="shared" si="47"/>
        <v>0</v>
      </c>
      <c r="BR143" s="484">
        <f t="shared" si="47"/>
        <v>0</v>
      </c>
      <c r="BS143" s="484">
        <f t="shared" si="47"/>
        <v>0</v>
      </c>
      <c r="BT143" s="484">
        <f t="shared" si="47"/>
        <v>0</v>
      </c>
      <c r="BU143" s="484">
        <f t="shared" si="47"/>
        <v>0</v>
      </c>
      <c r="BV143" s="484">
        <f t="shared" si="47"/>
        <v>0</v>
      </c>
      <c r="BW143" s="484">
        <f t="shared" si="47"/>
        <v>0</v>
      </c>
      <c r="BX143" s="484">
        <f t="shared" si="47"/>
        <v>0</v>
      </c>
      <c r="BY143" s="484">
        <f t="shared" si="47"/>
        <v>0</v>
      </c>
    </row>
    <row r="144" spans="4:86">
      <c r="D144" s="484">
        <f t="shared" ref="D144:BO144" si="52">D55/$BZ55</f>
        <v>6.6446554674751246E-5</v>
      </c>
      <c r="E144" s="484">
        <f t="shared" si="52"/>
        <v>6.4469632386907402E-5</v>
      </c>
      <c r="F144" s="484">
        <f t="shared" si="52"/>
        <v>0</v>
      </c>
      <c r="G144" s="484">
        <f t="shared" si="52"/>
        <v>2.831392032256342E-4</v>
      </c>
      <c r="H144" s="484">
        <f t="shared" si="52"/>
        <v>6.9961083186473623E-5</v>
      </c>
      <c r="I144" s="484">
        <f t="shared" si="52"/>
        <v>5.7220917331479997E-4</v>
      </c>
      <c r="J144" s="484">
        <f t="shared" si="52"/>
        <v>2.824802291296863E-4</v>
      </c>
      <c r="K144" s="484">
        <f t="shared" si="52"/>
        <v>6.3788692487761194E-4</v>
      </c>
      <c r="L144" s="484">
        <f t="shared" si="52"/>
        <v>2.1295846200717795E-4</v>
      </c>
      <c r="M144" s="484">
        <f t="shared" si="52"/>
        <v>1.1125679319921157E-4</v>
      </c>
      <c r="N144" s="484">
        <f t="shared" si="52"/>
        <v>2.4644532898293273E-3</v>
      </c>
      <c r="O144" s="484">
        <f t="shared" si="52"/>
        <v>1.0115252372800976E-3</v>
      </c>
      <c r="P144" s="484">
        <f t="shared" si="52"/>
        <v>2.2322747500236675E-3</v>
      </c>
      <c r="Q144" s="484">
        <f t="shared" si="52"/>
        <v>6.0526770712818862E-4</v>
      </c>
      <c r="R144" s="484">
        <f t="shared" si="52"/>
        <v>6.7610742244259274E-4</v>
      </c>
      <c r="S144" s="484">
        <f t="shared" si="52"/>
        <v>6.8192836029013295E-4</v>
      </c>
      <c r="T144" s="484">
        <f t="shared" si="52"/>
        <v>1.2821439326827207E-3</v>
      </c>
      <c r="U144" s="484">
        <f t="shared" si="52"/>
        <v>4.1117787006832015E-3</v>
      </c>
      <c r="V144" s="484">
        <f t="shared" si="52"/>
        <v>7.5694157821220751E-4</v>
      </c>
      <c r="W144" s="484">
        <f t="shared" si="52"/>
        <v>4.3885478209813389E-3</v>
      </c>
      <c r="X144" s="484">
        <f t="shared" si="52"/>
        <v>6.2355423829074403E-3</v>
      </c>
      <c r="Y144" s="484">
        <f t="shared" si="52"/>
        <v>2.670075173568285E-2</v>
      </c>
      <c r="Z144" s="484">
        <f t="shared" si="52"/>
        <v>7.0946249459915792E-3</v>
      </c>
      <c r="AA144" s="484">
        <f t="shared" si="52"/>
        <v>3.3149691896661431E-3</v>
      </c>
      <c r="AB144" s="484">
        <f t="shared" si="52"/>
        <v>4.2229256648664221E-4</v>
      </c>
      <c r="AC144" s="484">
        <f t="shared" si="52"/>
        <v>4.1987632813483307E-4</v>
      </c>
      <c r="AD144" s="484">
        <f t="shared" si="52"/>
        <v>5.1334082074345009E-3</v>
      </c>
      <c r="AE144" s="484">
        <f t="shared" si="52"/>
        <v>4.3728422716945792E-3</v>
      </c>
      <c r="AF144" s="484">
        <f t="shared" si="52"/>
        <v>2.2349106464074594E-3</v>
      </c>
      <c r="AG144" s="484">
        <f t="shared" si="52"/>
        <v>7.6990140209918376E-5</v>
      </c>
      <c r="AH144" s="484">
        <f t="shared" si="52"/>
        <v>5.4585020947688212E-5</v>
      </c>
      <c r="AI144" s="484">
        <f t="shared" si="52"/>
        <v>1.9971308267862425E-3</v>
      </c>
      <c r="AJ144" s="484">
        <f t="shared" si="52"/>
        <v>7.1202151067175582E-4</v>
      </c>
      <c r="AK144" s="484">
        <f t="shared" si="52"/>
        <v>5.3292333429470328E-3</v>
      </c>
      <c r="AL144" s="484">
        <f t="shared" si="52"/>
        <v>2.4172268129530579E-3</v>
      </c>
      <c r="AM144" s="484">
        <f t="shared" si="52"/>
        <v>4.478508767979833E-2</v>
      </c>
      <c r="AN144" s="484">
        <f t="shared" si="52"/>
        <v>2.4408730000959899E-2</v>
      </c>
      <c r="AO144" s="484">
        <f t="shared" si="52"/>
        <v>1.3311276738148512E-3</v>
      </c>
      <c r="AP144" s="484">
        <f t="shared" si="52"/>
        <v>0</v>
      </c>
      <c r="AQ144" s="484">
        <f t="shared" si="52"/>
        <v>1.5585835659328842E-3</v>
      </c>
      <c r="AR144" s="484">
        <f t="shared" si="52"/>
        <v>4.4669657383991446E-3</v>
      </c>
      <c r="AS144" s="484">
        <f t="shared" si="52"/>
        <v>9.041124596405821E-4</v>
      </c>
      <c r="AT144" s="484">
        <f t="shared" si="52"/>
        <v>1.5872489391066198E-3</v>
      </c>
      <c r="AU144" s="484">
        <f t="shared" si="52"/>
        <v>2.9441864316794323E-3</v>
      </c>
      <c r="AV144" s="484">
        <f t="shared" si="52"/>
        <v>6.0054505944056159E-4</v>
      </c>
      <c r="AW144" s="484">
        <f t="shared" si="52"/>
        <v>4.7446134908252127E-4</v>
      </c>
      <c r="AX144" s="484">
        <f t="shared" si="52"/>
        <v>5.7439477073302726E-3</v>
      </c>
      <c r="AY144" s="484">
        <f t="shared" si="52"/>
        <v>0.71814546677441615</v>
      </c>
      <c r="AZ144" s="484">
        <f t="shared" si="52"/>
        <v>1.3621543708324005E-2</v>
      </c>
      <c r="BA144" s="484">
        <f t="shared" si="52"/>
        <v>2.0144838113128716E-3</v>
      </c>
      <c r="BB144" s="484">
        <f t="shared" si="52"/>
        <v>2.756488643350259E-3</v>
      </c>
      <c r="BC144" s="484">
        <f t="shared" si="52"/>
        <v>6.4217025650127363E-4</v>
      </c>
      <c r="BD144" s="484">
        <f t="shared" si="52"/>
        <v>3.4495097342555157E-3</v>
      </c>
      <c r="BE144" s="484">
        <f t="shared" si="52"/>
        <v>1.9566588343934394E-2</v>
      </c>
      <c r="BF144" s="484">
        <f t="shared" si="52"/>
        <v>5.8359844227310028E-3</v>
      </c>
      <c r="BG144" s="484">
        <f t="shared" si="52"/>
        <v>1.0220688228152644E-3</v>
      </c>
      <c r="BH144" s="484">
        <f t="shared" si="52"/>
        <v>4.9530689631767464E-3</v>
      </c>
      <c r="BI144" s="484">
        <f t="shared" si="52"/>
        <v>1.1201461340955173E-3</v>
      </c>
      <c r="BJ144" s="484">
        <f t="shared" si="52"/>
        <v>9.2728638201475158E-4</v>
      </c>
      <c r="BK144" s="484">
        <f t="shared" si="52"/>
        <v>6.5820529283600699E-4</v>
      </c>
      <c r="BL144" s="484">
        <f t="shared" si="52"/>
        <v>4.9840407456862995E-4</v>
      </c>
      <c r="BM144" s="484">
        <f t="shared" si="52"/>
        <v>6.4212632489487704E-3</v>
      </c>
      <c r="BN144" s="484">
        <f t="shared" si="52"/>
        <v>1.8348364898558622E-2</v>
      </c>
      <c r="BO144" s="484">
        <f t="shared" si="52"/>
        <v>9.9460058591583425E-3</v>
      </c>
      <c r="BP144" s="484">
        <f t="shared" si="47"/>
        <v>7.7843511664170964E-3</v>
      </c>
      <c r="BQ144" s="484">
        <f t="shared" si="47"/>
        <v>5.7473524068260042E-4</v>
      </c>
      <c r="BR144" s="484">
        <f t="shared" si="47"/>
        <v>3.4903661282042884E-4</v>
      </c>
      <c r="BS144" s="484">
        <f t="shared" si="47"/>
        <v>2.5743921348366427E-4</v>
      </c>
      <c r="BT144" s="484">
        <f t="shared" si="47"/>
        <v>4.495301624524906E-4</v>
      </c>
      <c r="BU144" s="484">
        <f t="shared" si="47"/>
        <v>4.1174898095147508E-4</v>
      </c>
      <c r="BV144" s="484">
        <f t="shared" si="47"/>
        <v>2.0433688425185899E-3</v>
      </c>
      <c r="BW144" s="484">
        <f t="shared" si="47"/>
        <v>2.0662132778447853E-3</v>
      </c>
      <c r="BX144" s="484">
        <f t="shared" si="47"/>
        <v>3.0334774216803789E-4</v>
      </c>
      <c r="BY144" s="484">
        <f t="shared" si="47"/>
        <v>0</v>
      </c>
    </row>
    <row r="145" spans="4:77">
      <c r="D145" s="484">
        <f t="shared" ref="D145:BO145" si="53">D56/$BZ56</f>
        <v>0</v>
      </c>
      <c r="E145" s="484">
        <f t="shared" si="53"/>
        <v>0</v>
      </c>
      <c r="F145" s="484">
        <f t="shared" si="53"/>
        <v>0</v>
      </c>
      <c r="G145" s="484">
        <f t="shared" si="53"/>
        <v>0</v>
      </c>
      <c r="H145" s="484">
        <f t="shared" si="53"/>
        <v>0</v>
      </c>
      <c r="I145" s="484">
        <f t="shared" si="53"/>
        <v>0</v>
      </c>
      <c r="J145" s="484">
        <f t="shared" si="53"/>
        <v>0</v>
      </c>
      <c r="K145" s="484">
        <f t="shared" si="53"/>
        <v>0</v>
      </c>
      <c r="L145" s="484">
        <f t="shared" si="53"/>
        <v>0</v>
      </c>
      <c r="M145" s="484">
        <f t="shared" si="53"/>
        <v>0</v>
      </c>
      <c r="N145" s="484">
        <f t="shared" si="53"/>
        <v>0</v>
      </c>
      <c r="O145" s="484">
        <f t="shared" si="53"/>
        <v>0</v>
      </c>
      <c r="P145" s="484">
        <f t="shared" si="53"/>
        <v>0</v>
      </c>
      <c r="Q145" s="484">
        <f t="shared" si="53"/>
        <v>0</v>
      </c>
      <c r="R145" s="484">
        <f t="shared" si="53"/>
        <v>0</v>
      </c>
      <c r="S145" s="484">
        <f t="shared" si="53"/>
        <v>0</v>
      </c>
      <c r="T145" s="484">
        <f t="shared" si="53"/>
        <v>0</v>
      </c>
      <c r="U145" s="484">
        <f t="shared" si="53"/>
        <v>0</v>
      </c>
      <c r="V145" s="484">
        <f t="shared" si="53"/>
        <v>0</v>
      </c>
      <c r="W145" s="484">
        <f t="shared" si="53"/>
        <v>0</v>
      </c>
      <c r="X145" s="484">
        <f t="shared" si="53"/>
        <v>0</v>
      </c>
      <c r="Y145" s="484">
        <f t="shared" si="53"/>
        <v>0</v>
      </c>
      <c r="Z145" s="484">
        <f t="shared" si="53"/>
        <v>0</v>
      </c>
      <c r="AA145" s="484">
        <f t="shared" si="53"/>
        <v>0</v>
      </c>
      <c r="AB145" s="484">
        <f t="shared" si="53"/>
        <v>0</v>
      </c>
      <c r="AC145" s="484">
        <f t="shared" si="53"/>
        <v>0</v>
      </c>
      <c r="AD145" s="484">
        <f t="shared" si="53"/>
        <v>0</v>
      </c>
      <c r="AE145" s="484">
        <f t="shared" si="53"/>
        <v>0</v>
      </c>
      <c r="AF145" s="484">
        <f t="shared" si="53"/>
        <v>0</v>
      </c>
      <c r="AG145" s="484">
        <f t="shared" si="53"/>
        <v>0</v>
      </c>
      <c r="AH145" s="484">
        <f t="shared" si="53"/>
        <v>1.3694912661905997E-4</v>
      </c>
      <c r="AI145" s="484">
        <f t="shared" si="53"/>
        <v>0</v>
      </c>
      <c r="AJ145" s="484">
        <f t="shared" si="53"/>
        <v>0</v>
      </c>
      <c r="AK145" s="484">
        <f t="shared" si="53"/>
        <v>0</v>
      </c>
      <c r="AL145" s="484">
        <f t="shared" si="53"/>
        <v>0</v>
      </c>
      <c r="AM145" s="484">
        <f t="shared" si="53"/>
        <v>0</v>
      </c>
      <c r="AN145" s="484">
        <f t="shared" si="53"/>
        <v>0</v>
      </c>
      <c r="AO145" s="484">
        <f t="shared" si="53"/>
        <v>0</v>
      </c>
      <c r="AP145" s="484">
        <f t="shared" si="53"/>
        <v>0</v>
      </c>
      <c r="AQ145" s="484">
        <f t="shared" si="53"/>
        <v>0</v>
      </c>
      <c r="AR145" s="484">
        <f t="shared" si="53"/>
        <v>0</v>
      </c>
      <c r="AS145" s="484">
        <f t="shared" si="53"/>
        <v>2.4254533394476945E-3</v>
      </c>
      <c r="AT145" s="484">
        <f t="shared" si="53"/>
        <v>0</v>
      </c>
      <c r="AU145" s="484">
        <f t="shared" si="53"/>
        <v>0</v>
      </c>
      <c r="AV145" s="484">
        <f t="shared" si="53"/>
        <v>0</v>
      </c>
      <c r="AW145" s="484">
        <f t="shared" si="53"/>
        <v>0</v>
      </c>
      <c r="AX145" s="484">
        <f t="shared" si="53"/>
        <v>0</v>
      </c>
      <c r="AY145" s="484">
        <f t="shared" si="53"/>
        <v>0</v>
      </c>
      <c r="AZ145" s="484">
        <f t="shared" si="53"/>
        <v>0.99389842849051657</v>
      </c>
      <c r="BA145" s="484">
        <f t="shared" si="53"/>
        <v>0</v>
      </c>
      <c r="BB145" s="484">
        <f t="shared" si="53"/>
        <v>0</v>
      </c>
      <c r="BC145" s="484">
        <f t="shared" si="53"/>
        <v>0</v>
      </c>
      <c r="BD145" s="484">
        <f t="shared" si="53"/>
        <v>0</v>
      </c>
      <c r="BE145" s="484">
        <f t="shared" si="53"/>
        <v>1.9496165291687697E-3</v>
      </c>
      <c r="BF145" s="484">
        <f t="shared" si="53"/>
        <v>0</v>
      </c>
      <c r="BG145" s="484">
        <f t="shared" si="53"/>
        <v>0</v>
      </c>
      <c r="BH145" s="484">
        <f t="shared" si="53"/>
        <v>0</v>
      </c>
      <c r="BI145" s="484">
        <f t="shared" si="53"/>
        <v>0</v>
      </c>
      <c r="BJ145" s="484">
        <f t="shared" si="53"/>
        <v>0</v>
      </c>
      <c r="BK145" s="484">
        <f t="shared" si="53"/>
        <v>0</v>
      </c>
      <c r="BL145" s="484">
        <f t="shared" si="53"/>
        <v>0</v>
      </c>
      <c r="BM145" s="484">
        <f t="shared" si="53"/>
        <v>0</v>
      </c>
      <c r="BN145" s="484">
        <f t="shared" si="53"/>
        <v>1.589552514247887E-3</v>
      </c>
      <c r="BO145" s="484">
        <f t="shared" si="53"/>
        <v>0</v>
      </c>
      <c r="BP145" s="484">
        <f t="shared" si="47"/>
        <v>0</v>
      </c>
      <c r="BQ145" s="484">
        <f t="shared" si="47"/>
        <v>0</v>
      </c>
      <c r="BR145" s="484">
        <f t="shared" si="47"/>
        <v>0</v>
      </c>
      <c r="BS145" s="484">
        <f t="shared" si="47"/>
        <v>0</v>
      </c>
      <c r="BT145" s="484">
        <f t="shared" si="47"/>
        <v>0</v>
      </c>
      <c r="BU145" s="484">
        <f t="shared" si="47"/>
        <v>0</v>
      </c>
      <c r="BV145" s="484">
        <f t="shared" si="47"/>
        <v>0</v>
      </c>
      <c r="BW145" s="484">
        <f t="shared" si="47"/>
        <v>0</v>
      </c>
      <c r="BX145" s="484">
        <f t="shared" si="47"/>
        <v>0</v>
      </c>
      <c r="BY145" s="484">
        <f t="shared" si="47"/>
        <v>0</v>
      </c>
    </row>
    <row r="146" spans="4:77">
      <c r="D146" s="484">
        <f t="shared" ref="D146:BO146" si="54">D57/$BZ57</f>
        <v>0</v>
      </c>
      <c r="E146" s="484">
        <f t="shared" si="54"/>
        <v>0</v>
      </c>
      <c r="F146" s="484">
        <f t="shared" si="54"/>
        <v>0</v>
      </c>
      <c r="G146" s="484">
        <f t="shared" si="54"/>
        <v>0</v>
      </c>
      <c r="H146" s="484">
        <f t="shared" si="54"/>
        <v>0</v>
      </c>
      <c r="I146" s="484">
        <f t="shared" si="54"/>
        <v>0</v>
      </c>
      <c r="J146" s="484">
        <f t="shared" si="54"/>
        <v>0</v>
      </c>
      <c r="K146" s="484">
        <f t="shared" si="54"/>
        <v>0</v>
      </c>
      <c r="L146" s="484">
        <f t="shared" si="54"/>
        <v>0</v>
      </c>
      <c r="M146" s="484">
        <f t="shared" si="54"/>
        <v>0</v>
      </c>
      <c r="N146" s="484">
        <f t="shared" si="54"/>
        <v>0</v>
      </c>
      <c r="O146" s="484">
        <f t="shared" si="54"/>
        <v>0</v>
      </c>
      <c r="P146" s="484">
        <f t="shared" si="54"/>
        <v>0</v>
      </c>
      <c r="Q146" s="484">
        <f t="shared" si="54"/>
        <v>0</v>
      </c>
      <c r="R146" s="484">
        <f t="shared" si="54"/>
        <v>0</v>
      </c>
      <c r="S146" s="484">
        <f t="shared" si="54"/>
        <v>0</v>
      </c>
      <c r="T146" s="484">
        <f t="shared" si="54"/>
        <v>0</v>
      </c>
      <c r="U146" s="484">
        <f t="shared" si="54"/>
        <v>0</v>
      </c>
      <c r="V146" s="484">
        <f t="shared" si="54"/>
        <v>0</v>
      </c>
      <c r="W146" s="484">
        <f t="shared" si="54"/>
        <v>0</v>
      </c>
      <c r="X146" s="484">
        <f t="shared" si="54"/>
        <v>0</v>
      </c>
      <c r="Y146" s="484">
        <f t="shared" si="54"/>
        <v>0</v>
      </c>
      <c r="Z146" s="484">
        <f t="shared" si="54"/>
        <v>0</v>
      </c>
      <c r="AA146" s="484">
        <f t="shared" si="54"/>
        <v>0</v>
      </c>
      <c r="AB146" s="484">
        <f t="shared" si="54"/>
        <v>0</v>
      </c>
      <c r="AC146" s="484">
        <f t="shared" si="54"/>
        <v>0</v>
      </c>
      <c r="AD146" s="484">
        <f t="shared" si="54"/>
        <v>0</v>
      </c>
      <c r="AE146" s="484">
        <f t="shared" si="54"/>
        <v>0</v>
      </c>
      <c r="AF146" s="484">
        <f t="shared" si="54"/>
        <v>0</v>
      </c>
      <c r="AG146" s="484">
        <f t="shared" si="54"/>
        <v>0</v>
      </c>
      <c r="AH146" s="484">
        <f t="shared" si="54"/>
        <v>0</v>
      </c>
      <c r="AI146" s="484">
        <f t="shared" si="54"/>
        <v>0</v>
      </c>
      <c r="AJ146" s="484">
        <f t="shared" si="54"/>
        <v>0</v>
      </c>
      <c r="AK146" s="484">
        <f t="shared" si="54"/>
        <v>0</v>
      </c>
      <c r="AL146" s="484">
        <f t="shared" si="54"/>
        <v>0</v>
      </c>
      <c r="AM146" s="484">
        <f t="shared" si="54"/>
        <v>0</v>
      </c>
      <c r="AN146" s="484">
        <f t="shared" si="54"/>
        <v>0</v>
      </c>
      <c r="AO146" s="484">
        <f t="shared" si="54"/>
        <v>0</v>
      </c>
      <c r="AP146" s="484">
        <f t="shared" si="54"/>
        <v>0</v>
      </c>
      <c r="AQ146" s="484">
        <f t="shared" si="54"/>
        <v>0</v>
      </c>
      <c r="AR146" s="484">
        <f t="shared" si="54"/>
        <v>0</v>
      </c>
      <c r="AS146" s="484">
        <f t="shared" si="54"/>
        <v>0</v>
      </c>
      <c r="AT146" s="484">
        <f t="shared" si="54"/>
        <v>0</v>
      </c>
      <c r="AU146" s="484">
        <f t="shared" si="54"/>
        <v>0</v>
      </c>
      <c r="AV146" s="484">
        <f t="shared" si="54"/>
        <v>0</v>
      </c>
      <c r="AW146" s="484">
        <f t="shared" si="54"/>
        <v>0</v>
      </c>
      <c r="AX146" s="484">
        <f t="shared" si="54"/>
        <v>0</v>
      </c>
      <c r="AY146" s="484">
        <f t="shared" si="54"/>
        <v>0</v>
      </c>
      <c r="AZ146" s="484">
        <f t="shared" si="54"/>
        <v>0</v>
      </c>
      <c r="BA146" s="484">
        <f t="shared" si="54"/>
        <v>1</v>
      </c>
      <c r="BB146" s="484">
        <f t="shared" si="54"/>
        <v>0</v>
      </c>
      <c r="BC146" s="484">
        <f t="shared" si="54"/>
        <v>0</v>
      </c>
      <c r="BD146" s="484">
        <f t="shared" si="54"/>
        <v>0</v>
      </c>
      <c r="BE146" s="484">
        <f t="shared" si="54"/>
        <v>0</v>
      </c>
      <c r="BF146" s="484">
        <f t="shared" si="54"/>
        <v>0</v>
      </c>
      <c r="BG146" s="484">
        <f t="shared" si="54"/>
        <v>0</v>
      </c>
      <c r="BH146" s="484">
        <f t="shared" si="54"/>
        <v>0</v>
      </c>
      <c r="BI146" s="484">
        <f t="shared" si="54"/>
        <v>0</v>
      </c>
      <c r="BJ146" s="484">
        <f t="shared" si="54"/>
        <v>0</v>
      </c>
      <c r="BK146" s="484">
        <f t="shared" si="54"/>
        <v>0</v>
      </c>
      <c r="BL146" s="484">
        <f t="shared" si="54"/>
        <v>0</v>
      </c>
      <c r="BM146" s="484">
        <f t="shared" si="54"/>
        <v>0</v>
      </c>
      <c r="BN146" s="484">
        <f t="shared" si="54"/>
        <v>0</v>
      </c>
      <c r="BO146" s="484">
        <f t="shared" si="54"/>
        <v>0</v>
      </c>
      <c r="BP146" s="484">
        <f t="shared" si="47"/>
        <v>0</v>
      </c>
      <c r="BQ146" s="484">
        <f t="shared" si="47"/>
        <v>0</v>
      </c>
      <c r="BR146" s="484">
        <f t="shared" si="47"/>
        <v>0</v>
      </c>
      <c r="BS146" s="484">
        <f t="shared" si="47"/>
        <v>0</v>
      </c>
      <c r="BT146" s="484">
        <f t="shared" si="47"/>
        <v>0</v>
      </c>
      <c r="BU146" s="484">
        <f t="shared" si="47"/>
        <v>0</v>
      </c>
      <c r="BV146" s="484">
        <f t="shared" si="47"/>
        <v>0</v>
      </c>
      <c r="BW146" s="484">
        <f t="shared" si="47"/>
        <v>0</v>
      </c>
      <c r="BX146" s="484">
        <f t="shared" si="47"/>
        <v>0</v>
      </c>
      <c r="BY146" s="484">
        <f t="shared" si="47"/>
        <v>0</v>
      </c>
    </row>
    <row r="147" spans="4:77">
      <c r="D147" s="484">
        <f t="shared" ref="D147:BO147" si="55">D58/$BZ58</f>
        <v>0</v>
      </c>
      <c r="E147" s="484">
        <f t="shared" si="55"/>
        <v>0</v>
      </c>
      <c r="F147" s="484">
        <f t="shared" si="55"/>
        <v>0</v>
      </c>
      <c r="G147" s="484">
        <f t="shared" si="55"/>
        <v>0</v>
      </c>
      <c r="H147" s="484">
        <f t="shared" si="55"/>
        <v>0</v>
      </c>
      <c r="I147" s="484">
        <f t="shared" si="55"/>
        <v>0</v>
      </c>
      <c r="J147" s="484">
        <f t="shared" si="55"/>
        <v>0</v>
      </c>
      <c r="K147" s="484">
        <f t="shared" si="55"/>
        <v>0</v>
      </c>
      <c r="L147" s="484">
        <f t="shared" si="55"/>
        <v>0</v>
      </c>
      <c r="M147" s="484">
        <f t="shared" si="55"/>
        <v>0</v>
      </c>
      <c r="N147" s="484">
        <f t="shared" si="55"/>
        <v>0</v>
      </c>
      <c r="O147" s="484">
        <f t="shared" si="55"/>
        <v>0</v>
      </c>
      <c r="P147" s="484">
        <f t="shared" si="55"/>
        <v>0</v>
      </c>
      <c r="Q147" s="484">
        <f t="shared" si="55"/>
        <v>0</v>
      </c>
      <c r="R147" s="484">
        <f t="shared" si="55"/>
        <v>0</v>
      </c>
      <c r="S147" s="484">
        <f t="shared" si="55"/>
        <v>0</v>
      </c>
      <c r="T147" s="484">
        <f t="shared" si="55"/>
        <v>3.024413497813421E-5</v>
      </c>
      <c r="U147" s="484">
        <f t="shared" si="55"/>
        <v>0</v>
      </c>
      <c r="V147" s="484">
        <f t="shared" si="55"/>
        <v>0</v>
      </c>
      <c r="W147" s="484">
        <f t="shared" si="55"/>
        <v>0</v>
      </c>
      <c r="X147" s="484">
        <f t="shared" si="55"/>
        <v>0</v>
      </c>
      <c r="Y147" s="484">
        <f t="shared" si="55"/>
        <v>0</v>
      </c>
      <c r="Z147" s="484">
        <f t="shared" si="55"/>
        <v>0</v>
      </c>
      <c r="AA147" s="484">
        <f t="shared" si="55"/>
        <v>0</v>
      </c>
      <c r="AB147" s="484">
        <f t="shared" si="55"/>
        <v>0</v>
      </c>
      <c r="AC147" s="484">
        <f t="shared" si="55"/>
        <v>0</v>
      </c>
      <c r="AD147" s="484">
        <f t="shared" si="55"/>
        <v>0</v>
      </c>
      <c r="AE147" s="484">
        <f t="shared" si="55"/>
        <v>0</v>
      </c>
      <c r="AF147" s="484">
        <f t="shared" si="55"/>
        <v>0</v>
      </c>
      <c r="AG147" s="484">
        <f t="shared" si="55"/>
        <v>0</v>
      </c>
      <c r="AH147" s="484">
        <f t="shared" si="55"/>
        <v>0</v>
      </c>
      <c r="AI147" s="484">
        <f t="shared" si="55"/>
        <v>0</v>
      </c>
      <c r="AJ147" s="484">
        <f t="shared" si="55"/>
        <v>0</v>
      </c>
      <c r="AK147" s="484">
        <f t="shared" si="55"/>
        <v>0</v>
      </c>
      <c r="AL147" s="484">
        <f t="shared" si="55"/>
        <v>0</v>
      </c>
      <c r="AM147" s="484">
        <f t="shared" si="55"/>
        <v>0</v>
      </c>
      <c r="AN147" s="484">
        <f t="shared" si="55"/>
        <v>0</v>
      </c>
      <c r="AO147" s="484">
        <f t="shared" si="55"/>
        <v>0</v>
      </c>
      <c r="AP147" s="484">
        <f t="shared" si="55"/>
        <v>0</v>
      </c>
      <c r="AQ147" s="484">
        <f t="shared" si="55"/>
        <v>0</v>
      </c>
      <c r="AR147" s="484">
        <f t="shared" si="55"/>
        <v>0</v>
      </c>
      <c r="AS147" s="484">
        <f t="shared" si="55"/>
        <v>0</v>
      </c>
      <c r="AT147" s="484">
        <f t="shared" si="55"/>
        <v>0</v>
      </c>
      <c r="AU147" s="484">
        <f t="shared" si="55"/>
        <v>0</v>
      </c>
      <c r="AV147" s="484">
        <f t="shared" si="55"/>
        <v>0</v>
      </c>
      <c r="AW147" s="484">
        <f t="shared" si="55"/>
        <v>0</v>
      </c>
      <c r="AX147" s="484">
        <f t="shared" si="55"/>
        <v>0</v>
      </c>
      <c r="AY147" s="484">
        <f t="shared" si="55"/>
        <v>0</v>
      </c>
      <c r="AZ147" s="484">
        <f t="shared" si="55"/>
        <v>4.9385431976259796E-2</v>
      </c>
      <c r="BA147" s="484">
        <f t="shared" si="55"/>
        <v>0</v>
      </c>
      <c r="BB147" s="484">
        <f t="shared" si="55"/>
        <v>0.92972847247675705</v>
      </c>
      <c r="BC147" s="484">
        <f t="shared" si="55"/>
        <v>0</v>
      </c>
      <c r="BD147" s="484">
        <f t="shared" si="55"/>
        <v>1.8088873110731697E-3</v>
      </c>
      <c r="BE147" s="484">
        <f t="shared" si="55"/>
        <v>9.55606650541262E-3</v>
      </c>
      <c r="BF147" s="484">
        <f t="shared" si="55"/>
        <v>0</v>
      </c>
      <c r="BG147" s="484">
        <f t="shared" si="55"/>
        <v>0</v>
      </c>
      <c r="BH147" s="484">
        <f t="shared" si="55"/>
        <v>1.0571045273309765E-3</v>
      </c>
      <c r="BI147" s="484">
        <f t="shared" si="55"/>
        <v>0</v>
      </c>
      <c r="BJ147" s="484">
        <f t="shared" si="55"/>
        <v>0</v>
      </c>
      <c r="BK147" s="484">
        <f t="shared" si="55"/>
        <v>0</v>
      </c>
      <c r="BL147" s="484">
        <f t="shared" si="55"/>
        <v>4.7357274686595152E-3</v>
      </c>
      <c r="BM147" s="484">
        <f t="shared" si="55"/>
        <v>9.9733635582656866E-4</v>
      </c>
      <c r="BN147" s="484">
        <f t="shared" si="55"/>
        <v>0</v>
      </c>
      <c r="BO147" s="484">
        <f t="shared" si="55"/>
        <v>0</v>
      </c>
      <c r="BP147" s="484">
        <f t="shared" si="47"/>
        <v>0</v>
      </c>
      <c r="BQ147" s="484">
        <f t="shared" si="47"/>
        <v>0</v>
      </c>
      <c r="BR147" s="484">
        <f t="shared" si="47"/>
        <v>0</v>
      </c>
      <c r="BS147" s="484">
        <f t="shared" si="47"/>
        <v>0</v>
      </c>
      <c r="BT147" s="484">
        <f t="shared" si="47"/>
        <v>0</v>
      </c>
      <c r="BU147" s="484">
        <f t="shared" si="47"/>
        <v>0</v>
      </c>
      <c r="BV147" s="484">
        <f t="shared" si="47"/>
        <v>2.7007292437021988E-3</v>
      </c>
      <c r="BW147" s="484">
        <f t="shared" si="47"/>
        <v>0</v>
      </c>
      <c r="BX147" s="484">
        <f t="shared" si="47"/>
        <v>0</v>
      </c>
      <c r="BY147" s="484">
        <f t="shared" si="47"/>
        <v>0</v>
      </c>
    </row>
    <row r="148" spans="4:77">
      <c r="D148" s="484">
        <f t="shared" ref="D148:BO148" si="56">D59/$BZ59</f>
        <v>1.4960074107171065E-4</v>
      </c>
      <c r="E148" s="484">
        <f t="shared" si="56"/>
        <v>0</v>
      </c>
      <c r="F148" s="484">
        <f t="shared" si="56"/>
        <v>0</v>
      </c>
      <c r="G148" s="484">
        <f t="shared" si="56"/>
        <v>5.0360645509288736E-6</v>
      </c>
      <c r="H148" s="484">
        <f t="shared" si="56"/>
        <v>1.5805702058503505E-4</v>
      </c>
      <c r="I148" s="484">
        <f t="shared" si="56"/>
        <v>1.1128356116229033E-3</v>
      </c>
      <c r="J148" s="484">
        <f t="shared" si="56"/>
        <v>4.7807603159406072E-4</v>
      </c>
      <c r="K148" s="484">
        <f t="shared" si="56"/>
        <v>1.5267085528992397E-4</v>
      </c>
      <c r="L148" s="484">
        <f t="shared" si="56"/>
        <v>4.01000006221021E-5</v>
      </c>
      <c r="M148" s="484">
        <f t="shared" si="56"/>
        <v>8.8413903319248607E-5</v>
      </c>
      <c r="N148" s="484">
        <f t="shared" si="56"/>
        <v>5.7696602641230045E-4</v>
      </c>
      <c r="O148" s="484">
        <f t="shared" si="56"/>
        <v>1.4650369602702178E-5</v>
      </c>
      <c r="P148" s="484">
        <f t="shared" si="56"/>
        <v>3.3736246325928338E-4</v>
      </c>
      <c r="Q148" s="484">
        <f t="shared" si="56"/>
        <v>2.1722404635183046E-4</v>
      </c>
      <c r="R148" s="484">
        <f t="shared" si="56"/>
        <v>6.7661008437185565E-4</v>
      </c>
      <c r="S148" s="484">
        <f t="shared" si="56"/>
        <v>9.8609914222893918E-4</v>
      </c>
      <c r="T148" s="484">
        <f t="shared" si="56"/>
        <v>5.5940712755023821E-4</v>
      </c>
      <c r="U148" s="484">
        <f t="shared" si="56"/>
        <v>8.4759390166515736E-4</v>
      </c>
      <c r="V148" s="484">
        <f t="shared" si="56"/>
        <v>4.5092975850670084E-4</v>
      </c>
      <c r="W148" s="484">
        <f t="shared" si="56"/>
        <v>1.2402722825052318E-3</v>
      </c>
      <c r="X148" s="484">
        <f t="shared" si="56"/>
        <v>4.4462794511142087E-5</v>
      </c>
      <c r="Y148" s="484">
        <f t="shared" si="56"/>
        <v>6.8231941958467335E-4</v>
      </c>
      <c r="Z148" s="484">
        <f t="shared" si="56"/>
        <v>1.0690191569471745E-3</v>
      </c>
      <c r="AA148" s="484">
        <f t="shared" si="56"/>
        <v>3.740691797454655E-5</v>
      </c>
      <c r="AB148" s="484">
        <f t="shared" si="56"/>
        <v>2.4237743827999924E-7</v>
      </c>
      <c r="AC148" s="484">
        <f t="shared" si="56"/>
        <v>7.9796038847070871E-5</v>
      </c>
      <c r="AD148" s="484">
        <f t="shared" si="56"/>
        <v>1.8027495242736833E-4</v>
      </c>
      <c r="AE148" s="484">
        <f t="shared" si="56"/>
        <v>1.5495997554034618E-4</v>
      </c>
      <c r="AF148" s="484">
        <f t="shared" si="56"/>
        <v>5.0261001451329173E-3</v>
      </c>
      <c r="AG148" s="484">
        <f t="shared" si="56"/>
        <v>8.3943386124306403E-5</v>
      </c>
      <c r="AH148" s="484">
        <f t="shared" si="56"/>
        <v>4.4955628635644755E-4</v>
      </c>
      <c r="AI148" s="484">
        <f t="shared" si="56"/>
        <v>4.4981482229061289E-3</v>
      </c>
      <c r="AJ148" s="484">
        <f t="shared" si="56"/>
        <v>6.6834232064386014E-4</v>
      </c>
      <c r="AK148" s="484">
        <f t="shared" si="56"/>
        <v>8.9022539997596166E-4</v>
      </c>
      <c r="AL148" s="484">
        <f t="shared" si="56"/>
        <v>2.8356813737436134E-3</v>
      </c>
      <c r="AM148" s="484">
        <f t="shared" si="56"/>
        <v>1.1129594934246909E-2</v>
      </c>
      <c r="AN148" s="484">
        <f t="shared" si="56"/>
        <v>6.193632265327674E-3</v>
      </c>
      <c r="AO148" s="484">
        <f t="shared" si="56"/>
        <v>3.5600128826301534E-3</v>
      </c>
      <c r="AP148" s="484">
        <f t="shared" si="56"/>
        <v>1.5986138595889727E-4</v>
      </c>
      <c r="AQ148" s="484">
        <f t="shared" si="56"/>
        <v>1.3589295039565292E-4</v>
      </c>
      <c r="AR148" s="484">
        <f t="shared" si="56"/>
        <v>9.8489264120283429E-3</v>
      </c>
      <c r="AS148" s="484">
        <f t="shared" si="56"/>
        <v>8.5920108787612172E-4</v>
      </c>
      <c r="AT148" s="484">
        <f t="shared" si="56"/>
        <v>5.6426006248113331E-3</v>
      </c>
      <c r="AU148" s="484">
        <f t="shared" si="56"/>
        <v>4.7966495035611849E-4</v>
      </c>
      <c r="AV148" s="484">
        <f t="shared" si="56"/>
        <v>2.3165896934272817E-4</v>
      </c>
      <c r="AW148" s="484">
        <f t="shared" si="56"/>
        <v>3.006557467731013E-4</v>
      </c>
      <c r="AX148" s="484">
        <f t="shared" si="56"/>
        <v>1.8138988864345633E-3</v>
      </c>
      <c r="AY148" s="484">
        <f t="shared" si="56"/>
        <v>1.0527798685824145E-3</v>
      </c>
      <c r="AZ148" s="484">
        <f t="shared" si="56"/>
        <v>5.5556679169482407E-3</v>
      </c>
      <c r="BA148" s="484">
        <f t="shared" si="56"/>
        <v>5.5216004214566627E-3</v>
      </c>
      <c r="BB148" s="484">
        <f t="shared" si="56"/>
        <v>4.203902012834209E-4</v>
      </c>
      <c r="BC148" s="484">
        <f t="shared" si="56"/>
        <v>0.8899742969499036</v>
      </c>
      <c r="BD148" s="484">
        <f t="shared" si="56"/>
        <v>1.564546364097395E-3</v>
      </c>
      <c r="BE148" s="484">
        <f t="shared" si="56"/>
        <v>1.3817399139813247E-2</v>
      </c>
      <c r="BF148" s="484">
        <f t="shared" si="56"/>
        <v>1.1244697286603431E-3</v>
      </c>
      <c r="BG148" s="484">
        <f t="shared" si="56"/>
        <v>5.6301585829796269E-4</v>
      </c>
      <c r="BH148" s="484">
        <f t="shared" si="56"/>
        <v>4.0851370680770096E-4</v>
      </c>
      <c r="BI148" s="484">
        <f t="shared" si="56"/>
        <v>8.6280981862384609E-4</v>
      </c>
      <c r="BJ148" s="484">
        <f t="shared" si="56"/>
        <v>1.3244580460678181E-3</v>
      </c>
      <c r="BK148" s="484">
        <f t="shared" si="56"/>
        <v>4.5410759603081632E-4</v>
      </c>
      <c r="BL148" s="484">
        <f t="shared" si="56"/>
        <v>3.7229174519807883E-4</v>
      </c>
      <c r="BM148" s="484">
        <f t="shared" si="56"/>
        <v>1.8093475767601945E-3</v>
      </c>
      <c r="BN148" s="484">
        <f t="shared" si="56"/>
        <v>2.9645992400820975E-3</v>
      </c>
      <c r="BO148" s="484">
        <f t="shared" si="56"/>
        <v>8.5473057068117956E-4</v>
      </c>
      <c r="BP148" s="484">
        <f t="shared" si="47"/>
        <v>1.4579810837336222E-3</v>
      </c>
      <c r="BQ148" s="484">
        <f t="shared" si="47"/>
        <v>3.6652854833230996E-5</v>
      </c>
      <c r="BR148" s="484">
        <f t="shared" si="47"/>
        <v>3.4778469310532337E-4</v>
      </c>
      <c r="BS148" s="484">
        <f t="shared" si="47"/>
        <v>2.734286812063147E-4</v>
      </c>
      <c r="BT148" s="484">
        <f t="shared" si="47"/>
        <v>4.416655541991098E-6</v>
      </c>
      <c r="BU148" s="484">
        <f t="shared" si="47"/>
        <v>3.8156133567096499E-3</v>
      </c>
      <c r="BV148" s="484">
        <f t="shared" si="47"/>
        <v>8.1223372650275307E-5</v>
      </c>
      <c r="BW148" s="484">
        <f t="shared" si="47"/>
        <v>2.1006044650933268E-6</v>
      </c>
      <c r="BX148" s="484">
        <f t="shared" si="47"/>
        <v>1.8778865301404831E-4</v>
      </c>
      <c r="BY148" s="484">
        <f t="shared" si="47"/>
        <v>0</v>
      </c>
    </row>
    <row r="149" spans="4:77">
      <c r="D149" s="484">
        <f t="shared" ref="D149:BO149" si="57">D60/$BZ60</f>
        <v>0</v>
      </c>
      <c r="E149" s="484">
        <f t="shared" si="57"/>
        <v>0</v>
      </c>
      <c r="F149" s="484">
        <f t="shared" si="57"/>
        <v>0</v>
      </c>
      <c r="G149" s="484">
        <f t="shared" si="57"/>
        <v>0</v>
      </c>
      <c r="H149" s="484">
        <f t="shared" si="57"/>
        <v>5.2995787280253972E-5</v>
      </c>
      <c r="I149" s="484">
        <f t="shared" si="57"/>
        <v>0</v>
      </c>
      <c r="J149" s="484">
        <f t="shared" si="57"/>
        <v>0</v>
      </c>
      <c r="K149" s="484">
        <f t="shared" si="57"/>
        <v>0</v>
      </c>
      <c r="L149" s="484">
        <f t="shared" si="57"/>
        <v>0</v>
      </c>
      <c r="M149" s="484">
        <f t="shared" si="57"/>
        <v>0</v>
      </c>
      <c r="N149" s="484">
        <f t="shared" si="57"/>
        <v>0</v>
      </c>
      <c r="O149" s="484">
        <f t="shared" si="57"/>
        <v>0</v>
      </c>
      <c r="P149" s="484">
        <f t="shared" si="57"/>
        <v>0</v>
      </c>
      <c r="Q149" s="484">
        <f t="shared" si="57"/>
        <v>0</v>
      </c>
      <c r="R149" s="484">
        <f t="shared" si="57"/>
        <v>0</v>
      </c>
      <c r="S149" s="484">
        <f t="shared" si="57"/>
        <v>0</v>
      </c>
      <c r="T149" s="484">
        <f t="shared" si="57"/>
        <v>0</v>
      </c>
      <c r="U149" s="484">
        <f t="shared" si="57"/>
        <v>5.0546402153855681E-5</v>
      </c>
      <c r="V149" s="484">
        <f t="shared" si="57"/>
        <v>0</v>
      </c>
      <c r="W149" s="484">
        <f t="shared" si="57"/>
        <v>0</v>
      </c>
      <c r="X149" s="484">
        <f t="shared" si="57"/>
        <v>4.8319688402584505E-5</v>
      </c>
      <c r="Y149" s="484">
        <f t="shared" si="57"/>
        <v>0</v>
      </c>
      <c r="Z149" s="484">
        <f t="shared" si="57"/>
        <v>0</v>
      </c>
      <c r="AA149" s="484">
        <f t="shared" si="57"/>
        <v>0</v>
      </c>
      <c r="AB149" s="484">
        <f t="shared" si="57"/>
        <v>0</v>
      </c>
      <c r="AC149" s="484">
        <f t="shared" si="57"/>
        <v>0</v>
      </c>
      <c r="AD149" s="484">
        <f t="shared" si="57"/>
        <v>2.8056593266016808E-5</v>
      </c>
      <c r="AE149" s="484">
        <f t="shared" si="57"/>
        <v>0</v>
      </c>
      <c r="AF149" s="484">
        <f t="shared" si="57"/>
        <v>0</v>
      </c>
      <c r="AG149" s="484">
        <f t="shared" si="57"/>
        <v>0</v>
      </c>
      <c r="AH149" s="484">
        <f t="shared" si="57"/>
        <v>0</v>
      </c>
      <c r="AI149" s="484">
        <f t="shared" si="57"/>
        <v>0</v>
      </c>
      <c r="AJ149" s="484">
        <f t="shared" si="57"/>
        <v>3.4246857494550675E-4</v>
      </c>
      <c r="AK149" s="484">
        <f t="shared" si="57"/>
        <v>0</v>
      </c>
      <c r="AL149" s="484">
        <f t="shared" si="57"/>
        <v>3.5627420020338806E-4</v>
      </c>
      <c r="AM149" s="484">
        <f t="shared" si="57"/>
        <v>1.6738207268305425E-3</v>
      </c>
      <c r="AN149" s="484">
        <f t="shared" si="57"/>
        <v>9.3967320303643597E-5</v>
      </c>
      <c r="AO149" s="484">
        <f t="shared" si="57"/>
        <v>3.785413377160998E-5</v>
      </c>
      <c r="AP149" s="484">
        <f t="shared" si="57"/>
        <v>0</v>
      </c>
      <c r="AQ149" s="484">
        <f t="shared" si="57"/>
        <v>0</v>
      </c>
      <c r="AR149" s="484">
        <f t="shared" si="57"/>
        <v>1.1224864020157996E-3</v>
      </c>
      <c r="AS149" s="484">
        <f t="shared" si="57"/>
        <v>0</v>
      </c>
      <c r="AT149" s="484">
        <f t="shared" si="57"/>
        <v>1.066595886858893E-4</v>
      </c>
      <c r="AU149" s="484">
        <f t="shared" si="57"/>
        <v>0</v>
      </c>
      <c r="AV149" s="484">
        <f t="shared" si="57"/>
        <v>0</v>
      </c>
      <c r="AW149" s="484">
        <f t="shared" si="57"/>
        <v>0</v>
      </c>
      <c r="AX149" s="484">
        <f t="shared" si="57"/>
        <v>0</v>
      </c>
      <c r="AY149" s="484">
        <f t="shared" si="57"/>
        <v>0</v>
      </c>
      <c r="AZ149" s="484">
        <f t="shared" si="57"/>
        <v>7.7796925041912325E-3</v>
      </c>
      <c r="BA149" s="484">
        <f t="shared" si="57"/>
        <v>0</v>
      </c>
      <c r="BB149" s="484">
        <f t="shared" si="57"/>
        <v>7.4839849180224211E-4</v>
      </c>
      <c r="BC149" s="484">
        <f t="shared" si="57"/>
        <v>6.6356069787881027E-5</v>
      </c>
      <c r="BD149" s="484">
        <f t="shared" si="57"/>
        <v>0.96334539692619992</v>
      </c>
      <c r="BE149" s="484">
        <f t="shared" si="57"/>
        <v>2.1644993690606587E-2</v>
      </c>
      <c r="BF149" s="484">
        <f t="shared" si="57"/>
        <v>1.6678085997021104E-4</v>
      </c>
      <c r="BG149" s="484">
        <f t="shared" si="57"/>
        <v>4.1862218523898094E-5</v>
      </c>
      <c r="BH149" s="484">
        <f t="shared" si="57"/>
        <v>9.5748691304660535E-5</v>
      </c>
      <c r="BI149" s="484">
        <f t="shared" si="57"/>
        <v>6.4574698786864075E-5</v>
      </c>
      <c r="BJ149" s="484">
        <f t="shared" si="57"/>
        <v>2.0931109261949047E-5</v>
      </c>
      <c r="BK149" s="484">
        <f t="shared" si="57"/>
        <v>1.0810695262421558E-3</v>
      </c>
      <c r="BL149" s="484">
        <f t="shared" si="57"/>
        <v>0</v>
      </c>
      <c r="BM149" s="484">
        <f t="shared" si="57"/>
        <v>3.6785311170999815E-4</v>
      </c>
      <c r="BN149" s="484">
        <f t="shared" si="57"/>
        <v>6.6289268375342887E-4</v>
      </c>
      <c r="BO149" s="484">
        <f t="shared" si="57"/>
        <v>0</v>
      </c>
      <c r="BP149" s="484">
        <f t="shared" si="47"/>
        <v>0</v>
      </c>
      <c r="BQ149" s="484">
        <f t="shared" si="47"/>
        <v>0</v>
      </c>
      <c r="BR149" s="484">
        <f t="shared" si="47"/>
        <v>0</v>
      </c>
      <c r="BS149" s="484">
        <f t="shared" si="47"/>
        <v>0</v>
      </c>
      <c r="BT149" s="484">
        <f t="shared" si="47"/>
        <v>0</v>
      </c>
      <c r="BU149" s="484">
        <f t="shared" si="47"/>
        <v>0</v>
      </c>
      <c r="BV149" s="484">
        <f t="shared" si="47"/>
        <v>0</v>
      </c>
      <c r="BW149" s="484">
        <f t="shared" si="47"/>
        <v>0</v>
      </c>
      <c r="BX149" s="484">
        <f t="shared" si="47"/>
        <v>0</v>
      </c>
      <c r="BY149" s="484">
        <f t="shared" si="47"/>
        <v>0</v>
      </c>
    </row>
    <row r="150" spans="4:77">
      <c r="D150" s="484">
        <f t="shared" ref="D150:BO150" si="58">D61/$BZ61</f>
        <v>0</v>
      </c>
      <c r="E150" s="484">
        <f t="shared" si="58"/>
        <v>0</v>
      </c>
      <c r="F150" s="484">
        <f t="shared" si="58"/>
        <v>0</v>
      </c>
      <c r="G150" s="484">
        <f t="shared" si="58"/>
        <v>0</v>
      </c>
      <c r="H150" s="484">
        <f t="shared" si="58"/>
        <v>1.2660219194090896E-3</v>
      </c>
      <c r="I150" s="484">
        <f t="shared" si="58"/>
        <v>1.0319368803588476E-2</v>
      </c>
      <c r="J150" s="484">
        <f t="shared" si="58"/>
        <v>7.7492860418794376E-3</v>
      </c>
      <c r="K150" s="484">
        <f t="shared" si="58"/>
        <v>1.4716152225609932E-3</v>
      </c>
      <c r="L150" s="484">
        <f t="shared" si="58"/>
        <v>3.9462261143448347E-4</v>
      </c>
      <c r="M150" s="484">
        <f t="shared" si="58"/>
        <v>8.7015076564777281E-4</v>
      </c>
      <c r="N150" s="484">
        <f t="shared" si="58"/>
        <v>5.4352376933263745E-3</v>
      </c>
      <c r="O150" s="484">
        <f t="shared" si="58"/>
        <v>1.2614439308773671E-3</v>
      </c>
      <c r="P150" s="484">
        <f t="shared" si="58"/>
        <v>1.6829518204163304E-3</v>
      </c>
      <c r="Q150" s="484">
        <f t="shared" si="58"/>
        <v>0</v>
      </c>
      <c r="R150" s="484">
        <f t="shared" si="58"/>
        <v>6.0944680418944198E-3</v>
      </c>
      <c r="S150" s="484">
        <f t="shared" si="58"/>
        <v>1.5647564801427663E-3</v>
      </c>
      <c r="T150" s="484">
        <f t="shared" si="58"/>
        <v>5.1985973043138798E-3</v>
      </c>
      <c r="U150" s="484">
        <f t="shared" si="58"/>
        <v>7.2439593441323905E-3</v>
      </c>
      <c r="V150" s="484">
        <f t="shared" si="58"/>
        <v>4.4014446467083006E-3</v>
      </c>
      <c r="W150" s="484">
        <f t="shared" si="58"/>
        <v>1.0588055112323028E-2</v>
      </c>
      <c r="X150" s="484">
        <f t="shared" si="58"/>
        <v>7.4393146002042602E-3</v>
      </c>
      <c r="Y150" s="484">
        <f t="shared" si="58"/>
        <v>1.0651814007146656E-2</v>
      </c>
      <c r="Z150" s="484">
        <f t="shared" si="58"/>
        <v>9.7669304420422483E-3</v>
      </c>
      <c r="AA150" s="484">
        <f t="shared" si="58"/>
        <v>3.6807027795049272E-4</v>
      </c>
      <c r="AB150" s="484">
        <f t="shared" si="58"/>
        <v>2.1233543171680395E-4</v>
      </c>
      <c r="AC150" s="484">
        <f t="shared" si="58"/>
        <v>5.7732597192777422E-4</v>
      </c>
      <c r="AD150" s="484">
        <f t="shared" si="58"/>
        <v>1.5385370912792647E-3</v>
      </c>
      <c r="AE150" s="484">
        <f t="shared" si="58"/>
        <v>1.508405603125018E-3</v>
      </c>
      <c r="AF150" s="484">
        <f t="shared" si="58"/>
        <v>5.0197311305717238E-2</v>
      </c>
      <c r="AG150" s="484">
        <f t="shared" si="58"/>
        <v>8.2620207574323628E-4</v>
      </c>
      <c r="AH150" s="484">
        <f t="shared" si="58"/>
        <v>4.3789708848252992E-3</v>
      </c>
      <c r="AI150" s="484">
        <f t="shared" si="58"/>
        <v>6.1909387456810828E-3</v>
      </c>
      <c r="AJ150" s="484">
        <f t="shared" si="58"/>
        <v>6.4850953178830373E-3</v>
      </c>
      <c r="AK150" s="484">
        <f t="shared" si="58"/>
        <v>7.9120959612985157E-3</v>
      </c>
      <c r="AL150" s="484">
        <f t="shared" si="58"/>
        <v>1.4602368401557845E-2</v>
      </c>
      <c r="AM150" s="484">
        <f t="shared" si="58"/>
        <v>0.11408131007049269</v>
      </c>
      <c r="AN150" s="484">
        <f t="shared" si="58"/>
        <v>4.3411150814757098E-2</v>
      </c>
      <c r="AO150" s="484">
        <f t="shared" si="58"/>
        <v>2.1454118982754296E-2</v>
      </c>
      <c r="AP150" s="484">
        <f t="shared" si="58"/>
        <v>2.6768747487308564E-4</v>
      </c>
      <c r="AQ150" s="484">
        <f t="shared" si="58"/>
        <v>1.9427318605528044E-4</v>
      </c>
      <c r="AR150" s="484">
        <f t="shared" si="58"/>
        <v>1.7808042443780217E-2</v>
      </c>
      <c r="AS150" s="484">
        <f t="shared" si="58"/>
        <v>2.1836172934765327E-3</v>
      </c>
      <c r="AT150" s="484">
        <f t="shared" si="58"/>
        <v>1.8603447142128228E-2</v>
      </c>
      <c r="AU150" s="484">
        <f t="shared" si="58"/>
        <v>4.7090854760400563E-3</v>
      </c>
      <c r="AV150" s="484">
        <f t="shared" si="58"/>
        <v>1.0101539785633603E-3</v>
      </c>
      <c r="AW150" s="484">
        <f t="shared" si="58"/>
        <v>6.6921868718271409E-5</v>
      </c>
      <c r="AX150" s="484">
        <f t="shared" si="58"/>
        <v>1.2934232616753272E-2</v>
      </c>
      <c r="AY150" s="484">
        <f t="shared" si="58"/>
        <v>7.5900552771306154E-3</v>
      </c>
      <c r="AZ150" s="484">
        <f t="shared" si="58"/>
        <v>2.0730796794742132E-3</v>
      </c>
      <c r="BA150" s="484">
        <f t="shared" si="58"/>
        <v>2.1598949892666975E-3</v>
      </c>
      <c r="BB150" s="484">
        <f t="shared" si="58"/>
        <v>6.5239666023251177E-3</v>
      </c>
      <c r="BC150" s="484">
        <f t="shared" si="58"/>
        <v>3.3928721550922627E-3</v>
      </c>
      <c r="BD150" s="484">
        <f t="shared" si="58"/>
        <v>2.056432448449768E-2</v>
      </c>
      <c r="BE150" s="484">
        <f t="shared" si="58"/>
        <v>0.48445131975085748</v>
      </c>
      <c r="BF150" s="484">
        <f t="shared" si="58"/>
        <v>1.1781078923689924E-2</v>
      </c>
      <c r="BG150" s="484">
        <f t="shared" si="58"/>
        <v>5.9149276552957746E-3</v>
      </c>
      <c r="BH150" s="484">
        <f t="shared" si="58"/>
        <v>4.006988507584062E-3</v>
      </c>
      <c r="BI150" s="484">
        <f t="shared" si="58"/>
        <v>1.0091551447018938E-3</v>
      </c>
      <c r="BJ150" s="484">
        <f t="shared" si="58"/>
        <v>6.2644362706540105E-3</v>
      </c>
      <c r="BK150" s="484">
        <f t="shared" si="58"/>
        <v>2.5210566663420452E-3</v>
      </c>
      <c r="BL150" s="484">
        <f t="shared" si="58"/>
        <v>3.8862128465017086E-3</v>
      </c>
      <c r="BM150" s="484">
        <f t="shared" si="58"/>
        <v>7.2613557005529366E-3</v>
      </c>
      <c r="BN150" s="484">
        <f t="shared" si="58"/>
        <v>1.7547846222868133E-3</v>
      </c>
      <c r="BO150" s="484">
        <f t="shared" si="58"/>
        <v>4.170131371623629E-5</v>
      </c>
      <c r="BP150" s="484">
        <f t="shared" si="47"/>
        <v>4.0552654775549539E-4</v>
      </c>
      <c r="BQ150" s="484">
        <f t="shared" si="47"/>
        <v>1.4233382525901009E-5</v>
      </c>
      <c r="BR150" s="484">
        <f t="shared" si="47"/>
        <v>9.5721578390562333E-6</v>
      </c>
      <c r="BS150" s="484">
        <f t="shared" si="47"/>
        <v>0</v>
      </c>
      <c r="BT150" s="484">
        <f t="shared" si="47"/>
        <v>4.5713296393127683E-4</v>
      </c>
      <c r="BU150" s="484">
        <f t="shared" si="47"/>
        <v>1.4591297992926587E-4</v>
      </c>
      <c r="BV150" s="484">
        <f t="shared" si="47"/>
        <v>2.2840000965539397E-4</v>
      </c>
      <c r="BW150" s="484">
        <f t="shared" si="47"/>
        <v>2.620274163247741E-3</v>
      </c>
      <c r="BX150" s="484">
        <f t="shared" si="47"/>
        <v>0</v>
      </c>
      <c r="BY150" s="484">
        <f t="shared" si="47"/>
        <v>0</v>
      </c>
    </row>
    <row r="151" spans="4:77">
      <c r="D151" s="484">
        <f t="shared" ref="D151:BO151" si="59">D62/$BZ62</f>
        <v>0</v>
      </c>
      <c r="E151" s="484">
        <f t="shared" si="59"/>
        <v>0</v>
      </c>
      <c r="F151" s="484">
        <f t="shared" si="59"/>
        <v>0</v>
      </c>
      <c r="G151" s="484">
        <f t="shared" si="59"/>
        <v>1.2922467619479534E-3</v>
      </c>
      <c r="H151" s="484">
        <f t="shared" si="59"/>
        <v>3.0373670433932734E-3</v>
      </c>
      <c r="I151" s="484">
        <f t="shared" si="59"/>
        <v>2.0818396569904308E-4</v>
      </c>
      <c r="J151" s="484">
        <f t="shared" si="59"/>
        <v>5.2843753402454828E-3</v>
      </c>
      <c r="K151" s="484">
        <f t="shared" si="59"/>
        <v>0</v>
      </c>
      <c r="L151" s="484">
        <f t="shared" si="59"/>
        <v>0</v>
      </c>
      <c r="M151" s="484">
        <f t="shared" si="59"/>
        <v>0</v>
      </c>
      <c r="N151" s="484">
        <f t="shared" si="59"/>
        <v>2.1081338917752269E-3</v>
      </c>
      <c r="O151" s="484">
        <f t="shared" si="59"/>
        <v>2.4366841846687506E-4</v>
      </c>
      <c r="P151" s="484">
        <f t="shared" si="59"/>
        <v>0</v>
      </c>
      <c r="Q151" s="484">
        <f t="shared" si="59"/>
        <v>6.3820958215525165E-5</v>
      </c>
      <c r="R151" s="484">
        <f t="shared" si="59"/>
        <v>3.1195684375748701E-3</v>
      </c>
      <c r="S151" s="484">
        <f t="shared" si="59"/>
        <v>1.3844042256111718E-3</v>
      </c>
      <c r="T151" s="484">
        <f t="shared" si="59"/>
        <v>7.2500608532836573E-4</v>
      </c>
      <c r="U151" s="484">
        <f t="shared" si="59"/>
        <v>1.1279716155011916E-3</v>
      </c>
      <c r="V151" s="484">
        <f t="shared" si="59"/>
        <v>1.7155073568333162E-3</v>
      </c>
      <c r="W151" s="484">
        <f t="shared" si="59"/>
        <v>5.8724216492433319E-3</v>
      </c>
      <c r="X151" s="484">
        <f t="shared" si="59"/>
        <v>4.5287351949736652E-4</v>
      </c>
      <c r="Y151" s="484">
        <f t="shared" si="59"/>
        <v>1.1363959819856411E-3</v>
      </c>
      <c r="Z151" s="484">
        <f t="shared" si="59"/>
        <v>1.6315700325882577E-2</v>
      </c>
      <c r="AA151" s="484">
        <f t="shared" si="59"/>
        <v>1.4192504687968485E-3</v>
      </c>
      <c r="AB151" s="484">
        <f t="shared" si="59"/>
        <v>2.8106749998117281E-4</v>
      </c>
      <c r="AC151" s="484">
        <f t="shared" si="59"/>
        <v>2.1261314019920051E-3</v>
      </c>
      <c r="AD151" s="484">
        <f t="shared" si="59"/>
        <v>5.1529041663215017E-4</v>
      </c>
      <c r="AE151" s="484">
        <f t="shared" si="59"/>
        <v>3.259974545649025E-4</v>
      </c>
      <c r="AF151" s="484">
        <f t="shared" si="59"/>
        <v>1.9039068254855466E-3</v>
      </c>
      <c r="AG151" s="484">
        <f t="shared" si="59"/>
        <v>0</v>
      </c>
      <c r="AH151" s="484">
        <f t="shared" si="59"/>
        <v>4.8235880219293914E-4</v>
      </c>
      <c r="AI151" s="484">
        <f t="shared" si="59"/>
        <v>1.2467807113152133E-2</v>
      </c>
      <c r="AJ151" s="484">
        <f t="shared" si="59"/>
        <v>9.9981913140441709E-3</v>
      </c>
      <c r="AK151" s="484">
        <f t="shared" si="59"/>
        <v>2.5834723885644582E-3</v>
      </c>
      <c r="AL151" s="484">
        <f t="shared" si="59"/>
        <v>1.0563517361917293E-2</v>
      </c>
      <c r="AM151" s="484">
        <f t="shared" si="59"/>
        <v>1.2811291510268089E-2</v>
      </c>
      <c r="AN151" s="484">
        <f t="shared" si="59"/>
        <v>3.723825269959462E-3</v>
      </c>
      <c r="AO151" s="484">
        <f t="shared" si="59"/>
        <v>2.0556730641220653E-3</v>
      </c>
      <c r="AP151" s="484">
        <f t="shared" si="59"/>
        <v>0</v>
      </c>
      <c r="AQ151" s="484">
        <f t="shared" si="59"/>
        <v>0</v>
      </c>
      <c r="AR151" s="484">
        <f t="shared" si="59"/>
        <v>8.7268778263909104E-4</v>
      </c>
      <c r="AS151" s="484">
        <f t="shared" si="59"/>
        <v>0</v>
      </c>
      <c r="AT151" s="484">
        <f t="shared" si="59"/>
        <v>0</v>
      </c>
      <c r="AU151" s="484">
        <f t="shared" si="59"/>
        <v>0</v>
      </c>
      <c r="AV151" s="484">
        <f t="shared" si="59"/>
        <v>1.4474593323281104E-4</v>
      </c>
      <c r="AW151" s="484">
        <f t="shared" si="59"/>
        <v>8.7702760779774676E-4</v>
      </c>
      <c r="AX151" s="484">
        <f t="shared" si="59"/>
        <v>0</v>
      </c>
      <c r="AY151" s="484">
        <f t="shared" si="59"/>
        <v>5.3737246817472185E-5</v>
      </c>
      <c r="AZ151" s="484">
        <f t="shared" si="59"/>
        <v>0</v>
      </c>
      <c r="BA151" s="484">
        <f t="shared" si="59"/>
        <v>0</v>
      </c>
      <c r="BB151" s="484">
        <f t="shared" si="59"/>
        <v>0</v>
      </c>
      <c r="BC151" s="484">
        <f t="shared" si="59"/>
        <v>8.335272426780449E-3</v>
      </c>
      <c r="BD151" s="484">
        <f t="shared" si="59"/>
        <v>1.1249082095068465E-3</v>
      </c>
      <c r="BE151" s="484">
        <f t="shared" si="59"/>
        <v>6.9083634429977364E-3</v>
      </c>
      <c r="BF151" s="484">
        <f t="shared" si="59"/>
        <v>0.86224769501036247</v>
      </c>
      <c r="BG151" s="484">
        <f t="shared" si="59"/>
        <v>2.7698295865537919E-5</v>
      </c>
      <c r="BH151" s="484">
        <f t="shared" si="59"/>
        <v>0</v>
      </c>
      <c r="BI151" s="484">
        <f t="shared" si="59"/>
        <v>5.2072796227211286E-3</v>
      </c>
      <c r="BJ151" s="484">
        <f t="shared" si="59"/>
        <v>4.3947111827210628E-4</v>
      </c>
      <c r="BK151" s="484">
        <f t="shared" si="59"/>
        <v>1.4614999431355262E-4</v>
      </c>
      <c r="BL151" s="484">
        <f t="shared" si="59"/>
        <v>0</v>
      </c>
      <c r="BM151" s="484">
        <f t="shared" si="59"/>
        <v>1.3555571524977543E-3</v>
      </c>
      <c r="BN151" s="484">
        <f t="shared" si="59"/>
        <v>3.0636612781780696E-3</v>
      </c>
      <c r="BO151" s="484">
        <f t="shared" si="59"/>
        <v>6.2391368751497391E-4</v>
      </c>
      <c r="BP151" s="484">
        <f t="shared" si="47"/>
        <v>0</v>
      </c>
      <c r="BQ151" s="484">
        <f t="shared" si="47"/>
        <v>1.4040610807415536E-5</v>
      </c>
      <c r="BR151" s="484">
        <f t="shared" si="47"/>
        <v>1.3810855357839646E-4</v>
      </c>
      <c r="BS151" s="484">
        <f t="shared" si="47"/>
        <v>0</v>
      </c>
      <c r="BT151" s="484">
        <f t="shared" si="47"/>
        <v>0</v>
      </c>
      <c r="BU151" s="484">
        <f t="shared" si="47"/>
        <v>0</v>
      </c>
      <c r="BV151" s="484">
        <f t="shared" si="47"/>
        <v>3.074255557241847E-3</v>
      </c>
      <c r="BW151" s="484">
        <f t="shared" si="47"/>
        <v>0</v>
      </c>
      <c r="BX151" s="484">
        <f t="shared" si="47"/>
        <v>0</v>
      </c>
      <c r="BY151" s="484">
        <f t="shared" si="47"/>
        <v>0</v>
      </c>
    </row>
    <row r="152" spans="4:77">
      <c r="D152" s="484">
        <f t="shared" ref="D152:BO152" si="60">D63/$BZ63</f>
        <v>0</v>
      </c>
      <c r="E152" s="484">
        <f t="shared" si="60"/>
        <v>0</v>
      </c>
      <c r="F152" s="484">
        <f t="shared" si="60"/>
        <v>0</v>
      </c>
      <c r="G152" s="484">
        <f t="shared" si="60"/>
        <v>0</v>
      </c>
      <c r="H152" s="484">
        <f t="shared" si="60"/>
        <v>0</v>
      </c>
      <c r="I152" s="484">
        <f t="shared" si="60"/>
        <v>4.0392525587542927E-6</v>
      </c>
      <c r="J152" s="484">
        <f t="shared" si="60"/>
        <v>0</v>
      </c>
      <c r="K152" s="484">
        <f t="shared" si="60"/>
        <v>0</v>
      </c>
      <c r="L152" s="484">
        <f t="shared" si="60"/>
        <v>0</v>
      </c>
      <c r="M152" s="484">
        <f t="shared" si="60"/>
        <v>0</v>
      </c>
      <c r="N152" s="484">
        <f t="shared" si="60"/>
        <v>0</v>
      </c>
      <c r="O152" s="484">
        <f t="shared" si="60"/>
        <v>0</v>
      </c>
      <c r="P152" s="484">
        <f t="shared" si="60"/>
        <v>1.2867263428831732E-3</v>
      </c>
      <c r="Q152" s="484">
        <f t="shared" si="60"/>
        <v>0</v>
      </c>
      <c r="R152" s="484">
        <f t="shared" si="60"/>
        <v>1.9639743552343096E-2</v>
      </c>
      <c r="S152" s="484">
        <f t="shared" si="60"/>
        <v>3.0304716724974014E-2</v>
      </c>
      <c r="T152" s="484">
        <f t="shared" si="60"/>
        <v>3.7219468299721503E-3</v>
      </c>
      <c r="U152" s="484">
        <f t="shared" si="60"/>
        <v>0</v>
      </c>
      <c r="V152" s="484">
        <f t="shared" si="60"/>
        <v>2.4518263031638563E-3</v>
      </c>
      <c r="W152" s="484">
        <f t="shared" si="60"/>
        <v>7.3514396569328137E-4</v>
      </c>
      <c r="X152" s="484">
        <f t="shared" si="60"/>
        <v>6.8880925078597097E-2</v>
      </c>
      <c r="Y152" s="484">
        <f t="shared" si="60"/>
        <v>1.33326750847682E-2</v>
      </c>
      <c r="Z152" s="484">
        <f t="shared" si="60"/>
        <v>2.2517935403375464E-2</v>
      </c>
      <c r="AA152" s="484">
        <f t="shared" si="60"/>
        <v>7.3693470099432917E-2</v>
      </c>
      <c r="AB152" s="484">
        <f t="shared" si="60"/>
        <v>4.1622253588763682E-3</v>
      </c>
      <c r="AC152" s="484">
        <f t="shared" si="60"/>
        <v>0</v>
      </c>
      <c r="AD152" s="484">
        <f t="shared" si="60"/>
        <v>1.1646511544408211E-2</v>
      </c>
      <c r="AE152" s="484">
        <f t="shared" si="60"/>
        <v>1.7826567959302281E-3</v>
      </c>
      <c r="AF152" s="484">
        <f t="shared" si="60"/>
        <v>0</v>
      </c>
      <c r="AG152" s="484">
        <f t="shared" si="60"/>
        <v>0</v>
      </c>
      <c r="AH152" s="484">
        <f t="shared" si="60"/>
        <v>4.4880583986158815E-7</v>
      </c>
      <c r="AI152" s="484">
        <f t="shared" si="60"/>
        <v>0</v>
      </c>
      <c r="AJ152" s="484">
        <f t="shared" si="60"/>
        <v>0</v>
      </c>
      <c r="AK152" s="484">
        <f t="shared" si="60"/>
        <v>3.4468288501369971E-4</v>
      </c>
      <c r="AL152" s="484">
        <f t="shared" si="60"/>
        <v>6.9488608185769695E-3</v>
      </c>
      <c r="AM152" s="484">
        <f t="shared" si="60"/>
        <v>6.5336256555370287E-2</v>
      </c>
      <c r="AN152" s="484">
        <f t="shared" si="60"/>
        <v>0</v>
      </c>
      <c r="AO152" s="484">
        <f t="shared" si="60"/>
        <v>5.2061477423944217E-4</v>
      </c>
      <c r="AP152" s="484">
        <f t="shared" si="60"/>
        <v>0</v>
      </c>
      <c r="AQ152" s="484">
        <f t="shared" si="60"/>
        <v>0</v>
      </c>
      <c r="AR152" s="484">
        <f t="shared" si="60"/>
        <v>0</v>
      </c>
      <c r="AS152" s="484">
        <f t="shared" si="60"/>
        <v>0</v>
      </c>
      <c r="AT152" s="484">
        <f t="shared" si="60"/>
        <v>0</v>
      </c>
      <c r="AU152" s="484">
        <f t="shared" si="60"/>
        <v>0</v>
      </c>
      <c r="AV152" s="484">
        <f t="shared" si="60"/>
        <v>0</v>
      </c>
      <c r="AW152" s="484">
        <f t="shared" si="60"/>
        <v>0</v>
      </c>
      <c r="AX152" s="484">
        <f t="shared" si="60"/>
        <v>0</v>
      </c>
      <c r="AY152" s="484">
        <f t="shared" si="60"/>
        <v>1.9976347932239287E-3</v>
      </c>
      <c r="AZ152" s="484">
        <f t="shared" si="60"/>
        <v>0</v>
      </c>
      <c r="BA152" s="484">
        <f t="shared" si="60"/>
        <v>0</v>
      </c>
      <c r="BB152" s="484">
        <f t="shared" si="60"/>
        <v>0</v>
      </c>
      <c r="BC152" s="484">
        <f t="shared" si="60"/>
        <v>0</v>
      </c>
      <c r="BD152" s="484">
        <f t="shared" si="60"/>
        <v>5.3722059031432101E-4</v>
      </c>
      <c r="BE152" s="484">
        <f t="shared" si="60"/>
        <v>3.920767817030834E-3</v>
      </c>
      <c r="BF152" s="484">
        <f t="shared" si="60"/>
        <v>1.6450978060126513E-2</v>
      </c>
      <c r="BG152" s="484">
        <f t="shared" si="60"/>
        <v>0.45475924932735212</v>
      </c>
      <c r="BH152" s="484">
        <f t="shared" si="60"/>
        <v>0</v>
      </c>
      <c r="BI152" s="484">
        <f t="shared" si="60"/>
        <v>0</v>
      </c>
      <c r="BJ152" s="484">
        <f t="shared" si="60"/>
        <v>0</v>
      </c>
      <c r="BK152" s="484">
        <f t="shared" si="60"/>
        <v>5.2106358007930381E-4</v>
      </c>
      <c r="BL152" s="484">
        <f t="shared" si="60"/>
        <v>0</v>
      </c>
      <c r="BM152" s="484">
        <f t="shared" si="60"/>
        <v>2.50658061562697E-3</v>
      </c>
      <c r="BN152" s="484">
        <f t="shared" si="60"/>
        <v>1.9204401887677356E-3</v>
      </c>
      <c r="BO152" s="484">
        <f t="shared" si="60"/>
        <v>0.18873631983699365</v>
      </c>
      <c r="BP152" s="484">
        <f t="shared" si="47"/>
        <v>5.1163865744221048E-5</v>
      </c>
      <c r="BQ152" s="484">
        <f t="shared" si="47"/>
        <v>0</v>
      </c>
      <c r="BR152" s="484">
        <f t="shared" si="47"/>
        <v>0</v>
      </c>
      <c r="BS152" s="484">
        <f t="shared" si="47"/>
        <v>0</v>
      </c>
      <c r="BT152" s="484">
        <f t="shared" si="47"/>
        <v>0</v>
      </c>
      <c r="BU152" s="484">
        <f t="shared" si="47"/>
        <v>0</v>
      </c>
      <c r="BV152" s="484">
        <f t="shared" si="47"/>
        <v>1.2126733793060111E-3</v>
      </c>
      <c r="BW152" s="484">
        <f t="shared" si="47"/>
        <v>7.4501769417023635E-5</v>
      </c>
      <c r="BX152" s="484">
        <f t="shared" si="47"/>
        <v>0</v>
      </c>
      <c r="BY152" s="484">
        <f t="shared" si="47"/>
        <v>0</v>
      </c>
    </row>
    <row r="153" spans="4:77">
      <c r="D153" s="484">
        <f t="shared" ref="D153:BO153" si="61">D64/$BZ64</f>
        <v>0</v>
      </c>
      <c r="E153" s="484">
        <f t="shared" si="61"/>
        <v>0</v>
      </c>
      <c r="F153" s="484">
        <f t="shared" si="61"/>
        <v>0</v>
      </c>
      <c r="G153" s="484">
        <f t="shared" si="61"/>
        <v>0</v>
      </c>
      <c r="H153" s="484">
        <f t="shared" si="61"/>
        <v>0</v>
      </c>
      <c r="I153" s="484">
        <f t="shared" si="61"/>
        <v>1.0311998029090303E-4</v>
      </c>
      <c r="J153" s="484">
        <f t="shared" si="61"/>
        <v>5.2600881675831492E-3</v>
      </c>
      <c r="K153" s="484">
        <f t="shared" si="61"/>
        <v>0</v>
      </c>
      <c r="L153" s="484">
        <f t="shared" si="61"/>
        <v>0</v>
      </c>
      <c r="M153" s="484">
        <f t="shared" si="61"/>
        <v>0</v>
      </c>
      <c r="N153" s="484">
        <f t="shared" si="61"/>
        <v>4.2566067052410349E-4</v>
      </c>
      <c r="O153" s="484">
        <f t="shared" si="61"/>
        <v>8.8388554535059739E-5</v>
      </c>
      <c r="P153" s="484">
        <f t="shared" si="61"/>
        <v>2.209713863376493E-4</v>
      </c>
      <c r="Q153" s="484">
        <f t="shared" si="61"/>
        <v>0</v>
      </c>
      <c r="R153" s="484">
        <f t="shared" si="61"/>
        <v>0</v>
      </c>
      <c r="S153" s="484">
        <f t="shared" si="61"/>
        <v>1.3665335734038839E-3</v>
      </c>
      <c r="T153" s="484">
        <f t="shared" si="61"/>
        <v>0</v>
      </c>
      <c r="U153" s="484">
        <f t="shared" si="61"/>
        <v>6.7909934388943362E-3</v>
      </c>
      <c r="V153" s="484">
        <f t="shared" si="61"/>
        <v>0</v>
      </c>
      <c r="W153" s="484">
        <f t="shared" si="61"/>
        <v>4.6035705487010276E-4</v>
      </c>
      <c r="X153" s="484">
        <f t="shared" si="61"/>
        <v>0</v>
      </c>
      <c r="Y153" s="484">
        <f t="shared" si="61"/>
        <v>7.0168106889674612E-5</v>
      </c>
      <c r="Z153" s="484">
        <f t="shared" si="61"/>
        <v>2.4733288505863208E-4</v>
      </c>
      <c r="AA153" s="484">
        <f t="shared" si="61"/>
        <v>0</v>
      </c>
      <c r="AB153" s="484">
        <f t="shared" si="61"/>
        <v>0</v>
      </c>
      <c r="AC153" s="484">
        <f t="shared" si="61"/>
        <v>2.5586160523306767E-5</v>
      </c>
      <c r="AD153" s="484">
        <f t="shared" si="61"/>
        <v>9.9824792950780177E-5</v>
      </c>
      <c r="AE153" s="484">
        <f t="shared" si="61"/>
        <v>0</v>
      </c>
      <c r="AF153" s="484">
        <f t="shared" si="61"/>
        <v>0</v>
      </c>
      <c r="AG153" s="484">
        <f t="shared" si="61"/>
        <v>0</v>
      </c>
      <c r="AH153" s="484">
        <f t="shared" si="61"/>
        <v>2.1709469534926952E-5</v>
      </c>
      <c r="AI153" s="484">
        <f t="shared" si="61"/>
        <v>1.8414282194804112E-5</v>
      </c>
      <c r="AJ153" s="484">
        <f t="shared" si="61"/>
        <v>0</v>
      </c>
      <c r="AK153" s="484">
        <f t="shared" si="61"/>
        <v>3.295187340122841E-6</v>
      </c>
      <c r="AL153" s="484">
        <f t="shared" si="61"/>
        <v>1.2099152574733395E-3</v>
      </c>
      <c r="AM153" s="484">
        <f t="shared" si="61"/>
        <v>5.9366288954202526E-2</v>
      </c>
      <c r="AN153" s="484">
        <f t="shared" si="61"/>
        <v>5.141461423338726E-3</v>
      </c>
      <c r="AO153" s="484">
        <f t="shared" si="61"/>
        <v>4.3684492402557918E-3</v>
      </c>
      <c r="AP153" s="484">
        <f t="shared" si="61"/>
        <v>0</v>
      </c>
      <c r="AQ153" s="484">
        <f t="shared" si="61"/>
        <v>0</v>
      </c>
      <c r="AR153" s="484">
        <f t="shared" si="61"/>
        <v>4.7361533805036172E-3</v>
      </c>
      <c r="AS153" s="484">
        <f t="shared" si="61"/>
        <v>1.5487380498577352E-4</v>
      </c>
      <c r="AT153" s="484">
        <f t="shared" si="61"/>
        <v>3.4194352863004137E-3</v>
      </c>
      <c r="AU153" s="484">
        <f t="shared" si="61"/>
        <v>1.0098780024729413E-4</v>
      </c>
      <c r="AV153" s="484">
        <f t="shared" si="61"/>
        <v>1.2870614081420979E-4</v>
      </c>
      <c r="AW153" s="484">
        <f t="shared" si="61"/>
        <v>1.0734557346823701E-3</v>
      </c>
      <c r="AX153" s="484">
        <f t="shared" si="61"/>
        <v>1.9722665403382298E-3</v>
      </c>
      <c r="AY153" s="484">
        <f t="shared" si="61"/>
        <v>3.9561631536415986E-4</v>
      </c>
      <c r="AZ153" s="484">
        <f t="shared" si="61"/>
        <v>1.4481379187092792E-3</v>
      </c>
      <c r="BA153" s="484">
        <f t="shared" si="61"/>
        <v>1.556685266383914E-3</v>
      </c>
      <c r="BB153" s="484">
        <f t="shared" si="61"/>
        <v>8.3542690799584969E-5</v>
      </c>
      <c r="BC153" s="484">
        <f t="shared" si="61"/>
        <v>5.2277177978301778E-4</v>
      </c>
      <c r="BD153" s="484">
        <f t="shared" si="61"/>
        <v>2.9889287520408355E-3</v>
      </c>
      <c r="BE153" s="484">
        <f t="shared" si="61"/>
        <v>3.8026461905017583E-3</v>
      </c>
      <c r="BF153" s="484">
        <f t="shared" si="61"/>
        <v>1.8646883654106899E-4</v>
      </c>
      <c r="BG153" s="484">
        <f t="shared" si="61"/>
        <v>0</v>
      </c>
      <c r="BH153" s="484">
        <f t="shared" si="61"/>
        <v>0.87367375978355666</v>
      </c>
      <c r="BI153" s="484">
        <f t="shared" si="61"/>
        <v>1.3353262109474266E-3</v>
      </c>
      <c r="BJ153" s="484">
        <f t="shared" si="61"/>
        <v>0</v>
      </c>
      <c r="BK153" s="484">
        <f t="shared" si="61"/>
        <v>2.9385317691918981E-4</v>
      </c>
      <c r="BL153" s="484">
        <f t="shared" si="61"/>
        <v>3.0815816666631131E-3</v>
      </c>
      <c r="BM153" s="484">
        <f t="shared" si="61"/>
        <v>1.656510059334694E-3</v>
      </c>
      <c r="BN153" s="484">
        <f t="shared" si="61"/>
        <v>2.7330671468077677E-5</v>
      </c>
      <c r="BO153" s="484">
        <f t="shared" si="61"/>
        <v>0</v>
      </c>
      <c r="BP153" s="484">
        <f t="shared" si="47"/>
        <v>0</v>
      </c>
      <c r="BQ153" s="484">
        <f t="shared" si="47"/>
        <v>0</v>
      </c>
      <c r="BR153" s="484">
        <f t="shared" si="47"/>
        <v>0</v>
      </c>
      <c r="BS153" s="484">
        <f t="shared" si="47"/>
        <v>0</v>
      </c>
      <c r="BT153" s="484">
        <f t="shared" si="47"/>
        <v>0</v>
      </c>
      <c r="BU153" s="484">
        <f t="shared" si="47"/>
        <v>1.1871590813715501E-2</v>
      </c>
      <c r="BV153" s="484">
        <f t="shared" si="47"/>
        <v>2.0081259319807432E-4</v>
      </c>
      <c r="BW153" s="484">
        <f t="shared" si="47"/>
        <v>0</v>
      </c>
      <c r="BX153" s="484">
        <f t="shared" si="47"/>
        <v>0</v>
      </c>
      <c r="BY153" s="484">
        <f t="shared" si="47"/>
        <v>0</v>
      </c>
    </row>
    <row r="154" spans="4:77">
      <c r="D154" s="484">
        <f t="shared" ref="D154:BO154" si="62">D65/$BZ65</f>
        <v>2.2790363015160196E-4</v>
      </c>
      <c r="E154" s="484">
        <f t="shared" si="62"/>
        <v>0</v>
      </c>
      <c r="F154" s="484">
        <f t="shared" si="62"/>
        <v>0</v>
      </c>
      <c r="G154" s="484">
        <f t="shared" si="62"/>
        <v>1.1246632856929267E-2</v>
      </c>
      <c r="H154" s="484">
        <f t="shared" si="62"/>
        <v>1.0398405545558231E-3</v>
      </c>
      <c r="I154" s="484">
        <f t="shared" si="62"/>
        <v>1.993551924043737E-4</v>
      </c>
      <c r="J154" s="484">
        <f t="shared" si="62"/>
        <v>4.3645238725423567E-4</v>
      </c>
      <c r="K154" s="484">
        <f t="shared" si="62"/>
        <v>0</v>
      </c>
      <c r="L154" s="484">
        <f t="shared" si="62"/>
        <v>8.6129185067909024E-5</v>
      </c>
      <c r="M154" s="484">
        <f t="shared" si="62"/>
        <v>0</v>
      </c>
      <c r="N154" s="484">
        <f t="shared" si="62"/>
        <v>9.0242095590814802E-4</v>
      </c>
      <c r="O154" s="484">
        <f t="shared" si="62"/>
        <v>3.0290376321635425E-4</v>
      </c>
      <c r="P154" s="484">
        <f t="shared" si="62"/>
        <v>3.2666186988396287E-3</v>
      </c>
      <c r="Q154" s="484">
        <f t="shared" si="62"/>
        <v>3.4642319526695949E-2</v>
      </c>
      <c r="R154" s="484">
        <f t="shared" si="62"/>
        <v>2.8880373820018079E-2</v>
      </c>
      <c r="S154" s="484">
        <f t="shared" si="62"/>
        <v>1.3548411134277824E-3</v>
      </c>
      <c r="T154" s="484">
        <f t="shared" si="62"/>
        <v>4.6425082367081635E-2</v>
      </c>
      <c r="U154" s="484">
        <f t="shared" si="62"/>
        <v>3.8175551601785117E-2</v>
      </c>
      <c r="V154" s="484">
        <f t="shared" si="62"/>
        <v>5.8791394629893724E-2</v>
      </c>
      <c r="W154" s="484">
        <f t="shared" si="62"/>
        <v>4.1946848615376595E-3</v>
      </c>
      <c r="X154" s="484">
        <f t="shared" si="62"/>
        <v>9.716146270582097E-4</v>
      </c>
      <c r="Y154" s="484">
        <f t="shared" si="62"/>
        <v>5.7096875494456545E-4</v>
      </c>
      <c r="Z154" s="484">
        <f t="shared" si="62"/>
        <v>6.353237078323852E-3</v>
      </c>
      <c r="AA154" s="484">
        <f t="shared" si="62"/>
        <v>1.2305828284534057E-2</v>
      </c>
      <c r="AB154" s="484">
        <f t="shared" si="62"/>
        <v>5.1774285405990262E-4</v>
      </c>
      <c r="AC154" s="484">
        <f t="shared" si="62"/>
        <v>2.6714563525838523E-3</v>
      </c>
      <c r="AD154" s="484">
        <f t="shared" si="62"/>
        <v>3.7151194945668466E-2</v>
      </c>
      <c r="AE154" s="484">
        <f t="shared" si="62"/>
        <v>2.1779070898351603E-3</v>
      </c>
      <c r="AF154" s="484">
        <f t="shared" si="62"/>
        <v>6.3171402400875251E-2</v>
      </c>
      <c r="AG154" s="484">
        <f t="shared" si="62"/>
        <v>4.2711366100810846E-3</v>
      </c>
      <c r="AH154" s="484">
        <f t="shared" si="62"/>
        <v>4.9253313191362138E-3</v>
      </c>
      <c r="AI154" s="484">
        <f t="shared" si="62"/>
        <v>4.4371046464759876E-4</v>
      </c>
      <c r="AJ154" s="484">
        <f t="shared" si="62"/>
        <v>4.0838782133323159E-4</v>
      </c>
      <c r="AK154" s="484">
        <f t="shared" si="62"/>
        <v>2.2450684993150807E-2</v>
      </c>
      <c r="AL154" s="484">
        <f t="shared" si="62"/>
        <v>1.2987119815857744E-3</v>
      </c>
      <c r="AM154" s="484">
        <f t="shared" si="62"/>
        <v>4.8701699309466537E-3</v>
      </c>
      <c r="AN154" s="484">
        <f t="shared" si="62"/>
        <v>3.7335550111459892E-2</v>
      </c>
      <c r="AO154" s="484">
        <f t="shared" si="62"/>
        <v>8.3709825936787978E-5</v>
      </c>
      <c r="AP154" s="484">
        <f t="shared" si="62"/>
        <v>0</v>
      </c>
      <c r="AQ154" s="484">
        <f t="shared" si="62"/>
        <v>3.4112963748806664E-4</v>
      </c>
      <c r="AR154" s="484">
        <f t="shared" si="62"/>
        <v>5.2548480327948991E-4</v>
      </c>
      <c r="AS154" s="484">
        <f t="shared" si="62"/>
        <v>0</v>
      </c>
      <c r="AT154" s="484">
        <f t="shared" si="62"/>
        <v>1.5411317665241025E-3</v>
      </c>
      <c r="AU154" s="484">
        <f t="shared" si="62"/>
        <v>3.3145220096358251E-4</v>
      </c>
      <c r="AV154" s="484">
        <f t="shared" si="62"/>
        <v>7.0645286628734364E-5</v>
      </c>
      <c r="AW154" s="484">
        <f t="shared" si="62"/>
        <v>3.8893617391901844E-3</v>
      </c>
      <c r="AX154" s="484">
        <f t="shared" si="62"/>
        <v>1.267744184707425E-4</v>
      </c>
      <c r="AY154" s="484">
        <f t="shared" si="62"/>
        <v>8.2016274545003269E-4</v>
      </c>
      <c r="AZ154" s="484">
        <f t="shared" si="62"/>
        <v>9.4016295835363628E-4</v>
      </c>
      <c r="BA154" s="484">
        <f t="shared" si="62"/>
        <v>0</v>
      </c>
      <c r="BB154" s="484">
        <f t="shared" si="62"/>
        <v>1.3306475221165721E-4</v>
      </c>
      <c r="BC154" s="484">
        <f t="shared" si="62"/>
        <v>0</v>
      </c>
      <c r="BD154" s="484">
        <f t="shared" si="62"/>
        <v>9.6435654966484661E-4</v>
      </c>
      <c r="BE154" s="484">
        <f t="shared" si="62"/>
        <v>2.593552988561755E-4</v>
      </c>
      <c r="BF154" s="484">
        <f t="shared" si="62"/>
        <v>9.9725983384809269E-4</v>
      </c>
      <c r="BG154" s="484">
        <f t="shared" si="62"/>
        <v>6.1451721930474418E-5</v>
      </c>
      <c r="BH154" s="484">
        <f t="shared" si="62"/>
        <v>6.2564627130790094E-4</v>
      </c>
      <c r="BI154" s="484">
        <f t="shared" si="62"/>
        <v>0.55112759071024175</v>
      </c>
      <c r="BJ154" s="484">
        <f t="shared" si="62"/>
        <v>2.0477455685808483E-3</v>
      </c>
      <c r="BK154" s="484">
        <f t="shared" si="62"/>
        <v>0</v>
      </c>
      <c r="BL154" s="484">
        <f t="shared" si="62"/>
        <v>1.6020996166283528E-3</v>
      </c>
      <c r="BM154" s="484">
        <f t="shared" si="62"/>
        <v>6.1451721930474418E-5</v>
      </c>
      <c r="BN154" s="484">
        <f t="shared" si="62"/>
        <v>2.1919393727956626E-4</v>
      </c>
      <c r="BO154" s="484">
        <f t="shared" si="62"/>
        <v>0</v>
      </c>
      <c r="BP154" s="484">
        <f t="shared" si="47"/>
        <v>4.587104912605492E-4</v>
      </c>
      <c r="BQ154" s="484">
        <f t="shared" si="47"/>
        <v>0</v>
      </c>
      <c r="BR154" s="484">
        <f t="shared" si="47"/>
        <v>0</v>
      </c>
      <c r="BS154" s="484">
        <f t="shared" si="47"/>
        <v>0</v>
      </c>
      <c r="BT154" s="484">
        <f t="shared" si="47"/>
        <v>0</v>
      </c>
      <c r="BU154" s="484">
        <f t="shared" si="47"/>
        <v>1.5532285621797079E-4</v>
      </c>
      <c r="BV154" s="484">
        <f t="shared" si="47"/>
        <v>4.8048472344063855E-4</v>
      </c>
      <c r="BW154" s="484">
        <f t="shared" si="47"/>
        <v>6.8709799323837529E-5</v>
      </c>
      <c r="BX154" s="484">
        <f t="shared" si="47"/>
        <v>0</v>
      </c>
      <c r="BY154" s="484">
        <f t="shared" si="47"/>
        <v>0</v>
      </c>
    </row>
    <row r="155" spans="4:77">
      <c r="D155" s="484">
        <f t="shared" ref="D155:BO155" si="63">D66/$BZ66</f>
        <v>5.8692404372880558E-4</v>
      </c>
      <c r="E155" s="484">
        <f t="shared" si="63"/>
        <v>0</v>
      </c>
      <c r="F155" s="484">
        <f t="shared" si="63"/>
        <v>0</v>
      </c>
      <c r="G155" s="484">
        <f t="shared" si="63"/>
        <v>0</v>
      </c>
      <c r="H155" s="484">
        <f t="shared" si="63"/>
        <v>5.5243080332601073E-6</v>
      </c>
      <c r="I155" s="484">
        <f t="shared" si="63"/>
        <v>9.2646687894381706E-4</v>
      </c>
      <c r="J155" s="484">
        <f t="shared" si="63"/>
        <v>9.4047975785745231E-5</v>
      </c>
      <c r="K155" s="484">
        <f t="shared" si="63"/>
        <v>2.2905667454980935E-5</v>
      </c>
      <c r="L155" s="484">
        <f t="shared" si="63"/>
        <v>0</v>
      </c>
      <c r="M155" s="484">
        <f t="shared" si="63"/>
        <v>0</v>
      </c>
      <c r="N155" s="484">
        <f t="shared" si="63"/>
        <v>5.0411331891803335E-3</v>
      </c>
      <c r="O155" s="484">
        <f t="shared" si="63"/>
        <v>0</v>
      </c>
      <c r="P155" s="484">
        <f t="shared" si="63"/>
        <v>0</v>
      </c>
      <c r="Q155" s="484">
        <f t="shared" si="63"/>
        <v>0</v>
      </c>
      <c r="R155" s="484">
        <f t="shared" si="63"/>
        <v>1.3511649014032283E-2</v>
      </c>
      <c r="S155" s="484">
        <f t="shared" si="63"/>
        <v>2.7392483491750724E-4</v>
      </c>
      <c r="T155" s="484">
        <f t="shared" si="63"/>
        <v>4.4719947225342187E-4</v>
      </c>
      <c r="U155" s="484">
        <f t="shared" si="63"/>
        <v>2.8249424933007661E-3</v>
      </c>
      <c r="V155" s="484">
        <f t="shared" si="63"/>
        <v>1.7785577082691078E-5</v>
      </c>
      <c r="W155" s="484">
        <f t="shared" si="63"/>
        <v>8.1611545749893833E-4</v>
      </c>
      <c r="X155" s="484">
        <f t="shared" si="63"/>
        <v>5.6779107444288035E-4</v>
      </c>
      <c r="Y155" s="484">
        <f t="shared" si="63"/>
        <v>1.5939649764260263E-4</v>
      </c>
      <c r="Z155" s="484">
        <f t="shared" si="63"/>
        <v>1.9383584235726805E-3</v>
      </c>
      <c r="AA155" s="484">
        <f t="shared" si="63"/>
        <v>4.4779232482284491E-3</v>
      </c>
      <c r="AB155" s="484">
        <f t="shared" si="63"/>
        <v>4.835790617407445E-4</v>
      </c>
      <c r="AC155" s="484">
        <f t="shared" si="63"/>
        <v>7.0333873008823807E-5</v>
      </c>
      <c r="AD155" s="484">
        <f t="shared" si="63"/>
        <v>5.7380044366930468E-3</v>
      </c>
      <c r="AE155" s="484">
        <f t="shared" si="63"/>
        <v>5.8611560840686507E-3</v>
      </c>
      <c r="AF155" s="484">
        <f t="shared" si="63"/>
        <v>4.6889248672549198E-5</v>
      </c>
      <c r="AG155" s="484">
        <f t="shared" si="63"/>
        <v>0</v>
      </c>
      <c r="AH155" s="484">
        <f t="shared" si="63"/>
        <v>1.607438898458368E-4</v>
      </c>
      <c r="AI155" s="484">
        <f t="shared" si="63"/>
        <v>1.4646153249155456E-4</v>
      </c>
      <c r="AJ155" s="484">
        <f t="shared" si="63"/>
        <v>2.9358328716269388E-3</v>
      </c>
      <c r="AK155" s="484">
        <f t="shared" si="63"/>
        <v>5.0668683802621052E-3</v>
      </c>
      <c r="AL155" s="484">
        <f t="shared" si="63"/>
        <v>5.3037399295906736E-3</v>
      </c>
      <c r="AM155" s="484">
        <f t="shared" si="63"/>
        <v>2.5525536854949456E-2</v>
      </c>
      <c r="AN155" s="484">
        <f t="shared" si="63"/>
        <v>1.4199357994563004E-2</v>
      </c>
      <c r="AO155" s="484">
        <f t="shared" si="63"/>
        <v>3.9144977245240471E-2</v>
      </c>
      <c r="AP155" s="484">
        <f t="shared" si="63"/>
        <v>0</v>
      </c>
      <c r="AQ155" s="484">
        <f t="shared" si="63"/>
        <v>6.8184782444665297E-3</v>
      </c>
      <c r="AR155" s="484">
        <f t="shared" si="63"/>
        <v>1.223566859756952E-3</v>
      </c>
      <c r="AS155" s="484">
        <f t="shared" si="63"/>
        <v>0</v>
      </c>
      <c r="AT155" s="484">
        <f t="shared" si="63"/>
        <v>4.8868567819100204E-3</v>
      </c>
      <c r="AU155" s="484">
        <f t="shared" si="63"/>
        <v>1.024018074457971E-5</v>
      </c>
      <c r="AV155" s="484">
        <f t="shared" si="63"/>
        <v>0</v>
      </c>
      <c r="AW155" s="484">
        <f t="shared" si="63"/>
        <v>0</v>
      </c>
      <c r="AX155" s="484">
        <f t="shared" si="63"/>
        <v>2.6152882664775287E-4</v>
      </c>
      <c r="AY155" s="484">
        <f t="shared" si="63"/>
        <v>2.7419431335815411E-4</v>
      </c>
      <c r="AZ155" s="484">
        <f t="shared" si="63"/>
        <v>6.4769008470246345E-2</v>
      </c>
      <c r="BA155" s="484">
        <f t="shared" si="63"/>
        <v>0</v>
      </c>
      <c r="BB155" s="484">
        <f t="shared" si="63"/>
        <v>2.6624469935907251E-4</v>
      </c>
      <c r="BC155" s="484">
        <f t="shared" si="63"/>
        <v>4.8744607736402662E-3</v>
      </c>
      <c r="BD155" s="484">
        <f t="shared" si="63"/>
        <v>6.3057955111359273E-4</v>
      </c>
      <c r="BE155" s="484">
        <f t="shared" si="63"/>
        <v>1.7207545827503615E-2</v>
      </c>
      <c r="BF155" s="484">
        <f t="shared" si="63"/>
        <v>2.310777628546606E-4</v>
      </c>
      <c r="BG155" s="484">
        <f t="shared" si="63"/>
        <v>7.4175288180244429E-3</v>
      </c>
      <c r="BH155" s="484">
        <f t="shared" si="63"/>
        <v>1.6977141760750574E-4</v>
      </c>
      <c r="BI155" s="484">
        <f t="shared" si="63"/>
        <v>0</v>
      </c>
      <c r="BJ155" s="484">
        <f t="shared" si="63"/>
        <v>0.74841721837886077</v>
      </c>
      <c r="BK155" s="484">
        <f t="shared" si="63"/>
        <v>6.0632649145537762E-6</v>
      </c>
      <c r="BL155" s="484">
        <f t="shared" si="63"/>
        <v>0</v>
      </c>
      <c r="BM155" s="484">
        <f t="shared" si="63"/>
        <v>9.5934324870273081E-4</v>
      </c>
      <c r="BN155" s="484">
        <f t="shared" si="63"/>
        <v>2.4891723562548104E-3</v>
      </c>
      <c r="BO155" s="484">
        <f t="shared" si="63"/>
        <v>2.3350306882048211E-4</v>
      </c>
      <c r="BP155" s="484">
        <f t="shared" ref="BP155:BY170" si="64">BP66/$BZ66</f>
        <v>1.5737540933775135E-4</v>
      </c>
      <c r="BQ155" s="484">
        <f t="shared" si="64"/>
        <v>1.2153477673172236E-4</v>
      </c>
      <c r="BR155" s="484">
        <f t="shared" si="64"/>
        <v>0</v>
      </c>
      <c r="BS155" s="484">
        <f t="shared" si="64"/>
        <v>0</v>
      </c>
      <c r="BT155" s="484">
        <f t="shared" si="64"/>
        <v>0</v>
      </c>
      <c r="BU155" s="484">
        <f t="shared" si="64"/>
        <v>1.6855876462459497E-4</v>
      </c>
      <c r="BV155" s="484">
        <f t="shared" si="64"/>
        <v>1.226126904943097E-4</v>
      </c>
      <c r="BW155" s="484">
        <f t="shared" si="64"/>
        <v>7.5413541615016637E-4</v>
      </c>
      <c r="BX155" s="484">
        <f t="shared" si="64"/>
        <v>1.1338305390215561E-3</v>
      </c>
      <c r="BY155" s="484">
        <f t="shared" si="64"/>
        <v>0</v>
      </c>
    </row>
    <row r="156" spans="4:77">
      <c r="D156" s="484">
        <f t="shared" ref="D156:BO156" si="65">D67/$BZ67</f>
        <v>1.8631645587613018E-4</v>
      </c>
      <c r="E156" s="484">
        <f t="shared" si="65"/>
        <v>0</v>
      </c>
      <c r="F156" s="484">
        <f t="shared" si="65"/>
        <v>0</v>
      </c>
      <c r="G156" s="484">
        <f t="shared" si="65"/>
        <v>3.4332961939615537E-5</v>
      </c>
      <c r="H156" s="484">
        <f t="shared" si="65"/>
        <v>3.2789072058764038E-3</v>
      </c>
      <c r="I156" s="484">
        <f t="shared" si="65"/>
        <v>3.5837489188943919E-3</v>
      </c>
      <c r="J156" s="484">
        <f t="shared" si="65"/>
        <v>3.7219554917978116E-3</v>
      </c>
      <c r="K156" s="484">
        <f t="shared" si="65"/>
        <v>4.5901201981689825E-4</v>
      </c>
      <c r="L156" s="484">
        <f t="shared" si="65"/>
        <v>1.4870327464292082E-4</v>
      </c>
      <c r="M156" s="484">
        <f t="shared" si="65"/>
        <v>2.5629446747279876E-4</v>
      </c>
      <c r="N156" s="484">
        <f t="shared" si="65"/>
        <v>1.677066784171411E-3</v>
      </c>
      <c r="O156" s="484">
        <f t="shared" si="65"/>
        <v>2.827549031077891E-4</v>
      </c>
      <c r="P156" s="484">
        <f t="shared" si="65"/>
        <v>1.1246778551302083E-3</v>
      </c>
      <c r="Q156" s="484">
        <f t="shared" si="65"/>
        <v>0</v>
      </c>
      <c r="R156" s="484">
        <f t="shared" si="65"/>
        <v>1.6440459099492332E-2</v>
      </c>
      <c r="S156" s="484">
        <f t="shared" si="65"/>
        <v>9.9900171992831632E-3</v>
      </c>
      <c r="T156" s="484">
        <f t="shared" si="65"/>
        <v>1.7612590793736533E-3</v>
      </c>
      <c r="U156" s="484">
        <f t="shared" si="65"/>
        <v>2.5520106104160085E-3</v>
      </c>
      <c r="V156" s="484">
        <f t="shared" si="65"/>
        <v>2.6307358734622604E-3</v>
      </c>
      <c r="W156" s="484">
        <f t="shared" si="65"/>
        <v>6.0530980031118353E-3</v>
      </c>
      <c r="X156" s="484">
        <f t="shared" si="65"/>
        <v>2.0472942017750362E-3</v>
      </c>
      <c r="Y156" s="484">
        <f t="shared" si="65"/>
        <v>2.3361721808975336E-3</v>
      </c>
      <c r="Z156" s="484">
        <f t="shared" si="65"/>
        <v>3.5706280417200156E-3</v>
      </c>
      <c r="AA156" s="484">
        <f t="shared" si="65"/>
        <v>1.4804723078420205E-4</v>
      </c>
      <c r="AB156" s="484">
        <f t="shared" si="65"/>
        <v>4.767252040023049E-5</v>
      </c>
      <c r="AC156" s="484">
        <f t="shared" si="65"/>
        <v>2.5695051133151759E-4</v>
      </c>
      <c r="AD156" s="484">
        <f t="shared" si="65"/>
        <v>2.2215831869079892E-3</v>
      </c>
      <c r="AE156" s="484">
        <f t="shared" si="65"/>
        <v>4.443603736388457E-4</v>
      </c>
      <c r="AF156" s="484">
        <f t="shared" si="65"/>
        <v>3.7057293403588341E-2</v>
      </c>
      <c r="AG156" s="484">
        <f t="shared" si="65"/>
        <v>2.4339227158466301E-4</v>
      </c>
      <c r="AH156" s="484">
        <f t="shared" si="65"/>
        <v>3.2078357878485373E-3</v>
      </c>
      <c r="AI156" s="484">
        <f t="shared" si="65"/>
        <v>2.5412952273902688E-3</v>
      </c>
      <c r="AJ156" s="484">
        <f t="shared" si="65"/>
        <v>4.2728136518353377E-3</v>
      </c>
      <c r="AK156" s="484">
        <f t="shared" si="65"/>
        <v>3.7438236204217711E-3</v>
      </c>
      <c r="AL156" s="484">
        <f t="shared" si="65"/>
        <v>4.1330763099282396E-3</v>
      </c>
      <c r="AM156" s="484">
        <f t="shared" si="65"/>
        <v>3.4238491623960039E-2</v>
      </c>
      <c r="AN156" s="484">
        <f t="shared" si="65"/>
        <v>1.3614440837418118E-2</v>
      </c>
      <c r="AO156" s="484">
        <f t="shared" si="65"/>
        <v>7.4474098841754563E-3</v>
      </c>
      <c r="AP156" s="484">
        <f t="shared" si="65"/>
        <v>7.8943944332491781E-5</v>
      </c>
      <c r="AQ156" s="484">
        <f t="shared" si="65"/>
        <v>1.9805964094719614E-3</v>
      </c>
      <c r="AR156" s="484">
        <f t="shared" si="65"/>
        <v>5.3288255830863142E-3</v>
      </c>
      <c r="AS156" s="484">
        <f t="shared" si="65"/>
        <v>6.3286364237737178E-4</v>
      </c>
      <c r="AT156" s="484">
        <f t="shared" si="65"/>
        <v>5.6868068486605229E-3</v>
      </c>
      <c r="AU156" s="484">
        <f t="shared" si="65"/>
        <v>1.309682223288901E-3</v>
      </c>
      <c r="AV156" s="484">
        <f t="shared" si="65"/>
        <v>2.6482303763614281E-4</v>
      </c>
      <c r="AW156" s="484">
        <f t="shared" si="65"/>
        <v>1.600528333987555E-3</v>
      </c>
      <c r="AX156" s="484">
        <f t="shared" si="65"/>
        <v>3.5586005709768386E-3</v>
      </c>
      <c r="AY156" s="484">
        <f t="shared" si="65"/>
        <v>4.3355751809860997E-3</v>
      </c>
      <c r="AZ156" s="484">
        <f t="shared" si="65"/>
        <v>2.4794084233844646E-2</v>
      </c>
      <c r="BA156" s="484">
        <f t="shared" si="65"/>
        <v>0</v>
      </c>
      <c r="BB156" s="484">
        <f t="shared" si="65"/>
        <v>1.066289951704238E-3</v>
      </c>
      <c r="BC156" s="484">
        <f t="shared" si="65"/>
        <v>5.589493676283905E-4</v>
      </c>
      <c r="BD156" s="484">
        <f t="shared" si="65"/>
        <v>2.6154281834254896E-3</v>
      </c>
      <c r="BE156" s="484">
        <f t="shared" si="65"/>
        <v>1.4639618707309312E-2</v>
      </c>
      <c r="BF156" s="484">
        <f t="shared" si="65"/>
        <v>2.413804037512588E-3</v>
      </c>
      <c r="BG156" s="484">
        <f t="shared" si="65"/>
        <v>1.5347052668294385E-3</v>
      </c>
      <c r="BH156" s="484">
        <f t="shared" si="65"/>
        <v>1.0481394049463521E-3</v>
      </c>
      <c r="BI156" s="484">
        <f t="shared" si="65"/>
        <v>1.6359547023583683E-3</v>
      </c>
      <c r="BJ156" s="484">
        <f t="shared" si="65"/>
        <v>2.1343293536983925E-3</v>
      </c>
      <c r="BK156" s="484">
        <f t="shared" si="65"/>
        <v>0.67474395154897426</v>
      </c>
      <c r="BL156" s="484">
        <f t="shared" si="65"/>
        <v>9.6132293430923504E-4</v>
      </c>
      <c r="BM156" s="484">
        <f t="shared" si="65"/>
        <v>3.0737841593836686E-3</v>
      </c>
      <c r="BN156" s="484">
        <f t="shared" si="65"/>
        <v>5.697128605371031E-2</v>
      </c>
      <c r="BO156" s="484">
        <f t="shared" si="65"/>
        <v>6.2853375290982793E-3</v>
      </c>
      <c r="BP156" s="484">
        <f t="shared" si="64"/>
        <v>7.3367571533382249E-4</v>
      </c>
      <c r="BQ156" s="484">
        <f t="shared" si="64"/>
        <v>0</v>
      </c>
      <c r="BR156" s="484">
        <f t="shared" si="64"/>
        <v>0</v>
      </c>
      <c r="BS156" s="484">
        <f t="shared" si="64"/>
        <v>3.9196433745584004E-3</v>
      </c>
      <c r="BT156" s="484">
        <f t="shared" si="64"/>
        <v>6.2324166578282982E-5</v>
      </c>
      <c r="BU156" s="484">
        <f t="shared" si="64"/>
        <v>9.600108465917975E-5</v>
      </c>
      <c r="BV156" s="484">
        <f t="shared" si="64"/>
        <v>1.506714062190771E-4</v>
      </c>
      <c r="BW156" s="484">
        <f t="shared" si="64"/>
        <v>2.9521973642344572E-5</v>
      </c>
      <c r="BX156" s="484">
        <f t="shared" si="64"/>
        <v>0</v>
      </c>
      <c r="BY156" s="484">
        <f t="shared" si="64"/>
        <v>0</v>
      </c>
    </row>
    <row r="157" spans="4:77">
      <c r="D157" s="484">
        <f t="shared" ref="D157:BO157" si="66">D68/$BZ68</f>
        <v>2.6628553417421593E-4</v>
      </c>
      <c r="E157" s="484">
        <f t="shared" si="66"/>
        <v>0</v>
      </c>
      <c r="F157" s="484">
        <f t="shared" si="66"/>
        <v>0</v>
      </c>
      <c r="G157" s="484">
        <f t="shared" si="66"/>
        <v>0</v>
      </c>
      <c r="H157" s="484">
        <f t="shared" si="66"/>
        <v>0</v>
      </c>
      <c r="I157" s="484">
        <f t="shared" si="66"/>
        <v>0</v>
      </c>
      <c r="J157" s="484">
        <f t="shared" si="66"/>
        <v>0</v>
      </c>
      <c r="K157" s="484">
        <f t="shared" si="66"/>
        <v>0</v>
      </c>
      <c r="L157" s="484">
        <f t="shared" si="66"/>
        <v>0</v>
      </c>
      <c r="M157" s="484">
        <f t="shared" si="66"/>
        <v>0</v>
      </c>
      <c r="N157" s="484">
        <f t="shared" si="66"/>
        <v>0</v>
      </c>
      <c r="O157" s="484">
        <f t="shared" si="66"/>
        <v>0</v>
      </c>
      <c r="P157" s="484">
        <f t="shared" si="66"/>
        <v>0</v>
      </c>
      <c r="Q157" s="484">
        <f t="shared" si="66"/>
        <v>0</v>
      </c>
      <c r="R157" s="484">
        <f t="shared" si="66"/>
        <v>0</v>
      </c>
      <c r="S157" s="484">
        <f t="shared" si="66"/>
        <v>0</v>
      </c>
      <c r="T157" s="484">
        <f t="shared" si="66"/>
        <v>0</v>
      </c>
      <c r="U157" s="484">
        <f t="shared" si="66"/>
        <v>0</v>
      </c>
      <c r="V157" s="484">
        <f t="shared" si="66"/>
        <v>0</v>
      </c>
      <c r="W157" s="484">
        <f t="shared" si="66"/>
        <v>0</v>
      </c>
      <c r="X157" s="484">
        <f t="shared" si="66"/>
        <v>0</v>
      </c>
      <c r="Y157" s="484">
        <f t="shared" si="66"/>
        <v>0</v>
      </c>
      <c r="Z157" s="484">
        <f t="shared" si="66"/>
        <v>0</v>
      </c>
      <c r="AA157" s="484">
        <f t="shared" si="66"/>
        <v>0</v>
      </c>
      <c r="AB157" s="484">
        <f t="shared" si="66"/>
        <v>0</v>
      </c>
      <c r="AC157" s="484">
        <f t="shared" si="66"/>
        <v>0</v>
      </c>
      <c r="AD157" s="484">
        <f t="shared" si="66"/>
        <v>0</v>
      </c>
      <c r="AE157" s="484">
        <f t="shared" si="66"/>
        <v>2.861754332574329E-3</v>
      </c>
      <c r="AF157" s="484">
        <f t="shared" si="66"/>
        <v>0</v>
      </c>
      <c r="AG157" s="484">
        <f t="shared" si="66"/>
        <v>0</v>
      </c>
      <c r="AH157" s="484">
        <f t="shared" si="66"/>
        <v>0</v>
      </c>
      <c r="AI157" s="484">
        <f t="shared" si="66"/>
        <v>0</v>
      </c>
      <c r="AJ157" s="484">
        <f t="shared" si="66"/>
        <v>0</v>
      </c>
      <c r="AK157" s="484">
        <f t="shared" si="66"/>
        <v>0</v>
      </c>
      <c r="AL157" s="484">
        <f t="shared" si="66"/>
        <v>0</v>
      </c>
      <c r="AM157" s="484">
        <f t="shared" si="66"/>
        <v>0</v>
      </c>
      <c r="AN157" s="484">
        <f t="shared" si="66"/>
        <v>1.8315553792395103E-2</v>
      </c>
      <c r="AO157" s="484">
        <f t="shared" si="66"/>
        <v>4.2397004559460473E-2</v>
      </c>
      <c r="AP157" s="484">
        <f t="shared" si="66"/>
        <v>1.3901191763625394E-3</v>
      </c>
      <c r="AQ157" s="484">
        <f t="shared" si="66"/>
        <v>1.1133452527810533E-2</v>
      </c>
      <c r="AR157" s="484">
        <f t="shared" si="66"/>
        <v>5.9033872606826686E-3</v>
      </c>
      <c r="AS157" s="484">
        <f t="shared" si="66"/>
        <v>0</v>
      </c>
      <c r="AT157" s="484">
        <f t="shared" si="66"/>
        <v>1.8194366702352549E-3</v>
      </c>
      <c r="AU157" s="484">
        <f t="shared" si="66"/>
        <v>0</v>
      </c>
      <c r="AV157" s="484">
        <f t="shared" si="66"/>
        <v>0</v>
      </c>
      <c r="AW157" s="484">
        <f t="shared" si="66"/>
        <v>0</v>
      </c>
      <c r="AX157" s="484">
        <f t="shared" si="66"/>
        <v>0</v>
      </c>
      <c r="AY157" s="484">
        <f t="shared" si="66"/>
        <v>0</v>
      </c>
      <c r="AZ157" s="484">
        <f t="shared" si="66"/>
        <v>0</v>
      </c>
      <c r="BA157" s="484">
        <f t="shared" si="66"/>
        <v>0</v>
      </c>
      <c r="BB157" s="484">
        <f t="shared" si="66"/>
        <v>0</v>
      </c>
      <c r="BC157" s="484">
        <f t="shared" si="66"/>
        <v>0</v>
      </c>
      <c r="BD157" s="484">
        <f t="shared" si="66"/>
        <v>0</v>
      </c>
      <c r="BE157" s="484">
        <f t="shared" si="66"/>
        <v>0</v>
      </c>
      <c r="BF157" s="484">
        <f t="shared" si="66"/>
        <v>0</v>
      </c>
      <c r="BG157" s="484">
        <f t="shared" si="66"/>
        <v>0</v>
      </c>
      <c r="BH157" s="484">
        <f t="shared" si="66"/>
        <v>0</v>
      </c>
      <c r="BI157" s="484">
        <f t="shared" si="66"/>
        <v>0</v>
      </c>
      <c r="BJ157" s="484">
        <f t="shared" si="66"/>
        <v>0</v>
      </c>
      <c r="BK157" s="484">
        <f t="shared" si="66"/>
        <v>0</v>
      </c>
      <c r="BL157" s="484">
        <f t="shared" si="66"/>
        <v>0.91393434159543074</v>
      </c>
      <c r="BM157" s="484">
        <f t="shared" si="66"/>
        <v>0</v>
      </c>
      <c r="BN157" s="484">
        <f t="shared" si="66"/>
        <v>0</v>
      </c>
      <c r="BO157" s="484">
        <f t="shared" si="66"/>
        <v>0</v>
      </c>
      <c r="BP157" s="484">
        <f t="shared" si="64"/>
        <v>0</v>
      </c>
      <c r="BQ157" s="484">
        <f t="shared" si="64"/>
        <v>0</v>
      </c>
      <c r="BR157" s="484">
        <f t="shared" si="64"/>
        <v>0</v>
      </c>
      <c r="BS157" s="484">
        <f t="shared" si="64"/>
        <v>0</v>
      </c>
      <c r="BT157" s="484">
        <f t="shared" si="64"/>
        <v>0</v>
      </c>
      <c r="BU157" s="484">
        <f t="shared" si="64"/>
        <v>0</v>
      </c>
      <c r="BV157" s="484">
        <f t="shared" si="64"/>
        <v>1.978664550874123E-3</v>
      </c>
      <c r="BW157" s="484">
        <f t="shared" si="64"/>
        <v>0</v>
      </c>
      <c r="BX157" s="484">
        <f t="shared" si="64"/>
        <v>0</v>
      </c>
      <c r="BY157" s="484">
        <f t="shared" si="64"/>
        <v>0</v>
      </c>
    </row>
    <row r="158" spans="4:77">
      <c r="D158" s="484">
        <f t="shared" ref="D158:BO158" si="67">D69/$BZ69</f>
        <v>2.1695778891537062E-3</v>
      </c>
      <c r="E158" s="484">
        <f t="shared" si="67"/>
        <v>0</v>
      </c>
      <c r="F158" s="484">
        <f t="shared" si="67"/>
        <v>0</v>
      </c>
      <c r="G158" s="484">
        <f t="shared" si="67"/>
        <v>3.413048099866127E-5</v>
      </c>
      <c r="H158" s="484">
        <f t="shared" si="67"/>
        <v>1.0748554463757503E-4</v>
      </c>
      <c r="I158" s="484">
        <f t="shared" si="67"/>
        <v>7.2254737684330061E-3</v>
      </c>
      <c r="J158" s="484">
        <f t="shared" si="67"/>
        <v>4.5595605760002603E-3</v>
      </c>
      <c r="K158" s="484">
        <f t="shared" si="67"/>
        <v>0</v>
      </c>
      <c r="L158" s="484">
        <f t="shared" si="67"/>
        <v>3.4300284386714312E-5</v>
      </c>
      <c r="M158" s="484">
        <f t="shared" si="67"/>
        <v>0</v>
      </c>
      <c r="N158" s="484">
        <f t="shared" si="67"/>
        <v>7.3100358556834201E-4</v>
      </c>
      <c r="O158" s="484">
        <f t="shared" si="67"/>
        <v>2.100467910216119E-4</v>
      </c>
      <c r="P158" s="484">
        <f t="shared" si="67"/>
        <v>9.5089897309703039E-6</v>
      </c>
      <c r="Q158" s="484">
        <f t="shared" si="67"/>
        <v>0</v>
      </c>
      <c r="R158" s="484">
        <f t="shared" si="67"/>
        <v>5.935986839558211E-3</v>
      </c>
      <c r="S158" s="484">
        <f t="shared" si="67"/>
        <v>6.9551467746525647E-4</v>
      </c>
      <c r="T158" s="484">
        <f t="shared" si="67"/>
        <v>2.6115761082557727E-4</v>
      </c>
      <c r="U158" s="484">
        <f t="shared" si="67"/>
        <v>3.4368205741935523E-4</v>
      </c>
      <c r="V158" s="484">
        <f t="shared" si="67"/>
        <v>1.4333103985557203E-3</v>
      </c>
      <c r="W158" s="484">
        <f t="shared" si="67"/>
        <v>2.1038639779771798E-4</v>
      </c>
      <c r="X158" s="484">
        <f t="shared" si="67"/>
        <v>3.7577489776138005E-4</v>
      </c>
      <c r="Y158" s="484">
        <f t="shared" si="67"/>
        <v>5.0749138587412399E-3</v>
      </c>
      <c r="Z158" s="484">
        <f t="shared" si="67"/>
        <v>7.8873673750637591E-4</v>
      </c>
      <c r="AA158" s="484">
        <f t="shared" si="67"/>
        <v>3.9224582640252501E-5</v>
      </c>
      <c r="AB158" s="484">
        <f t="shared" si="67"/>
        <v>0</v>
      </c>
      <c r="AC158" s="484">
        <f t="shared" si="67"/>
        <v>7.1487226370330306E-5</v>
      </c>
      <c r="AD158" s="484">
        <f t="shared" si="67"/>
        <v>2.1734833670789265E-5</v>
      </c>
      <c r="AE158" s="484">
        <f t="shared" si="67"/>
        <v>0</v>
      </c>
      <c r="AF158" s="484">
        <f t="shared" si="67"/>
        <v>4.8224162207063676E-5</v>
      </c>
      <c r="AG158" s="484">
        <f t="shared" si="67"/>
        <v>0</v>
      </c>
      <c r="AH158" s="484">
        <f t="shared" si="67"/>
        <v>1.6172074678171635E-3</v>
      </c>
      <c r="AI158" s="484">
        <f t="shared" si="67"/>
        <v>2.6744033618353975E-4</v>
      </c>
      <c r="AJ158" s="484">
        <f t="shared" si="67"/>
        <v>4.4912996140029378E-4</v>
      </c>
      <c r="AK158" s="484">
        <f t="shared" si="67"/>
        <v>9.0590107526297443E-4</v>
      </c>
      <c r="AL158" s="484">
        <f t="shared" si="67"/>
        <v>5.5491747215733833E-4</v>
      </c>
      <c r="AM158" s="484">
        <f t="shared" si="67"/>
        <v>4.8006813870355783E-3</v>
      </c>
      <c r="AN158" s="484">
        <f t="shared" si="67"/>
        <v>2.2908175082235779E-3</v>
      </c>
      <c r="AO158" s="484">
        <f t="shared" si="67"/>
        <v>1.1295321373288297E-3</v>
      </c>
      <c r="AP158" s="484">
        <f t="shared" si="67"/>
        <v>0</v>
      </c>
      <c r="AQ158" s="484">
        <f t="shared" si="67"/>
        <v>1.2701293426367477E-4</v>
      </c>
      <c r="AR158" s="484">
        <f t="shared" si="67"/>
        <v>9.6278521026074313E-4</v>
      </c>
      <c r="AS158" s="484">
        <f t="shared" si="67"/>
        <v>0</v>
      </c>
      <c r="AT158" s="484">
        <f t="shared" si="67"/>
        <v>3.9805310227393901E-3</v>
      </c>
      <c r="AU158" s="484">
        <f t="shared" si="67"/>
        <v>1.2090001229376527E-4</v>
      </c>
      <c r="AV158" s="484">
        <f t="shared" si="67"/>
        <v>0</v>
      </c>
      <c r="AW158" s="484">
        <f t="shared" si="67"/>
        <v>0</v>
      </c>
      <c r="AX158" s="484">
        <f t="shared" si="67"/>
        <v>4.7035538490692398E-5</v>
      </c>
      <c r="AY158" s="484">
        <f t="shared" si="67"/>
        <v>3.4996478277731776E-4</v>
      </c>
      <c r="AZ158" s="484">
        <f t="shared" si="67"/>
        <v>4.0192461952154833E-4</v>
      </c>
      <c r="BA158" s="484">
        <f t="shared" si="67"/>
        <v>0</v>
      </c>
      <c r="BB158" s="484">
        <f t="shared" si="67"/>
        <v>1.1359846660748452E-4</v>
      </c>
      <c r="BC158" s="484">
        <f t="shared" si="67"/>
        <v>2.7707498042166934E-2</v>
      </c>
      <c r="BD158" s="484">
        <f t="shared" si="67"/>
        <v>3.5420986747864374E-4</v>
      </c>
      <c r="BE158" s="484">
        <f t="shared" si="67"/>
        <v>1.9883976741011118E-4</v>
      </c>
      <c r="BF158" s="484">
        <f t="shared" si="67"/>
        <v>4.2552729046092103E-4</v>
      </c>
      <c r="BG158" s="484">
        <f t="shared" si="67"/>
        <v>2.2923457387160553E-5</v>
      </c>
      <c r="BH158" s="484">
        <f t="shared" si="67"/>
        <v>2.3127221452824202E-4</v>
      </c>
      <c r="BI158" s="484">
        <f t="shared" si="67"/>
        <v>0</v>
      </c>
      <c r="BJ158" s="484">
        <f t="shared" si="67"/>
        <v>8.6209180114528981E-4</v>
      </c>
      <c r="BK158" s="484">
        <f t="shared" si="67"/>
        <v>2.6676112263132758E-4</v>
      </c>
      <c r="BL158" s="484">
        <f t="shared" si="67"/>
        <v>5.6035118057503573E-5</v>
      </c>
      <c r="BM158" s="484">
        <f t="shared" si="67"/>
        <v>0.91903689555936963</v>
      </c>
      <c r="BN158" s="484">
        <f t="shared" si="67"/>
        <v>1.2193581296088883E-3</v>
      </c>
      <c r="BO158" s="484">
        <f t="shared" si="67"/>
        <v>4.0209442290960136E-4</v>
      </c>
      <c r="BP158" s="484">
        <f t="shared" si="64"/>
        <v>3.7136000967200093E-4</v>
      </c>
      <c r="BQ158" s="484">
        <f t="shared" si="64"/>
        <v>0</v>
      </c>
      <c r="BR158" s="484">
        <f t="shared" si="64"/>
        <v>0</v>
      </c>
      <c r="BS158" s="484">
        <f t="shared" si="64"/>
        <v>1.1173062933890106E-4</v>
      </c>
      <c r="BT158" s="484">
        <f t="shared" si="64"/>
        <v>0</v>
      </c>
      <c r="BU158" s="484">
        <f t="shared" si="64"/>
        <v>5.7902955326087025E-5</v>
      </c>
      <c r="BV158" s="484">
        <f t="shared" si="64"/>
        <v>1.4925717809862314E-4</v>
      </c>
      <c r="BW158" s="484">
        <f t="shared" si="64"/>
        <v>2.564031159600921E-5</v>
      </c>
      <c r="BX158" s="484">
        <f t="shared" si="64"/>
        <v>0</v>
      </c>
      <c r="BY158" s="484">
        <f t="shared" si="64"/>
        <v>0</v>
      </c>
    </row>
    <row r="159" spans="4:77">
      <c r="D159" s="484">
        <f t="shared" ref="D159:BO159" si="68">D70/$BZ70</f>
        <v>0</v>
      </c>
      <c r="E159" s="484">
        <f t="shared" si="68"/>
        <v>0</v>
      </c>
      <c r="F159" s="484">
        <f t="shared" si="68"/>
        <v>0</v>
      </c>
      <c r="G159" s="484">
        <f t="shared" si="68"/>
        <v>0</v>
      </c>
      <c r="H159" s="484">
        <f t="shared" si="68"/>
        <v>0</v>
      </c>
      <c r="I159" s="484">
        <f t="shared" si="68"/>
        <v>0</v>
      </c>
      <c r="J159" s="484">
        <f t="shared" si="68"/>
        <v>0</v>
      </c>
      <c r="K159" s="484">
        <f t="shared" si="68"/>
        <v>0</v>
      </c>
      <c r="L159" s="484">
        <f t="shared" si="68"/>
        <v>0</v>
      </c>
      <c r="M159" s="484">
        <f t="shared" si="68"/>
        <v>0</v>
      </c>
      <c r="N159" s="484">
        <f t="shared" si="68"/>
        <v>0</v>
      </c>
      <c r="O159" s="484">
        <f t="shared" si="68"/>
        <v>0</v>
      </c>
      <c r="P159" s="484">
        <f t="shared" si="68"/>
        <v>0</v>
      </c>
      <c r="Q159" s="484">
        <f t="shared" si="68"/>
        <v>0</v>
      </c>
      <c r="R159" s="484">
        <f t="shared" si="68"/>
        <v>0</v>
      </c>
      <c r="S159" s="484">
        <f t="shared" si="68"/>
        <v>0</v>
      </c>
      <c r="T159" s="484">
        <f t="shared" si="68"/>
        <v>0</v>
      </c>
      <c r="U159" s="484">
        <f t="shared" si="68"/>
        <v>0</v>
      </c>
      <c r="V159" s="484">
        <f t="shared" si="68"/>
        <v>0</v>
      </c>
      <c r="W159" s="484">
        <f t="shared" si="68"/>
        <v>0</v>
      </c>
      <c r="X159" s="484">
        <f t="shared" si="68"/>
        <v>0</v>
      </c>
      <c r="Y159" s="484">
        <f t="shared" si="68"/>
        <v>0</v>
      </c>
      <c r="Z159" s="484">
        <f t="shared" si="68"/>
        <v>0</v>
      </c>
      <c r="AA159" s="484">
        <f t="shared" si="68"/>
        <v>0</v>
      </c>
      <c r="AB159" s="484">
        <f t="shared" si="68"/>
        <v>0</v>
      </c>
      <c r="AC159" s="484">
        <f t="shared" si="68"/>
        <v>0</v>
      </c>
      <c r="AD159" s="484">
        <f t="shared" si="68"/>
        <v>0</v>
      </c>
      <c r="AE159" s="484">
        <f t="shared" si="68"/>
        <v>0</v>
      </c>
      <c r="AF159" s="484">
        <f t="shared" si="68"/>
        <v>0</v>
      </c>
      <c r="AG159" s="484">
        <f t="shared" si="68"/>
        <v>0</v>
      </c>
      <c r="AH159" s="484">
        <f t="shared" si="68"/>
        <v>0</v>
      </c>
      <c r="AI159" s="484">
        <f t="shared" si="68"/>
        <v>0</v>
      </c>
      <c r="AJ159" s="484">
        <f t="shared" si="68"/>
        <v>0</v>
      </c>
      <c r="AK159" s="484">
        <f t="shared" si="68"/>
        <v>0</v>
      </c>
      <c r="AL159" s="484">
        <f t="shared" si="68"/>
        <v>0</v>
      </c>
      <c r="AM159" s="484">
        <f t="shared" si="68"/>
        <v>0</v>
      </c>
      <c r="AN159" s="484">
        <f t="shared" si="68"/>
        <v>0</v>
      </c>
      <c r="AO159" s="484">
        <f t="shared" si="68"/>
        <v>0</v>
      </c>
      <c r="AP159" s="484">
        <f t="shared" si="68"/>
        <v>0</v>
      </c>
      <c r="AQ159" s="484">
        <f t="shared" si="68"/>
        <v>0</v>
      </c>
      <c r="AR159" s="484">
        <f t="shared" si="68"/>
        <v>0</v>
      </c>
      <c r="AS159" s="484">
        <f t="shared" si="68"/>
        <v>0</v>
      </c>
      <c r="AT159" s="484">
        <f t="shared" si="68"/>
        <v>0</v>
      </c>
      <c r="AU159" s="484">
        <f t="shared" si="68"/>
        <v>0</v>
      </c>
      <c r="AV159" s="484">
        <f t="shared" si="68"/>
        <v>0</v>
      </c>
      <c r="AW159" s="484">
        <f t="shared" si="68"/>
        <v>0</v>
      </c>
      <c r="AX159" s="484">
        <f t="shared" si="68"/>
        <v>0</v>
      </c>
      <c r="AY159" s="484">
        <f t="shared" si="68"/>
        <v>0</v>
      </c>
      <c r="AZ159" s="484">
        <f t="shared" si="68"/>
        <v>0</v>
      </c>
      <c r="BA159" s="484">
        <f t="shared" si="68"/>
        <v>0</v>
      </c>
      <c r="BB159" s="484">
        <f t="shared" si="68"/>
        <v>0</v>
      </c>
      <c r="BC159" s="484">
        <f t="shared" si="68"/>
        <v>0</v>
      </c>
      <c r="BD159" s="484">
        <f t="shared" si="68"/>
        <v>0</v>
      </c>
      <c r="BE159" s="484">
        <f t="shared" si="68"/>
        <v>0</v>
      </c>
      <c r="BF159" s="484">
        <f t="shared" si="68"/>
        <v>0</v>
      </c>
      <c r="BG159" s="484">
        <f t="shared" si="68"/>
        <v>0</v>
      </c>
      <c r="BH159" s="484">
        <f t="shared" si="68"/>
        <v>0</v>
      </c>
      <c r="BI159" s="484">
        <f t="shared" si="68"/>
        <v>0</v>
      </c>
      <c r="BJ159" s="484">
        <f t="shared" si="68"/>
        <v>0</v>
      </c>
      <c r="BK159" s="484">
        <f t="shared" si="68"/>
        <v>0</v>
      </c>
      <c r="BL159" s="484">
        <f t="shared" si="68"/>
        <v>0</v>
      </c>
      <c r="BM159" s="484">
        <f t="shared" si="68"/>
        <v>0</v>
      </c>
      <c r="BN159" s="484">
        <f t="shared" si="68"/>
        <v>1</v>
      </c>
      <c r="BO159" s="484">
        <f t="shared" si="68"/>
        <v>0</v>
      </c>
      <c r="BP159" s="484">
        <f t="shared" si="64"/>
        <v>0</v>
      </c>
      <c r="BQ159" s="484">
        <f t="shared" si="64"/>
        <v>0</v>
      </c>
      <c r="BR159" s="484">
        <f t="shared" si="64"/>
        <v>0</v>
      </c>
      <c r="BS159" s="484">
        <f t="shared" si="64"/>
        <v>0</v>
      </c>
      <c r="BT159" s="484">
        <f t="shared" si="64"/>
        <v>0</v>
      </c>
      <c r="BU159" s="484">
        <f t="shared" si="64"/>
        <v>0</v>
      </c>
      <c r="BV159" s="484">
        <f t="shared" si="64"/>
        <v>0</v>
      </c>
      <c r="BW159" s="484">
        <f t="shared" si="64"/>
        <v>0</v>
      </c>
      <c r="BX159" s="484">
        <f t="shared" si="64"/>
        <v>0</v>
      </c>
      <c r="BY159" s="484">
        <f t="shared" si="64"/>
        <v>0</v>
      </c>
    </row>
    <row r="160" spans="4:77">
      <c r="D160" s="484">
        <f t="shared" ref="D160:BO160" si="69">D71/$BZ71</f>
        <v>4.6023303732721337E-5</v>
      </c>
      <c r="E160" s="484">
        <f t="shared" si="69"/>
        <v>0</v>
      </c>
      <c r="F160" s="484">
        <f t="shared" si="69"/>
        <v>0</v>
      </c>
      <c r="G160" s="484">
        <f t="shared" si="69"/>
        <v>0</v>
      </c>
      <c r="H160" s="484">
        <f t="shared" si="69"/>
        <v>0</v>
      </c>
      <c r="I160" s="484">
        <f t="shared" si="69"/>
        <v>0</v>
      </c>
      <c r="J160" s="484">
        <f t="shared" si="69"/>
        <v>0</v>
      </c>
      <c r="K160" s="484">
        <f t="shared" si="69"/>
        <v>0</v>
      </c>
      <c r="L160" s="484">
        <f t="shared" si="69"/>
        <v>0</v>
      </c>
      <c r="M160" s="484">
        <f t="shared" si="69"/>
        <v>0</v>
      </c>
      <c r="N160" s="484">
        <f t="shared" si="69"/>
        <v>1.9283507150581566E-7</v>
      </c>
      <c r="O160" s="484">
        <f t="shared" si="69"/>
        <v>0</v>
      </c>
      <c r="P160" s="484">
        <f t="shared" si="69"/>
        <v>2.7639693582500244E-6</v>
      </c>
      <c r="Q160" s="484">
        <f t="shared" si="69"/>
        <v>0</v>
      </c>
      <c r="R160" s="484">
        <f t="shared" si="69"/>
        <v>0</v>
      </c>
      <c r="S160" s="484">
        <f t="shared" si="69"/>
        <v>0</v>
      </c>
      <c r="T160" s="484">
        <f t="shared" si="69"/>
        <v>0</v>
      </c>
      <c r="U160" s="484">
        <f t="shared" si="69"/>
        <v>0</v>
      </c>
      <c r="V160" s="484">
        <f t="shared" si="69"/>
        <v>0</v>
      </c>
      <c r="W160" s="484">
        <f t="shared" si="69"/>
        <v>0</v>
      </c>
      <c r="X160" s="484">
        <f t="shared" si="69"/>
        <v>2.6611239867802558E-5</v>
      </c>
      <c r="Y160" s="484">
        <f t="shared" si="69"/>
        <v>5.9136088595116804E-6</v>
      </c>
      <c r="Z160" s="484">
        <f t="shared" si="69"/>
        <v>2.3795847823817652E-4</v>
      </c>
      <c r="AA160" s="484">
        <f t="shared" si="69"/>
        <v>0</v>
      </c>
      <c r="AB160" s="484">
        <f t="shared" si="69"/>
        <v>0</v>
      </c>
      <c r="AC160" s="484">
        <f t="shared" si="69"/>
        <v>0</v>
      </c>
      <c r="AD160" s="484">
        <f t="shared" si="69"/>
        <v>0</v>
      </c>
      <c r="AE160" s="484">
        <f t="shared" si="69"/>
        <v>2.1211857865639722E-5</v>
      </c>
      <c r="AF160" s="484">
        <f t="shared" si="69"/>
        <v>0</v>
      </c>
      <c r="AG160" s="484">
        <f t="shared" si="69"/>
        <v>0</v>
      </c>
      <c r="AH160" s="484">
        <f t="shared" si="69"/>
        <v>1.1570104290348939E-6</v>
      </c>
      <c r="AI160" s="484">
        <f t="shared" si="69"/>
        <v>0</v>
      </c>
      <c r="AJ160" s="484">
        <f t="shared" si="69"/>
        <v>0</v>
      </c>
      <c r="AK160" s="484">
        <f t="shared" si="69"/>
        <v>0</v>
      </c>
      <c r="AL160" s="484">
        <f t="shared" si="69"/>
        <v>0</v>
      </c>
      <c r="AM160" s="484">
        <f t="shared" si="69"/>
        <v>6.7068037869722678E-4</v>
      </c>
      <c r="AN160" s="484">
        <f t="shared" si="69"/>
        <v>0</v>
      </c>
      <c r="AO160" s="484">
        <f t="shared" si="69"/>
        <v>1.7335872928372827E-4</v>
      </c>
      <c r="AP160" s="484">
        <f t="shared" si="69"/>
        <v>0</v>
      </c>
      <c r="AQ160" s="484">
        <f t="shared" si="69"/>
        <v>0</v>
      </c>
      <c r="AR160" s="484">
        <f t="shared" si="69"/>
        <v>5.7529129665901671E-5</v>
      </c>
      <c r="AS160" s="484">
        <f t="shared" si="69"/>
        <v>0</v>
      </c>
      <c r="AT160" s="484">
        <f t="shared" si="69"/>
        <v>0</v>
      </c>
      <c r="AU160" s="484">
        <f t="shared" si="69"/>
        <v>0</v>
      </c>
      <c r="AV160" s="484">
        <f t="shared" si="69"/>
        <v>0</v>
      </c>
      <c r="AW160" s="484">
        <f t="shared" si="69"/>
        <v>0</v>
      </c>
      <c r="AX160" s="484">
        <f t="shared" si="69"/>
        <v>0</v>
      </c>
      <c r="AY160" s="484">
        <f t="shared" si="69"/>
        <v>1.7612269864197832E-5</v>
      </c>
      <c r="AZ160" s="484">
        <f t="shared" si="69"/>
        <v>3.6895777014779394E-5</v>
      </c>
      <c r="BA160" s="484">
        <f t="shared" si="69"/>
        <v>0</v>
      </c>
      <c r="BB160" s="484">
        <f t="shared" si="69"/>
        <v>0</v>
      </c>
      <c r="BC160" s="484">
        <f t="shared" si="69"/>
        <v>0</v>
      </c>
      <c r="BD160" s="484">
        <f t="shared" si="69"/>
        <v>1.8717857607497839E-4</v>
      </c>
      <c r="BE160" s="484">
        <f t="shared" si="69"/>
        <v>3.2904091034609008E-4</v>
      </c>
      <c r="BF160" s="484">
        <f t="shared" si="69"/>
        <v>1.8255053435883882E-5</v>
      </c>
      <c r="BG160" s="484">
        <f t="shared" si="69"/>
        <v>0</v>
      </c>
      <c r="BH160" s="484">
        <f t="shared" si="69"/>
        <v>0</v>
      </c>
      <c r="BI160" s="484">
        <f t="shared" si="69"/>
        <v>0</v>
      </c>
      <c r="BJ160" s="484">
        <f t="shared" si="69"/>
        <v>0</v>
      </c>
      <c r="BK160" s="484">
        <f t="shared" si="69"/>
        <v>9.7253154396099691E-5</v>
      </c>
      <c r="BL160" s="484">
        <f t="shared" si="69"/>
        <v>0</v>
      </c>
      <c r="BM160" s="484">
        <f t="shared" si="69"/>
        <v>3.6574385228936369E-5</v>
      </c>
      <c r="BN160" s="484">
        <f t="shared" si="69"/>
        <v>2.3236626116450787E-4</v>
      </c>
      <c r="BO160" s="484">
        <f t="shared" si="69"/>
        <v>0.99030322415097294</v>
      </c>
      <c r="BP160" s="484">
        <f t="shared" si="64"/>
        <v>8.8260612228211821E-4</v>
      </c>
      <c r="BQ160" s="484">
        <f t="shared" si="64"/>
        <v>1.3369898291069886E-5</v>
      </c>
      <c r="BR160" s="484">
        <f t="shared" si="64"/>
        <v>5.0587067091692311E-5</v>
      </c>
      <c r="BS160" s="484">
        <f t="shared" si="64"/>
        <v>7.7776812174012311E-6</v>
      </c>
      <c r="BT160" s="484">
        <f t="shared" si="64"/>
        <v>0</v>
      </c>
      <c r="BU160" s="484">
        <f t="shared" si="64"/>
        <v>0</v>
      </c>
      <c r="BV160" s="484">
        <f t="shared" si="64"/>
        <v>6.5438581515498548E-3</v>
      </c>
      <c r="BW160" s="484">
        <f t="shared" si="64"/>
        <v>0</v>
      </c>
      <c r="BX160" s="484">
        <f t="shared" si="64"/>
        <v>0</v>
      </c>
      <c r="BY160" s="484">
        <f t="shared" si="64"/>
        <v>0</v>
      </c>
    </row>
    <row r="161" spans="4:77">
      <c r="D161" s="484">
        <f t="shared" ref="D161:BO161" si="70">D72/$BZ72</f>
        <v>0</v>
      </c>
      <c r="E161" s="484">
        <f t="shared" si="70"/>
        <v>0</v>
      </c>
      <c r="F161" s="484">
        <f t="shared" si="70"/>
        <v>0</v>
      </c>
      <c r="G161" s="484">
        <f t="shared" si="70"/>
        <v>0</v>
      </c>
      <c r="H161" s="484">
        <f t="shared" si="70"/>
        <v>0</v>
      </c>
      <c r="I161" s="484">
        <f t="shared" si="70"/>
        <v>0</v>
      </c>
      <c r="J161" s="484">
        <f t="shared" si="70"/>
        <v>0</v>
      </c>
      <c r="K161" s="484">
        <f t="shared" si="70"/>
        <v>0</v>
      </c>
      <c r="L161" s="484">
        <f t="shared" si="70"/>
        <v>0</v>
      </c>
      <c r="M161" s="484">
        <f t="shared" si="70"/>
        <v>0</v>
      </c>
      <c r="N161" s="484">
        <f t="shared" si="70"/>
        <v>0</v>
      </c>
      <c r="O161" s="484">
        <f t="shared" si="70"/>
        <v>0</v>
      </c>
      <c r="P161" s="484">
        <f t="shared" si="70"/>
        <v>0</v>
      </c>
      <c r="Q161" s="484">
        <f t="shared" si="70"/>
        <v>0</v>
      </c>
      <c r="R161" s="484">
        <f t="shared" si="70"/>
        <v>0</v>
      </c>
      <c r="S161" s="484">
        <f t="shared" si="70"/>
        <v>3.3865113368958792E-4</v>
      </c>
      <c r="T161" s="484">
        <f t="shared" si="70"/>
        <v>0</v>
      </c>
      <c r="U161" s="484">
        <f t="shared" si="70"/>
        <v>0</v>
      </c>
      <c r="V161" s="484">
        <f t="shared" si="70"/>
        <v>0</v>
      </c>
      <c r="W161" s="484">
        <f t="shared" si="70"/>
        <v>0</v>
      </c>
      <c r="X161" s="484">
        <f t="shared" si="70"/>
        <v>0</v>
      </c>
      <c r="Y161" s="484">
        <f t="shared" si="70"/>
        <v>0</v>
      </c>
      <c r="Z161" s="484">
        <f t="shared" si="70"/>
        <v>0</v>
      </c>
      <c r="AA161" s="484">
        <f t="shared" si="70"/>
        <v>0</v>
      </c>
      <c r="AB161" s="484">
        <f t="shared" si="70"/>
        <v>0</v>
      </c>
      <c r="AC161" s="484">
        <f t="shared" si="70"/>
        <v>0</v>
      </c>
      <c r="AD161" s="484">
        <f t="shared" si="70"/>
        <v>0</v>
      </c>
      <c r="AE161" s="484">
        <f t="shared" si="70"/>
        <v>0</v>
      </c>
      <c r="AF161" s="484">
        <f t="shared" si="70"/>
        <v>0</v>
      </c>
      <c r="AG161" s="484">
        <f t="shared" si="70"/>
        <v>0</v>
      </c>
      <c r="AH161" s="484">
        <f t="shared" si="70"/>
        <v>0</v>
      </c>
      <c r="AI161" s="484">
        <f t="shared" si="70"/>
        <v>0</v>
      </c>
      <c r="AJ161" s="484">
        <f t="shared" si="70"/>
        <v>0</v>
      </c>
      <c r="AK161" s="484">
        <f t="shared" si="70"/>
        <v>0</v>
      </c>
      <c r="AL161" s="484">
        <f t="shared" si="70"/>
        <v>0</v>
      </c>
      <c r="AM161" s="484">
        <f t="shared" si="70"/>
        <v>0</v>
      </c>
      <c r="AN161" s="484">
        <f t="shared" si="70"/>
        <v>4.3878571322638412E-5</v>
      </c>
      <c r="AO161" s="484">
        <f t="shared" si="70"/>
        <v>0</v>
      </c>
      <c r="AP161" s="484">
        <f t="shared" si="70"/>
        <v>0</v>
      </c>
      <c r="AQ161" s="484">
        <f t="shared" si="70"/>
        <v>0</v>
      </c>
      <c r="AR161" s="484">
        <f t="shared" si="70"/>
        <v>0</v>
      </c>
      <c r="AS161" s="484">
        <f t="shared" si="70"/>
        <v>0</v>
      </c>
      <c r="AT161" s="484">
        <f t="shared" si="70"/>
        <v>0</v>
      </c>
      <c r="AU161" s="484">
        <f t="shared" si="70"/>
        <v>0</v>
      </c>
      <c r="AV161" s="484">
        <f t="shared" si="70"/>
        <v>0</v>
      </c>
      <c r="AW161" s="484">
        <f t="shared" si="70"/>
        <v>0</v>
      </c>
      <c r="AX161" s="484">
        <f t="shared" si="70"/>
        <v>0</v>
      </c>
      <c r="AY161" s="484">
        <f t="shared" si="70"/>
        <v>0</v>
      </c>
      <c r="AZ161" s="484">
        <f t="shared" si="70"/>
        <v>0</v>
      </c>
      <c r="BA161" s="484">
        <f t="shared" si="70"/>
        <v>0</v>
      </c>
      <c r="BB161" s="484">
        <f t="shared" si="70"/>
        <v>0</v>
      </c>
      <c r="BC161" s="484">
        <f t="shared" si="70"/>
        <v>0</v>
      </c>
      <c r="BD161" s="484">
        <f t="shared" si="70"/>
        <v>0</v>
      </c>
      <c r="BE161" s="484">
        <f t="shared" si="70"/>
        <v>0</v>
      </c>
      <c r="BF161" s="484">
        <f t="shared" si="70"/>
        <v>0</v>
      </c>
      <c r="BG161" s="484">
        <f t="shared" si="70"/>
        <v>0</v>
      </c>
      <c r="BH161" s="484">
        <f t="shared" si="70"/>
        <v>0</v>
      </c>
      <c r="BI161" s="484">
        <f t="shared" si="70"/>
        <v>0</v>
      </c>
      <c r="BJ161" s="484">
        <f t="shared" si="70"/>
        <v>0</v>
      </c>
      <c r="BK161" s="484">
        <f t="shared" si="70"/>
        <v>0</v>
      </c>
      <c r="BL161" s="484">
        <f t="shared" si="70"/>
        <v>0</v>
      </c>
      <c r="BM161" s="484">
        <f t="shared" si="70"/>
        <v>0</v>
      </c>
      <c r="BN161" s="484">
        <f t="shared" si="70"/>
        <v>5.3864152166201986E-4</v>
      </c>
      <c r="BO161" s="484">
        <f t="shared" si="70"/>
        <v>0</v>
      </c>
      <c r="BP161" s="484">
        <f t="shared" si="64"/>
        <v>0.99844479178084666</v>
      </c>
      <c r="BQ161" s="484">
        <f t="shared" si="64"/>
        <v>5.948975298761776E-5</v>
      </c>
      <c r="BR161" s="484">
        <f t="shared" si="64"/>
        <v>0</v>
      </c>
      <c r="BS161" s="484">
        <f t="shared" si="64"/>
        <v>0</v>
      </c>
      <c r="BT161" s="484">
        <f t="shared" si="64"/>
        <v>0</v>
      </c>
      <c r="BU161" s="484">
        <f t="shared" si="64"/>
        <v>0</v>
      </c>
      <c r="BV161" s="484">
        <f t="shared" si="64"/>
        <v>5.7454723949147235E-4</v>
      </c>
      <c r="BW161" s="484">
        <f t="shared" si="64"/>
        <v>0</v>
      </c>
      <c r="BX161" s="484">
        <f t="shared" si="64"/>
        <v>0</v>
      </c>
      <c r="BY161" s="484">
        <f t="shared" si="64"/>
        <v>0</v>
      </c>
    </row>
    <row r="162" spans="4:77">
      <c r="D162" s="484">
        <f t="shared" ref="D162:BO162" si="71">D73/$BZ73</f>
        <v>0</v>
      </c>
      <c r="E162" s="484">
        <f t="shared" si="71"/>
        <v>0</v>
      </c>
      <c r="F162" s="484">
        <f t="shared" si="71"/>
        <v>0</v>
      </c>
      <c r="G162" s="484">
        <f t="shared" si="71"/>
        <v>0</v>
      </c>
      <c r="H162" s="484">
        <f t="shared" si="71"/>
        <v>0</v>
      </c>
      <c r="I162" s="484">
        <f t="shared" si="71"/>
        <v>0</v>
      </c>
      <c r="J162" s="484">
        <f t="shared" si="71"/>
        <v>0</v>
      </c>
      <c r="K162" s="484">
        <f t="shared" si="71"/>
        <v>0</v>
      </c>
      <c r="L162" s="484">
        <f t="shared" si="71"/>
        <v>0</v>
      </c>
      <c r="M162" s="484">
        <f t="shared" si="71"/>
        <v>0</v>
      </c>
      <c r="N162" s="484">
        <f t="shared" si="71"/>
        <v>0</v>
      </c>
      <c r="O162" s="484">
        <f t="shared" si="71"/>
        <v>0</v>
      </c>
      <c r="P162" s="484">
        <f t="shared" si="71"/>
        <v>0</v>
      </c>
      <c r="Q162" s="484">
        <f t="shared" si="71"/>
        <v>0</v>
      </c>
      <c r="R162" s="484">
        <f t="shared" si="71"/>
        <v>0</v>
      </c>
      <c r="S162" s="484">
        <f t="shared" si="71"/>
        <v>0</v>
      </c>
      <c r="T162" s="484">
        <f t="shared" si="71"/>
        <v>0</v>
      </c>
      <c r="U162" s="484">
        <f t="shared" si="71"/>
        <v>0</v>
      </c>
      <c r="V162" s="484">
        <f t="shared" si="71"/>
        <v>0</v>
      </c>
      <c r="W162" s="484">
        <f t="shared" si="71"/>
        <v>0</v>
      </c>
      <c r="X162" s="484">
        <f t="shared" si="71"/>
        <v>0</v>
      </c>
      <c r="Y162" s="484">
        <f t="shared" si="71"/>
        <v>0</v>
      </c>
      <c r="Z162" s="484">
        <f t="shared" si="71"/>
        <v>0</v>
      </c>
      <c r="AA162" s="484">
        <f t="shared" si="71"/>
        <v>0</v>
      </c>
      <c r="AB162" s="484">
        <f t="shared" si="71"/>
        <v>0</v>
      </c>
      <c r="AC162" s="484">
        <f t="shared" si="71"/>
        <v>0</v>
      </c>
      <c r="AD162" s="484">
        <f t="shared" si="71"/>
        <v>0</v>
      </c>
      <c r="AE162" s="484">
        <f t="shared" si="71"/>
        <v>0</v>
      </c>
      <c r="AF162" s="484">
        <f t="shared" si="71"/>
        <v>0</v>
      </c>
      <c r="AG162" s="484">
        <f t="shared" si="71"/>
        <v>0</v>
      </c>
      <c r="AH162" s="484">
        <f t="shared" si="71"/>
        <v>0</v>
      </c>
      <c r="AI162" s="484">
        <f t="shared" si="71"/>
        <v>0</v>
      </c>
      <c r="AJ162" s="484">
        <f t="shared" si="71"/>
        <v>0</v>
      </c>
      <c r="AK162" s="484">
        <f t="shared" si="71"/>
        <v>0</v>
      </c>
      <c r="AL162" s="484">
        <f t="shared" si="71"/>
        <v>0</v>
      </c>
      <c r="AM162" s="484">
        <f t="shared" si="71"/>
        <v>0</v>
      </c>
      <c r="AN162" s="484">
        <f t="shared" si="71"/>
        <v>0</v>
      </c>
      <c r="AO162" s="484">
        <f t="shared" si="71"/>
        <v>0</v>
      </c>
      <c r="AP162" s="484">
        <f t="shared" si="71"/>
        <v>0</v>
      </c>
      <c r="AQ162" s="484">
        <f t="shared" si="71"/>
        <v>0</v>
      </c>
      <c r="AR162" s="484">
        <f t="shared" si="71"/>
        <v>0</v>
      </c>
      <c r="AS162" s="484">
        <f t="shared" si="71"/>
        <v>0</v>
      </c>
      <c r="AT162" s="484">
        <f t="shared" si="71"/>
        <v>0</v>
      </c>
      <c r="AU162" s="484">
        <f t="shared" si="71"/>
        <v>0</v>
      </c>
      <c r="AV162" s="484">
        <f t="shared" si="71"/>
        <v>0</v>
      </c>
      <c r="AW162" s="484">
        <f t="shared" si="71"/>
        <v>0</v>
      </c>
      <c r="AX162" s="484">
        <f t="shared" si="71"/>
        <v>0</v>
      </c>
      <c r="AY162" s="484">
        <f t="shared" si="71"/>
        <v>0</v>
      </c>
      <c r="AZ162" s="484">
        <f t="shared" si="71"/>
        <v>0</v>
      </c>
      <c r="BA162" s="484">
        <f t="shared" si="71"/>
        <v>0</v>
      </c>
      <c r="BB162" s="484">
        <f t="shared" si="71"/>
        <v>0</v>
      </c>
      <c r="BC162" s="484">
        <f t="shared" si="71"/>
        <v>0</v>
      </c>
      <c r="BD162" s="484">
        <f t="shared" si="71"/>
        <v>0</v>
      </c>
      <c r="BE162" s="484">
        <f t="shared" si="71"/>
        <v>0</v>
      </c>
      <c r="BF162" s="484">
        <f t="shared" si="71"/>
        <v>0</v>
      </c>
      <c r="BG162" s="484">
        <f t="shared" si="71"/>
        <v>0</v>
      </c>
      <c r="BH162" s="484">
        <f t="shared" si="71"/>
        <v>0</v>
      </c>
      <c r="BI162" s="484">
        <f t="shared" si="71"/>
        <v>0</v>
      </c>
      <c r="BJ162" s="484">
        <f t="shared" si="71"/>
        <v>0</v>
      </c>
      <c r="BK162" s="484">
        <f t="shared" si="71"/>
        <v>0</v>
      </c>
      <c r="BL162" s="484">
        <f t="shared" si="71"/>
        <v>0</v>
      </c>
      <c r="BM162" s="484">
        <f t="shared" si="71"/>
        <v>0</v>
      </c>
      <c r="BN162" s="484">
        <f t="shared" si="71"/>
        <v>3.6912997100777313E-5</v>
      </c>
      <c r="BO162" s="484">
        <f t="shared" si="71"/>
        <v>4.8844174715079961E-3</v>
      </c>
      <c r="BP162" s="484">
        <f t="shared" si="64"/>
        <v>2.3058548843139771E-3</v>
      </c>
      <c r="BQ162" s="484">
        <f t="shared" si="64"/>
        <v>0.99277281464707723</v>
      </c>
      <c r="BR162" s="484">
        <f t="shared" si="64"/>
        <v>0</v>
      </c>
      <c r="BS162" s="484">
        <f t="shared" si="64"/>
        <v>0</v>
      </c>
      <c r="BT162" s="484">
        <f t="shared" si="64"/>
        <v>0</v>
      </c>
      <c r="BU162" s="484">
        <f t="shared" si="64"/>
        <v>0</v>
      </c>
      <c r="BV162" s="484">
        <f t="shared" si="64"/>
        <v>0</v>
      </c>
      <c r="BW162" s="484">
        <f t="shared" si="64"/>
        <v>0</v>
      </c>
      <c r="BX162" s="484">
        <f t="shared" si="64"/>
        <v>0</v>
      </c>
      <c r="BY162" s="484">
        <f t="shared" si="64"/>
        <v>0</v>
      </c>
    </row>
    <row r="163" spans="4:77">
      <c r="D163" s="484">
        <f t="shared" ref="D163:BO163" si="72">D74/$BZ74</f>
        <v>0</v>
      </c>
      <c r="E163" s="484">
        <f t="shared" si="72"/>
        <v>0</v>
      </c>
      <c r="F163" s="484">
        <f t="shared" si="72"/>
        <v>0</v>
      </c>
      <c r="G163" s="484">
        <f t="shared" si="72"/>
        <v>0</v>
      </c>
      <c r="H163" s="484">
        <f t="shared" si="72"/>
        <v>0</v>
      </c>
      <c r="I163" s="484">
        <f t="shared" si="72"/>
        <v>0</v>
      </c>
      <c r="J163" s="484">
        <f t="shared" si="72"/>
        <v>0</v>
      </c>
      <c r="K163" s="484">
        <f t="shared" si="72"/>
        <v>0</v>
      </c>
      <c r="L163" s="484">
        <f t="shared" si="72"/>
        <v>0</v>
      </c>
      <c r="M163" s="484">
        <f t="shared" si="72"/>
        <v>0</v>
      </c>
      <c r="N163" s="484">
        <f t="shared" si="72"/>
        <v>0</v>
      </c>
      <c r="O163" s="484">
        <f t="shared" si="72"/>
        <v>0</v>
      </c>
      <c r="P163" s="484">
        <f t="shared" si="72"/>
        <v>0</v>
      </c>
      <c r="Q163" s="484">
        <f t="shared" si="72"/>
        <v>0</v>
      </c>
      <c r="R163" s="484">
        <f t="shared" si="72"/>
        <v>0</v>
      </c>
      <c r="S163" s="484">
        <f t="shared" si="72"/>
        <v>0</v>
      </c>
      <c r="T163" s="484">
        <f t="shared" si="72"/>
        <v>0</v>
      </c>
      <c r="U163" s="484">
        <f t="shared" si="72"/>
        <v>0</v>
      </c>
      <c r="V163" s="484">
        <f t="shared" si="72"/>
        <v>0</v>
      </c>
      <c r="W163" s="484">
        <f t="shared" si="72"/>
        <v>0</v>
      </c>
      <c r="X163" s="484">
        <f t="shared" si="72"/>
        <v>0</v>
      </c>
      <c r="Y163" s="484">
        <f t="shared" si="72"/>
        <v>0</v>
      </c>
      <c r="Z163" s="484">
        <f t="shared" si="72"/>
        <v>0</v>
      </c>
      <c r="AA163" s="484">
        <f t="shared" si="72"/>
        <v>0</v>
      </c>
      <c r="AB163" s="484">
        <f t="shared" si="72"/>
        <v>0</v>
      </c>
      <c r="AC163" s="484">
        <f t="shared" si="72"/>
        <v>0</v>
      </c>
      <c r="AD163" s="484">
        <f t="shared" si="72"/>
        <v>0</v>
      </c>
      <c r="AE163" s="484">
        <f t="shared" si="72"/>
        <v>0</v>
      </c>
      <c r="AF163" s="484">
        <f t="shared" si="72"/>
        <v>0</v>
      </c>
      <c r="AG163" s="484">
        <f t="shared" si="72"/>
        <v>0</v>
      </c>
      <c r="AH163" s="484">
        <f t="shared" si="72"/>
        <v>0</v>
      </c>
      <c r="AI163" s="484">
        <f t="shared" si="72"/>
        <v>0</v>
      </c>
      <c r="AJ163" s="484">
        <f t="shared" si="72"/>
        <v>0</v>
      </c>
      <c r="AK163" s="484">
        <f t="shared" si="72"/>
        <v>0</v>
      </c>
      <c r="AL163" s="484">
        <f t="shared" si="72"/>
        <v>0</v>
      </c>
      <c r="AM163" s="484">
        <f t="shared" si="72"/>
        <v>2.7384123080134845E-3</v>
      </c>
      <c r="AN163" s="484">
        <f t="shared" si="72"/>
        <v>0</v>
      </c>
      <c r="AO163" s="484">
        <f t="shared" si="72"/>
        <v>0</v>
      </c>
      <c r="AP163" s="484">
        <f t="shared" si="72"/>
        <v>0</v>
      </c>
      <c r="AQ163" s="484">
        <f t="shared" si="72"/>
        <v>0</v>
      </c>
      <c r="AR163" s="484">
        <f t="shared" si="72"/>
        <v>0</v>
      </c>
      <c r="AS163" s="484">
        <f t="shared" si="72"/>
        <v>0</v>
      </c>
      <c r="AT163" s="484">
        <f t="shared" si="72"/>
        <v>0</v>
      </c>
      <c r="AU163" s="484">
        <f t="shared" si="72"/>
        <v>0</v>
      </c>
      <c r="AV163" s="484">
        <f t="shared" si="72"/>
        <v>6.4657410322025762E-3</v>
      </c>
      <c r="AW163" s="484">
        <f t="shared" si="72"/>
        <v>0</v>
      </c>
      <c r="AX163" s="484">
        <f t="shared" si="72"/>
        <v>0</v>
      </c>
      <c r="AY163" s="484">
        <f t="shared" si="72"/>
        <v>0</v>
      </c>
      <c r="AZ163" s="484">
        <f t="shared" si="72"/>
        <v>0</v>
      </c>
      <c r="BA163" s="484">
        <f t="shared" si="72"/>
        <v>0</v>
      </c>
      <c r="BB163" s="484">
        <f t="shared" si="72"/>
        <v>0</v>
      </c>
      <c r="BC163" s="484">
        <f t="shared" si="72"/>
        <v>0</v>
      </c>
      <c r="BD163" s="484">
        <f t="shared" si="72"/>
        <v>0</v>
      </c>
      <c r="BE163" s="484">
        <f t="shared" si="72"/>
        <v>0</v>
      </c>
      <c r="BF163" s="484">
        <f t="shared" si="72"/>
        <v>0</v>
      </c>
      <c r="BG163" s="484">
        <f t="shared" si="72"/>
        <v>0</v>
      </c>
      <c r="BH163" s="484">
        <f t="shared" si="72"/>
        <v>0</v>
      </c>
      <c r="BI163" s="484">
        <f t="shared" si="72"/>
        <v>0</v>
      </c>
      <c r="BJ163" s="484">
        <f t="shared" si="72"/>
        <v>0</v>
      </c>
      <c r="BK163" s="484">
        <f t="shared" si="72"/>
        <v>0</v>
      </c>
      <c r="BL163" s="484">
        <f t="shared" si="72"/>
        <v>0</v>
      </c>
      <c r="BM163" s="484">
        <f t="shared" si="72"/>
        <v>0</v>
      </c>
      <c r="BN163" s="484">
        <f t="shared" si="72"/>
        <v>6.9180656381718462E-3</v>
      </c>
      <c r="BO163" s="484">
        <f t="shared" si="72"/>
        <v>1.6962172723847672E-4</v>
      </c>
      <c r="BP163" s="484">
        <f t="shared" si="64"/>
        <v>0</v>
      </c>
      <c r="BQ163" s="484">
        <f t="shared" si="64"/>
        <v>0</v>
      </c>
      <c r="BR163" s="484">
        <f t="shared" si="64"/>
        <v>0.98370815929437361</v>
      </c>
      <c r="BS163" s="484">
        <f t="shared" si="64"/>
        <v>0</v>
      </c>
      <c r="BT163" s="484">
        <f t="shared" si="64"/>
        <v>0</v>
      </c>
      <c r="BU163" s="484">
        <f t="shared" si="64"/>
        <v>0</v>
      </c>
      <c r="BV163" s="484">
        <f t="shared" si="64"/>
        <v>0</v>
      </c>
      <c r="BW163" s="484">
        <f t="shared" si="64"/>
        <v>0</v>
      </c>
      <c r="BX163" s="484">
        <f t="shared" si="64"/>
        <v>0</v>
      </c>
      <c r="BY163" s="484">
        <f t="shared" si="64"/>
        <v>0</v>
      </c>
    </row>
    <row r="164" spans="4:77">
      <c r="D164" s="484">
        <f t="shared" ref="D164:BO164" si="73">D75/$BZ75</f>
        <v>9.0868425328420154E-4</v>
      </c>
      <c r="E164" s="484">
        <f t="shared" si="73"/>
        <v>0</v>
      </c>
      <c r="F164" s="484">
        <f t="shared" si="73"/>
        <v>0</v>
      </c>
      <c r="G164" s="484">
        <f t="shared" si="73"/>
        <v>0</v>
      </c>
      <c r="H164" s="484">
        <f t="shared" si="73"/>
        <v>0</v>
      </c>
      <c r="I164" s="484">
        <f t="shared" si="73"/>
        <v>0</v>
      </c>
      <c r="J164" s="484">
        <f t="shared" si="73"/>
        <v>0</v>
      </c>
      <c r="K164" s="484">
        <f t="shared" si="73"/>
        <v>0</v>
      </c>
      <c r="L164" s="484">
        <f t="shared" si="73"/>
        <v>0</v>
      </c>
      <c r="M164" s="484">
        <f t="shared" si="73"/>
        <v>0</v>
      </c>
      <c r="N164" s="484">
        <f t="shared" si="73"/>
        <v>0</v>
      </c>
      <c r="O164" s="484">
        <f t="shared" si="73"/>
        <v>0</v>
      </c>
      <c r="P164" s="484">
        <f t="shared" si="73"/>
        <v>0</v>
      </c>
      <c r="Q164" s="484">
        <f t="shared" si="73"/>
        <v>0</v>
      </c>
      <c r="R164" s="484">
        <f t="shared" si="73"/>
        <v>0</v>
      </c>
      <c r="S164" s="484">
        <f t="shared" si="73"/>
        <v>0</v>
      </c>
      <c r="T164" s="484">
        <f t="shared" si="73"/>
        <v>0</v>
      </c>
      <c r="U164" s="484">
        <f t="shared" si="73"/>
        <v>0</v>
      </c>
      <c r="V164" s="484">
        <f t="shared" si="73"/>
        <v>0</v>
      </c>
      <c r="W164" s="484">
        <f t="shared" si="73"/>
        <v>0</v>
      </c>
      <c r="X164" s="484">
        <f t="shared" si="73"/>
        <v>0</v>
      </c>
      <c r="Y164" s="484">
        <f t="shared" si="73"/>
        <v>0</v>
      </c>
      <c r="Z164" s="484">
        <f t="shared" si="73"/>
        <v>0</v>
      </c>
      <c r="AA164" s="484">
        <f t="shared" si="73"/>
        <v>0</v>
      </c>
      <c r="AB164" s="484">
        <f t="shared" si="73"/>
        <v>0</v>
      </c>
      <c r="AC164" s="484">
        <f t="shared" si="73"/>
        <v>0</v>
      </c>
      <c r="AD164" s="484">
        <f t="shared" si="73"/>
        <v>0</v>
      </c>
      <c r="AE164" s="484">
        <f t="shared" si="73"/>
        <v>0</v>
      </c>
      <c r="AF164" s="484">
        <f t="shared" si="73"/>
        <v>0</v>
      </c>
      <c r="AG164" s="484">
        <f t="shared" si="73"/>
        <v>0</v>
      </c>
      <c r="AH164" s="484">
        <f t="shared" si="73"/>
        <v>0</v>
      </c>
      <c r="AI164" s="484">
        <f t="shared" si="73"/>
        <v>0</v>
      </c>
      <c r="AJ164" s="484">
        <f t="shared" si="73"/>
        <v>0</v>
      </c>
      <c r="AK164" s="484">
        <f t="shared" si="73"/>
        <v>0</v>
      </c>
      <c r="AL164" s="484">
        <f t="shared" si="73"/>
        <v>0</v>
      </c>
      <c r="AM164" s="484">
        <f t="shared" si="73"/>
        <v>0</v>
      </c>
      <c r="AN164" s="484">
        <f t="shared" si="73"/>
        <v>0</v>
      </c>
      <c r="AO164" s="484">
        <f t="shared" si="73"/>
        <v>0</v>
      </c>
      <c r="AP164" s="484">
        <f t="shared" si="73"/>
        <v>0</v>
      </c>
      <c r="AQ164" s="484">
        <f t="shared" si="73"/>
        <v>0</v>
      </c>
      <c r="AR164" s="484">
        <f t="shared" si="73"/>
        <v>0</v>
      </c>
      <c r="AS164" s="484">
        <f t="shared" si="73"/>
        <v>0</v>
      </c>
      <c r="AT164" s="484">
        <f t="shared" si="73"/>
        <v>0</v>
      </c>
      <c r="AU164" s="484">
        <f t="shared" si="73"/>
        <v>0</v>
      </c>
      <c r="AV164" s="484">
        <f t="shared" si="73"/>
        <v>0</v>
      </c>
      <c r="AW164" s="484">
        <f t="shared" si="73"/>
        <v>0</v>
      </c>
      <c r="AX164" s="484">
        <f t="shared" si="73"/>
        <v>0</v>
      </c>
      <c r="AY164" s="484">
        <f t="shared" si="73"/>
        <v>0</v>
      </c>
      <c r="AZ164" s="484">
        <f t="shared" si="73"/>
        <v>0</v>
      </c>
      <c r="BA164" s="484">
        <f t="shared" si="73"/>
        <v>0</v>
      </c>
      <c r="BB164" s="484">
        <f t="shared" si="73"/>
        <v>0</v>
      </c>
      <c r="BC164" s="484">
        <f t="shared" si="73"/>
        <v>0</v>
      </c>
      <c r="BD164" s="484">
        <f t="shared" si="73"/>
        <v>0</v>
      </c>
      <c r="BE164" s="484">
        <f t="shared" si="73"/>
        <v>0</v>
      </c>
      <c r="BF164" s="484">
        <f t="shared" si="73"/>
        <v>0</v>
      </c>
      <c r="BG164" s="484">
        <f t="shared" si="73"/>
        <v>0</v>
      </c>
      <c r="BH164" s="484">
        <f t="shared" si="73"/>
        <v>0</v>
      </c>
      <c r="BI164" s="484">
        <f t="shared" si="73"/>
        <v>0</v>
      </c>
      <c r="BJ164" s="484">
        <f t="shared" si="73"/>
        <v>0</v>
      </c>
      <c r="BK164" s="484">
        <f t="shared" si="73"/>
        <v>0</v>
      </c>
      <c r="BL164" s="484">
        <f t="shared" si="73"/>
        <v>0</v>
      </c>
      <c r="BM164" s="484">
        <f t="shared" si="73"/>
        <v>0</v>
      </c>
      <c r="BN164" s="484">
        <f t="shared" si="73"/>
        <v>1.216192633037994E-2</v>
      </c>
      <c r="BO164" s="484">
        <f t="shared" si="73"/>
        <v>0</v>
      </c>
      <c r="BP164" s="484">
        <f t="shared" si="64"/>
        <v>0</v>
      </c>
      <c r="BQ164" s="484">
        <f t="shared" si="64"/>
        <v>0</v>
      </c>
      <c r="BR164" s="484">
        <f t="shared" si="64"/>
        <v>0</v>
      </c>
      <c r="BS164" s="484">
        <f t="shared" si="64"/>
        <v>0.98692938941633579</v>
      </c>
      <c r="BT164" s="484">
        <f t="shared" si="64"/>
        <v>0</v>
      </c>
      <c r="BU164" s="484">
        <f t="shared" si="64"/>
        <v>0</v>
      </c>
      <c r="BV164" s="484">
        <f t="shared" si="64"/>
        <v>0</v>
      </c>
      <c r="BW164" s="484">
        <f t="shared" si="64"/>
        <v>0</v>
      </c>
      <c r="BX164" s="484">
        <f t="shared" si="64"/>
        <v>0</v>
      </c>
      <c r="BY164" s="484">
        <f t="shared" si="64"/>
        <v>0</v>
      </c>
    </row>
    <row r="165" spans="4:77">
      <c r="D165" s="484">
        <f t="shared" ref="D165:BO165" si="74">D76/$BZ76</f>
        <v>0</v>
      </c>
      <c r="E165" s="484">
        <f t="shared" si="74"/>
        <v>0</v>
      </c>
      <c r="F165" s="484">
        <f t="shared" si="74"/>
        <v>0</v>
      </c>
      <c r="G165" s="484">
        <f t="shared" si="74"/>
        <v>0</v>
      </c>
      <c r="H165" s="484">
        <f t="shared" si="74"/>
        <v>0</v>
      </c>
      <c r="I165" s="484">
        <f t="shared" si="74"/>
        <v>0</v>
      </c>
      <c r="J165" s="484">
        <f t="shared" si="74"/>
        <v>0</v>
      </c>
      <c r="K165" s="484">
        <f t="shared" si="74"/>
        <v>0</v>
      </c>
      <c r="L165" s="484">
        <f t="shared" si="74"/>
        <v>0</v>
      </c>
      <c r="M165" s="484">
        <f t="shared" si="74"/>
        <v>0</v>
      </c>
      <c r="N165" s="484">
        <f t="shared" si="74"/>
        <v>0</v>
      </c>
      <c r="O165" s="484">
        <f t="shared" si="74"/>
        <v>0</v>
      </c>
      <c r="P165" s="484">
        <f t="shared" si="74"/>
        <v>0</v>
      </c>
      <c r="Q165" s="484">
        <f t="shared" si="74"/>
        <v>0</v>
      </c>
      <c r="R165" s="484">
        <f t="shared" si="74"/>
        <v>0</v>
      </c>
      <c r="S165" s="484">
        <f t="shared" si="74"/>
        <v>0</v>
      </c>
      <c r="T165" s="484">
        <f t="shared" si="74"/>
        <v>0</v>
      </c>
      <c r="U165" s="484">
        <f t="shared" si="74"/>
        <v>0</v>
      </c>
      <c r="V165" s="484">
        <f t="shared" si="74"/>
        <v>0</v>
      </c>
      <c r="W165" s="484">
        <f t="shared" si="74"/>
        <v>0</v>
      </c>
      <c r="X165" s="484">
        <f t="shared" si="74"/>
        <v>0</v>
      </c>
      <c r="Y165" s="484">
        <f t="shared" si="74"/>
        <v>0</v>
      </c>
      <c r="Z165" s="484">
        <f t="shared" si="74"/>
        <v>0</v>
      </c>
      <c r="AA165" s="484">
        <f t="shared" si="74"/>
        <v>0</v>
      </c>
      <c r="AB165" s="484">
        <f t="shared" si="74"/>
        <v>0</v>
      </c>
      <c r="AC165" s="484">
        <f t="shared" si="74"/>
        <v>0</v>
      </c>
      <c r="AD165" s="484">
        <f t="shared" si="74"/>
        <v>0</v>
      </c>
      <c r="AE165" s="484">
        <f t="shared" si="74"/>
        <v>0</v>
      </c>
      <c r="AF165" s="484">
        <f t="shared" si="74"/>
        <v>0</v>
      </c>
      <c r="AG165" s="484">
        <f t="shared" si="74"/>
        <v>0</v>
      </c>
      <c r="AH165" s="484">
        <f t="shared" si="74"/>
        <v>0</v>
      </c>
      <c r="AI165" s="484">
        <f t="shared" si="74"/>
        <v>0</v>
      </c>
      <c r="AJ165" s="484">
        <f t="shared" si="74"/>
        <v>0</v>
      </c>
      <c r="AK165" s="484">
        <f t="shared" si="74"/>
        <v>0</v>
      </c>
      <c r="AL165" s="484">
        <f t="shared" si="74"/>
        <v>0</v>
      </c>
      <c r="AM165" s="484">
        <f t="shared" si="74"/>
        <v>0</v>
      </c>
      <c r="AN165" s="484">
        <f t="shared" si="74"/>
        <v>0</v>
      </c>
      <c r="AO165" s="484">
        <f t="shared" si="74"/>
        <v>0</v>
      </c>
      <c r="AP165" s="484">
        <f t="shared" si="74"/>
        <v>0</v>
      </c>
      <c r="AQ165" s="484">
        <f t="shared" si="74"/>
        <v>0</v>
      </c>
      <c r="AR165" s="484">
        <f t="shared" si="74"/>
        <v>0</v>
      </c>
      <c r="AS165" s="484">
        <f t="shared" si="74"/>
        <v>0</v>
      </c>
      <c r="AT165" s="484">
        <f t="shared" si="74"/>
        <v>4.0628185841574169E-2</v>
      </c>
      <c r="AU165" s="484">
        <f t="shared" si="74"/>
        <v>0</v>
      </c>
      <c r="AV165" s="484">
        <f t="shared" si="74"/>
        <v>0</v>
      </c>
      <c r="AW165" s="484">
        <f t="shared" si="74"/>
        <v>0</v>
      </c>
      <c r="AX165" s="484">
        <f t="shared" si="74"/>
        <v>0</v>
      </c>
      <c r="AY165" s="484">
        <f t="shared" si="74"/>
        <v>0</v>
      </c>
      <c r="AZ165" s="484">
        <f t="shared" si="74"/>
        <v>0</v>
      </c>
      <c r="BA165" s="484">
        <f t="shared" si="74"/>
        <v>0</v>
      </c>
      <c r="BB165" s="484">
        <f t="shared" si="74"/>
        <v>0</v>
      </c>
      <c r="BC165" s="484">
        <f t="shared" si="74"/>
        <v>0</v>
      </c>
      <c r="BD165" s="484">
        <f t="shared" si="74"/>
        <v>0</v>
      </c>
      <c r="BE165" s="484">
        <f t="shared" si="74"/>
        <v>0</v>
      </c>
      <c r="BF165" s="484">
        <f t="shared" si="74"/>
        <v>0</v>
      </c>
      <c r="BG165" s="484">
        <f t="shared" si="74"/>
        <v>0</v>
      </c>
      <c r="BH165" s="484">
        <f t="shared" si="74"/>
        <v>0</v>
      </c>
      <c r="BI165" s="484">
        <f t="shared" si="74"/>
        <v>0</v>
      </c>
      <c r="BJ165" s="484">
        <f t="shared" si="74"/>
        <v>0</v>
      </c>
      <c r="BK165" s="484">
        <f t="shared" si="74"/>
        <v>0</v>
      </c>
      <c r="BL165" s="484">
        <f t="shared" si="74"/>
        <v>0</v>
      </c>
      <c r="BM165" s="484">
        <f t="shared" si="74"/>
        <v>0</v>
      </c>
      <c r="BN165" s="484">
        <f t="shared" si="74"/>
        <v>0</v>
      </c>
      <c r="BO165" s="484">
        <f t="shared" si="74"/>
        <v>0</v>
      </c>
      <c r="BP165" s="484">
        <f t="shared" si="64"/>
        <v>0</v>
      </c>
      <c r="BQ165" s="484">
        <f t="shared" si="64"/>
        <v>0</v>
      </c>
      <c r="BR165" s="484">
        <f t="shared" si="64"/>
        <v>0</v>
      </c>
      <c r="BS165" s="484">
        <f t="shared" si="64"/>
        <v>0</v>
      </c>
      <c r="BT165" s="484">
        <f t="shared" si="64"/>
        <v>0.95937181415842576</v>
      </c>
      <c r="BU165" s="484">
        <f t="shared" si="64"/>
        <v>0</v>
      </c>
      <c r="BV165" s="484">
        <f t="shared" si="64"/>
        <v>0</v>
      </c>
      <c r="BW165" s="484">
        <f t="shared" si="64"/>
        <v>0</v>
      </c>
      <c r="BX165" s="484">
        <f t="shared" si="64"/>
        <v>0</v>
      </c>
      <c r="BY165" s="484">
        <f t="shared" si="64"/>
        <v>0</v>
      </c>
    </row>
    <row r="166" spans="4:77">
      <c r="D166" s="484">
        <f t="shared" ref="D166:BO166" si="75">D77/$BZ77</f>
        <v>5.0880300105128975E-4</v>
      </c>
      <c r="E166" s="484">
        <f t="shared" si="75"/>
        <v>0</v>
      </c>
      <c r="F166" s="484">
        <f t="shared" si="75"/>
        <v>0</v>
      </c>
      <c r="G166" s="484">
        <f t="shared" si="75"/>
        <v>0</v>
      </c>
      <c r="H166" s="484">
        <f t="shared" si="75"/>
        <v>0</v>
      </c>
      <c r="I166" s="484">
        <f t="shared" si="75"/>
        <v>0</v>
      </c>
      <c r="J166" s="484">
        <f t="shared" si="75"/>
        <v>0</v>
      </c>
      <c r="K166" s="484">
        <f t="shared" si="75"/>
        <v>0</v>
      </c>
      <c r="L166" s="484">
        <f t="shared" si="75"/>
        <v>0</v>
      </c>
      <c r="M166" s="484">
        <f t="shared" si="75"/>
        <v>0</v>
      </c>
      <c r="N166" s="484">
        <f t="shared" si="75"/>
        <v>0</v>
      </c>
      <c r="O166" s="484">
        <f t="shared" si="75"/>
        <v>0</v>
      </c>
      <c r="P166" s="484">
        <f t="shared" si="75"/>
        <v>0</v>
      </c>
      <c r="Q166" s="484">
        <f t="shared" si="75"/>
        <v>0</v>
      </c>
      <c r="R166" s="484">
        <f t="shared" si="75"/>
        <v>0</v>
      </c>
      <c r="S166" s="484">
        <f t="shared" si="75"/>
        <v>0</v>
      </c>
      <c r="T166" s="484">
        <f t="shared" si="75"/>
        <v>0</v>
      </c>
      <c r="U166" s="484">
        <f t="shared" si="75"/>
        <v>0</v>
      </c>
      <c r="V166" s="484">
        <f t="shared" si="75"/>
        <v>0</v>
      </c>
      <c r="W166" s="484">
        <f t="shared" si="75"/>
        <v>0</v>
      </c>
      <c r="X166" s="484">
        <f t="shared" si="75"/>
        <v>0</v>
      </c>
      <c r="Y166" s="484">
        <f t="shared" si="75"/>
        <v>0</v>
      </c>
      <c r="Z166" s="484">
        <f t="shared" si="75"/>
        <v>0</v>
      </c>
      <c r="AA166" s="484">
        <f t="shared" si="75"/>
        <v>0</v>
      </c>
      <c r="AB166" s="484">
        <f t="shared" si="75"/>
        <v>0</v>
      </c>
      <c r="AC166" s="484">
        <f t="shared" si="75"/>
        <v>0</v>
      </c>
      <c r="AD166" s="484">
        <f t="shared" si="75"/>
        <v>0</v>
      </c>
      <c r="AE166" s="484">
        <f t="shared" si="75"/>
        <v>0</v>
      </c>
      <c r="AF166" s="484">
        <f t="shared" si="75"/>
        <v>3.0829561631644351E-3</v>
      </c>
      <c r="AG166" s="484">
        <f t="shared" si="75"/>
        <v>0</v>
      </c>
      <c r="AH166" s="484">
        <f t="shared" si="75"/>
        <v>0</v>
      </c>
      <c r="AI166" s="484">
        <f t="shared" si="75"/>
        <v>0</v>
      </c>
      <c r="AJ166" s="484">
        <f t="shared" si="75"/>
        <v>0</v>
      </c>
      <c r="AK166" s="484">
        <f t="shared" si="75"/>
        <v>0</v>
      </c>
      <c r="AL166" s="484">
        <f t="shared" si="75"/>
        <v>0</v>
      </c>
      <c r="AM166" s="484">
        <f t="shared" si="75"/>
        <v>0</v>
      </c>
      <c r="AN166" s="484">
        <f t="shared" si="75"/>
        <v>0</v>
      </c>
      <c r="AO166" s="484">
        <f t="shared" si="75"/>
        <v>5.1270323311509757E-3</v>
      </c>
      <c r="AP166" s="484">
        <f t="shared" si="75"/>
        <v>0</v>
      </c>
      <c r="AQ166" s="484">
        <f t="shared" si="75"/>
        <v>0</v>
      </c>
      <c r="AR166" s="484">
        <f t="shared" si="75"/>
        <v>0</v>
      </c>
      <c r="AS166" s="484">
        <f t="shared" si="75"/>
        <v>0</v>
      </c>
      <c r="AT166" s="484">
        <f t="shared" si="75"/>
        <v>7.7704441596093132E-2</v>
      </c>
      <c r="AU166" s="484">
        <f t="shared" si="75"/>
        <v>0</v>
      </c>
      <c r="AV166" s="484">
        <f t="shared" si="75"/>
        <v>0</v>
      </c>
      <c r="AW166" s="484">
        <f t="shared" si="75"/>
        <v>0</v>
      </c>
      <c r="AX166" s="484">
        <f t="shared" si="75"/>
        <v>0</v>
      </c>
      <c r="AY166" s="484">
        <f t="shared" si="75"/>
        <v>0</v>
      </c>
      <c r="AZ166" s="484">
        <f t="shared" si="75"/>
        <v>0</v>
      </c>
      <c r="BA166" s="484">
        <f t="shared" si="75"/>
        <v>0</v>
      </c>
      <c r="BB166" s="484">
        <f t="shared" si="75"/>
        <v>0</v>
      </c>
      <c r="BC166" s="484">
        <f t="shared" si="75"/>
        <v>0</v>
      </c>
      <c r="BD166" s="484">
        <f t="shared" si="75"/>
        <v>0</v>
      </c>
      <c r="BE166" s="484">
        <f t="shared" si="75"/>
        <v>0</v>
      </c>
      <c r="BF166" s="484">
        <f t="shared" si="75"/>
        <v>0</v>
      </c>
      <c r="BG166" s="484">
        <f t="shared" si="75"/>
        <v>0</v>
      </c>
      <c r="BH166" s="484">
        <f t="shared" si="75"/>
        <v>0</v>
      </c>
      <c r="BI166" s="484">
        <f t="shared" si="75"/>
        <v>0</v>
      </c>
      <c r="BJ166" s="484">
        <f t="shared" si="75"/>
        <v>0</v>
      </c>
      <c r="BK166" s="484">
        <f t="shared" si="75"/>
        <v>0</v>
      </c>
      <c r="BL166" s="484">
        <f t="shared" si="75"/>
        <v>0</v>
      </c>
      <c r="BM166" s="484">
        <f t="shared" si="75"/>
        <v>0</v>
      </c>
      <c r="BN166" s="484">
        <f t="shared" si="75"/>
        <v>6.3733337588131947E-3</v>
      </c>
      <c r="BO166" s="484">
        <f t="shared" si="75"/>
        <v>1.235664431124561E-3</v>
      </c>
      <c r="BP166" s="484">
        <f t="shared" si="64"/>
        <v>0</v>
      </c>
      <c r="BQ166" s="484">
        <f t="shared" si="64"/>
        <v>0</v>
      </c>
      <c r="BR166" s="484">
        <f t="shared" si="64"/>
        <v>0</v>
      </c>
      <c r="BS166" s="484">
        <f t="shared" si="64"/>
        <v>0</v>
      </c>
      <c r="BT166" s="484">
        <f t="shared" si="64"/>
        <v>0</v>
      </c>
      <c r="BU166" s="484">
        <f t="shared" si="64"/>
        <v>0.90596776871860241</v>
      </c>
      <c r="BV166" s="484">
        <f t="shared" si="64"/>
        <v>0</v>
      </c>
      <c r="BW166" s="484">
        <f t="shared" si="64"/>
        <v>0</v>
      </c>
      <c r="BX166" s="484">
        <f t="shared" si="64"/>
        <v>0</v>
      </c>
      <c r="BY166" s="484">
        <f t="shared" si="64"/>
        <v>0</v>
      </c>
    </row>
    <row r="167" spans="4:77">
      <c r="D167" s="484">
        <f t="shared" ref="D167:BO167" si="76">D78/$BZ78</f>
        <v>0</v>
      </c>
      <c r="E167" s="484">
        <f t="shared" si="76"/>
        <v>0</v>
      </c>
      <c r="F167" s="484">
        <f t="shared" si="76"/>
        <v>0</v>
      </c>
      <c r="G167" s="484">
        <f t="shared" si="76"/>
        <v>0</v>
      </c>
      <c r="H167" s="484">
        <f t="shared" si="76"/>
        <v>0</v>
      </c>
      <c r="I167" s="484">
        <f t="shared" si="76"/>
        <v>0</v>
      </c>
      <c r="J167" s="484">
        <f t="shared" si="76"/>
        <v>0</v>
      </c>
      <c r="K167" s="484">
        <f t="shared" si="76"/>
        <v>0</v>
      </c>
      <c r="L167" s="484">
        <f t="shared" si="76"/>
        <v>0</v>
      </c>
      <c r="M167" s="484">
        <f t="shared" si="76"/>
        <v>0</v>
      </c>
      <c r="N167" s="484">
        <f t="shared" si="76"/>
        <v>0</v>
      </c>
      <c r="O167" s="484">
        <f t="shared" si="76"/>
        <v>0</v>
      </c>
      <c r="P167" s="484">
        <f t="shared" si="76"/>
        <v>0</v>
      </c>
      <c r="Q167" s="484">
        <f t="shared" si="76"/>
        <v>0</v>
      </c>
      <c r="R167" s="484">
        <f t="shared" si="76"/>
        <v>0</v>
      </c>
      <c r="S167" s="484">
        <f t="shared" si="76"/>
        <v>0</v>
      </c>
      <c r="T167" s="484">
        <f t="shared" si="76"/>
        <v>0</v>
      </c>
      <c r="U167" s="484">
        <f t="shared" si="76"/>
        <v>0</v>
      </c>
      <c r="V167" s="484">
        <f t="shared" si="76"/>
        <v>0</v>
      </c>
      <c r="W167" s="484">
        <f t="shared" si="76"/>
        <v>0</v>
      </c>
      <c r="X167" s="484">
        <f t="shared" si="76"/>
        <v>0</v>
      </c>
      <c r="Y167" s="484">
        <f t="shared" si="76"/>
        <v>0</v>
      </c>
      <c r="Z167" s="484">
        <f t="shared" si="76"/>
        <v>0</v>
      </c>
      <c r="AA167" s="484">
        <f t="shared" si="76"/>
        <v>0</v>
      </c>
      <c r="AB167" s="484">
        <f t="shared" si="76"/>
        <v>0</v>
      </c>
      <c r="AC167" s="484">
        <f t="shared" si="76"/>
        <v>0</v>
      </c>
      <c r="AD167" s="484">
        <f t="shared" si="76"/>
        <v>0</v>
      </c>
      <c r="AE167" s="484">
        <f t="shared" si="76"/>
        <v>0</v>
      </c>
      <c r="AF167" s="484">
        <f t="shared" si="76"/>
        <v>0</v>
      </c>
      <c r="AG167" s="484">
        <f t="shared" si="76"/>
        <v>0</v>
      </c>
      <c r="AH167" s="484">
        <f t="shared" si="76"/>
        <v>0</v>
      </c>
      <c r="AI167" s="484">
        <f t="shared" si="76"/>
        <v>0</v>
      </c>
      <c r="AJ167" s="484">
        <f t="shared" si="76"/>
        <v>0</v>
      </c>
      <c r="AK167" s="484">
        <f t="shared" si="76"/>
        <v>0</v>
      </c>
      <c r="AL167" s="484">
        <f t="shared" si="76"/>
        <v>0</v>
      </c>
      <c r="AM167" s="484">
        <f t="shared" si="76"/>
        <v>0</v>
      </c>
      <c r="AN167" s="484">
        <f t="shared" si="76"/>
        <v>0</v>
      </c>
      <c r="AO167" s="484">
        <f t="shared" si="76"/>
        <v>0</v>
      </c>
      <c r="AP167" s="484">
        <f t="shared" si="76"/>
        <v>0</v>
      </c>
      <c r="AQ167" s="484">
        <f t="shared" si="76"/>
        <v>0</v>
      </c>
      <c r="AR167" s="484">
        <f t="shared" si="76"/>
        <v>0</v>
      </c>
      <c r="AS167" s="484">
        <f t="shared" si="76"/>
        <v>0</v>
      </c>
      <c r="AT167" s="484">
        <f t="shared" si="76"/>
        <v>0</v>
      </c>
      <c r="AU167" s="484">
        <f t="shared" si="76"/>
        <v>0</v>
      </c>
      <c r="AV167" s="484">
        <f t="shared" si="76"/>
        <v>0</v>
      </c>
      <c r="AW167" s="484">
        <f t="shared" si="76"/>
        <v>0</v>
      </c>
      <c r="AX167" s="484">
        <f t="shared" si="76"/>
        <v>0</v>
      </c>
      <c r="AY167" s="484">
        <f t="shared" si="76"/>
        <v>0</v>
      </c>
      <c r="AZ167" s="484">
        <f t="shared" si="76"/>
        <v>0</v>
      </c>
      <c r="BA167" s="484">
        <f t="shared" si="76"/>
        <v>0</v>
      </c>
      <c r="BB167" s="484">
        <f t="shared" si="76"/>
        <v>0</v>
      </c>
      <c r="BC167" s="484">
        <f t="shared" si="76"/>
        <v>0</v>
      </c>
      <c r="BD167" s="484">
        <f t="shared" si="76"/>
        <v>0</v>
      </c>
      <c r="BE167" s="484">
        <f t="shared" si="76"/>
        <v>0</v>
      </c>
      <c r="BF167" s="484">
        <f t="shared" si="76"/>
        <v>0</v>
      </c>
      <c r="BG167" s="484">
        <f t="shared" si="76"/>
        <v>0</v>
      </c>
      <c r="BH167" s="484">
        <f t="shared" si="76"/>
        <v>0</v>
      </c>
      <c r="BI167" s="484">
        <f t="shared" si="76"/>
        <v>0</v>
      </c>
      <c r="BJ167" s="484">
        <f t="shared" si="76"/>
        <v>0</v>
      </c>
      <c r="BK167" s="484">
        <f t="shared" si="76"/>
        <v>0</v>
      </c>
      <c r="BL167" s="484">
        <f t="shared" si="76"/>
        <v>0</v>
      </c>
      <c r="BM167" s="484">
        <f t="shared" si="76"/>
        <v>0</v>
      </c>
      <c r="BN167" s="484">
        <f t="shared" si="76"/>
        <v>0</v>
      </c>
      <c r="BO167" s="484">
        <f t="shared" si="76"/>
        <v>0</v>
      </c>
      <c r="BP167" s="484">
        <f t="shared" si="64"/>
        <v>0</v>
      </c>
      <c r="BQ167" s="484">
        <f t="shared" si="64"/>
        <v>0</v>
      </c>
      <c r="BR167" s="484">
        <f t="shared" si="64"/>
        <v>0</v>
      </c>
      <c r="BS167" s="484">
        <f t="shared" si="64"/>
        <v>0</v>
      </c>
      <c r="BT167" s="484">
        <f t="shared" si="64"/>
        <v>0</v>
      </c>
      <c r="BU167" s="484">
        <f t="shared" si="64"/>
        <v>0</v>
      </c>
      <c r="BV167" s="484">
        <f t="shared" si="64"/>
        <v>1</v>
      </c>
      <c r="BW167" s="484">
        <f t="shared" si="64"/>
        <v>0</v>
      </c>
      <c r="BX167" s="484">
        <f t="shared" si="64"/>
        <v>0</v>
      </c>
      <c r="BY167" s="484">
        <f t="shared" si="64"/>
        <v>0</v>
      </c>
    </row>
    <row r="168" spans="4:77">
      <c r="D168" s="484">
        <f t="shared" ref="D168:BO168" si="77">D79/$BZ79</f>
        <v>0</v>
      </c>
      <c r="E168" s="484">
        <f t="shared" si="77"/>
        <v>0</v>
      </c>
      <c r="F168" s="484">
        <f t="shared" si="77"/>
        <v>0</v>
      </c>
      <c r="G168" s="484">
        <f t="shared" si="77"/>
        <v>0</v>
      </c>
      <c r="H168" s="484">
        <f t="shared" si="77"/>
        <v>0</v>
      </c>
      <c r="I168" s="484">
        <f t="shared" si="77"/>
        <v>0</v>
      </c>
      <c r="J168" s="484">
        <f t="shared" si="77"/>
        <v>0</v>
      </c>
      <c r="K168" s="484">
        <f t="shared" si="77"/>
        <v>0</v>
      </c>
      <c r="L168" s="484">
        <f t="shared" si="77"/>
        <v>0</v>
      </c>
      <c r="M168" s="484">
        <f t="shared" si="77"/>
        <v>0</v>
      </c>
      <c r="N168" s="484">
        <f t="shared" si="77"/>
        <v>8.078740637821883E-3</v>
      </c>
      <c r="O168" s="484">
        <f t="shared" si="77"/>
        <v>0</v>
      </c>
      <c r="P168" s="484">
        <f t="shared" si="77"/>
        <v>0</v>
      </c>
      <c r="Q168" s="484">
        <f t="shared" si="77"/>
        <v>0</v>
      </c>
      <c r="R168" s="484">
        <f t="shared" si="77"/>
        <v>8.9401504259192826E-5</v>
      </c>
      <c r="S168" s="484">
        <f t="shared" si="77"/>
        <v>0</v>
      </c>
      <c r="T168" s="484">
        <f t="shared" si="77"/>
        <v>9.1505069065291476E-5</v>
      </c>
      <c r="U168" s="484">
        <f t="shared" si="77"/>
        <v>0</v>
      </c>
      <c r="V168" s="484">
        <f t="shared" si="77"/>
        <v>0</v>
      </c>
      <c r="W168" s="484">
        <f t="shared" si="77"/>
        <v>1.2568799716439463E-3</v>
      </c>
      <c r="X168" s="484">
        <f t="shared" si="77"/>
        <v>9.7500228762672646E-4</v>
      </c>
      <c r="Y168" s="484">
        <f t="shared" si="77"/>
        <v>2.9870620246600895E-4</v>
      </c>
      <c r="Z168" s="484">
        <f t="shared" si="77"/>
        <v>6.2055161779910311E-5</v>
      </c>
      <c r="AA168" s="484">
        <f t="shared" si="77"/>
        <v>0</v>
      </c>
      <c r="AB168" s="484">
        <f t="shared" si="77"/>
        <v>0</v>
      </c>
      <c r="AC168" s="484">
        <f t="shared" si="77"/>
        <v>3.4946522123716947E-2</v>
      </c>
      <c r="AD168" s="484">
        <f t="shared" si="77"/>
        <v>5.9856936557537216E-3</v>
      </c>
      <c r="AE168" s="484">
        <f t="shared" si="77"/>
        <v>3.5676459111433183E-3</v>
      </c>
      <c r="AF168" s="484">
        <f t="shared" si="77"/>
        <v>2.1256522365626905E-3</v>
      </c>
      <c r="AG168" s="484">
        <f t="shared" si="77"/>
        <v>6.4894974268143502E-4</v>
      </c>
      <c r="AH168" s="484">
        <f t="shared" si="77"/>
        <v>0</v>
      </c>
      <c r="AI168" s="484">
        <f t="shared" si="77"/>
        <v>0</v>
      </c>
      <c r="AJ168" s="484">
        <f t="shared" si="77"/>
        <v>7.9725106151139018E-4</v>
      </c>
      <c r="AK168" s="484">
        <f t="shared" si="77"/>
        <v>1.4231667695660449E-2</v>
      </c>
      <c r="AL168" s="484">
        <f t="shared" si="77"/>
        <v>0</v>
      </c>
      <c r="AM168" s="484">
        <f t="shared" si="77"/>
        <v>0.28222582399262908</v>
      </c>
      <c r="AN168" s="484">
        <f t="shared" si="77"/>
        <v>0.10796546367301346</v>
      </c>
      <c r="AO168" s="484">
        <f t="shared" si="77"/>
        <v>0</v>
      </c>
      <c r="AP168" s="484">
        <f t="shared" si="77"/>
        <v>5.2589120152466373E-5</v>
      </c>
      <c r="AQ168" s="484">
        <f t="shared" si="77"/>
        <v>0</v>
      </c>
      <c r="AR168" s="484">
        <f t="shared" si="77"/>
        <v>2.4874653832116594E-3</v>
      </c>
      <c r="AS168" s="484">
        <f t="shared" si="77"/>
        <v>2.1498432318328253E-3</v>
      </c>
      <c r="AT168" s="484">
        <f t="shared" si="77"/>
        <v>6.6041417087467262E-3</v>
      </c>
      <c r="AU168" s="484">
        <f t="shared" si="77"/>
        <v>2.8103625809478027E-3</v>
      </c>
      <c r="AV168" s="484">
        <f t="shared" si="77"/>
        <v>0</v>
      </c>
      <c r="AW168" s="484">
        <f t="shared" si="77"/>
        <v>0</v>
      </c>
      <c r="AX168" s="484">
        <f t="shared" si="77"/>
        <v>4.5357064349099196E-2</v>
      </c>
      <c r="AY168" s="484">
        <f t="shared" si="77"/>
        <v>7.4529301080075341E-2</v>
      </c>
      <c r="AZ168" s="484">
        <f t="shared" si="77"/>
        <v>0</v>
      </c>
      <c r="BA168" s="484">
        <f t="shared" si="77"/>
        <v>0</v>
      </c>
      <c r="BB168" s="484">
        <f t="shared" si="77"/>
        <v>0</v>
      </c>
      <c r="BC168" s="484">
        <f t="shared" si="77"/>
        <v>3.5185276729209153E-2</v>
      </c>
      <c r="BD168" s="484">
        <f t="shared" si="77"/>
        <v>0</v>
      </c>
      <c r="BE168" s="484">
        <f t="shared" si="77"/>
        <v>5.8899814570762326E-3</v>
      </c>
      <c r="BF168" s="484">
        <f t="shared" si="77"/>
        <v>2.5280641839693634E-2</v>
      </c>
      <c r="BG168" s="484">
        <f t="shared" si="77"/>
        <v>0</v>
      </c>
      <c r="BH168" s="484">
        <f t="shared" si="77"/>
        <v>8.6751012603508513E-3</v>
      </c>
      <c r="BI168" s="484">
        <f t="shared" si="77"/>
        <v>0</v>
      </c>
      <c r="BJ168" s="484">
        <f t="shared" si="77"/>
        <v>2.4745284596541527E-2</v>
      </c>
      <c r="BK168" s="484">
        <f t="shared" si="77"/>
        <v>1.6229002479051121E-3</v>
      </c>
      <c r="BL168" s="484">
        <f t="shared" si="77"/>
        <v>0</v>
      </c>
      <c r="BM168" s="484">
        <f t="shared" si="77"/>
        <v>1.6419375094003052E-2</v>
      </c>
      <c r="BN168" s="484">
        <f t="shared" si="77"/>
        <v>0</v>
      </c>
      <c r="BO168" s="484">
        <f t="shared" si="77"/>
        <v>0</v>
      </c>
      <c r="BP168" s="484">
        <f t="shared" si="64"/>
        <v>3.4708819300627803E-5</v>
      </c>
      <c r="BQ168" s="484">
        <f t="shared" si="64"/>
        <v>0</v>
      </c>
      <c r="BR168" s="484">
        <f t="shared" si="64"/>
        <v>4.4174860928071754E-5</v>
      </c>
      <c r="BS168" s="484">
        <f t="shared" si="64"/>
        <v>0</v>
      </c>
      <c r="BT168" s="484">
        <f t="shared" si="64"/>
        <v>5.2589120152466372E-6</v>
      </c>
      <c r="BU168" s="484">
        <f t="shared" si="64"/>
        <v>7.9199214949614348E-4</v>
      </c>
      <c r="BV168" s="484">
        <f t="shared" si="64"/>
        <v>0</v>
      </c>
      <c r="BW168" s="484">
        <f t="shared" si="64"/>
        <v>0.28258974070408416</v>
      </c>
      <c r="BX168" s="484">
        <f t="shared" si="64"/>
        <v>1.3778349479946189E-3</v>
      </c>
      <c r="BY168" s="484">
        <f t="shared" si="64"/>
        <v>0</v>
      </c>
    </row>
    <row r="169" spans="4:77">
      <c r="D169" s="484">
        <f t="shared" ref="D169:BO169" si="78">D80/$BZ80</f>
        <v>2.672844571101772E-4</v>
      </c>
      <c r="E169" s="484">
        <f t="shared" si="78"/>
        <v>0</v>
      </c>
      <c r="F169" s="484">
        <f t="shared" si="78"/>
        <v>0</v>
      </c>
      <c r="G169" s="484">
        <f t="shared" si="78"/>
        <v>0</v>
      </c>
      <c r="H169" s="484">
        <f t="shared" si="78"/>
        <v>0</v>
      </c>
      <c r="I169" s="484">
        <f t="shared" si="78"/>
        <v>0</v>
      </c>
      <c r="J169" s="484">
        <f t="shared" si="78"/>
        <v>0</v>
      </c>
      <c r="K169" s="484">
        <f t="shared" si="78"/>
        <v>0</v>
      </c>
      <c r="L169" s="484">
        <f t="shared" si="78"/>
        <v>0</v>
      </c>
      <c r="M169" s="484">
        <f t="shared" si="78"/>
        <v>0</v>
      </c>
      <c r="N169" s="484">
        <f t="shared" si="78"/>
        <v>1.4185487947188176E-5</v>
      </c>
      <c r="O169" s="484">
        <f t="shared" si="78"/>
        <v>0</v>
      </c>
      <c r="P169" s="484">
        <f t="shared" si="78"/>
        <v>0</v>
      </c>
      <c r="Q169" s="484">
        <f t="shared" si="78"/>
        <v>0</v>
      </c>
      <c r="R169" s="484">
        <f t="shared" si="78"/>
        <v>0</v>
      </c>
      <c r="S169" s="484">
        <f t="shared" si="78"/>
        <v>0</v>
      </c>
      <c r="T169" s="484">
        <f t="shared" si="78"/>
        <v>0</v>
      </c>
      <c r="U169" s="484">
        <f t="shared" si="78"/>
        <v>0</v>
      </c>
      <c r="V169" s="484">
        <f t="shared" si="78"/>
        <v>0</v>
      </c>
      <c r="W169" s="484">
        <f t="shared" si="78"/>
        <v>0</v>
      </c>
      <c r="X169" s="484">
        <f t="shared" si="78"/>
        <v>0</v>
      </c>
      <c r="Y169" s="484">
        <f t="shared" si="78"/>
        <v>0</v>
      </c>
      <c r="Z169" s="484">
        <f t="shared" si="78"/>
        <v>1.9673031968863602E-4</v>
      </c>
      <c r="AA169" s="484">
        <f t="shared" si="78"/>
        <v>0</v>
      </c>
      <c r="AB169" s="484">
        <f t="shared" si="78"/>
        <v>0</v>
      </c>
      <c r="AC169" s="484">
        <f t="shared" si="78"/>
        <v>7.3465895473858757E-4</v>
      </c>
      <c r="AD169" s="484">
        <f t="shared" si="78"/>
        <v>0</v>
      </c>
      <c r="AE169" s="484">
        <f t="shared" si="78"/>
        <v>0</v>
      </c>
      <c r="AF169" s="484">
        <f t="shared" si="78"/>
        <v>4.1175245278285676E-4</v>
      </c>
      <c r="AG169" s="484">
        <f t="shared" si="78"/>
        <v>4.0521966228086225E-3</v>
      </c>
      <c r="AH169" s="484">
        <f t="shared" si="78"/>
        <v>5.3568882116355348E-4</v>
      </c>
      <c r="AI169" s="484">
        <f t="shared" si="78"/>
        <v>0</v>
      </c>
      <c r="AJ169" s="484">
        <f t="shared" si="78"/>
        <v>0</v>
      </c>
      <c r="AK169" s="484">
        <f t="shared" si="78"/>
        <v>6.2714788819147733E-5</v>
      </c>
      <c r="AL169" s="484">
        <f t="shared" si="78"/>
        <v>0</v>
      </c>
      <c r="AM169" s="484">
        <f t="shared" si="78"/>
        <v>0</v>
      </c>
      <c r="AN169" s="484">
        <f t="shared" si="78"/>
        <v>1.7940535927734643E-2</v>
      </c>
      <c r="AO169" s="484">
        <f t="shared" si="78"/>
        <v>8.6792788097927662E-4</v>
      </c>
      <c r="AP169" s="484">
        <f t="shared" si="78"/>
        <v>0</v>
      </c>
      <c r="AQ169" s="484">
        <f t="shared" si="78"/>
        <v>0</v>
      </c>
      <c r="AR169" s="484">
        <f t="shared" si="78"/>
        <v>0</v>
      </c>
      <c r="AS169" s="484">
        <f t="shared" si="78"/>
        <v>0</v>
      </c>
      <c r="AT169" s="484">
        <f t="shared" si="78"/>
        <v>5.6051342507113279E-2</v>
      </c>
      <c r="AU169" s="484">
        <f t="shared" si="78"/>
        <v>0</v>
      </c>
      <c r="AV169" s="484">
        <f t="shared" si="78"/>
        <v>0</v>
      </c>
      <c r="AW169" s="484">
        <f t="shared" si="78"/>
        <v>0</v>
      </c>
      <c r="AX169" s="484">
        <f t="shared" si="78"/>
        <v>0</v>
      </c>
      <c r="AY169" s="484">
        <f t="shared" si="78"/>
        <v>0</v>
      </c>
      <c r="AZ169" s="484">
        <f t="shared" si="78"/>
        <v>0</v>
      </c>
      <c r="BA169" s="484">
        <f t="shared" si="78"/>
        <v>0</v>
      </c>
      <c r="BB169" s="484">
        <f t="shared" si="78"/>
        <v>0</v>
      </c>
      <c r="BC169" s="484">
        <f t="shared" si="78"/>
        <v>0</v>
      </c>
      <c r="BD169" s="484">
        <f t="shared" si="78"/>
        <v>0</v>
      </c>
      <c r="BE169" s="484">
        <f t="shared" si="78"/>
        <v>0</v>
      </c>
      <c r="BF169" s="484">
        <f t="shared" si="78"/>
        <v>0</v>
      </c>
      <c r="BG169" s="484">
        <f t="shared" si="78"/>
        <v>0</v>
      </c>
      <c r="BH169" s="484">
        <f t="shared" si="78"/>
        <v>0</v>
      </c>
      <c r="BI169" s="484">
        <f t="shared" si="78"/>
        <v>0</v>
      </c>
      <c r="BJ169" s="484">
        <f t="shared" si="78"/>
        <v>0</v>
      </c>
      <c r="BK169" s="484">
        <f t="shared" si="78"/>
        <v>0</v>
      </c>
      <c r="BL169" s="484">
        <f t="shared" si="78"/>
        <v>0</v>
      </c>
      <c r="BM169" s="484">
        <f t="shared" si="78"/>
        <v>2.4697681120683414E-3</v>
      </c>
      <c r="BN169" s="484">
        <f t="shared" si="78"/>
        <v>1.8777106414304349E-4</v>
      </c>
      <c r="BO169" s="484">
        <f t="shared" si="78"/>
        <v>0</v>
      </c>
      <c r="BP169" s="484">
        <f t="shared" si="64"/>
        <v>0</v>
      </c>
      <c r="BQ169" s="484">
        <f t="shared" si="64"/>
        <v>0</v>
      </c>
      <c r="BR169" s="484">
        <f t="shared" si="64"/>
        <v>0</v>
      </c>
      <c r="BS169" s="484">
        <f t="shared" si="64"/>
        <v>0</v>
      </c>
      <c r="BT169" s="484">
        <f t="shared" si="64"/>
        <v>0</v>
      </c>
      <c r="BU169" s="484">
        <f t="shared" si="64"/>
        <v>3.0760110706534358E-4</v>
      </c>
      <c r="BV169" s="484">
        <f t="shared" si="64"/>
        <v>0</v>
      </c>
      <c r="BW169" s="484">
        <f t="shared" si="64"/>
        <v>0</v>
      </c>
      <c r="BX169" s="484">
        <f t="shared" si="64"/>
        <v>0.91589984149583736</v>
      </c>
      <c r="BY169" s="484">
        <f t="shared" si="64"/>
        <v>0</v>
      </c>
    </row>
    <row r="170" spans="4:77">
      <c r="D170" s="484">
        <f t="shared" ref="D170:BO170" si="79">D81/$BZ81</f>
        <v>0</v>
      </c>
      <c r="E170" s="484">
        <f t="shared" si="79"/>
        <v>0</v>
      </c>
      <c r="F170" s="484">
        <f t="shared" si="79"/>
        <v>0</v>
      </c>
      <c r="G170" s="484">
        <f t="shared" si="79"/>
        <v>0</v>
      </c>
      <c r="H170" s="484">
        <f t="shared" si="79"/>
        <v>0</v>
      </c>
      <c r="I170" s="484">
        <f t="shared" si="79"/>
        <v>0</v>
      </c>
      <c r="J170" s="484">
        <f t="shared" si="79"/>
        <v>0</v>
      </c>
      <c r="K170" s="484">
        <f t="shared" si="79"/>
        <v>0</v>
      </c>
      <c r="L170" s="484">
        <f t="shared" si="79"/>
        <v>0</v>
      </c>
      <c r="M170" s="484">
        <f t="shared" si="79"/>
        <v>0</v>
      </c>
      <c r="N170" s="484">
        <f t="shared" si="79"/>
        <v>0</v>
      </c>
      <c r="O170" s="484">
        <f t="shared" si="79"/>
        <v>0</v>
      </c>
      <c r="P170" s="484">
        <f t="shared" si="79"/>
        <v>0</v>
      </c>
      <c r="Q170" s="484">
        <f t="shared" si="79"/>
        <v>0</v>
      </c>
      <c r="R170" s="484">
        <f t="shared" si="79"/>
        <v>0</v>
      </c>
      <c r="S170" s="484">
        <f t="shared" si="79"/>
        <v>0</v>
      </c>
      <c r="T170" s="484">
        <f t="shared" si="79"/>
        <v>0</v>
      </c>
      <c r="U170" s="484">
        <f t="shared" si="79"/>
        <v>0</v>
      </c>
      <c r="V170" s="484">
        <f t="shared" si="79"/>
        <v>0</v>
      </c>
      <c r="W170" s="484">
        <f t="shared" si="79"/>
        <v>0</v>
      </c>
      <c r="X170" s="484">
        <f t="shared" si="79"/>
        <v>0</v>
      </c>
      <c r="Y170" s="484">
        <f t="shared" si="79"/>
        <v>0</v>
      </c>
      <c r="Z170" s="484">
        <f t="shared" si="79"/>
        <v>0</v>
      </c>
      <c r="AA170" s="484">
        <f t="shared" si="79"/>
        <v>0</v>
      </c>
      <c r="AB170" s="484">
        <f t="shared" si="79"/>
        <v>0</v>
      </c>
      <c r="AC170" s="484">
        <f t="shared" si="79"/>
        <v>0</v>
      </c>
      <c r="AD170" s="484">
        <f t="shared" si="79"/>
        <v>0</v>
      </c>
      <c r="AE170" s="484">
        <f t="shared" si="79"/>
        <v>0</v>
      </c>
      <c r="AF170" s="484">
        <f t="shared" si="79"/>
        <v>0</v>
      </c>
      <c r="AG170" s="484">
        <f t="shared" si="79"/>
        <v>0</v>
      </c>
      <c r="AH170" s="484">
        <f t="shared" si="79"/>
        <v>0</v>
      </c>
      <c r="AI170" s="484">
        <f t="shared" si="79"/>
        <v>0</v>
      </c>
      <c r="AJ170" s="484">
        <f t="shared" si="79"/>
        <v>0</v>
      </c>
      <c r="AK170" s="484">
        <f t="shared" si="79"/>
        <v>0</v>
      </c>
      <c r="AL170" s="484">
        <f t="shared" si="79"/>
        <v>0</v>
      </c>
      <c r="AM170" s="484">
        <f t="shared" si="79"/>
        <v>0</v>
      </c>
      <c r="AN170" s="484">
        <f t="shared" si="79"/>
        <v>0</v>
      </c>
      <c r="AO170" s="484">
        <f t="shared" si="79"/>
        <v>0</v>
      </c>
      <c r="AP170" s="484">
        <f t="shared" si="79"/>
        <v>0</v>
      </c>
      <c r="AQ170" s="484">
        <f t="shared" si="79"/>
        <v>0</v>
      </c>
      <c r="AR170" s="484">
        <f t="shared" si="79"/>
        <v>0</v>
      </c>
      <c r="AS170" s="484">
        <f t="shared" si="79"/>
        <v>0</v>
      </c>
      <c r="AT170" s="484">
        <f t="shared" si="79"/>
        <v>0</v>
      </c>
      <c r="AU170" s="484">
        <f t="shared" si="79"/>
        <v>0</v>
      </c>
      <c r="AV170" s="484">
        <f t="shared" si="79"/>
        <v>0</v>
      </c>
      <c r="AW170" s="484">
        <f t="shared" si="79"/>
        <v>0</v>
      </c>
      <c r="AX170" s="484">
        <f t="shared" si="79"/>
        <v>0</v>
      </c>
      <c r="AY170" s="484">
        <f t="shared" si="79"/>
        <v>0</v>
      </c>
      <c r="AZ170" s="484">
        <f t="shared" si="79"/>
        <v>0</v>
      </c>
      <c r="BA170" s="484">
        <f t="shared" si="79"/>
        <v>0</v>
      </c>
      <c r="BB170" s="484">
        <f t="shared" si="79"/>
        <v>0</v>
      </c>
      <c r="BC170" s="484">
        <f t="shared" si="79"/>
        <v>0</v>
      </c>
      <c r="BD170" s="484">
        <f t="shared" si="79"/>
        <v>0</v>
      </c>
      <c r="BE170" s="484">
        <f t="shared" si="79"/>
        <v>0</v>
      </c>
      <c r="BF170" s="484">
        <f t="shared" si="79"/>
        <v>0</v>
      </c>
      <c r="BG170" s="484">
        <f t="shared" si="79"/>
        <v>0</v>
      </c>
      <c r="BH170" s="484">
        <f t="shared" si="79"/>
        <v>0</v>
      </c>
      <c r="BI170" s="484">
        <f t="shared" si="79"/>
        <v>0</v>
      </c>
      <c r="BJ170" s="484">
        <f t="shared" si="79"/>
        <v>0</v>
      </c>
      <c r="BK170" s="484">
        <f t="shared" si="79"/>
        <v>0</v>
      </c>
      <c r="BL170" s="484">
        <f t="shared" si="79"/>
        <v>0</v>
      </c>
      <c r="BM170" s="484">
        <f t="shared" si="79"/>
        <v>0</v>
      </c>
      <c r="BN170" s="484">
        <f t="shared" si="79"/>
        <v>0</v>
      </c>
      <c r="BO170" s="484">
        <f t="shared" si="79"/>
        <v>0</v>
      </c>
      <c r="BP170" s="484">
        <f t="shared" si="64"/>
        <v>0</v>
      </c>
      <c r="BQ170" s="484">
        <f t="shared" si="64"/>
        <v>0</v>
      </c>
      <c r="BR170" s="484">
        <f t="shared" si="64"/>
        <v>0</v>
      </c>
      <c r="BS170" s="484">
        <f t="shared" si="64"/>
        <v>0</v>
      </c>
      <c r="BT170" s="484">
        <f t="shared" si="64"/>
        <v>0</v>
      </c>
      <c r="BU170" s="484">
        <f t="shared" si="64"/>
        <v>0</v>
      </c>
      <c r="BV170" s="484">
        <f t="shared" si="64"/>
        <v>0</v>
      </c>
      <c r="BW170" s="484">
        <f t="shared" si="64"/>
        <v>0</v>
      </c>
      <c r="BX170" s="484">
        <f t="shared" si="64"/>
        <v>0</v>
      </c>
      <c r="BY170" s="484">
        <f t="shared" si="64"/>
        <v>1</v>
      </c>
    </row>
    <row r="171" spans="4:77">
      <c r="D171" s="484"/>
    </row>
    <row r="172" spans="4:77">
      <c r="D172" s="484"/>
    </row>
    <row r="173" spans="4:77">
      <c r="D173" s="484"/>
    </row>
    <row r="174" spans="4:77">
      <c r="D174" s="484"/>
    </row>
    <row r="175" spans="4:77">
      <c r="D175" s="484"/>
    </row>
    <row r="176" spans="4:77">
      <c r="D176" s="484"/>
    </row>
    <row r="177" spans="4:4">
      <c r="D177" s="484"/>
    </row>
    <row r="178" spans="4:4">
      <c r="D178" s="484"/>
    </row>
    <row r="179" spans="4:4">
      <c r="D179" s="484"/>
    </row>
    <row r="180" spans="4:4">
      <c r="D180" s="484"/>
    </row>
    <row r="181" spans="4:4">
      <c r="D181" s="484"/>
    </row>
    <row r="182" spans="4:4">
      <c r="D182" s="484"/>
    </row>
    <row r="183" spans="4:4">
      <c r="D183" s="484"/>
    </row>
    <row r="184" spans="4:4">
      <c r="D184" s="484"/>
    </row>
    <row r="185" spans="4:4">
      <c r="D185" s="484"/>
    </row>
    <row r="186" spans="4:4">
      <c r="D186" s="484"/>
    </row>
    <row r="187" spans="4:4">
      <c r="D187" s="484"/>
    </row>
    <row r="188" spans="4:4">
      <c r="D188" s="484"/>
    </row>
    <row r="189" spans="4:4">
      <c r="D189" s="484"/>
    </row>
    <row r="190" spans="4:4">
      <c r="D190" s="484"/>
    </row>
    <row r="191" spans="4:4">
      <c r="D191" s="484"/>
    </row>
    <row r="192" spans="4:4">
      <c r="D192" s="484"/>
    </row>
    <row r="193" spans="4:4">
      <c r="D193" s="484"/>
    </row>
    <row r="194" spans="4:4">
      <c r="D194" s="484"/>
    </row>
    <row r="195" spans="4:4">
      <c r="D195" s="484"/>
    </row>
    <row r="196" spans="4:4">
      <c r="D196" s="484"/>
    </row>
    <row r="197" spans="4:4">
      <c r="D197" s="484"/>
    </row>
    <row r="198" spans="4:4">
      <c r="D198" s="484"/>
    </row>
    <row r="199" spans="4:4">
      <c r="D199" s="484"/>
    </row>
    <row r="200" spans="4:4">
      <c r="D200" s="484"/>
    </row>
    <row r="201" spans="4:4">
      <c r="D201" s="484"/>
    </row>
    <row r="202" spans="4:4">
      <c r="D202" s="484"/>
    </row>
    <row r="203" spans="4:4">
      <c r="D203" s="484"/>
    </row>
    <row r="204" spans="4:4">
      <c r="D204" s="484"/>
    </row>
    <row r="205" spans="4:4">
      <c r="D205" s="484"/>
    </row>
    <row r="206" spans="4:4">
      <c r="D206" s="484"/>
    </row>
  </sheetData>
  <mergeCells count="34">
    <mergeCell ref="BQ1:BZ1"/>
    <mergeCell ref="D1:AB1"/>
    <mergeCell ref="AC1:AL1"/>
    <mergeCell ref="AM1:AV1"/>
    <mergeCell ref="AW1:BF1"/>
    <mergeCell ref="BG1:BP1"/>
    <mergeCell ref="BB2:BE2"/>
    <mergeCell ref="D2:U2"/>
    <mergeCell ref="V2:W2"/>
    <mergeCell ref="X2:AA2"/>
    <mergeCell ref="AC2:AE2"/>
    <mergeCell ref="AF2:AG2"/>
    <mergeCell ref="AH2:AK2"/>
    <mergeCell ref="AM2:AO2"/>
    <mergeCell ref="AP2:AQ2"/>
    <mergeCell ref="AR2:AU2"/>
    <mergeCell ref="AW2:AY2"/>
    <mergeCell ref="AZ2:BA2"/>
    <mergeCell ref="BZ2:CB2"/>
    <mergeCell ref="CC2:CD2"/>
    <mergeCell ref="CE2:CF2"/>
    <mergeCell ref="D4:AB4"/>
    <mergeCell ref="AC4:AL4"/>
    <mergeCell ref="AM4:AV4"/>
    <mergeCell ref="AW4:BF4"/>
    <mergeCell ref="BG4:BP4"/>
    <mergeCell ref="BQ4:BZ4"/>
    <mergeCell ref="CA4:CE4"/>
    <mergeCell ref="BG2:BI2"/>
    <mergeCell ref="BJ2:BK2"/>
    <mergeCell ref="BL2:BO2"/>
    <mergeCell ref="BQ2:BS2"/>
    <mergeCell ref="BT2:BU2"/>
    <mergeCell ref="BV2:BY2"/>
  </mergeCells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34"/>
  </sheetPr>
  <dimension ref="A1:JH129"/>
  <sheetViews>
    <sheetView zoomScale="85" zoomScaleNormal="85" workbookViewId="0">
      <pane xSplit="3" ySplit="7" topLeftCell="D66" activePane="bottomRight" state="frozen"/>
      <selection activeCell="D54" sqref="D54"/>
      <selection pane="topRight" activeCell="D54" sqref="D54"/>
      <selection pane="bottomLeft" activeCell="D54" sqref="D54"/>
      <selection pane="bottomRight" activeCell="D75" sqref="D75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60"/>
      <c r="B1" s="360"/>
      <c r="C1" s="5"/>
      <c r="D1" s="485" t="s">
        <v>118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118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118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118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118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118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91" t="s">
        <v>107</v>
      </c>
      <c r="E2" s="491"/>
      <c r="F2" s="491"/>
      <c r="G2" s="491"/>
      <c r="H2" s="491"/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2"/>
      <c r="U2" s="492"/>
      <c r="V2" s="493" t="s">
        <v>112</v>
      </c>
      <c r="W2" s="494"/>
      <c r="X2" s="495" t="s">
        <v>125</v>
      </c>
      <c r="Y2" s="496"/>
      <c r="Z2" s="496"/>
      <c r="AA2" s="496"/>
      <c r="AB2" s="364"/>
      <c r="AC2" s="491" t="s">
        <v>107</v>
      </c>
      <c r="AD2" s="492"/>
      <c r="AE2" s="492"/>
      <c r="AF2" s="493" t="s">
        <v>112</v>
      </c>
      <c r="AG2" s="494"/>
      <c r="AH2" s="495" t="s">
        <v>125</v>
      </c>
      <c r="AI2" s="496"/>
      <c r="AJ2" s="496"/>
      <c r="AK2" s="496"/>
      <c r="AL2" s="83"/>
      <c r="AM2" s="491" t="s">
        <v>107</v>
      </c>
      <c r="AN2" s="492"/>
      <c r="AO2" s="492"/>
      <c r="AP2" s="493" t="s">
        <v>112</v>
      </c>
      <c r="AQ2" s="494"/>
      <c r="AR2" s="495" t="s">
        <v>125</v>
      </c>
      <c r="AS2" s="496"/>
      <c r="AT2" s="496"/>
      <c r="AU2" s="496"/>
      <c r="AV2" s="83"/>
      <c r="AW2" s="491" t="s">
        <v>107</v>
      </c>
      <c r="AX2" s="492"/>
      <c r="AY2" s="492"/>
      <c r="AZ2" s="493" t="s">
        <v>112</v>
      </c>
      <c r="BA2" s="494"/>
      <c r="BB2" s="495" t="s">
        <v>125</v>
      </c>
      <c r="BC2" s="496"/>
      <c r="BD2" s="496"/>
      <c r="BE2" s="496"/>
      <c r="BF2" s="83"/>
      <c r="BG2" s="491" t="s">
        <v>107</v>
      </c>
      <c r="BH2" s="492"/>
      <c r="BI2" s="492"/>
      <c r="BJ2" s="493" t="s">
        <v>112</v>
      </c>
      <c r="BK2" s="494"/>
      <c r="BL2" s="495" t="s">
        <v>125</v>
      </c>
      <c r="BM2" s="496"/>
      <c r="BN2" s="496"/>
      <c r="BO2" s="496"/>
      <c r="BP2" s="83"/>
      <c r="BQ2" s="491" t="s">
        <v>107</v>
      </c>
      <c r="BR2" s="492"/>
      <c r="BS2" s="492"/>
      <c r="BT2" s="493" t="s">
        <v>112</v>
      </c>
      <c r="BU2" s="494"/>
      <c r="BV2" s="495" t="s">
        <v>125</v>
      </c>
      <c r="BW2" s="496"/>
      <c r="BX2" s="496"/>
      <c r="BY2" s="496"/>
      <c r="BZ2" s="491" t="s">
        <v>107</v>
      </c>
      <c r="CA2" s="492"/>
      <c r="CB2" s="492"/>
      <c r="CC2" s="493" t="s">
        <v>112</v>
      </c>
      <c r="CD2" s="494"/>
      <c r="CE2" s="495" t="s">
        <v>125</v>
      </c>
      <c r="CF2" s="496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359">
        <v>2009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97" t="s">
        <v>30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30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30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30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30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30</v>
      </c>
      <c r="BR4" s="497"/>
      <c r="BS4" s="497"/>
      <c r="BT4" s="497"/>
      <c r="BU4" s="497"/>
      <c r="BV4" s="497"/>
      <c r="BW4" s="497"/>
      <c r="BX4" s="497"/>
      <c r="BY4" s="497"/>
      <c r="BZ4" s="497"/>
      <c r="CA4" s="498" t="s">
        <v>31</v>
      </c>
      <c r="CB4" s="497"/>
      <c r="CC4" s="497"/>
      <c r="CD4" s="497"/>
      <c r="CE4" s="499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5215.1289999999999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5215.1289999999999</v>
      </c>
      <c r="CA8" s="386">
        <v>1561.4739999999999</v>
      </c>
      <c r="CB8" s="386">
        <v>0</v>
      </c>
      <c r="CC8" s="386">
        <v>0</v>
      </c>
      <c r="CD8" s="386">
        <v>484.35400000000004</v>
      </c>
      <c r="CE8" s="387">
        <v>2045.828</v>
      </c>
      <c r="CF8" s="387">
        <v>7260.9570000000003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1831.617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1831.617</v>
      </c>
      <c r="CA9" s="386">
        <v>509.50599999999997</v>
      </c>
      <c r="CB9" s="386">
        <v>0</v>
      </c>
      <c r="CC9" s="386">
        <v>0</v>
      </c>
      <c r="CD9" s="386">
        <v>34.57000000000005</v>
      </c>
      <c r="CE9" s="387">
        <v>544.07600000000002</v>
      </c>
      <c r="CF9" s="387">
        <v>2375.6930000000002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38.337000000000003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38.337000000000003</v>
      </c>
      <c r="CA10" s="386">
        <v>35.598999999999997</v>
      </c>
      <c r="CB10" s="386">
        <v>0</v>
      </c>
      <c r="CC10" s="386">
        <v>0</v>
      </c>
      <c r="CD10" s="386">
        <v>10.228000000000002</v>
      </c>
      <c r="CE10" s="387">
        <v>45.826999999999998</v>
      </c>
      <c r="CF10" s="387">
        <v>84.164000000000001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735.75199999999995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3.5999999999999997E-2</v>
      </c>
      <c r="S11" s="376">
        <v>0</v>
      </c>
      <c r="T11" s="376">
        <v>0</v>
      </c>
      <c r="U11" s="376">
        <v>0</v>
      </c>
      <c r="V11" s="376">
        <v>4.0000000000000001E-3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48.654000000000003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784.44599999999991</v>
      </c>
      <c r="CA11" s="386">
        <v>922.71199999999999</v>
      </c>
      <c r="CB11" s="386">
        <v>0</v>
      </c>
      <c r="CC11" s="386">
        <v>0</v>
      </c>
      <c r="CD11" s="386">
        <v>4775.616</v>
      </c>
      <c r="CE11" s="387">
        <v>5698.3279999999995</v>
      </c>
      <c r="CF11" s="387">
        <v>6482.7739999999994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3.5840000000000001</v>
      </c>
      <c r="E12" s="376">
        <v>0</v>
      </c>
      <c r="F12" s="376">
        <v>0</v>
      </c>
      <c r="G12" s="376">
        <v>25.718</v>
      </c>
      <c r="H12" s="376">
        <v>801.47299999999996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1.1100000000000001</v>
      </c>
      <c r="S12" s="376">
        <v>0</v>
      </c>
      <c r="T12" s="376">
        <v>0</v>
      </c>
      <c r="U12" s="376">
        <v>121.386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0.57499999999999996</v>
      </c>
      <c r="AG12" s="376">
        <v>0</v>
      </c>
      <c r="AH12" s="376">
        <v>0</v>
      </c>
      <c r="AI12" s="376">
        <v>4.5250000000000004</v>
      </c>
      <c r="AJ12" s="376">
        <v>12.448</v>
      </c>
      <c r="AK12" s="376">
        <v>40.098999999999997</v>
      </c>
      <c r="AL12" s="376">
        <v>0</v>
      </c>
      <c r="AM12" s="376">
        <v>3.09</v>
      </c>
      <c r="AN12" s="376">
        <v>3.6360000000000001</v>
      </c>
      <c r="AO12" s="376">
        <v>20.864999999999998</v>
      </c>
      <c r="AP12" s="376">
        <v>0</v>
      </c>
      <c r="AQ12" s="376">
        <v>0</v>
      </c>
      <c r="AR12" s="376">
        <v>2.3420000000000001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1040.8510000000001</v>
      </c>
      <c r="CA12" s="386">
        <v>214.113</v>
      </c>
      <c r="CB12" s="386">
        <v>0</v>
      </c>
      <c r="CC12" s="386">
        <v>0</v>
      </c>
      <c r="CD12" s="386">
        <v>63.437999999999988</v>
      </c>
      <c r="CE12" s="387">
        <v>277.55099999999999</v>
      </c>
      <c r="CF12" s="387">
        <v>1318.402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110.85599999999999</v>
      </c>
      <c r="E13" s="376">
        <v>0</v>
      </c>
      <c r="F13" s="376">
        <v>0</v>
      </c>
      <c r="G13" s="376">
        <v>0</v>
      </c>
      <c r="H13" s="376">
        <v>47.887999999999998</v>
      </c>
      <c r="I13" s="376">
        <v>10972.328</v>
      </c>
      <c r="J13" s="376">
        <v>146.988</v>
      </c>
      <c r="K13" s="376">
        <v>1.5820000000000001</v>
      </c>
      <c r="L13" s="376">
        <v>0</v>
      </c>
      <c r="M13" s="376">
        <v>0</v>
      </c>
      <c r="N13" s="376">
        <v>5.7000000000000002E-2</v>
      </c>
      <c r="O13" s="376">
        <v>0</v>
      </c>
      <c r="P13" s="376">
        <v>0</v>
      </c>
      <c r="Q13" s="376">
        <v>0</v>
      </c>
      <c r="R13" s="376">
        <v>45.947000000000003</v>
      </c>
      <c r="S13" s="376">
        <v>2.8330000000000002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</v>
      </c>
      <c r="AE13" s="376">
        <v>0</v>
      </c>
      <c r="AF13" s="376">
        <v>0.223</v>
      </c>
      <c r="AG13" s="376">
        <v>0</v>
      </c>
      <c r="AH13" s="376">
        <v>0</v>
      </c>
      <c r="AI13" s="376">
        <v>0</v>
      </c>
      <c r="AJ13" s="376">
        <v>0</v>
      </c>
      <c r="AK13" s="376">
        <v>3.363</v>
      </c>
      <c r="AL13" s="376">
        <v>0</v>
      </c>
      <c r="AM13" s="376">
        <v>49.433</v>
      </c>
      <c r="AN13" s="376">
        <v>6.2320000000000002</v>
      </c>
      <c r="AO13" s="376">
        <v>0.36199999999999999</v>
      </c>
      <c r="AP13" s="376">
        <v>0</v>
      </c>
      <c r="AQ13" s="376">
        <v>0</v>
      </c>
      <c r="AR13" s="376">
        <v>8.7070000000000007</v>
      </c>
      <c r="AS13" s="376">
        <v>0</v>
      </c>
      <c r="AT13" s="376">
        <v>61.686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0</v>
      </c>
      <c r="BG13" s="376">
        <v>3.581</v>
      </c>
      <c r="BH13" s="376">
        <v>0</v>
      </c>
      <c r="BI13" s="376">
        <v>0</v>
      </c>
      <c r="BJ13" s="376">
        <v>0</v>
      </c>
      <c r="BK13" s="376">
        <v>0</v>
      </c>
      <c r="BL13" s="376">
        <v>6.1070000000000002</v>
      </c>
      <c r="BM13" s="376">
        <v>0</v>
      </c>
      <c r="BN13" s="376">
        <v>0</v>
      </c>
      <c r="BO13" s="376">
        <v>0</v>
      </c>
      <c r="BP13" s="376">
        <v>0</v>
      </c>
      <c r="BQ13" s="376">
        <v>8.9999999999999993E-3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1.7000000000000001E-2</v>
      </c>
      <c r="BY13" s="376">
        <v>0</v>
      </c>
      <c r="BZ13" s="377">
        <v>11468.199000000001</v>
      </c>
      <c r="CA13" s="386">
        <v>4581.3109999999997</v>
      </c>
      <c r="CB13" s="386">
        <v>0</v>
      </c>
      <c r="CC13" s="386">
        <v>0</v>
      </c>
      <c r="CD13" s="386">
        <v>720.48700000000008</v>
      </c>
      <c r="CE13" s="387">
        <v>5301.7979999999998</v>
      </c>
      <c r="CF13" s="387">
        <v>16769.996999999999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435.75599999999997</v>
      </c>
      <c r="E14" s="376">
        <v>0</v>
      </c>
      <c r="F14" s="376">
        <v>0</v>
      </c>
      <c r="G14" s="376">
        <v>0</v>
      </c>
      <c r="H14" s="376">
        <v>0</v>
      </c>
      <c r="I14" s="376">
        <v>294.07900000000001</v>
      </c>
      <c r="J14" s="376">
        <v>3910.8110000000001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0.23799999999999999</v>
      </c>
      <c r="S14" s="376">
        <v>0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1.093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4641.9770000000008</v>
      </c>
      <c r="CA14" s="386">
        <v>621.55999999999995</v>
      </c>
      <c r="CB14" s="386">
        <v>0</v>
      </c>
      <c r="CC14" s="386">
        <v>0</v>
      </c>
      <c r="CD14" s="386">
        <v>202.05600000000004</v>
      </c>
      <c r="CE14" s="387">
        <v>823.61599999999999</v>
      </c>
      <c r="CF14" s="387">
        <v>5465.5930000000008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1167.548</v>
      </c>
      <c r="L15" s="376">
        <v>21.148</v>
      </c>
      <c r="M15" s="376">
        <v>0.47299999999999998</v>
      </c>
      <c r="N15" s="376">
        <v>0</v>
      </c>
      <c r="O15" s="376">
        <v>0</v>
      </c>
      <c r="P15" s="376">
        <v>0.39900000000000002</v>
      </c>
      <c r="Q15" s="376">
        <v>0</v>
      </c>
      <c r="R15" s="376">
        <v>0</v>
      </c>
      <c r="S15" s="376">
        <v>0</v>
      </c>
      <c r="T15" s="376">
        <v>43.533999999999999</v>
      </c>
      <c r="U15" s="376">
        <v>5.4169999999999998</v>
      </c>
      <c r="V15" s="376">
        <v>0</v>
      </c>
      <c r="W15" s="376">
        <v>1.0960000000000001</v>
      </c>
      <c r="X15" s="376">
        <v>0</v>
      </c>
      <c r="Y15" s="376">
        <v>1.0900000000000001</v>
      </c>
      <c r="Z15" s="376">
        <v>0.75700000000000001</v>
      </c>
      <c r="AA15" s="376">
        <v>16.827000000000002</v>
      </c>
      <c r="AB15" s="376">
        <v>0</v>
      </c>
      <c r="AC15" s="376">
        <v>44.546999999999997</v>
      </c>
      <c r="AD15" s="376">
        <v>3.3250000000000002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</v>
      </c>
      <c r="AL15" s="376">
        <v>0</v>
      </c>
      <c r="AM15" s="376">
        <v>0.92900000000000005</v>
      </c>
      <c r="AN15" s="376">
        <v>1.8320000000000001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0.5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1309.422</v>
      </c>
      <c r="CA15" s="386">
        <v>994.52800000000002</v>
      </c>
      <c r="CB15" s="386">
        <v>0</v>
      </c>
      <c r="CC15" s="386">
        <v>0</v>
      </c>
      <c r="CD15" s="386">
        <v>354.43900000000008</v>
      </c>
      <c r="CE15" s="387">
        <v>1348.9670000000001</v>
      </c>
      <c r="CF15" s="387">
        <v>2658.3890000000001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4.9480000000000004</v>
      </c>
      <c r="L16" s="376">
        <v>781.053</v>
      </c>
      <c r="M16" s="376">
        <v>3.206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0.96899999999999997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0.95</v>
      </c>
      <c r="AN16" s="376">
        <v>3.2240000000000002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794.35300000000018</v>
      </c>
      <c r="CA16" s="386">
        <v>1804.027</v>
      </c>
      <c r="CB16" s="386">
        <v>0</v>
      </c>
      <c r="CC16" s="386">
        <v>0</v>
      </c>
      <c r="CD16" s="386">
        <v>1732.9369999999999</v>
      </c>
      <c r="CE16" s="387">
        <v>3536.9639999999999</v>
      </c>
      <c r="CF16" s="387">
        <v>4331.317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0.25900000000000001</v>
      </c>
      <c r="L17" s="376">
        <v>0.11700000000000001</v>
      </c>
      <c r="M17" s="376">
        <v>545.56200000000001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0.44900000000000001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0.73399999999999999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547.12099999999998</v>
      </c>
      <c r="CA17" s="386">
        <v>648.28300000000002</v>
      </c>
      <c r="CB17" s="386">
        <v>0</v>
      </c>
      <c r="CC17" s="386">
        <v>0</v>
      </c>
      <c r="CD17" s="386">
        <v>638.71600000000001</v>
      </c>
      <c r="CE17" s="387">
        <v>1286.999</v>
      </c>
      <c r="CF17" s="387">
        <v>1834.12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16.992999999999999</v>
      </c>
      <c r="E18" s="376">
        <v>52</v>
      </c>
      <c r="F18" s="376">
        <v>0</v>
      </c>
      <c r="G18" s="376">
        <v>0</v>
      </c>
      <c r="H18" s="376">
        <v>0</v>
      </c>
      <c r="I18" s="376">
        <v>3.282</v>
      </c>
      <c r="J18" s="376">
        <v>0</v>
      </c>
      <c r="K18" s="376">
        <v>8.3000000000000004E-2</v>
      </c>
      <c r="L18" s="376">
        <v>0</v>
      </c>
      <c r="M18" s="376">
        <v>0</v>
      </c>
      <c r="N18" s="376">
        <v>5784.6809999999996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11.515000000000001</v>
      </c>
      <c r="U18" s="376">
        <v>0.19800000000000001</v>
      </c>
      <c r="V18" s="376">
        <v>0.55300000000000005</v>
      </c>
      <c r="W18" s="376">
        <v>88.018000000000001</v>
      </c>
      <c r="X18" s="376">
        <v>0</v>
      </c>
      <c r="Y18" s="376">
        <v>0.90700000000000003</v>
      </c>
      <c r="Z18" s="376">
        <v>0</v>
      </c>
      <c r="AA18" s="376">
        <v>0.60799999999999998</v>
      </c>
      <c r="AB18" s="376">
        <v>0</v>
      </c>
      <c r="AC18" s="376">
        <v>72.822999999999993</v>
      </c>
      <c r="AD18" s="376">
        <v>13.603999999999999</v>
      </c>
      <c r="AE18" s="376">
        <v>0.443</v>
      </c>
      <c r="AF18" s="376">
        <v>3.67</v>
      </c>
      <c r="AG18" s="376">
        <v>0</v>
      </c>
      <c r="AH18" s="376">
        <v>0.89100000000000001</v>
      </c>
      <c r="AI18" s="376">
        <v>33.466000000000001</v>
      </c>
      <c r="AJ18" s="376">
        <v>3.0000000000000001E-3</v>
      </c>
      <c r="AK18" s="376">
        <v>46.826999999999998</v>
      </c>
      <c r="AL18" s="376">
        <v>0</v>
      </c>
      <c r="AM18" s="376">
        <v>26.436</v>
      </c>
      <c r="AN18" s="376">
        <v>3.8250000000000002</v>
      </c>
      <c r="AO18" s="376">
        <v>2.0070000000000001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0.60499999999999998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6163.4380000000001</v>
      </c>
      <c r="CA18" s="386">
        <v>1081.5139999999999</v>
      </c>
      <c r="CB18" s="386">
        <v>0</v>
      </c>
      <c r="CC18" s="386">
        <v>0</v>
      </c>
      <c r="CD18" s="386">
        <v>159.2800000000002</v>
      </c>
      <c r="CE18" s="387">
        <v>1240.7940000000001</v>
      </c>
      <c r="CF18" s="387">
        <v>7404.232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5.6680000000000001</v>
      </c>
      <c r="K19" s="376">
        <v>0</v>
      </c>
      <c r="L19" s="376">
        <v>0</v>
      </c>
      <c r="M19" s="376">
        <v>0</v>
      </c>
      <c r="N19" s="376">
        <v>0</v>
      </c>
      <c r="O19" s="376">
        <v>4982.1620000000003</v>
      </c>
      <c r="P19" s="376">
        <v>14.965</v>
      </c>
      <c r="Q19" s="376">
        <v>0</v>
      </c>
      <c r="R19" s="376">
        <v>15.33</v>
      </c>
      <c r="S19" s="376">
        <v>1E-3</v>
      </c>
      <c r="T19" s="376">
        <v>14.583</v>
      </c>
      <c r="U19" s="376">
        <v>0</v>
      </c>
      <c r="V19" s="376">
        <v>0</v>
      </c>
      <c r="W19" s="376">
        <v>0.93500000000000005</v>
      </c>
      <c r="X19" s="376">
        <v>1E-3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3.3580000000000001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0.71899999999999997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5037.7220000000007</v>
      </c>
      <c r="CA19" s="386">
        <v>1771.598</v>
      </c>
      <c r="CB19" s="386">
        <v>0</v>
      </c>
      <c r="CC19" s="386">
        <v>0</v>
      </c>
      <c r="CD19" s="386">
        <v>209.36300000000006</v>
      </c>
      <c r="CE19" s="387">
        <v>1980.961</v>
      </c>
      <c r="CF19" s="387">
        <v>7018.6830000000009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0.73</v>
      </c>
      <c r="E20" s="376">
        <v>0</v>
      </c>
      <c r="F20" s="376">
        <v>0</v>
      </c>
      <c r="G20" s="376">
        <v>0</v>
      </c>
      <c r="H20" s="376">
        <v>0</v>
      </c>
      <c r="I20" s="376">
        <v>3.7519999999999998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0.68700000000000006</v>
      </c>
      <c r="P20" s="376">
        <v>2422.576</v>
      </c>
      <c r="Q20" s="376">
        <v>0</v>
      </c>
      <c r="R20" s="376">
        <v>0</v>
      </c>
      <c r="S20" s="376">
        <v>0</v>
      </c>
      <c r="T20" s="376">
        <v>23.062999999999999</v>
      </c>
      <c r="U20" s="376">
        <v>0</v>
      </c>
      <c r="V20" s="376">
        <v>0</v>
      </c>
      <c r="W20" s="376">
        <v>1.39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0.99299999999999999</v>
      </c>
      <c r="AL20" s="376">
        <v>0</v>
      </c>
      <c r="AM20" s="376">
        <v>7.2750000000000004</v>
      </c>
      <c r="AN20" s="376">
        <v>6.1589999999999998</v>
      </c>
      <c r="AO20" s="376">
        <v>0.35199999999999998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0.999</v>
      </c>
      <c r="BG20" s="376">
        <v>0</v>
      </c>
      <c r="BH20" s="376">
        <v>0</v>
      </c>
      <c r="BI20" s="376">
        <v>0</v>
      </c>
      <c r="BJ20" s="376">
        <v>0</v>
      </c>
      <c r="BK20" s="376">
        <v>0</v>
      </c>
      <c r="BL20" s="376">
        <v>8.3000000000000004E-2</v>
      </c>
      <c r="BM20" s="376">
        <v>0.14599999999999999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6.9000000000000006E-2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</v>
      </c>
      <c r="BX20" s="376">
        <v>0.184</v>
      </c>
      <c r="BY20" s="376">
        <v>0</v>
      </c>
      <c r="BZ20" s="377">
        <v>2468.498</v>
      </c>
      <c r="CA20" s="386">
        <v>65.837999999999994</v>
      </c>
      <c r="CB20" s="386">
        <v>0</v>
      </c>
      <c r="CC20" s="386">
        <v>0</v>
      </c>
      <c r="CD20" s="386">
        <v>12.418000000000006</v>
      </c>
      <c r="CE20" s="387">
        <v>78.256</v>
      </c>
      <c r="CF20" s="387">
        <v>2546.7539999999999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1.633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3358.8150000000001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0.14799999999999999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3.0000000000000001E-3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3360.5990000000002</v>
      </c>
      <c r="CA21" s="386">
        <v>3804.41</v>
      </c>
      <c r="CB21" s="386">
        <v>0</v>
      </c>
      <c r="CC21" s="386">
        <v>0</v>
      </c>
      <c r="CD21" s="386">
        <v>131.04400000000032</v>
      </c>
      <c r="CE21" s="387">
        <v>3935.4540000000002</v>
      </c>
      <c r="CF21" s="387">
        <v>7296.0529999999999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0.35299999999999998</v>
      </c>
      <c r="H22" s="376">
        <v>7.8E-2</v>
      </c>
      <c r="I22" s="376">
        <v>6.5970000000000004</v>
      </c>
      <c r="J22" s="376">
        <v>2.4E-2</v>
      </c>
      <c r="K22" s="376">
        <v>0</v>
      </c>
      <c r="L22" s="376">
        <v>0</v>
      </c>
      <c r="M22" s="376">
        <v>0</v>
      </c>
      <c r="N22" s="376">
        <v>0.67800000000000005</v>
      </c>
      <c r="O22" s="376">
        <v>0.159</v>
      </c>
      <c r="P22" s="376">
        <v>0</v>
      </c>
      <c r="Q22" s="376">
        <v>589.59799999999996</v>
      </c>
      <c r="R22" s="376">
        <v>5506.1149999999998</v>
      </c>
      <c r="S22" s="376">
        <v>28.507000000000001</v>
      </c>
      <c r="T22" s="376">
        <v>9.2720000000000002</v>
      </c>
      <c r="U22" s="376">
        <v>1.8680000000000001</v>
      </c>
      <c r="V22" s="376">
        <v>82.241</v>
      </c>
      <c r="W22" s="376">
        <v>2E-3</v>
      </c>
      <c r="X22" s="376">
        <v>0.151</v>
      </c>
      <c r="Y22" s="376">
        <v>0</v>
      </c>
      <c r="Z22" s="376">
        <v>0</v>
      </c>
      <c r="AA22" s="376">
        <v>0</v>
      </c>
      <c r="AB22" s="376">
        <v>0</v>
      </c>
      <c r="AC22" s="376">
        <v>0</v>
      </c>
      <c r="AD22" s="376">
        <v>3.4870000000000001</v>
      </c>
      <c r="AE22" s="376">
        <v>0</v>
      </c>
      <c r="AF22" s="376">
        <v>0.749</v>
      </c>
      <c r="AG22" s="376">
        <v>0</v>
      </c>
      <c r="AH22" s="376">
        <v>0.58199999999999996</v>
      </c>
      <c r="AI22" s="376">
        <v>3.5009999999999999</v>
      </c>
      <c r="AJ22" s="376">
        <v>0.16800000000000001</v>
      </c>
      <c r="AK22" s="376">
        <v>1.0309999999999999</v>
      </c>
      <c r="AL22" s="376">
        <v>0</v>
      </c>
      <c r="AM22" s="376">
        <v>67.929000000000002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0.97499999999999998</v>
      </c>
      <c r="BY22" s="376">
        <v>0</v>
      </c>
      <c r="BZ22" s="377">
        <v>6304.0650000000005</v>
      </c>
      <c r="CA22" s="386">
        <v>5382.3140000000003</v>
      </c>
      <c r="CB22" s="386">
        <v>0</v>
      </c>
      <c r="CC22" s="386">
        <v>0</v>
      </c>
      <c r="CD22" s="386">
        <v>940.49399999999969</v>
      </c>
      <c r="CE22" s="387">
        <v>6322.808</v>
      </c>
      <c r="CF22" s="387">
        <v>12626.873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4.6589999999999998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43.514000000000003</v>
      </c>
      <c r="S23" s="376">
        <v>2554.31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1.141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4.9180000000000001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2608.5420000000004</v>
      </c>
      <c r="CA23" s="386">
        <v>2986.6419999999998</v>
      </c>
      <c r="CB23" s="386">
        <v>0</v>
      </c>
      <c r="CC23" s="386">
        <v>0</v>
      </c>
      <c r="CD23" s="386">
        <v>2056.2210000000005</v>
      </c>
      <c r="CE23" s="387">
        <v>5042.8630000000003</v>
      </c>
      <c r="CF23" s="387">
        <v>7651.4050000000007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7.8129999999999997</v>
      </c>
      <c r="J24" s="376">
        <v>0</v>
      </c>
      <c r="K24" s="376">
        <v>1.478</v>
      </c>
      <c r="L24" s="376">
        <v>0</v>
      </c>
      <c r="M24" s="376">
        <v>0</v>
      </c>
      <c r="N24" s="376">
        <v>191.91399999999999</v>
      </c>
      <c r="O24" s="376">
        <v>8.218</v>
      </c>
      <c r="P24" s="376">
        <v>0</v>
      </c>
      <c r="Q24" s="376">
        <v>0</v>
      </c>
      <c r="R24" s="376">
        <v>25.74</v>
      </c>
      <c r="S24" s="376">
        <v>6.4000000000000001E-2</v>
      </c>
      <c r="T24" s="376">
        <v>4007.1309999999999</v>
      </c>
      <c r="U24" s="376">
        <v>140.97999999999999</v>
      </c>
      <c r="V24" s="376">
        <v>42.680999999999997</v>
      </c>
      <c r="W24" s="376">
        <v>83.765000000000001</v>
      </c>
      <c r="X24" s="376">
        <v>2E-3</v>
      </c>
      <c r="Y24" s="376">
        <v>2.9089999999999998</v>
      </c>
      <c r="Z24" s="376">
        <v>5.5839999999999996</v>
      </c>
      <c r="AA24" s="376">
        <v>83.903000000000006</v>
      </c>
      <c r="AB24" s="376">
        <v>0</v>
      </c>
      <c r="AC24" s="376">
        <v>4.681</v>
      </c>
      <c r="AD24" s="376">
        <v>11.84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2.2189999999999999</v>
      </c>
      <c r="AM24" s="376">
        <v>1.7430000000000001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1.9990000000000001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4624.6639999999998</v>
      </c>
      <c r="CA24" s="386">
        <v>3010.9490000000001</v>
      </c>
      <c r="CB24" s="386">
        <v>0</v>
      </c>
      <c r="CC24" s="386">
        <v>0</v>
      </c>
      <c r="CD24" s="386">
        <v>528.98500000000013</v>
      </c>
      <c r="CE24" s="387">
        <v>3539.9340000000002</v>
      </c>
      <c r="CF24" s="387">
        <v>8164.598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0.48699999999999999</v>
      </c>
      <c r="E25" s="376">
        <v>0</v>
      </c>
      <c r="F25" s="376">
        <v>0</v>
      </c>
      <c r="G25" s="376">
        <v>0</v>
      </c>
      <c r="H25" s="376">
        <v>16.184999999999999</v>
      </c>
      <c r="I25" s="376">
        <v>0.94799999999999995</v>
      </c>
      <c r="J25" s="376">
        <v>0</v>
      </c>
      <c r="K25" s="376">
        <v>0</v>
      </c>
      <c r="L25" s="376">
        <v>0</v>
      </c>
      <c r="M25" s="376">
        <v>0</v>
      </c>
      <c r="N25" s="376">
        <v>1.718</v>
      </c>
      <c r="O25" s="376">
        <v>0</v>
      </c>
      <c r="P25" s="376">
        <v>0</v>
      </c>
      <c r="Q25" s="376">
        <v>0</v>
      </c>
      <c r="R25" s="376">
        <v>49.783000000000001</v>
      </c>
      <c r="S25" s="376">
        <v>0</v>
      </c>
      <c r="T25" s="376">
        <v>0.23300000000000001</v>
      </c>
      <c r="U25" s="376">
        <v>5158.6729999999998</v>
      </c>
      <c r="V25" s="376">
        <v>0</v>
      </c>
      <c r="W25" s="376">
        <v>0.47699999999999998</v>
      </c>
      <c r="X25" s="376">
        <v>0</v>
      </c>
      <c r="Y25" s="376">
        <v>0</v>
      </c>
      <c r="Z25" s="376">
        <v>0.159</v>
      </c>
      <c r="AA25" s="376">
        <v>0</v>
      </c>
      <c r="AB25" s="376">
        <v>0</v>
      </c>
      <c r="AC25" s="376">
        <v>0</v>
      </c>
      <c r="AD25" s="376">
        <v>0</v>
      </c>
      <c r="AE25" s="376">
        <v>1.4999999999999999E-2</v>
      </c>
      <c r="AF25" s="376">
        <v>0</v>
      </c>
      <c r="AG25" s="376">
        <v>0</v>
      </c>
      <c r="AH25" s="376">
        <v>0</v>
      </c>
      <c r="AI25" s="376">
        <v>14.932</v>
      </c>
      <c r="AJ25" s="376">
        <v>48.186999999999998</v>
      </c>
      <c r="AK25" s="376">
        <v>27.963999999999999</v>
      </c>
      <c r="AL25" s="376">
        <v>0</v>
      </c>
      <c r="AM25" s="376">
        <v>12.997</v>
      </c>
      <c r="AN25" s="376">
        <v>1.6759999999999999</v>
      </c>
      <c r="AO25" s="376">
        <v>3.0760000000000001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0.41799999999999998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5337.9279999999999</v>
      </c>
      <c r="CA25" s="386">
        <v>1334.877</v>
      </c>
      <c r="CB25" s="386">
        <v>0</v>
      </c>
      <c r="CC25" s="386">
        <v>0</v>
      </c>
      <c r="CD25" s="386">
        <v>259.20399999999995</v>
      </c>
      <c r="CE25" s="387">
        <v>1594.0809999999999</v>
      </c>
      <c r="CF25" s="387">
        <v>6932.009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0.34300000000000003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4.3</v>
      </c>
      <c r="V26" s="376">
        <v>10584.174000000001</v>
      </c>
      <c r="W26" s="376">
        <v>508.85700000000003</v>
      </c>
      <c r="X26" s="376">
        <v>0</v>
      </c>
      <c r="Y26" s="376">
        <v>3.3660000000000001</v>
      </c>
      <c r="Z26" s="376">
        <v>65.234999999999999</v>
      </c>
      <c r="AA26" s="376">
        <v>4.4999999999999998E-2</v>
      </c>
      <c r="AB26" s="376">
        <v>0</v>
      </c>
      <c r="AC26" s="376">
        <v>0</v>
      </c>
      <c r="AD26" s="376">
        <v>677.43399999999997</v>
      </c>
      <c r="AE26" s="376">
        <v>1.3240000000000001</v>
      </c>
      <c r="AF26" s="376">
        <v>0</v>
      </c>
      <c r="AG26" s="376">
        <v>0</v>
      </c>
      <c r="AH26" s="376">
        <v>1.9E-2</v>
      </c>
      <c r="AI26" s="376">
        <v>0</v>
      </c>
      <c r="AJ26" s="376">
        <v>0</v>
      </c>
      <c r="AK26" s="376">
        <v>0</v>
      </c>
      <c r="AL26" s="376">
        <v>0</v>
      </c>
      <c r="AM26" s="376">
        <v>14.141999999999999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1.4990000000000001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1.5920000000000001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11862.330000000002</v>
      </c>
      <c r="CA26" s="386">
        <v>4196.2650000000003</v>
      </c>
      <c r="CB26" s="386">
        <v>0</v>
      </c>
      <c r="CC26" s="386">
        <v>0</v>
      </c>
      <c r="CD26" s="386">
        <v>2637.1039999999994</v>
      </c>
      <c r="CE26" s="387">
        <v>6833.3689999999997</v>
      </c>
      <c r="CF26" s="387">
        <v>18695.699000000001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0.501</v>
      </c>
      <c r="E27" s="376">
        <v>0</v>
      </c>
      <c r="F27" s="376">
        <v>0</v>
      </c>
      <c r="G27" s="376">
        <v>0</v>
      </c>
      <c r="H27" s="376">
        <v>0</v>
      </c>
      <c r="I27" s="376">
        <v>0</v>
      </c>
      <c r="J27" s="376">
        <v>0</v>
      </c>
      <c r="K27" s="376">
        <v>0</v>
      </c>
      <c r="L27" s="376">
        <v>0</v>
      </c>
      <c r="M27" s="376">
        <v>0</v>
      </c>
      <c r="N27" s="376">
        <v>14.882999999999999</v>
      </c>
      <c r="O27" s="376">
        <v>0</v>
      </c>
      <c r="P27" s="376">
        <v>0.02</v>
      </c>
      <c r="Q27" s="376">
        <v>0</v>
      </c>
      <c r="R27" s="376">
        <v>0</v>
      </c>
      <c r="S27" s="376">
        <v>0</v>
      </c>
      <c r="T27" s="376">
        <v>69.563999999999993</v>
      </c>
      <c r="U27" s="376">
        <v>3.012</v>
      </c>
      <c r="V27" s="376">
        <v>433.17200000000003</v>
      </c>
      <c r="W27" s="376">
        <v>9235.7839999999997</v>
      </c>
      <c r="X27" s="376">
        <v>5.2</v>
      </c>
      <c r="Y27" s="376">
        <v>62.405000000000001</v>
      </c>
      <c r="Z27" s="376">
        <v>186.43899999999999</v>
      </c>
      <c r="AA27" s="376">
        <v>30.324999999999999</v>
      </c>
      <c r="AB27" s="376">
        <v>0</v>
      </c>
      <c r="AC27" s="376">
        <v>8.6509999999999998</v>
      </c>
      <c r="AD27" s="376">
        <v>3.6219999999999999</v>
      </c>
      <c r="AE27" s="376">
        <v>20.390999999999998</v>
      </c>
      <c r="AF27" s="376">
        <v>0</v>
      </c>
      <c r="AG27" s="376">
        <v>0</v>
      </c>
      <c r="AH27" s="376">
        <v>0</v>
      </c>
      <c r="AI27" s="376">
        <v>48.264000000000003</v>
      </c>
      <c r="AJ27" s="376">
        <v>16.541</v>
      </c>
      <c r="AK27" s="376">
        <v>21.728000000000002</v>
      </c>
      <c r="AL27" s="376">
        <v>2.3359999999999999</v>
      </c>
      <c r="AM27" s="376">
        <v>73.12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0.45600000000000002</v>
      </c>
      <c r="BF27" s="376">
        <v>4.9980000000000002</v>
      </c>
      <c r="BG27" s="376">
        <v>0</v>
      </c>
      <c r="BH27" s="376">
        <v>0</v>
      </c>
      <c r="BI27" s="376">
        <v>0</v>
      </c>
      <c r="BJ27" s="376">
        <v>2.0139999999999998</v>
      </c>
      <c r="BK27" s="376">
        <v>2.1949999999999998</v>
      </c>
      <c r="BL27" s="376">
        <v>0</v>
      </c>
      <c r="BM27" s="376">
        <v>5.2270000000000003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1.1819999999999999</v>
      </c>
      <c r="BX27" s="376">
        <v>0</v>
      </c>
      <c r="BY27" s="376">
        <v>0</v>
      </c>
      <c r="BZ27" s="377">
        <v>10252.029999999999</v>
      </c>
      <c r="CA27" s="386">
        <v>3404.4989999999998</v>
      </c>
      <c r="CB27" s="386">
        <v>0</v>
      </c>
      <c r="CC27" s="386">
        <v>0</v>
      </c>
      <c r="CD27" s="386">
        <v>758.7440000000006</v>
      </c>
      <c r="CE27" s="387">
        <v>4163.2430000000004</v>
      </c>
      <c r="CF27" s="387">
        <v>14415.272999999999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3</v>
      </c>
      <c r="Q28" s="376">
        <v>0</v>
      </c>
      <c r="R28" s="376">
        <v>0</v>
      </c>
      <c r="S28" s="376">
        <v>0.26600000000000001</v>
      </c>
      <c r="T28" s="376">
        <v>0.35299999999999998</v>
      </c>
      <c r="U28" s="376">
        <v>0</v>
      </c>
      <c r="V28" s="376">
        <v>8.3000000000000004E-2</v>
      </c>
      <c r="W28" s="376">
        <v>3.7749999999999999</v>
      </c>
      <c r="X28" s="376">
        <v>3421.692</v>
      </c>
      <c r="Y28" s="376">
        <v>144.68</v>
      </c>
      <c r="Z28" s="376">
        <v>20.815999999999999</v>
      </c>
      <c r="AA28" s="376">
        <v>1.6619999999999999</v>
      </c>
      <c r="AB28" s="376">
        <v>0</v>
      </c>
      <c r="AC28" s="376">
        <v>0</v>
      </c>
      <c r="AD28" s="376">
        <v>23.186</v>
      </c>
      <c r="AE28" s="376">
        <v>74.921000000000006</v>
      </c>
      <c r="AF28" s="376">
        <v>0</v>
      </c>
      <c r="AG28" s="376">
        <v>0</v>
      </c>
      <c r="AH28" s="376">
        <v>0</v>
      </c>
      <c r="AI28" s="376">
        <v>1.71</v>
      </c>
      <c r="AJ28" s="376">
        <v>0</v>
      </c>
      <c r="AK28" s="376">
        <v>1.768</v>
      </c>
      <c r="AL28" s="376">
        <v>0</v>
      </c>
      <c r="AM28" s="376">
        <v>10.087999999999999</v>
      </c>
      <c r="AN28" s="376">
        <v>0.51900000000000002</v>
      </c>
      <c r="AO28" s="376">
        <v>0</v>
      </c>
      <c r="AP28" s="376">
        <v>0</v>
      </c>
      <c r="AQ28" s="376">
        <v>0</v>
      </c>
      <c r="AR28" s="376">
        <v>2E-3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2.84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14.494</v>
      </c>
      <c r="BG28" s="376">
        <v>0</v>
      </c>
      <c r="BH28" s="376">
        <v>1.8049999999999999</v>
      </c>
      <c r="BI28" s="376">
        <v>3.0000000000000001E-3</v>
      </c>
      <c r="BJ28" s="376">
        <v>0</v>
      </c>
      <c r="BK28" s="376">
        <v>0</v>
      </c>
      <c r="BL28" s="376">
        <v>0</v>
      </c>
      <c r="BM28" s="376">
        <v>4.5999999999999999E-2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3727.7089999999994</v>
      </c>
      <c r="CA28" s="386">
        <v>4092.0309999999999</v>
      </c>
      <c r="CB28" s="386">
        <v>0</v>
      </c>
      <c r="CC28" s="386">
        <v>0</v>
      </c>
      <c r="CD28" s="386">
        <v>3435.1689999999999</v>
      </c>
      <c r="CE28" s="387">
        <v>7527.2</v>
      </c>
      <c r="CF28" s="387">
        <v>11254.909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1.966</v>
      </c>
      <c r="S29" s="376">
        <v>0</v>
      </c>
      <c r="T29" s="376">
        <v>24.286000000000001</v>
      </c>
      <c r="U29" s="376">
        <v>0.60099999999999998</v>
      </c>
      <c r="V29" s="376">
        <v>40.097000000000001</v>
      </c>
      <c r="W29" s="376">
        <v>18.161000000000001</v>
      </c>
      <c r="X29" s="376">
        <v>10.574</v>
      </c>
      <c r="Y29" s="376">
        <v>7114.6509999999998</v>
      </c>
      <c r="Z29" s="376">
        <v>107.611</v>
      </c>
      <c r="AA29" s="376">
        <v>32.929000000000002</v>
      </c>
      <c r="AB29" s="376">
        <v>0</v>
      </c>
      <c r="AC29" s="376">
        <v>0</v>
      </c>
      <c r="AD29" s="376">
        <v>0</v>
      </c>
      <c r="AE29" s="376">
        <v>9.6440000000000001</v>
      </c>
      <c r="AF29" s="376">
        <v>6.5590000000000002</v>
      </c>
      <c r="AG29" s="376">
        <v>0</v>
      </c>
      <c r="AH29" s="376">
        <v>0</v>
      </c>
      <c r="AI29" s="376">
        <v>1.0999999999999999E-2</v>
      </c>
      <c r="AJ29" s="376">
        <v>0</v>
      </c>
      <c r="AK29" s="376">
        <v>42.982999999999997</v>
      </c>
      <c r="AL29" s="376">
        <v>0</v>
      </c>
      <c r="AM29" s="376">
        <v>12.467000000000001</v>
      </c>
      <c r="AN29" s="376">
        <v>1.6850000000000001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32.487000000000002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7456.7120000000014</v>
      </c>
      <c r="CA29" s="386">
        <v>3789.4090000000001</v>
      </c>
      <c r="CB29" s="386">
        <v>0</v>
      </c>
      <c r="CC29" s="386">
        <v>0</v>
      </c>
      <c r="CD29" s="386">
        <v>1240.7779999999998</v>
      </c>
      <c r="CE29" s="387">
        <v>5030.1869999999999</v>
      </c>
      <c r="CF29" s="387">
        <v>12486.899000000001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0.621</v>
      </c>
      <c r="L30" s="376">
        <v>0</v>
      </c>
      <c r="M30" s="376">
        <v>0</v>
      </c>
      <c r="N30" s="376">
        <v>7.3529999999999998</v>
      </c>
      <c r="O30" s="376">
        <v>0.98799999999999999</v>
      </c>
      <c r="P30" s="376">
        <v>0.114</v>
      </c>
      <c r="Q30" s="376">
        <v>0</v>
      </c>
      <c r="R30" s="376">
        <v>5.6000000000000001E-2</v>
      </c>
      <c r="S30" s="376">
        <v>0</v>
      </c>
      <c r="T30" s="376">
        <v>13.9</v>
      </c>
      <c r="U30" s="376">
        <v>2.7989999999999999</v>
      </c>
      <c r="V30" s="376">
        <v>96.387</v>
      </c>
      <c r="W30" s="376">
        <v>268.88400000000001</v>
      </c>
      <c r="X30" s="376">
        <v>1.5149999999999999</v>
      </c>
      <c r="Y30" s="376">
        <v>81.138000000000005</v>
      </c>
      <c r="Z30" s="376">
        <v>12955.659</v>
      </c>
      <c r="AA30" s="376">
        <v>324.48099999999999</v>
      </c>
      <c r="AB30" s="376">
        <v>0</v>
      </c>
      <c r="AC30" s="376">
        <v>1.252</v>
      </c>
      <c r="AD30" s="376">
        <v>21.597999999999999</v>
      </c>
      <c r="AE30" s="376">
        <v>69.289000000000001</v>
      </c>
      <c r="AF30" s="376">
        <v>0</v>
      </c>
      <c r="AG30" s="376">
        <v>0</v>
      </c>
      <c r="AH30" s="376">
        <v>5.6520000000000001</v>
      </c>
      <c r="AI30" s="376">
        <v>31.172000000000001</v>
      </c>
      <c r="AJ30" s="376">
        <v>0</v>
      </c>
      <c r="AK30" s="376">
        <v>17.838999999999999</v>
      </c>
      <c r="AL30" s="376">
        <v>0</v>
      </c>
      <c r="AM30" s="376">
        <v>30.256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117.45399999999999</v>
      </c>
      <c r="BG30" s="376">
        <v>0.32300000000000001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0.43</v>
      </c>
      <c r="BX30" s="376">
        <v>0</v>
      </c>
      <c r="BY30" s="376">
        <v>0</v>
      </c>
      <c r="BZ30" s="377">
        <v>14049.16</v>
      </c>
      <c r="CA30" s="386">
        <v>8851.5630000000001</v>
      </c>
      <c r="CB30" s="386">
        <v>0</v>
      </c>
      <c r="CC30" s="386">
        <v>0</v>
      </c>
      <c r="CD30" s="386">
        <v>1784.7289999999994</v>
      </c>
      <c r="CE30" s="387">
        <v>10636.291999999999</v>
      </c>
      <c r="CF30" s="387">
        <v>24685.451999999997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0.121</v>
      </c>
      <c r="U31" s="376">
        <v>0</v>
      </c>
      <c r="V31" s="376">
        <v>1.38</v>
      </c>
      <c r="W31" s="376">
        <v>108.631</v>
      </c>
      <c r="X31" s="376">
        <v>7.319</v>
      </c>
      <c r="Y31" s="376">
        <v>17.02</v>
      </c>
      <c r="Z31" s="376">
        <v>35.892000000000003</v>
      </c>
      <c r="AA31" s="376">
        <v>9117.4719999999998</v>
      </c>
      <c r="AB31" s="376">
        <v>1.363</v>
      </c>
      <c r="AC31" s="376">
        <v>1.218</v>
      </c>
      <c r="AD31" s="376">
        <v>0</v>
      </c>
      <c r="AE31" s="376">
        <v>7.0999999999999994E-2</v>
      </c>
      <c r="AF31" s="376">
        <v>0</v>
      </c>
      <c r="AG31" s="376">
        <v>0</v>
      </c>
      <c r="AH31" s="376">
        <v>0.88500000000000001</v>
      </c>
      <c r="AI31" s="376">
        <v>0</v>
      </c>
      <c r="AJ31" s="376">
        <v>0</v>
      </c>
      <c r="AK31" s="376">
        <v>0</v>
      </c>
      <c r="AL31" s="376">
        <v>7.1180000000000003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9298.49</v>
      </c>
      <c r="CA31" s="386">
        <v>8145.5929999999998</v>
      </c>
      <c r="CB31" s="386">
        <v>0</v>
      </c>
      <c r="CC31" s="386">
        <v>0</v>
      </c>
      <c r="CD31" s="386">
        <v>1121.2370000000001</v>
      </c>
      <c r="CE31" s="387">
        <v>9266.83</v>
      </c>
      <c r="CF31" s="387">
        <v>18565.32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168.49199999999999</v>
      </c>
      <c r="U32" s="376">
        <v>0</v>
      </c>
      <c r="V32" s="376">
        <v>2.7869999999999999</v>
      </c>
      <c r="W32" s="376">
        <v>105.96599999999999</v>
      </c>
      <c r="X32" s="376">
        <v>0</v>
      </c>
      <c r="Y32" s="376">
        <v>491.51600000000002</v>
      </c>
      <c r="Z32" s="376">
        <v>24.082000000000001</v>
      </c>
      <c r="AA32" s="376">
        <v>87.382000000000005</v>
      </c>
      <c r="AB32" s="376">
        <v>2440.2890000000002</v>
      </c>
      <c r="AC32" s="376">
        <v>6.6000000000000003E-2</v>
      </c>
      <c r="AD32" s="376">
        <v>0</v>
      </c>
      <c r="AE32" s="376">
        <v>47.238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2.1999999999999999E-2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3367.8399999999997</v>
      </c>
      <c r="CA32" s="386">
        <v>2496.94</v>
      </c>
      <c r="CB32" s="386">
        <v>0</v>
      </c>
      <c r="CC32" s="386">
        <v>0</v>
      </c>
      <c r="CD32" s="386">
        <v>1580.4169999999999</v>
      </c>
      <c r="CE32" s="387">
        <v>4077.357</v>
      </c>
      <c r="CF32" s="387">
        <v>7445.1970000000001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0.73499999999999999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1.9239999999999999</v>
      </c>
      <c r="L33" s="376">
        <v>0</v>
      </c>
      <c r="M33" s="376">
        <v>0</v>
      </c>
      <c r="N33" s="376">
        <v>66.622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</v>
      </c>
      <c r="U33" s="376">
        <v>0</v>
      </c>
      <c r="V33" s="376">
        <v>0</v>
      </c>
      <c r="W33" s="376">
        <v>415.61799999999999</v>
      </c>
      <c r="X33" s="376">
        <v>8.0000000000000002E-3</v>
      </c>
      <c r="Y33" s="376">
        <v>2.3130000000000002</v>
      </c>
      <c r="Z33" s="376">
        <v>3.4000000000000002E-2</v>
      </c>
      <c r="AA33" s="376">
        <v>2.778</v>
      </c>
      <c r="AB33" s="376">
        <v>0</v>
      </c>
      <c r="AC33" s="376">
        <v>2639.7289999999998</v>
      </c>
      <c r="AD33" s="376">
        <v>4.1689999999999996</v>
      </c>
      <c r="AE33" s="376">
        <v>0</v>
      </c>
      <c r="AF33" s="376">
        <v>0</v>
      </c>
      <c r="AG33" s="376">
        <v>0</v>
      </c>
      <c r="AH33" s="376">
        <v>0</v>
      </c>
      <c r="AI33" s="376">
        <v>0.255</v>
      </c>
      <c r="AJ33" s="376">
        <v>0</v>
      </c>
      <c r="AK33" s="376">
        <v>11.989000000000001</v>
      </c>
      <c r="AL33" s="376">
        <v>0</v>
      </c>
      <c r="AM33" s="376">
        <v>2.6829999999999998</v>
      </c>
      <c r="AN33" s="376">
        <v>7.8090000000000002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0.22600000000000001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3156.8920000000003</v>
      </c>
      <c r="CA33" s="386">
        <v>1387.575</v>
      </c>
      <c r="CB33" s="386">
        <v>0</v>
      </c>
      <c r="CC33" s="386">
        <v>0</v>
      </c>
      <c r="CD33" s="386">
        <v>233.58199999999988</v>
      </c>
      <c r="CE33" s="387">
        <v>1621.1569999999999</v>
      </c>
      <c r="CF33" s="387">
        <v>4778.049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7.3999999999999996E-2</v>
      </c>
      <c r="L34" s="376">
        <v>0.48399999999999999</v>
      </c>
      <c r="M34" s="376">
        <v>0.219</v>
      </c>
      <c r="N34" s="376">
        <v>0.627</v>
      </c>
      <c r="O34" s="376">
        <v>0</v>
      </c>
      <c r="P34" s="376">
        <v>4.1000000000000002E-2</v>
      </c>
      <c r="Q34" s="376">
        <v>0</v>
      </c>
      <c r="R34" s="376">
        <v>0.25700000000000001</v>
      </c>
      <c r="S34" s="376">
        <v>61.350999999999999</v>
      </c>
      <c r="T34" s="376">
        <v>7.3170000000000002</v>
      </c>
      <c r="U34" s="376">
        <v>30.055</v>
      </c>
      <c r="V34" s="376">
        <v>17.152999999999999</v>
      </c>
      <c r="W34" s="376">
        <v>1.609</v>
      </c>
      <c r="X34" s="376">
        <v>7.3449999999999998</v>
      </c>
      <c r="Y34" s="376">
        <v>0.23400000000000001</v>
      </c>
      <c r="Z34" s="376">
        <v>0.13200000000000001</v>
      </c>
      <c r="AA34" s="376">
        <v>2.3149999999999999</v>
      </c>
      <c r="AB34" s="376">
        <v>0.39600000000000002</v>
      </c>
      <c r="AC34" s="376">
        <v>3.9790000000000001</v>
      </c>
      <c r="AD34" s="376">
        <v>2872.1779999999999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2.2549999999999999</v>
      </c>
      <c r="AL34" s="376">
        <v>0</v>
      </c>
      <c r="AM34" s="376">
        <v>8.44</v>
      </c>
      <c r="AN34" s="376">
        <v>3.5590000000000002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0.63800000000000001</v>
      </c>
      <c r="BQ34" s="376">
        <v>4.2000000000000003E-2</v>
      </c>
      <c r="BR34" s="376">
        <v>0</v>
      </c>
      <c r="BS34" s="376">
        <v>0</v>
      </c>
      <c r="BT34" s="376">
        <v>0</v>
      </c>
      <c r="BU34" s="376">
        <v>0.19700000000000001</v>
      </c>
      <c r="BV34" s="376">
        <v>0</v>
      </c>
      <c r="BW34" s="376">
        <v>0</v>
      </c>
      <c r="BX34" s="376">
        <v>0.51600000000000001</v>
      </c>
      <c r="BY34" s="376">
        <v>0</v>
      </c>
      <c r="BZ34" s="377">
        <v>3021.4130000000005</v>
      </c>
      <c r="CA34" s="386">
        <v>1706.027</v>
      </c>
      <c r="CB34" s="386">
        <v>0</v>
      </c>
      <c r="CC34" s="386">
        <v>0</v>
      </c>
      <c r="CD34" s="386">
        <v>1148.4009999999998</v>
      </c>
      <c r="CE34" s="387">
        <v>2854.4279999999999</v>
      </c>
      <c r="CF34" s="387">
        <v>5875.8410000000003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2.31</v>
      </c>
      <c r="E35" s="376">
        <v>0</v>
      </c>
      <c r="F35" s="376">
        <v>0</v>
      </c>
      <c r="G35" s="376">
        <v>15.222</v>
      </c>
      <c r="H35" s="376">
        <v>19.654</v>
      </c>
      <c r="I35" s="376">
        <v>5.9340000000000002</v>
      </c>
      <c r="J35" s="376">
        <v>5.641</v>
      </c>
      <c r="K35" s="376">
        <v>0.71899999999999997</v>
      </c>
      <c r="L35" s="376">
        <v>0.154</v>
      </c>
      <c r="M35" s="376">
        <v>0.17</v>
      </c>
      <c r="N35" s="376">
        <v>5.73</v>
      </c>
      <c r="O35" s="376">
        <v>3.1760000000000002</v>
      </c>
      <c r="P35" s="376">
        <v>2.637</v>
      </c>
      <c r="Q35" s="376">
        <v>2.468</v>
      </c>
      <c r="R35" s="376">
        <v>10.679</v>
      </c>
      <c r="S35" s="376">
        <v>5.7309999999999999</v>
      </c>
      <c r="T35" s="376">
        <v>11.292</v>
      </c>
      <c r="U35" s="376">
        <v>11.91</v>
      </c>
      <c r="V35" s="376">
        <v>47.686</v>
      </c>
      <c r="W35" s="376">
        <v>252.625</v>
      </c>
      <c r="X35" s="376">
        <v>532.78499999999997</v>
      </c>
      <c r="Y35" s="376">
        <v>703.178</v>
      </c>
      <c r="Z35" s="376">
        <v>1055.508</v>
      </c>
      <c r="AA35" s="376">
        <v>10.771000000000001</v>
      </c>
      <c r="AB35" s="376">
        <v>26.41</v>
      </c>
      <c r="AC35" s="376">
        <v>4.9429999999999996</v>
      </c>
      <c r="AD35" s="376">
        <v>17.623000000000001</v>
      </c>
      <c r="AE35" s="376">
        <v>3166.299</v>
      </c>
      <c r="AF35" s="376">
        <v>167.43100000000001</v>
      </c>
      <c r="AG35" s="376">
        <v>0</v>
      </c>
      <c r="AH35" s="376">
        <v>1.103</v>
      </c>
      <c r="AI35" s="376">
        <v>25.745000000000001</v>
      </c>
      <c r="AJ35" s="376">
        <v>72.393000000000001</v>
      </c>
      <c r="AK35" s="376">
        <v>68.557000000000002</v>
      </c>
      <c r="AL35" s="376">
        <v>0</v>
      </c>
      <c r="AM35" s="376">
        <v>615.40099999999995</v>
      </c>
      <c r="AN35" s="376">
        <v>5.76</v>
      </c>
      <c r="AO35" s="376">
        <v>42.558999999999997</v>
      </c>
      <c r="AP35" s="376">
        <v>0.53400000000000003</v>
      </c>
      <c r="AQ35" s="376">
        <v>26.83</v>
      </c>
      <c r="AR35" s="376">
        <v>0.84499999999999997</v>
      </c>
      <c r="AS35" s="376">
        <v>0.216</v>
      </c>
      <c r="AT35" s="376">
        <v>2.621</v>
      </c>
      <c r="AU35" s="376">
        <v>0.52200000000000002</v>
      </c>
      <c r="AV35" s="376">
        <v>0.20300000000000001</v>
      </c>
      <c r="AW35" s="376">
        <v>0.31</v>
      </c>
      <c r="AX35" s="376">
        <v>74.777000000000001</v>
      </c>
      <c r="AY35" s="376">
        <v>5.2370000000000001</v>
      </c>
      <c r="AZ35" s="376">
        <v>0</v>
      </c>
      <c r="BA35" s="376">
        <v>0</v>
      </c>
      <c r="BB35" s="376">
        <v>0</v>
      </c>
      <c r="BC35" s="376">
        <v>0.48399999999999999</v>
      </c>
      <c r="BD35" s="376">
        <v>0.96699999999999997</v>
      </c>
      <c r="BE35" s="376">
        <v>2.4329999999999998</v>
      </c>
      <c r="BF35" s="376">
        <v>1.923</v>
      </c>
      <c r="BG35" s="376">
        <v>1.1279999999999999</v>
      </c>
      <c r="BH35" s="376">
        <v>1.2310000000000001</v>
      </c>
      <c r="BI35" s="376">
        <v>0.29799999999999999</v>
      </c>
      <c r="BJ35" s="376">
        <v>1.034</v>
      </c>
      <c r="BK35" s="376">
        <v>1.1659999999999999</v>
      </c>
      <c r="BL35" s="376">
        <v>7.5999999999999998E-2</v>
      </c>
      <c r="BM35" s="376">
        <v>2.2490000000000001</v>
      </c>
      <c r="BN35" s="376">
        <v>9.9730000000000008</v>
      </c>
      <c r="BO35" s="376">
        <v>0.77600000000000002</v>
      </c>
      <c r="BP35" s="376">
        <v>5.4260000000000002</v>
      </c>
      <c r="BQ35" s="376">
        <v>0.503</v>
      </c>
      <c r="BR35" s="376">
        <v>0.3</v>
      </c>
      <c r="BS35" s="376">
        <v>0</v>
      </c>
      <c r="BT35" s="376">
        <v>0</v>
      </c>
      <c r="BU35" s="376">
        <v>1.883</v>
      </c>
      <c r="BV35" s="376">
        <v>0</v>
      </c>
      <c r="BW35" s="376">
        <v>4.452</v>
      </c>
      <c r="BX35" s="376">
        <v>1.6859999999999999</v>
      </c>
      <c r="BY35" s="376">
        <v>0</v>
      </c>
      <c r="BZ35" s="377">
        <v>7070.2869999999994</v>
      </c>
      <c r="CA35" s="386">
        <v>453.59300000000002</v>
      </c>
      <c r="CB35" s="386">
        <v>0</v>
      </c>
      <c r="CC35" s="386">
        <v>0</v>
      </c>
      <c r="CD35" s="386">
        <v>215.95</v>
      </c>
      <c r="CE35" s="387">
        <v>669.54300000000001</v>
      </c>
      <c r="CF35" s="387">
        <v>7739.829999999999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0.67</v>
      </c>
      <c r="E36" s="376">
        <v>0</v>
      </c>
      <c r="F36" s="376">
        <v>0</v>
      </c>
      <c r="G36" s="376">
        <v>1.0509999999999999</v>
      </c>
      <c r="H36" s="376">
        <v>4.9000000000000002E-2</v>
      </c>
      <c r="I36" s="376">
        <v>1.5049999999999999</v>
      </c>
      <c r="J36" s="376">
        <v>0.97499999999999998</v>
      </c>
      <c r="K36" s="376">
        <v>5.0000000000000001E-3</v>
      </c>
      <c r="L36" s="376">
        <v>0</v>
      </c>
      <c r="M36" s="376">
        <v>0</v>
      </c>
      <c r="N36" s="376">
        <v>11.021000000000001</v>
      </c>
      <c r="O36" s="376">
        <v>3.5289999999999999</v>
      </c>
      <c r="P36" s="376">
        <v>0.45</v>
      </c>
      <c r="Q36" s="376">
        <v>61.387999999999998</v>
      </c>
      <c r="R36" s="376">
        <v>7.1219999999999999</v>
      </c>
      <c r="S36" s="376">
        <v>0</v>
      </c>
      <c r="T36" s="376">
        <v>0</v>
      </c>
      <c r="U36" s="376">
        <v>0.377</v>
      </c>
      <c r="V36" s="376">
        <v>89.302000000000007</v>
      </c>
      <c r="W36" s="376">
        <v>0</v>
      </c>
      <c r="X36" s="376">
        <v>0</v>
      </c>
      <c r="Y36" s="376">
        <v>0</v>
      </c>
      <c r="Z36" s="376">
        <v>0.48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27266.651999999998</v>
      </c>
      <c r="AG36" s="376">
        <v>2.718</v>
      </c>
      <c r="AH36" s="376">
        <v>8.702</v>
      </c>
      <c r="AI36" s="376">
        <v>1E-3</v>
      </c>
      <c r="AJ36" s="376">
        <v>0.41899999999999998</v>
      </c>
      <c r="AK36" s="376">
        <v>6.4530000000000003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27462.869000000002</v>
      </c>
      <c r="CA36" s="386">
        <v>1666.376</v>
      </c>
      <c r="CB36" s="386">
        <v>0</v>
      </c>
      <c r="CC36" s="386">
        <v>0</v>
      </c>
      <c r="CD36" s="386">
        <v>29.723999999999933</v>
      </c>
      <c r="CE36" s="387">
        <v>1696.1</v>
      </c>
      <c r="CF36" s="387">
        <v>29158.969000000001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2.2789999999999999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10.210000000000001</v>
      </c>
      <c r="AG37" s="376">
        <v>667.33699999999999</v>
      </c>
      <c r="AH37" s="376">
        <v>11.172000000000001</v>
      </c>
      <c r="AI37" s="376">
        <v>0</v>
      </c>
      <c r="AJ37" s="376">
        <v>0</v>
      </c>
      <c r="AK37" s="376">
        <v>0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690.99800000000005</v>
      </c>
      <c r="CA37" s="386">
        <v>0.153</v>
      </c>
      <c r="CB37" s="386">
        <v>0</v>
      </c>
      <c r="CC37" s="386">
        <v>0</v>
      </c>
      <c r="CD37" s="386">
        <v>0.17200000000000001</v>
      </c>
      <c r="CE37" s="387">
        <v>0.32500000000000001</v>
      </c>
      <c r="CF37" s="387">
        <v>691.32300000000009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0.48499999999999999</v>
      </c>
      <c r="E38" s="376">
        <v>0</v>
      </c>
      <c r="F38" s="376">
        <v>0</v>
      </c>
      <c r="G38" s="376">
        <v>0</v>
      </c>
      <c r="H38" s="376">
        <v>5.2549999999999999</v>
      </c>
      <c r="I38" s="376">
        <v>8.5410000000000004</v>
      </c>
      <c r="J38" s="376">
        <v>0</v>
      </c>
      <c r="K38" s="376">
        <v>0</v>
      </c>
      <c r="L38" s="376">
        <v>0</v>
      </c>
      <c r="M38" s="376">
        <v>2.9460000000000002</v>
      </c>
      <c r="N38" s="376">
        <v>180.68799999999999</v>
      </c>
      <c r="O38" s="376">
        <v>1.756</v>
      </c>
      <c r="P38" s="376">
        <v>0.11899999999999999</v>
      </c>
      <c r="Q38" s="376">
        <v>0</v>
      </c>
      <c r="R38" s="376">
        <v>2.5539999999999998</v>
      </c>
      <c r="S38" s="376">
        <v>0</v>
      </c>
      <c r="T38" s="376">
        <v>1E-3</v>
      </c>
      <c r="U38" s="376">
        <v>7.3879999999999999</v>
      </c>
      <c r="V38" s="376">
        <v>123.203</v>
      </c>
      <c r="W38" s="376">
        <v>1.379</v>
      </c>
      <c r="X38" s="376">
        <v>0</v>
      </c>
      <c r="Y38" s="376">
        <v>2.1949999999999998</v>
      </c>
      <c r="Z38" s="376">
        <v>3.7629999999999999</v>
      </c>
      <c r="AA38" s="376">
        <v>7.4</v>
      </c>
      <c r="AB38" s="376">
        <v>0</v>
      </c>
      <c r="AC38" s="376">
        <v>4.5999999999999999E-2</v>
      </c>
      <c r="AD38" s="376">
        <v>0</v>
      </c>
      <c r="AE38" s="376">
        <v>1.4999999999999999E-2</v>
      </c>
      <c r="AF38" s="376">
        <v>79.283000000000001</v>
      </c>
      <c r="AG38" s="376">
        <v>113.88800000000001</v>
      </c>
      <c r="AH38" s="376">
        <v>4957.549</v>
      </c>
      <c r="AI38" s="376">
        <v>6.3920000000000003</v>
      </c>
      <c r="AJ38" s="376">
        <v>4.29</v>
      </c>
      <c r="AK38" s="376">
        <v>19.148</v>
      </c>
      <c r="AL38" s="376">
        <v>0</v>
      </c>
      <c r="AM38" s="376">
        <v>15.932</v>
      </c>
      <c r="AN38" s="376">
        <v>0.1</v>
      </c>
      <c r="AO38" s="376">
        <v>13.367000000000001</v>
      </c>
      <c r="AP38" s="376">
        <v>0</v>
      </c>
      <c r="AQ38" s="376">
        <v>0</v>
      </c>
      <c r="AR38" s="376">
        <v>17.173999999999999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1.45</v>
      </c>
      <c r="BF38" s="376">
        <v>0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9.64</v>
      </c>
      <c r="BN38" s="376">
        <v>7.5620000000000003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5593.509</v>
      </c>
      <c r="CA38" s="386">
        <v>958.23299999999995</v>
      </c>
      <c r="CB38" s="386">
        <v>0</v>
      </c>
      <c r="CC38" s="386">
        <v>0</v>
      </c>
      <c r="CD38" s="386">
        <v>102.40200000000004</v>
      </c>
      <c r="CE38" s="387">
        <v>1060.635</v>
      </c>
      <c r="CF38" s="387">
        <v>6654.1440000000002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101.946</v>
      </c>
      <c r="E39" s="376">
        <v>0</v>
      </c>
      <c r="F39" s="376">
        <v>0</v>
      </c>
      <c r="G39" s="376">
        <v>0</v>
      </c>
      <c r="H39" s="376">
        <v>0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6.4480000000000004</v>
      </c>
      <c r="O39" s="376">
        <v>0.38200000000000001</v>
      </c>
      <c r="P39" s="376">
        <v>0</v>
      </c>
      <c r="Q39" s="376">
        <v>0.66200000000000003</v>
      </c>
      <c r="R39" s="376">
        <v>2.0499999999999998</v>
      </c>
      <c r="S39" s="376">
        <v>0</v>
      </c>
      <c r="T39" s="376">
        <v>0.88900000000000001</v>
      </c>
      <c r="U39" s="376">
        <v>15.157999999999999</v>
      </c>
      <c r="V39" s="376">
        <v>2.7120000000000002</v>
      </c>
      <c r="W39" s="376">
        <v>2.871</v>
      </c>
      <c r="X39" s="376">
        <v>2.04</v>
      </c>
      <c r="Y39" s="376">
        <v>1.7789999999999999</v>
      </c>
      <c r="Z39" s="376">
        <v>3.2749999999999999</v>
      </c>
      <c r="AA39" s="376">
        <v>1.6879999999999999</v>
      </c>
      <c r="AB39" s="376">
        <v>0.58799999999999997</v>
      </c>
      <c r="AC39" s="376">
        <v>1.1459999999999999</v>
      </c>
      <c r="AD39" s="376">
        <v>1.6739999999999999</v>
      </c>
      <c r="AE39" s="376">
        <v>0</v>
      </c>
      <c r="AF39" s="376">
        <v>3.6539999999999999</v>
      </c>
      <c r="AG39" s="376">
        <v>0</v>
      </c>
      <c r="AH39" s="376">
        <v>0</v>
      </c>
      <c r="AI39" s="376">
        <v>13751.485000000001</v>
      </c>
      <c r="AJ39" s="376">
        <v>1317.3620000000001</v>
      </c>
      <c r="AK39" s="376">
        <v>66.293000000000006</v>
      </c>
      <c r="AL39" s="376">
        <v>0</v>
      </c>
      <c r="AM39" s="376">
        <v>3.5590000000000002</v>
      </c>
      <c r="AN39" s="376">
        <v>3.4159999999999999</v>
      </c>
      <c r="AO39" s="376">
        <v>14.865</v>
      </c>
      <c r="AP39" s="376">
        <v>0</v>
      </c>
      <c r="AQ39" s="376">
        <v>0</v>
      </c>
      <c r="AR39" s="376">
        <v>0.14499999999999999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173.73</v>
      </c>
      <c r="BD39" s="376">
        <v>0</v>
      </c>
      <c r="BE39" s="376">
        <v>0.89600000000000002</v>
      </c>
      <c r="BF39" s="376">
        <v>2.988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2.2469999999999999</v>
      </c>
      <c r="BN39" s="376">
        <v>40.874000000000002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15526.821999999998</v>
      </c>
      <c r="CA39" s="386">
        <v>230.55500000000001</v>
      </c>
      <c r="CB39" s="386">
        <v>0</v>
      </c>
      <c r="CC39" s="386">
        <v>0</v>
      </c>
      <c r="CD39" s="386">
        <v>28.932999999999993</v>
      </c>
      <c r="CE39" s="387">
        <v>259.488</v>
      </c>
      <c r="CF39" s="387">
        <v>15786.309999999998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7.5389999999999997</v>
      </c>
      <c r="E40" s="376">
        <v>0</v>
      </c>
      <c r="F40" s="376">
        <v>0</v>
      </c>
      <c r="G40" s="376">
        <v>0</v>
      </c>
      <c r="H40" s="376">
        <v>28.422999999999998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0.96899999999999997</v>
      </c>
      <c r="O40" s="376">
        <v>0.18</v>
      </c>
      <c r="P40" s="376">
        <v>0</v>
      </c>
      <c r="Q40" s="376">
        <v>0.17499999999999999</v>
      </c>
      <c r="R40" s="376">
        <v>4.9029999999999996</v>
      </c>
      <c r="S40" s="376">
        <v>0</v>
      </c>
      <c r="T40" s="376">
        <v>0.125</v>
      </c>
      <c r="U40" s="376">
        <v>12.625999999999999</v>
      </c>
      <c r="V40" s="376">
        <v>0.50700000000000001</v>
      </c>
      <c r="W40" s="376">
        <v>10.586</v>
      </c>
      <c r="X40" s="376">
        <v>0.42599999999999999</v>
      </c>
      <c r="Y40" s="376">
        <v>0.42299999999999999</v>
      </c>
      <c r="Z40" s="376">
        <v>0.60399999999999998</v>
      </c>
      <c r="AA40" s="376">
        <v>0.29299999999999998</v>
      </c>
      <c r="AB40" s="376">
        <v>0.13600000000000001</v>
      </c>
      <c r="AC40" s="376">
        <v>8.8999999999999996E-2</v>
      </c>
      <c r="AD40" s="376">
        <v>0.188</v>
      </c>
      <c r="AE40" s="376">
        <v>13.271000000000001</v>
      </c>
      <c r="AF40" s="376">
        <v>170.45</v>
      </c>
      <c r="AG40" s="376">
        <v>16.268000000000001</v>
      </c>
      <c r="AH40" s="376">
        <v>7.2069999999999999</v>
      </c>
      <c r="AI40" s="376">
        <v>1461.982</v>
      </c>
      <c r="AJ40" s="376">
        <v>5860.9269999999997</v>
      </c>
      <c r="AK40" s="376">
        <v>154.411</v>
      </c>
      <c r="AL40" s="376">
        <v>0</v>
      </c>
      <c r="AM40" s="376">
        <v>10.483000000000001</v>
      </c>
      <c r="AN40" s="376">
        <v>2.6680000000000001</v>
      </c>
      <c r="AO40" s="376">
        <v>81.679000000000002</v>
      </c>
      <c r="AP40" s="376">
        <v>0</v>
      </c>
      <c r="AQ40" s="376">
        <v>0</v>
      </c>
      <c r="AR40" s="376">
        <v>389.65600000000001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13.143000000000001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0.44900000000000001</v>
      </c>
      <c r="BG40" s="376">
        <v>0</v>
      </c>
      <c r="BH40" s="376">
        <v>0</v>
      </c>
      <c r="BI40" s="376">
        <v>0</v>
      </c>
      <c r="BJ40" s="376">
        <v>1.5069999999999999</v>
      </c>
      <c r="BK40" s="376">
        <v>0</v>
      </c>
      <c r="BL40" s="376">
        <v>0</v>
      </c>
      <c r="BM40" s="376">
        <v>14.191000000000001</v>
      </c>
      <c r="BN40" s="376">
        <v>133.83099999999999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8400.3150000000005</v>
      </c>
      <c r="CA40" s="386">
        <v>106.08199999999999</v>
      </c>
      <c r="CB40" s="386">
        <v>0</v>
      </c>
      <c r="CC40" s="386">
        <v>0</v>
      </c>
      <c r="CD40" s="386">
        <v>12.40100000000001</v>
      </c>
      <c r="CE40" s="387">
        <v>118.483</v>
      </c>
      <c r="CF40" s="387">
        <v>8518.7980000000007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4.0730000000000004</v>
      </c>
      <c r="E41" s="376">
        <v>0</v>
      </c>
      <c r="F41" s="376">
        <v>0</v>
      </c>
      <c r="G41" s="376">
        <v>0</v>
      </c>
      <c r="H41" s="376">
        <v>40.578000000000003</v>
      </c>
      <c r="I41" s="376">
        <v>0.22</v>
      </c>
      <c r="J41" s="376">
        <v>0</v>
      </c>
      <c r="K41" s="376">
        <v>0</v>
      </c>
      <c r="L41" s="376">
        <v>0</v>
      </c>
      <c r="M41" s="376">
        <v>0</v>
      </c>
      <c r="N41" s="376">
        <v>89.466999999999999</v>
      </c>
      <c r="O41" s="376">
        <v>0</v>
      </c>
      <c r="P41" s="376">
        <v>0.29799999999999999</v>
      </c>
      <c r="Q41" s="376">
        <v>0</v>
      </c>
      <c r="R41" s="376">
        <v>0</v>
      </c>
      <c r="S41" s="376">
        <v>0</v>
      </c>
      <c r="T41" s="376">
        <v>1.4770000000000001</v>
      </c>
      <c r="U41" s="376">
        <v>45.747999999999998</v>
      </c>
      <c r="V41" s="376">
        <v>0</v>
      </c>
      <c r="W41" s="376">
        <v>252.64400000000001</v>
      </c>
      <c r="X41" s="376">
        <v>0</v>
      </c>
      <c r="Y41" s="376">
        <v>8.7880000000000003</v>
      </c>
      <c r="Z41" s="376">
        <v>54.085999999999999</v>
      </c>
      <c r="AA41" s="376">
        <v>0</v>
      </c>
      <c r="AB41" s="376">
        <v>0</v>
      </c>
      <c r="AC41" s="376">
        <v>22.524000000000001</v>
      </c>
      <c r="AD41" s="376">
        <v>0.79300000000000004</v>
      </c>
      <c r="AE41" s="376">
        <v>59.183</v>
      </c>
      <c r="AF41" s="376">
        <v>107.35299999999999</v>
      </c>
      <c r="AG41" s="376">
        <v>1.776</v>
      </c>
      <c r="AH41" s="376">
        <v>29.472000000000001</v>
      </c>
      <c r="AI41" s="376">
        <v>447.49400000000003</v>
      </c>
      <c r="AJ41" s="376">
        <v>505.221</v>
      </c>
      <c r="AK41" s="376">
        <v>18702.847000000002</v>
      </c>
      <c r="AL41" s="376">
        <v>0</v>
      </c>
      <c r="AM41" s="376">
        <v>46.933</v>
      </c>
      <c r="AN41" s="376">
        <v>85.432000000000002</v>
      </c>
      <c r="AO41" s="376">
        <v>40.564999999999998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10.454000000000001</v>
      </c>
      <c r="AY41" s="376">
        <v>0</v>
      </c>
      <c r="AZ41" s="376">
        <v>0</v>
      </c>
      <c r="BA41" s="376">
        <v>0</v>
      </c>
      <c r="BB41" s="376">
        <v>0</v>
      </c>
      <c r="BC41" s="376">
        <v>0.121</v>
      </c>
      <c r="BD41" s="376">
        <v>0</v>
      </c>
      <c r="BE41" s="376">
        <v>0</v>
      </c>
      <c r="BF41" s="376">
        <v>0</v>
      </c>
      <c r="BG41" s="376">
        <v>0</v>
      </c>
      <c r="BH41" s="376">
        <v>0</v>
      </c>
      <c r="BI41" s="376">
        <v>0</v>
      </c>
      <c r="BJ41" s="376">
        <v>0.60599999999999998</v>
      </c>
      <c r="BK41" s="376">
        <v>0.254</v>
      </c>
      <c r="BL41" s="376">
        <v>0</v>
      </c>
      <c r="BM41" s="376">
        <v>7.2960000000000003</v>
      </c>
      <c r="BN41" s="376">
        <v>0.124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20565.827000000001</v>
      </c>
      <c r="CA41" s="386">
        <v>202.88300000000001</v>
      </c>
      <c r="CB41" s="386">
        <v>0</v>
      </c>
      <c r="CC41" s="386">
        <v>0</v>
      </c>
      <c r="CD41" s="386">
        <v>36.276999999999987</v>
      </c>
      <c r="CE41" s="387">
        <v>239.16</v>
      </c>
      <c r="CF41" s="387">
        <v>20804.987000000001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1.339</v>
      </c>
      <c r="E42" s="376">
        <v>0</v>
      </c>
      <c r="F42" s="376">
        <v>0</v>
      </c>
      <c r="G42" s="376">
        <v>0</v>
      </c>
      <c r="H42" s="376">
        <v>0.30599999999999999</v>
      </c>
      <c r="I42" s="376">
        <v>0.159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0.86699999999999999</v>
      </c>
      <c r="U42" s="376">
        <v>8.5000000000000006E-2</v>
      </c>
      <c r="V42" s="376">
        <v>0</v>
      </c>
      <c r="W42" s="376">
        <v>1.143</v>
      </c>
      <c r="X42" s="376">
        <v>0</v>
      </c>
      <c r="Y42" s="376">
        <v>10.529</v>
      </c>
      <c r="Z42" s="376">
        <v>19.143999999999998</v>
      </c>
      <c r="AA42" s="376">
        <v>155.62899999999999</v>
      </c>
      <c r="AB42" s="376">
        <v>5.9480000000000004</v>
      </c>
      <c r="AC42" s="376">
        <v>0</v>
      </c>
      <c r="AD42" s="376">
        <v>0</v>
      </c>
      <c r="AE42" s="376">
        <v>6.2380000000000004</v>
      </c>
      <c r="AF42" s="376">
        <v>0.182</v>
      </c>
      <c r="AG42" s="376">
        <v>0</v>
      </c>
      <c r="AH42" s="376">
        <v>0.68300000000000005</v>
      </c>
      <c r="AI42" s="376">
        <v>4.1000000000000002E-2</v>
      </c>
      <c r="AJ42" s="376">
        <v>0</v>
      </c>
      <c r="AK42" s="376">
        <v>2.39</v>
      </c>
      <c r="AL42" s="376">
        <v>6050.6980000000003</v>
      </c>
      <c r="AM42" s="376">
        <v>118.64400000000001</v>
      </c>
      <c r="AN42" s="376">
        <v>61.173999999999999</v>
      </c>
      <c r="AO42" s="376">
        <v>119.96</v>
      </c>
      <c r="AP42" s="376">
        <v>0</v>
      </c>
      <c r="AQ42" s="376">
        <v>0</v>
      </c>
      <c r="AR42" s="376">
        <v>37.216000000000001</v>
      </c>
      <c r="AS42" s="376">
        <v>0</v>
      </c>
      <c r="AT42" s="376">
        <v>0.68600000000000005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1.39</v>
      </c>
      <c r="BF42" s="376">
        <v>18.474</v>
      </c>
      <c r="BG42" s="376">
        <v>0</v>
      </c>
      <c r="BH42" s="376">
        <v>0</v>
      </c>
      <c r="BI42" s="376">
        <v>0</v>
      </c>
      <c r="BJ42" s="376">
        <v>8.9879999999999995</v>
      </c>
      <c r="BK42" s="376">
        <v>0</v>
      </c>
      <c r="BL42" s="376">
        <v>0.14199999999999999</v>
      </c>
      <c r="BM42" s="376">
        <v>0</v>
      </c>
      <c r="BN42" s="376">
        <v>0</v>
      </c>
      <c r="BO42" s="376">
        <v>0.28999999999999998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4.2279999999999998</v>
      </c>
      <c r="BW42" s="376">
        <v>0</v>
      </c>
      <c r="BX42" s="376">
        <v>0</v>
      </c>
      <c r="BY42" s="376">
        <v>0</v>
      </c>
      <c r="BZ42" s="377">
        <v>6626.5730000000012</v>
      </c>
      <c r="CA42" s="386">
        <v>17.007000000000001</v>
      </c>
      <c r="CB42" s="386">
        <v>0</v>
      </c>
      <c r="CC42" s="386">
        <v>0</v>
      </c>
      <c r="CD42" s="386">
        <v>9.9130000000000003</v>
      </c>
      <c r="CE42" s="387">
        <v>26.92</v>
      </c>
      <c r="CF42" s="387">
        <v>6653.4930000000013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37.54</v>
      </c>
      <c r="H43" s="376">
        <v>1.522</v>
      </c>
      <c r="I43" s="376">
        <v>341.99900000000002</v>
      </c>
      <c r="J43" s="376">
        <v>172.357</v>
      </c>
      <c r="K43" s="376">
        <v>32.335000000000001</v>
      </c>
      <c r="L43" s="376">
        <v>70.397000000000006</v>
      </c>
      <c r="M43" s="376">
        <v>42.826999999999998</v>
      </c>
      <c r="N43" s="376">
        <v>68.087000000000003</v>
      </c>
      <c r="O43" s="376">
        <v>159.39400000000001</v>
      </c>
      <c r="P43" s="376">
        <v>13.597</v>
      </c>
      <c r="Q43" s="376">
        <v>39.006</v>
      </c>
      <c r="R43" s="376">
        <v>483.38900000000001</v>
      </c>
      <c r="S43" s="376">
        <v>1056.6089999999999</v>
      </c>
      <c r="T43" s="376">
        <v>184.607</v>
      </c>
      <c r="U43" s="376">
        <v>168.43700000000001</v>
      </c>
      <c r="V43" s="376">
        <v>122.018</v>
      </c>
      <c r="W43" s="376">
        <v>218.745</v>
      </c>
      <c r="X43" s="376">
        <v>43.984000000000002</v>
      </c>
      <c r="Y43" s="376">
        <v>238.87</v>
      </c>
      <c r="Z43" s="376">
        <v>296.27</v>
      </c>
      <c r="AA43" s="376">
        <v>13</v>
      </c>
      <c r="AB43" s="376">
        <v>36.305</v>
      </c>
      <c r="AC43" s="376">
        <v>29.905000000000001</v>
      </c>
      <c r="AD43" s="376">
        <v>98.606999999999999</v>
      </c>
      <c r="AE43" s="376">
        <v>18.442</v>
      </c>
      <c r="AF43" s="376">
        <v>12.629</v>
      </c>
      <c r="AG43" s="376">
        <v>0</v>
      </c>
      <c r="AH43" s="376">
        <v>18.405999999999999</v>
      </c>
      <c r="AI43" s="376">
        <v>0.65400000000000003</v>
      </c>
      <c r="AJ43" s="376">
        <v>0.495</v>
      </c>
      <c r="AK43" s="376">
        <v>13.131</v>
      </c>
      <c r="AL43" s="376">
        <v>188.04</v>
      </c>
      <c r="AM43" s="376">
        <v>23553.388999999999</v>
      </c>
      <c r="AN43" s="376">
        <v>842.529</v>
      </c>
      <c r="AO43" s="376">
        <v>30.972000000000001</v>
      </c>
      <c r="AP43" s="376">
        <v>3.6890000000000001</v>
      </c>
      <c r="AQ43" s="376">
        <v>0.35599999999999998</v>
      </c>
      <c r="AR43" s="376">
        <v>41.505000000000003</v>
      </c>
      <c r="AS43" s="376">
        <v>1.1859999999999999</v>
      </c>
      <c r="AT43" s="376">
        <v>20.606999999999999</v>
      </c>
      <c r="AU43" s="376">
        <v>5.1589999999999998</v>
      </c>
      <c r="AV43" s="376">
        <v>0.35499999999999998</v>
      </c>
      <c r="AW43" s="376">
        <v>0.13900000000000001</v>
      </c>
      <c r="AX43" s="376">
        <v>1.5649999999999999</v>
      </c>
      <c r="AY43" s="376">
        <v>77.864000000000004</v>
      </c>
      <c r="AZ43" s="376">
        <v>0.107</v>
      </c>
      <c r="BA43" s="376">
        <v>0</v>
      </c>
      <c r="BB43" s="376">
        <v>1.9259999999999999</v>
      </c>
      <c r="BC43" s="376">
        <v>10.16</v>
      </c>
      <c r="BD43" s="376">
        <v>1.2250000000000001</v>
      </c>
      <c r="BE43" s="376">
        <v>99.072000000000003</v>
      </c>
      <c r="BF43" s="376">
        <v>31.548999999999999</v>
      </c>
      <c r="BG43" s="376">
        <v>3.0209999999999999</v>
      </c>
      <c r="BH43" s="376">
        <v>2.4990000000000001</v>
      </c>
      <c r="BI43" s="376">
        <v>45.375</v>
      </c>
      <c r="BJ43" s="376">
        <v>37.656999999999996</v>
      </c>
      <c r="BK43" s="376">
        <v>0.27300000000000002</v>
      </c>
      <c r="BL43" s="376">
        <v>0</v>
      </c>
      <c r="BM43" s="376">
        <v>56.115000000000002</v>
      </c>
      <c r="BN43" s="376">
        <v>0</v>
      </c>
      <c r="BO43" s="376">
        <v>1.256</v>
      </c>
      <c r="BP43" s="376">
        <v>0.63800000000000001</v>
      </c>
      <c r="BQ43" s="376">
        <v>0.04</v>
      </c>
      <c r="BR43" s="376">
        <v>0.74099999999999999</v>
      </c>
      <c r="BS43" s="376">
        <v>2E-3</v>
      </c>
      <c r="BT43" s="376">
        <v>31.295999999999999</v>
      </c>
      <c r="BU43" s="376">
        <v>1.8660000000000001</v>
      </c>
      <c r="BV43" s="376">
        <v>4.9800000000000004</v>
      </c>
      <c r="BW43" s="376">
        <v>2.4670000000000001</v>
      </c>
      <c r="BX43" s="376">
        <v>4.3840000000000003</v>
      </c>
      <c r="BY43" s="376">
        <v>0</v>
      </c>
      <c r="BZ43" s="377">
        <v>29137.567999999999</v>
      </c>
      <c r="CA43" s="386">
        <v>247.90299999999999</v>
      </c>
      <c r="CB43" s="386">
        <v>0</v>
      </c>
      <c r="CC43" s="386">
        <v>0</v>
      </c>
      <c r="CD43" s="386">
        <v>152.53900000000002</v>
      </c>
      <c r="CE43" s="387">
        <v>400.44200000000001</v>
      </c>
      <c r="CF43" s="387">
        <v>29538.01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1.4770000000000001</v>
      </c>
      <c r="I44" s="376">
        <v>205.535</v>
      </c>
      <c r="J44" s="376">
        <v>13.840999999999999</v>
      </c>
      <c r="K44" s="376">
        <v>8.1110000000000007</v>
      </c>
      <c r="L44" s="376">
        <v>3.8540000000000001</v>
      </c>
      <c r="M44" s="376">
        <v>1.6E-2</v>
      </c>
      <c r="N44" s="376">
        <v>53.563000000000002</v>
      </c>
      <c r="O44" s="376">
        <v>0.30099999999999999</v>
      </c>
      <c r="P44" s="376">
        <v>8.7159999999999993</v>
      </c>
      <c r="Q44" s="376">
        <v>0.52500000000000002</v>
      </c>
      <c r="R44" s="376">
        <v>80.471999999999994</v>
      </c>
      <c r="S44" s="376">
        <v>0</v>
      </c>
      <c r="T44" s="376">
        <v>8.98</v>
      </c>
      <c r="U44" s="376">
        <v>41.7</v>
      </c>
      <c r="V44" s="376">
        <v>4.9329999999999998</v>
      </c>
      <c r="W44" s="376">
        <v>84.903000000000006</v>
      </c>
      <c r="X44" s="376">
        <v>112.491</v>
      </c>
      <c r="Y44" s="376">
        <v>45.671999999999997</v>
      </c>
      <c r="Z44" s="376">
        <v>75.613</v>
      </c>
      <c r="AA44" s="376">
        <v>0</v>
      </c>
      <c r="AB44" s="376">
        <v>4.8849999999999998</v>
      </c>
      <c r="AC44" s="376">
        <v>82.906999999999996</v>
      </c>
      <c r="AD44" s="376">
        <v>66.119</v>
      </c>
      <c r="AE44" s="376">
        <v>51.786000000000001</v>
      </c>
      <c r="AF44" s="376">
        <v>24.663</v>
      </c>
      <c r="AG44" s="376">
        <v>0.27300000000000002</v>
      </c>
      <c r="AH44" s="376">
        <v>2.7360000000000002</v>
      </c>
      <c r="AI44" s="376">
        <v>119.206</v>
      </c>
      <c r="AJ44" s="376">
        <v>10.134</v>
      </c>
      <c r="AK44" s="376">
        <v>245.12700000000001</v>
      </c>
      <c r="AL44" s="376">
        <v>332.29</v>
      </c>
      <c r="AM44" s="376">
        <v>403.04500000000002</v>
      </c>
      <c r="AN44" s="376">
        <v>16313.717000000001</v>
      </c>
      <c r="AO44" s="376">
        <v>12.358000000000001</v>
      </c>
      <c r="AP44" s="376">
        <v>5.7000000000000002E-2</v>
      </c>
      <c r="AQ44" s="376">
        <v>4.3879999999999999</v>
      </c>
      <c r="AR44" s="376">
        <v>6.782</v>
      </c>
      <c r="AS44" s="376">
        <v>10.116</v>
      </c>
      <c r="AT44" s="376">
        <v>112.285</v>
      </c>
      <c r="AU44" s="376">
        <v>8.7170000000000005</v>
      </c>
      <c r="AV44" s="376">
        <v>0.65800000000000003</v>
      </c>
      <c r="AW44" s="376">
        <v>2.657</v>
      </c>
      <c r="AX44" s="376">
        <v>8.7829999999999995</v>
      </c>
      <c r="AY44" s="376">
        <v>57.225999999999999</v>
      </c>
      <c r="AZ44" s="376">
        <v>0</v>
      </c>
      <c r="BA44" s="376">
        <v>0</v>
      </c>
      <c r="BB44" s="376">
        <v>0.747</v>
      </c>
      <c r="BC44" s="376">
        <v>47.527000000000001</v>
      </c>
      <c r="BD44" s="376">
        <v>0</v>
      </c>
      <c r="BE44" s="376">
        <v>6.52</v>
      </c>
      <c r="BF44" s="376">
        <v>10.952</v>
      </c>
      <c r="BG44" s="376">
        <v>0</v>
      </c>
      <c r="BH44" s="376">
        <v>2.8159999999999998</v>
      </c>
      <c r="BI44" s="376">
        <v>13.34</v>
      </c>
      <c r="BJ44" s="376">
        <v>1.0999999999999999E-2</v>
      </c>
      <c r="BK44" s="376">
        <v>0.14499999999999999</v>
      </c>
      <c r="BL44" s="376">
        <v>1.4970000000000001</v>
      </c>
      <c r="BM44" s="376">
        <v>20.54</v>
      </c>
      <c r="BN44" s="376">
        <v>0</v>
      </c>
      <c r="BO44" s="376">
        <v>14.037000000000001</v>
      </c>
      <c r="BP44" s="376">
        <v>160.82499999999999</v>
      </c>
      <c r="BQ44" s="376">
        <v>0.1</v>
      </c>
      <c r="BR44" s="376">
        <v>3.7970000000000002</v>
      </c>
      <c r="BS44" s="376">
        <v>6.5629999999999997</v>
      </c>
      <c r="BT44" s="376">
        <v>0.11799999999999999</v>
      </c>
      <c r="BU44" s="376">
        <v>8.1370000000000005</v>
      </c>
      <c r="BV44" s="376">
        <v>0</v>
      </c>
      <c r="BW44" s="376">
        <v>11.538</v>
      </c>
      <c r="BX44" s="376">
        <v>31.36</v>
      </c>
      <c r="BY44" s="376">
        <v>0</v>
      </c>
      <c r="BZ44" s="377">
        <v>18972.187999999991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18972.187999999991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2.0699999999999998</v>
      </c>
      <c r="E45" s="376">
        <v>0</v>
      </c>
      <c r="F45" s="376">
        <v>0</v>
      </c>
      <c r="G45" s="376">
        <v>0</v>
      </c>
      <c r="H45" s="376">
        <v>71.668000000000006</v>
      </c>
      <c r="I45" s="376">
        <v>1.9379999999999999</v>
      </c>
      <c r="J45" s="376">
        <v>3.2000000000000001E-2</v>
      </c>
      <c r="K45" s="376">
        <v>0</v>
      </c>
      <c r="L45" s="376">
        <v>0</v>
      </c>
      <c r="M45" s="376">
        <v>0</v>
      </c>
      <c r="N45" s="376">
        <v>1.7749999999999999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1.913</v>
      </c>
      <c r="U45" s="376">
        <v>24.146999999999998</v>
      </c>
      <c r="V45" s="376">
        <v>0</v>
      </c>
      <c r="W45" s="376">
        <v>0</v>
      </c>
      <c r="X45" s="376">
        <v>0</v>
      </c>
      <c r="Y45" s="376">
        <v>0</v>
      </c>
      <c r="Z45" s="376">
        <v>7.0000000000000001E-3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9.2420000000000009</v>
      </c>
      <c r="AG45" s="376">
        <v>0</v>
      </c>
      <c r="AH45" s="376">
        <v>24.353999999999999</v>
      </c>
      <c r="AI45" s="376">
        <v>8.5459999999999994</v>
      </c>
      <c r="AJ45" s="376">
        <v>5.6360000000000001</v>
      </c>
      <c r="AK45" s="376">
        <v>71.897000000000006</v>
      </c>
      <c r="AL45" s="376">
        <v>0</v>
      </c>
      <c r="AM45" s="376">
        <v>0</v>
      </c>
      <c r="AN45" s="376">
        <v>0.35199999999999998</v>
      </c>
      <c r="AO45" s="376">
        <v>11970.89</v>
      </c>
      <c r="AP45" s="376">
        <v>0</v>
      </c>
      <c r="AQ45" s="376">
        <v>0</v>
      </c>
      <c r="AR45" s="376">
        <v>364.81700000000001</v>
      </c>
      <c r="AS45" s="376">
        <v>0</v>
      </c>
      <c r="AT45" s="376">
        <v>22.812000000000001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0.158</v>
      </c>
      <c r="BK45" s="376">
        <v>0</v>
      </c>
      <c r="BL45" s="376">
        <v>36.491</v>
      </c>
      <c r="BM45" s="376">
        <v>1.3360000000000001</v>
      </c>
      <c r="BN45" s="376">
        <v>2.0569999999999999</v>
      </c>
      <c r="BO45" s="376">
        <v>1.1100000000000001</v>
      </c>
      <c r="BP45" s="376">
        <v>0.27500000000000002</v>
      </c>
      <c r="BQ45" s="376">
        <v>3.0000000000000001E-3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12623.526</v>
      </c>
      <c r="CA45" s="386">
        <v>2621.7620000000002</v>
      </c>
      <c r="CB45" s="386">
        <v>0</v>
      </c>
      <c r="CC45" s="386">
        <v>0</v>
      </c>
      <c r="CD45" s="386">
        <v>457.84799999999996</v>
      </c>
      <c r="CE45" s="387">
        <v>3079.61</v>
      </c>
      <c r="CF45" s="387">
        <v>15703.136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1.0999999999999999E-2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81.043999999999997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4.0709999999999997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85.125999999999991</v>
      </c>
      <c r="CA46" s="386">
        <v>338.678</v>
      </c>
      <c r="CB46" s="386">
        <v>0</v>
      </c>
      <c r="CC46" s="386">
        <v>0</v>
      </c>
      <c r="CD46" s="386">
        <v>352.57000000000005</v>
      </c>
      <c r="CE46" s="387">
        <v>691.24800000000005</v>
      </c>
      <c r="CF46" s="387">
        <v>776.37400000000002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2967.14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9.7279999999999998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2976.8679999999999</v>
      </c>
      <c r="CA47" s="386">
        <v>519.12900000000002</v>
      </c>
      <c r="CB47" s="386">
        <v>0</v>
      </c>
      <c r="CC47" s="386">
        <v>0</v>
      </c>
      <c r="CD47" s="386">
        <v>263.48799999999994</v>
      </c>
      <c r="CE47" s="387">
        <v>782.61699999999996</v>
      </c>
      <c r="CF47" s="387">
        <v>3759.4849999999997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122.29300000000001</v>
      </c>
      <c r="H48" s="376">
        <v>1.3380000000000001</v>
      </c>
      <c r="I48" s="376">
        <v>4.8289999999999997</v>
      </c>
      <c r="J48" s="376">
        <v>0.11</v>
      </c>
      <c r="K48" s="376">
        <v>0</v>
      </c>
      <c r="L48" s="376">
        <v>1.7789999999999999</v>
      </c>
      <c r="M48" s="376">
        <v>0</v>
      </c>
      <c r="N48" s="376">
        <v>0.47</v>
      </c>
      <c r="O48" s="376">
        <v>0.01</v>
      </c>
      <c r="P48" s="376">
        <v>0</v>
      </c>
      <c r="Q48" s="376">
        <v>77.123999999999995</v>
      </c>
      <c r="R48" s="376">
        <v>1.3240000000000001</v>
      </c>
      <c r="S48" s="376">
        <v>0</v>
      </c>
      <c r="T48" s="376">
        <v>5.8000000000000003E-2</v>
      </c>
      <c r="U48" s="376">
        <v>9.7479999999999993</v>
      </c>
      <c r="V48" s="376">
        <v>4.3630000000000004</v>
      </c>
      <c r="W48" s="376">
        <v>0.46500000000000002</v>
      </c>
      <c r="X48" s="376">
        <v>1.9059999999999999</v>
      </c>
      <c r="Y48" s="376">
        <v>0</v>
      </c>
      <c r="Z48" s="376">
        <v>6.33</v>
      </c>
      <c r="AA48" s="376">
        <v>0</v>
      </c>
      <c r="AB48" s="376">
        <v>0</v>
      </c>
      <c r="AC48" s="376">
        <v>0</v>
      </c>
      <c r="AD48" s="376">
        <v>0.94299999999999995</v>
      </c>
      <c r="AE48" s="376">
        <v>0</v>
      </c>
      <c r="AF48" s="376">
        <v>0</v>
      </c>
      <c r="AG48" s="376">
        <v>14.818</v>
      </c>
      <c r="AH48" s="376">
        <v>10.210000000000001</v>
      </c>
      <c r="AI48" s="376">
        <v>0.13100000000000001</v>
      </c>
      <c r="AJ48" s="376">
        <v>0</v>
      </c>
      <c r="AK48" s="376">
        <v>0.55900000000000005</v>
      </c>
      <c r="AL48" s="376">
        <v>2.1349999999999998</v>
      </c>
      <c r="AM48" s="376">
        <v>63.337000000000003</v>
      </c>
      <c r="AN48" s="376">
        <v>20.870999999999999</v>
      </c>
      <c r="AO48" s="376">
        <v>191.14500000000001</v>
      </c>
      <c r="AP48" s="376">
        <v>4.117</v>
      </c>
      <c r="AQ48" s="376">
        <v>8.9830000000000005</v>
      </c>
      <c r="AR48" s="376">
        <v>5430.683</v>
      </c>
      <c r="AS48" s="376">
        <v>0</v>
      </c>
      <c r="AT48" s="376">
        <v>2.3879999999999999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15.430999999999999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16.597999999999999</v>
      </c>
      <c r="BK48" s="376">
        <v>0</v>
      </c>
      <c r="BL48" s="376">
        <v>0.5</v>
      </c>
      <c r="BM48" s="376">
        <v>0</v>
      </c>
      <c r="BN48" s="376">
        <v>101.045</v>
      </c>
      <c r="BO48" s="376">
        <v>0</v>
      </c>
      <c r="BP48" s="376">
        <v>14.356999999999999</v>
      </c>
      <c r="BQ48" s="376">
        <v>0</v>
      </c>
      <c r="BR48" s="376">
        <v>4.9000000000000002E-2</v>
      </c>
      <c r="BS48" s="376">
        <v>1.669</v>
      </c>
      <c r="BT48" s="376">
        <v>0</v>
      </c>
      <c r="BU48" s="376">
        <v>1.1850000000000001</v>
      </c>
      <c r="BV48" s="376">
        <v>6.9850000000000003</v>
      </c>
      <c r="BW48" s="376">
        <v>0</v>
      </c>
      <c r="BX48" s="376">
        <v>0.53600000000000003</v>
      </c>
      <c r="BY48" s="376">
        <v>0</v>
      </c>
      <c r="BZ48" s="377">
        <v>6140.8219999999992</v>
      </c>
      <c r="CA48" s="386">
        <v>1035.979</v>
      </c>
      <c r="CB48" s="386">
        <v>0</v>
      </c>
      <c r="CC48" s="386">
        <v>0</v>
      </c>
      <c r="CD48" s="386">
        <v>363.9079999999999</v>
      </c>
      <c r="CE48" s="387">
        <v>1399.8869999999999</v>
      </c>
      <c r="CF48" s="387">
        <v>7540.7089999999989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8.9999999999999993E-3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2309.79</v>
      </c>
      <c r="AT49" s="376">
        <v>0</v>
      </c>
      <c r="AU49" s="376">
        <v>0</v>
      </c>
      <c r="AV49" s="376">
        <v>0.46400000000000002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0.433</v>
      </c>
      <c r="BI49" s="376">
        <v>0</v>
      </c>
      <c r="BJ49" s="376">
        <v>0</v>
      </c>
      <c r="BK49" s="376">
        <v>0</v>
      </c>
      <c r="BL49" s="376">
        <v>0</v>
      </c>
      <c r="BM49" s="376">
        <v>0.88600000000000001</v>
      </c>
      <c r="BN49" s="376">
        <v>0.154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2311.7359999999999</v>
      </c>
      <c r="CA49" s="386">
        <v>129.66800000000001</v>
      </c>
      <c r="CB49" s="386">
        <v>0</v>
      </c>
      <c r="CC49" s="386">
        <v>0</v>
      </c>
      <c r="CD49" s="386">
        <v>67.292000000000002</v>
      </c>
      <c r="CE49" s="387">
        <v>196.96</v>
      </c>
      <c r="CF49" s="387">
        <v>2508.6959999999999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151.15</v>
      </c>
      <c r="E50" s="376">
        <v>0</v>
      </c>
      <c r="F50" s="376">
        <v>0</v>
      </c>
      <c r="G50" s="376">
        <v>0.22900000000000001</v>
      </c>
      <c r="H50" s="376">
        <v>0.16700000000000001</v>
      </c>
      <c r="I50" s="376">
        <v>116.875</v>
      </c>
      <c r="J50" s="376">
        <v>13.022</v>
      </c>
      <c r="K50" s="376">
        <v>0.19500000000000001</v>
      </c>
      <c r="L50" s="376">
        <v>0.23100000000000001</v>
      </c>
      <c r="M50" s="376">
        <v>0.156</v>
      </c>
      <c r="N50" s="376">
        <v>1.726</v>
      </c>
      <c r="O50" s="376">
        <v>1.1060000000000001</v>
      </c>
      <c r="P50" s="376">
        <v>0.56899999999999995</v>
      </c>
      <c r="Q50" s="376">
        <v>0</v>
      </c>
      <c r="R50" s="376">
        <v>2.238</v>
      </c>
      <c r="S50" s="376">
        <v>3.5649999999999999</v>
      </c>
      <c r="T50" s="376">
        <v>1.2110000000000001</v>
      </c>
      <c r="U50" s="376">
        <v>1.911</v>
      </c>
      <c r="V50" s="376">
        <v>15.255000000000001</v>
      </c>
      <c r="W50" s="376">
        <v>2.2629999999999999</v>
      </c>
      <c r="X50" s="376">
        <v>0</v>
      </c>
      <c r="Y50" s="376">
        <v>1.9970000000000001</v>
      </c>
      <c r="Z50" s="376">
        <v>7.51</v>
      </c>
      <c r="AA50" s="376">
        <v>1.341</v>
      </c>
      <c r="AB50" s="376">
        <v>0.35399999999999998</v>
      </c>
      <c r="AC50" s="376">
        <v>2.9830000000000001</v>
      </c>
      <c r="AD50" s="376">
        <v>1.0089999999999999</v>
      </c>
      <c r="AE50" s="376">
        <v>0.68500000000000005</v>
      </c>
      <c r="AF50" s="376">
        <v>15.6</v>
      </c>
      <c r="AG50" s="376">
        <v>0</v>
      </c>
      <c r="AH50" s="376">
        <v>0</v>
      </c>
      <c r="AI50" s="376">
        <v>0.26400000000000001</v>
      </c>
      <c r="AJ50" s="376">
        <v>0</v>
      </c>
      <c r="AK50" s="376">
        <v>0.629</v>
      </c>
      <c r="AL50" s="376">
        <v>12.718</v>
      </c>
      <c r="AM50" s="376">
        <v>36.834000000000003</v>
      </c>
      <c r="AN50" s="376">
        <v>386.34500000000003</v>
      </c>
      <c r="AO50" s="376">
        <v>104.621</v>
      </c>
      <c r="AP50" s="376">
        <v>2.3319999999999999</v>
      </c>
      <c r="AQ50" s="376">
        <v>0.997</v>
      </c>
      <c r="AR50" s="376">
        <v>33.709000000000003</v>
      </c>
      <c r="AS50" s="376">
        <v>0</v>
      </c>
      <c r="AT50" s="376">
        <v>18661.98</v>
      </c>
      <c r="AU50" s="376">
        <v>0.78</v>
      </c>
      <c r="AV50" s="376">
        <v>37.35</v>
      </c>
      <c r="AW50" s="376">
        <v>0</v>
      </c>
      <c r="AX50" s="376">
        <v>0</v>
      </c>
      <c r="AY50" s="376">
        <v>1.18</v>
      </c>
      <c r="AZ50" s="376">
        <v>1.3580000000000001</v>
      </c>
      <c r="BA50" s="376">
        <v>0</v>
      </c>
      <c r="BB50" s="376">
        <v>0</v>
      </c>
      <c r="BC50" s="376">
        <v>19.701000000000001</v>
      </c>
      <c r="BD50" s="376">
        <v>0.49099999999999999</v>
      </c>
      <c r="BE50" s="376">
        <v>3.9350000000000001</v>
      </c>
      <c r="BF50" s="376">
        <v>1.0389999999999999</v>
      </c>
      <c r="BG50" s="376">
        <v>0</v>
      </c>
      <c r="BH50" s="376">
        <v>6.351</v>
      </c>
      <c r="BI50" s="376">
        <v>0.25800000000000001</v>
      </c>
      <c r="BJ50" s="376">
        <v>3.3069999999999999</v>
      </c>
      <c r="BK50" s="376">
        <v>0.52300000000000002</v>
      </c>
      <c r="BL50" s="376">
        <v>8.0830000000000002</v>
      </c>
      <c r="BM50" s="376">
        <v>36.859000000000002</v>
      </c>
      <c r="BN50" s="376">
        <v>16.652999999999999</v>
      </c>
      <c r="BO50" s="376">
        <v>80.728999999999999</v>
      </c>
      <c r="BP50" s="376">
        <v>55.097999999999999</v>
      </c>
      <c r="BQ50" s="376">
        <v>40.173000000000002</v>
      </c>
      <c r="BR50" s="376">
        <v>3.34</v>
      </c>
      <c r="BS50" s="376">
        <v>2.278</v>
      </c>
      <c r="BT50" s="376">
        <v>6.4459999999999997</v>
      </c>
      <c r="BU50" s="376">
        <v>53.481999999999999</v>
      </c>
      <c r="BV50" s="376">
        <v>1.5</v>
      </c>
      <c r="BW50" s="376">
        <v>3.0000000000000001E-3</v>
      </c>
      <c r="BX50" s="376">
        <v>35.744</v>
      </c>
      <c r="BY50" s="376">
        <v>0</v>
      </c>
      <c r="BZ50" s="377">
        <v>20000.437999999998</v>
      </c>
      <c r="CA50" s="386">
        <v>1105.8710000000001</v>
      </c>
      <c r="CB50" s="386">
        <v>0</v>
      </c>
      <c r="CC50" s="386">
        <v>0</v>
      </c>
      <c r="CD50" s="386">
        <v>428.72299999999996</v>
      </c>
      <c r="CE50" s="387">
        <v>1534.5940000000001</v>
      </c>
      <c r="CF50" s="387">
        <v>21535.031999999999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6.5000000000000002E-2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0.86099999999999999</v>
      </c>
      <c r="P51" s="376">
        <v>260.08100000000002</v>
      </c>
      <c r="Q51" s="376">
        <v>0</v>
      </c>
      <c r="R51" s="376">
        <v>0</v>
      </c>
      <c r="S51" s="376">
        <v>0</v>
      </c>
      <c r="T51" s="376">
        <v>5.2789999999999999</v>
      </c>
      <c r="U51" s="376">
        <v>0</v>
      </c>
      <c r="V51" s="376">
        <v>0</v>
      </c>
      <c r="W51" s="376">
        <v>2.5999999999999999E-2</v>
      </c>
      <c r="X51" s="376">
        <v>8.4260000000000002</v>
      </c>
      <c r="Y51" s="376">
        <v>242.28800000000001</v>
      </c>
      <c r="Z51" s="376">
        <v>3.4380000000000002</v>
      </c>
      <c r="AA51" s="376">
        <v>0</v>
      </c>
      <c r="AB51" s="376">
        <v>0</v>
      </c>
      <c r="AC51" s="376">
        <v>0.13</v>
      </c>
      <c r="AD51" s="376">
        <v>4.5030000000000001</v>
      </c>
      <c r="AE51" s="376">
        <v>2.944</v>
      </c>
      <c r="AF51" s="376">
        <v>0.64400000000000002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55.155999999999999</v>
      </c>
      <c r="AN51" s="376">
        <v>0.90100000000000002</v>
      </c>
      <c r="AO51" s="376">
        <v>2.5000000000000001E-2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2490.3850000000002</v>
      </c>
      <c r="AV51" s="376">
        <v>0</v>
      </c>
      <c r="AW51" s="376">
        <v>0</v>
      </c>
      <c r="AX51" s="376">
        <v>0</v>
      </c>
      <c r="AY51" s="376">
        <v>73.534000000000006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14.302</v>
      </c>
      <c r="BO51" s="376">
        <v>9.2550000000000008</v>
      </c>
      <c r="BP51" s="376">
        <v>0</v>
      </c>
      <c r="BQ51" s="376">
        <v>0</v>
      </c>
      <c r="BR51" s="376">
        <v>0.72</v>
      </c>
      <c r="BS51" s="376">
        <v>4.5789999999999997</v>
      </c>
      <c r="BT51" s="376">
        <v>0</v>
      </c>
      <c r="BU51" s="376">
        <v>0.193</v>
      </c>
      <c r="BV51" s="376">
        <v>5.9850000000000003</v>
      </c>
      <c r="BW51" s="376">
        <v>0</v>
      </c>
      <c r="BX51" s="376">
        <v>0</v>
      </c>
      <c r="BY51" s="376">
        <v>0</v>
      </c>
      <c r="BZ51" s="377">
        <v>3183.7200000000007</v>
      </c>
      <c r="CA51" s="386">
        <v>1342.6959999999999</v>
      </c>
      <c r="CB51" s="386">
        <v>0</v>
      </c>
      <c r="CC51" s="386">
        <v>0</v>
      </c>
      <c r="CD51" s="386">
        <v>86.742000000000189</v>
      </c>
      <c r="CE51" s="387">
        <v>1429.4380000000001</v>
      </c>
      <c r="CF51" s="387">
        <v>4613.1580000000013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2.6970000000000001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</v>
      </c>
      <c r="Y52" s="376">
        <v>0.2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0.755</v>
      </c>
      <c r="AI52" s="376">
        <v>0</v>
      </c>
      <c r="AJ52" s="376">
        <v>0</v>
      </c>
      <c r="AK52" s="376">
        <v>0</v>
      </c>
      <c r="AL52" s="376">
        <v>0</v>
      </c>
      <c r="AM52" s="376">
        <v>1.0680000000000001</v>
      </c>
      <c r="AN52" s="376">
        <v>0.02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688.06899999999996</v>
      </c>
      <c r="AW52" s="376">
        <v>122.461</v>
      </c>
      <c r="AX52" s="376">
        <v>5.9690000000000003</v>
      </c>
      <c r="AY52" s="376">
        <v>2.1000000000000001E-2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0.30399999999999999</v>
      </c>
      <c r="BE52" s="376">
        <v>3.524</v>
      </c>
      <c r="BF52" s="376">
        <v>0.03</v>
      </c>
      <c r="BG52" s="376">
        <v>0</v>
      </c>
      <c r="BH52" s="376">
        <v>12.603999999999999</v>
      </c>
      <c r="BI52" s="376">
        <v>5.5720000000000001</v>
      </c>
      <c r="BJ52" s="376">
        <v>1.992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845.43599999999992</v>
      </c>
      <c r="CA52" s="386">
        <v>494.22</v>
      </c>
      <c r="CB52" s="386">
        <v>0</v>
      </c>
      <c r="CC52" s="386">
        <v>0</v>
      </c>
      <c r="CD52" s="386">
        <v>55.673000000000002</v>
      </c>
      <c r="CE52" s="387">
        <v>549.89300000000003</v>
      </c>
      <c r="CF52" s="387">
        <v>1395.329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1115.2570000000001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1115.2570000000001</v>
      </c>
      <c r="CA53" s="386">
        <v>0</v>
      </c>
      <c r="CB53" s="386">
        <v>0</v>
      </c>
      <c r="CC53" s="386">
        <v>0</v>
      </c>
      <c r="CD53" s="386">
        <v>0</v>
      </c>
      <c r="CE53" s="387">
        <v>0</v>
      </c>
      <c r="CF53" s="387">
        <v>1115.2570000000001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74.793999999999997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1.7210000000000001</v>
      </c>
      <c r="AF54" s="376">
        <v>4.1399999999999997</v>
      </c>
      <c r="AG54" s="376">
        <v>0</v>
      </c>
      <c r="AH54" s="376">
        <v>0</v>
      </c>
      <c r="AI54" s="376">
        <v>0</v>
      </c>
      <c r="AJ54" s="376">
        <v>0</v>
      </c>
      <c r="AK54" s="376">
        <v>0.60599999999999998</v>
      </c>
      <c r="AL54" s="376">
        <v>0</v>
      </c>
      <c r="AM54" s="376">
        <v>2.9670000000000001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31.757999999999999</v>
      </c>
      <c r="AS54" s="376">
        <v>12.064</v>
      </c>
      <c r="AT54" s="376">
        <v>0</v>
      </c>
      <c r="AU54" s="376">
        <v>6.6000000000000003E-2</v>
      </c>
      <c r="AV54" s="376">
        <v>2.431</v>
      </c>
      <c r="AW54" s="376">
        <v>8.0990000000000002</v>
      </c>
      <c r="AX54" s="376">
        <v>6525.21</v>
      </c>
      <c r="AY54" s="376">
        <v>55.097000000000001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5.1539999999999999</v>
      </c>
      <c r="BJ54" s="376">
        <v>0</v>
      </c>
      <c r="BK54" s="376">
        <v>0</v>
      </c>
      <c r="BL54" s="376">
        <v>0</v>
      </c>
      <c r="BM54" s="376">
        <v>0</v>
      </c>
      <c r="BN54" s="376">
        <v>0.874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6724.9809999999998</v>
      </c>
      <c r="CA54" s="386">
        <v>499.17700000000002</v>
      </c>
      <c r="CB54" s="386">
        <v>0</v>
      </c>
      <c r="CC54" s="386">
        <v>0</v>
      </c>
      <c r="CD54" s="386">
        <v>158.07899999999995</v>
      </c>
      <c r="CE54" s="387">
        <v>657.25599999999997</v>
      </c>
      <c r="CF54" s="387">
        <v>7382.2370000000001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0.754</v>
      </c>
      <c r="E55" s="376">
        <v>0.73099999999999998</v>
      </c>
      <c r="F55" s="376">
        <v>0</v>
      </c>
      <c r="G55" s="376">
        <v>3.2109999999999999</v>
      </c>
      <c r="H55" s="376">
        <v>0.79300000000000004</v>
      </c>
      <c r="I55" s="376">
        <v>6.3159999999999998</v>
      </c>
      <c r="J55" s="376">
        <v>3.2040000000000002</v>
      </c>
      <c r="K55" s="376">
        <v>6.5949999999999998</v>
      </c>
      <c r="L55" s="376">
        <v>2.133</v>
      </c>
      <c r="M55" s="376">
        <v>1.286</v>
      </c>
      <c r="N55" s="376">
        <v>24.838999999999999</v>
      </c>
      <c r="O55" s="376">
        <v>13.087999999999999</v>
      </c>
      <c r="P55" s="376">
        <v>25.361000000000001</v>
      </c>
      <c r="Q55" s="376">
        <v>6.8659999999999997</v>
      </c>
      <c r="R55" s="376">
        <v>7.8559999999999999</v>
      </c>
      <c r="S55" s="376">
        <v>8.3859999999999992</v>
      </c>
      <c r="T55" s="376">
        <v>14.33</v>
      </c>
      <c r="U55" s="376">
        <v>40.145000000000003</v>
      </c>
      <c r="V55" s="376">
        <v>8.8049999999999997</v>
      </c>
      <c r="W55" s="376">
        <v>48.201000000000001</v>
      </c>
      <c r="X55" s="376">
        <v>74.700999999999993</v>
      </c>
      <c r="Y55" s="376">
        <v>224.40799999999999</v>
      </c>
      <c r="Z55" s="376">
        <v>74.405000000000001</v>
      </c>
      <c r="AA55" s="376">
        <v>40.308999999999997</v>
      </c>
      <c r="AB55" s="376">
        <v>4.79</v>
      </c>
      <c r="AC55" s="376">
        <v>4.7629999999999999</v>
      </c>
      <c r="AD55" s="376">
        <v>37.97</v>
      </c>
      <c r="AE55" s="376">
        <v>43.929000000000002</v>
      </c>
      <c r="AF55" s="376">
        <v>25.981999999999999</v>
      </c>
      <c r="AG55" s="376">
        <v>0.873</v>
      </c>
      <c r="AH55" s="376">
        <v>0.38</v>
      </c>
      <c r="AI55" s="376">
        <v>22.762</v>
      </c>
      <c r="AJ55" s="376">
        <v>7.9690000000000003</v>
      </c>
      <c r="AK55" s="376">
        <v>61.493000000000002</v>
      </c>
      <c r="AL55" s="376">
        <v>24.491</v>
      </c>
      <c r="AM55" s="376">
        <v>431.98099999999999</v>
      </c>
      <c r="AN55" s="376">
        <v>227.45</v>
      </c>
      <c r="AO55" s="376">
        <v>12.486000000000001</v>
      </c>
      <c r="AP55" s="376">
        <v>0</v>
      </c>
      <c r="AQ55" s="376">
        <v>14.566000000000001</v>
      </c>
      <c r="AR55" s="376">
        <v>41.444000000000003</v>
      </c>
      <c r="AS55" s="376">
        <v>8.4499999999999993</v>
      </c>
      <c r="AT55" s="376">
        <v>15.023999999999999</v>
      </c>
      <c r="AU55" s="376">
        <v>27.222000000000001</v>
      </c>
      <c r="AV55" s="376">
        <v>5.9080000000000004</v>
      </c>
      <c r="AW55" s="376">
        <v>4.4640000000000004</v>
      </c>
      <c r="AX55" s="376">
        <v>58.369</v>
      </c>
      <c r="AY55" s="376">
        <v>6777.7849999999999</v>
      </c>
      <c r="AZ55" s="376">
        <v>126.86799999999999</v>
      </c>
      <c r="BA55" s="376">
        <v>18.824999999999999</v>
      </c>
      <c r="BB55" s="376">
        <v>26.779</v>
      </c>
      <c r="BC55" s="376">
        <v>6.3410000000000002</v>
      </c>
      <c r="BD55" s="376">
        <v>32.241</v>
      </c>
      <c r="BE55" s="376">
        <v>185.78299999999999</v>
      </c>
      <c r="BF55" s="376">
        <v>63.756</v>
      </c>
      <c r="BG55" s="376">
        <v>11.358000000000001</v>
      </c>
      <c r="BH55" s="376">
        <v>59.322000000000003</v>
      </c>
      <c r="BI55" s="376">
        <v>10.875999999999999</v>
      </c>
      <c r="BJ55" s="376">
        <v>32.502000000000002</v>
      </c>
      <c r="BK55" s="376">
        <v>6.8789999999999996</v>
      </c>
      <c r="BL55" s="376">
        <v>4.5990000000000002</v>
      </c>
      <c r="BM55" s="376">
        <v>53.543999999999997</v>
      </c>
      <c r="BN55" s="376">
        <v>171.262</v>
      </c>
      <c r="BO55" s="376">
        <v>92.956000000000003</v>
      </c>
      <c r="BP55" s="376">
        <v>72.751000000000005</v>
      </c>
      <c r="BQ55" s="376">
        <v>5.3719999999999999</v>
      </c>
      <c r="BR55" s="376">
        <v>3.262</v>
      </c>
      <c r="BS55" s="376">
        <v>2.4060000000000001</v>
      </c>
      <c r="BT55" s="376">
        <v>4.8099999999999996</v>
      </c>
      <c r="BU55" s="376">
        <v>3.847</v>
      </c>
      <c r="BV55" s="376">
        <v>19.097000000000001</v>
      </c>
      <c r="BW55" s="376">
        <v>19.675000000000001</v>
      </c>
      <c r="BX55" s="376">
        <v>2.835</v>
      </c>
      <c r="BY55" s="376">
        <v>0</v>
      </c>
      <c r="BZ55" s="377">
        <v>9535.2200000000012</v>
      </c>
      <c r="CA55" s="386">
        <v>787.26800000000003</v>
      </c>
      <c r="CB55" s="386">
        <v>0</v>
      </c>
      <c r="CC55" s="386">
        <v>0</v>
      </c>
      <c r="CD55" s="386">
        <v>205.52599999999995</v>
      </c>
      <c r="CE55" s="387">
        <v>992.79399999999998</v>
      </c>
      <c r="CF55" s="387">
        <v>10528.014000000001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0.23300000000000001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2.42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35.505000000000003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13416.406000000001</v>
      </c>
      <c r="BA56" s="376">
        <v>0</v>
      </c>
      <c r="BB56" s="376">
        <v>0</v>
      </c>
      <c r="BC56" s="376">
        <v>0</v>
      </c>
      <c r="BD56" s="376">
        <v>0</v>
      </c>
      <c r="BE56" s="376">
        <v>26.381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24.315000000000001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13505.26</v>
      </c>
      <c r="CA56" s="386">
        <v>312.68700000000001</v>
      </c>
      <c r="CB56" s="386">
        <v>0</v>
      </c>
      <c r="CC56" s="386">
        <v>0</v>
      </c>
      <c r="CD56" s="386">
        <v>198.03899999999999</v>
      </c>
      <c r="CE56" s="387">
        <v>510.726</v>
      </c>
      <c r="CF56" s="387">
        <v>14015.986000000001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5186.68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5186.68</v>
      </c>
      <c r="CA57" s="386">
        <v>27.959</v>
      </c>
      <c r="CB57" s="386">
        <v>0</v>
      </c>
      <c r="CC57" s="386">
        <v>0</v>
      </c>
      <c r="CD57" s="386">
        <v>6.1459999999999972</v>
      </c>
      <c r="CE57" s="387">
        <v>34.104999999999997</v>
      </c>
      <c r="CF57" s="387">
        <v>5220.7849999999999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8.4000000000000005E-2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140.874</v>
      </c>
      <c r="BA58" s="376">
        <v>0</v>
      </c>
      <c r="BB58" s="376">
        <v>2299.627</v>
      </c>
      <c r="BC58" s="376">
        <v>0</v>
      </c>
      <c r="BD58" s="376">
        <v>4.8730000000000002</v>
      </c>
      <c r="BE58" s="376">
        <v>15.523999999999999</v>
      </c>
      <c r="BF58" s="376">
        <v>0</v>
      </c>
      <c r="BG58" s="376">
        <v>0</v>
      </c>
      <c r="BH58" s="376">
        <v>3.8410000000000002</v>
      </c>
      <c r="BI58" s="376">
        <v>0</v>
      </c>
      <c r="BJ58" s="376">
        <v>0</v>
      </c>
      <c r="BK58" s="376">
        <v>0</v>
      </c>
      <c r="BL58" s="376">
        <v>14.522</v>
      </c>
      <c r="BM58" s="376">
        <v>2.673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7.4690000000000003</v>
      </c>
      <c r="BW58" s="376">
        <v>0</v>
      </c>
      <c r="BX58" s="376">
        <v>0</v>
      </c>
      <c r="BY58" s="376">
        <v>0</v>
      </c>
      <c r="BZ58" s="377">
        <v>2489.4869999999996</v>
      </c>
      <c r="CA58" s="386">
        <v>38.033000000000001</v>
      </c>
      <c r="CB58" s="386">
        <v>0</v>
      </c>
      <c r="CC58" s="386">
        <v>0</v>
      </c>
      <c r="CD58" s="386">
        <v>8.0159999999999982</v>
      </c>
      <c r="CE58" s="387">
        <v>46.048999999999999</v>
      </c>
      <c r="CF58" s="387">
        <v>2535.5359999999996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5.6520000000000001</v>
      </c>
      <c r="E59" s="376">
        <v>0</v>
      </c>
      <c r="F59" s="376">
        <v>0</v>
      </c>
      <c r="G59" s="376">
        <v>0.18099999999999999</v>
      </c>
      <c r="H59" s="376">
        <v>7.1150000000000002</v>
      </c>
      <c r="I59" s="376">
        <v>42.320999999999998</v>
      </c>
      <c r="J59" s="376">
        <v>15.989000000000001</v>
      </c>
      <c r="K59" s="376">
        <v>4.6230000000000002</v>
      </c>
      <c r="L59" s="376">
        <v>1.516</v>
      </c>
      <c r="M59" s="376">
        <v>3.3809999999999998</v>
      </c>
      <c r="N59" s="376">
        <v>20.117999999999999</v>
      </c>
      <c r="O59" s="376">
        <v>0.157</v>
      </c>
      <c r="P59" s="376">
        <v>15.041</v>
      </c>
      <c r="Q59" s="376">
        <v>8.5709999999999997</v>
      </c>
      <c r="R59" s="376">
        <v>25.202999999999999</v>
      </c>
      <c r="S59" s="376">
        <v>50.48</v>
      </c>
      <c r="T59" s="376">
        <v>22.626000000000001</v>
      </c>
      <c r="U59" s="376">
        <v>27.408000000000001</v>
      </c>
      <c r="V59" s="376">
        <v>15.792999999999999</v>
      </c>
      <c r="W59" s="376">
        <v>46.665999999999997</v>
      </c>
      <c r="X59" s="376">
        <v>1.2330000000000001</v>
      </c>
      <c r="Y59" s="376">
        <v>27.468</v>
      </c>
      <c r="Z59" s="376">
        <v>48.106999999999999</v>
      </c>
      <c r="AA59" s="376">
        <v>1.296</v>
      </c>
      <c r="AB59" s="376">
        <v>0.72299999999999998</v>
      </c>
      <c r="AC59" s="376">
        <v>3.8780000000000001</v>
      </c>
      <c r="AD59" s="376">
        <v>2.7040000000000002</v>
      </c>
      <c r="AE59" s="376">
        <v>7.048</v>
      </c>
      <c r="AF59" s="376">
        <v>146.83000000000001</v>
      </c>
      <c r="AG59" s="376">
        <v>3.0489999999999999</v>
      </c>
      <c r="AH59" s="376">
        <v>20.122</v>
      </c>
      <c r="AI59" s="376">
        <v>133.09399999999999</v>
      </c>
      <c r="AJ59" s="376">
        <v>17.32</v>
      </c>
      <c r="AK59" s="376">
        <v>32.639000000000003</v>
      </c>
      <c r="AL59" s="376">
        <v>106.422</v>
      </c>
      <c r="AM59" s="376">
        <v>416.05900000000003</v>
      </c>
      <c r="AN59" s="376">
        <v>266.339</v>
      </c>
      <c r="AO59" s="376">
        <v>127.063</v>
      </c>
      <c r="AP59" s="376">
        <v>2.0670000000000002</v>
      </c>
      <c r="AQ59" s="376">
        <v>4.2969999999999997</v>
      </c>
      <c r="AR59" s="376">
        <v>286.40699999999998</v>
      </c>
      <c r="AS59" s="376">
        <v>32.234999999999999</v>
      </c>
      <c r="AT59" s="376">
        <v>219.77500000000001</v>
      </c>
      <c r="AU59" s="376">
        <v>19.86</v>
      </c>
      <c r="AV59" s="376">
        <v>8.8070000000000004</v>
      </c>
      <c r="AW59" s="376">
        <v>11.17</v>
      </c>
      <c r="AX59" s="376">
        <v>78.069999999999993</v>
      </c>
      <c r="AY59" s="376">
        <v>35.93</v>
      </c>
      <c r="AZ59" s="376">
        <v>203.648</v>
      </c>
      <c r="BA59" s="376">
        <v>219.64400000000001</v>
      </c>
      <c r="BB59" s="376">
        <v>18.123000000000001</v>
      </c>
      <c r="BC59" s="376">
        <v>34016.415999999997</v>
      </c>
      <c r="BD59" s="376">
        <v>60.204000000000001</v>
      </c>
      <c r="BE59" s="376">
        <v>551.25300000000004</v>
      </c>
      <c r="BF59" s="376">
        <v>52.439</v>
      </c>
      <c r="BG59" s="376">
        <v>22.297000000000001</v>
      </c>
      <c r="BH59" s="376">
        <v>14.662000000000001</v>
      </c>
      <c r="BI59" s="376">
        <v>21.114000000000001</v>
      </c>
      <c r="BJ59" s="376">
        <v>44.207999999999998</v>
      </c>
      <c r="BK59" s="376">
        <v>17.138999999999999</v>
      </c>
      <c r="BL59" s="376">
        <v>12.521000000000001</v>
      </c>
      <c r="BM59" s="376">
        <v>82.537000000000006</v>
      </c>
      <c r="BN59" s="376">
        <v>111.78100000000001</v>
      </c>
      <c r="BO59" s="376">
        <v>32.826000000000001</v>
      </c>
      <c r="BP59" s="376">
        <v>55.012</v>
      </c>
      <c r="BQ59" s="376">
        <v>1.6259999999999999</v>
      </c>
      <c r="BR59" s="376">
        <v>13.013999999999999</v>
      </c>
      <c r="BS59" s="376">
        <v>10.786</v>
      </c>
      <c r="BT59" s="376">
        <v>0.14899999999999999</v>
      </c>
      <c r="BU59" s="376">
        <v>61.789000000000001</v>
      </c>
      <c r="BV59" s="376">
        <v>3.28</v>
      </c>
      <c r="BW59" s="376">
        <v>0.312</v>
      </c>
      <c r="BX59" s="376">
        <v>7.0860000000000003</v>
      </c>
      <c r="BY59" s="376">
        <v>0</v>
      </c>
      <c r="BZ59" s="377">
        <v>38006.71899999999</v>
      </c>
      <c r="CA59" s="386">
        <v>55.677</v>
      </c>
      <c r="CB59" s="386">
        <v>0</v>
      </c>
      <c r="CC59" s="386">
        <v>0</v>
      </c>
      <c r="CD59" s="386">
        <v>19.401000000000003</v>
      </c>
      <c r="CE59" s="387">
        <v>75.078000000000003</v>
      </c>
      <c r="CF59" s="387">
        <v>38081.796999999991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0.30599999999999999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0.19700000000000001</v>
      </c>
      <c r="V60" s="376">
        <v>0</v>
      </c>
      <c r="W60" s="376">
        <v>0</v>
      </c>
      <c r="X60" s="376">
        <v>0.32500000000000001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0.15</v>
      </c>
      <c r="AE60" s="376">
        <v>0</v>
      </c>
      <c r="AF60" s="376">
        <v>0</v>
      </c>
      <c r="AG60" s="376">
        <v>0</v>
      </c>
      <c r="AH60" s="376">
        <v>0</v>
      </c>
      <c r="AI60" s="376">
        <v>0</v>
      </c>
      <c r="AJ60" s="376">
        <v>1.081</v>
      </c>
      <c r="AK60" s="376">
        <v>0</v>
      </c>
      <c r="AL60" s="376">
        <v>1.5920000000000001</v>
      </c>
      <c r="AM60" s="376">
        <v>7.5289999999999999</v>
      </c>
      <c r="AN60" s="376">
        <v>0.67</v>
      </c>
      <c r="AO60" s="376">
        <v>0.183</v>
      </c>
      <c r="AP60" s="376">
        <v>0</v>
      </c>
      <c r="AQ60" s="376">
        <v>0</v>
      </c>
      <c r="AR60" s="376">
        <v>2.5259999999999998</v>
      </c>
      <c r="AS60" s="376">
        <v>0</v>
      </c>
      <c r="AT60" s="376">
        <v>0.47299999999999998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35.912999999999997</v>
      </c>
      <c r="BA60" s="376">
        <v>0</v>
      </c>
      <c r="BB60" s="376">
        <v>3.1720000000000002</v>
      </c>
      <c r="BC60" s="376">
        <v>0.379</v>
      </c>
      <c r="BD60" s="376">
        <v>4476.5810000000001</v>
      </c>
      <c r="BE60" s="376">
        <v>99.161000000000001</v>
      </c>
      <c r="BF60" s="376">
        <v>0.73699999999999999</v>
      </c>
      <c r="BG60" s="376">
        <v>0.183</v>
      </c>
      <c r="BH60" s="376">
        <v>0.38700000000000001</v>
      </c>
      <c r="BI60" s="376">
        <v>2.25</v>
      </c>
      <c r="BJ60" s="376">
        <v>9.2999999999999999E-2</v>
      </c>
      <c r="BK60" s="376">
        <v>3.93</v>
      </c>
      <c r="BL60" s="376">
        <v>0</v>
      </c>
      <c r="BM60" s="376">
        <v>2.621</v>
      </c>
      <c r="BN60" s="376">
        <v>3.0230000000000001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4643.4620000000004</v>
      </c>
      <c r="CA60" s="386">
        <v>190.02600000000001</v>
      </c>
      <c r="CB60" s="386">
        <v>0</v>
      </c>
      <c r="CC60" s="386">
        <v>0</v>
      </c>
      <c r="CD60" s="386">
        <v>70.427999999999997</v>
      </c>
      <c r="CE60" s="387">
        <v>260.45400000000001</v>
      </c>
      <c r="CF60" s="387">
        <v>4903.9160000000002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17.329000000000001</v>
      </c>
      <c r="H61" s="376">
        <v>19.53</v>
      </c>
      <c r="I61" s="376">
        <v>128.90600000000001</v>
      </c>
      <c r="J61" s="376">
        <v>88.691999999999993</v>
      </c>
      <c r="K61" s="376">
        <v>14.238</v>
      </c>
      <c r="L61" s="376">
        <v>5.335</v>
      </c>
      <c r="M61" s="376">
        <v>10.743</v>
      </c>
      <c r="N61" s="376">
        <v>56.853000000000002</v>
      </c>
      <c r="O61" s="376">
        <v>15.336</v>
      </c>
      <c r="P61" s="376">
        <v>24.594999999999999</v>
      </c>
      <c r="Q61" s="376">
        <v>0</v>
      </c>
      <c r="R61" s="376">
        <v>82.311999999999998</v>
      </c>
      <c r="S61" s="376">
        <v>53.966999999999999</v>
      </c>
      <c r="T61" s="376">
        <v>56.75</v>
      </c>
      <c r="U61" s="376">
        <v>63.341999999999999</v>
      </c>
      <c r="V61" s="376">
        <v>35.049999999999997</v>
      </c>
      <c r="W61" s="376">
        <v>129.52099999999999</v>
      </c>
      <c r="X61" s="376">
        <v>180.285</v>
      </c>
      <c r="Y61" s="376">
        <v>130.56</v>
      </c>
      <c r="Z61" s="376">
        <v>115.218</v>
      </c>
      <c r="AA61" s="376">
        <v>7.1269999999999998</v>
      </c>
      <c r="AB61" s="376">
        <v>8.9529999999999994</v>
      </c>
      <c r="AC61" s="376">
        <v>8.4220000000000006</v>
      </c>
      <c r="AD61" s="376">
        <v>3.016</v>
      </c>
      <c r="AE61" s="376">
        <v>21.664000000000001</v>
      </c>
      <c r="AF61" s="376">
        <v>627.41099999999994</v>
      </c>
      <c r="AG61" s="376">
        <v>9.16</v>
      </c>
      <c r="AH61" s="376">
        <v>58.228000000000002</v>
      </c>
      <c r="AI61" s="376">
        <v>49.673999999999999</v>
      </c>
      <c r="AJ61" s="376">
        <v>47.216999999999999</v>
      </c>
      <c r="AK61" s="376">
        <v>82.944000000000003</v>
      </c>
      <c r="AL61" s="376">
        <v>173.262</v>
      </c>
      <c r="AM61" s="376">
        <v>1340.7550000000001</v>
      </c>
      <c r="AN61" s="376">
        <v>523.12699999999995</v>
      </c>
      <c r="AO61" s="376">
        <v>260.49299999999999</v>
      </c>
      <c r="AP61" s="376">
        <v>3.173</v>
      </c>
      <c r="AQ61" s="376">
        <v>2.863</v>
      </c>
      <c r="AR61" s="376">
        <v>190.07300000000001</v>
      </c>
      <c r="AS61" s="376">
        <v>26.335999999999999</v>
      </c>
      <c r="AT61" s="376">
        <v>219.33099999999999</v>
      </c>
      <c r="AU61" s="376">
        <v>59.652999999999999</v>
      </c>
      <c r="AV61" s="376">
        <v>16.78</v>
      </c>
      <c r="AW61" s="376">
        <v>1.2929999999999999</v>
      </c>
      <c r="AX61" s="376">
        <v>152.06700000000001</v>
      </c>
      <c r="AY61" s="376">
        <v>54.856000000000002</v>
      </c>
      <c r="AZ61" s="376">
        <v>25.114000000000001</v>
      </c>
      <c r="BA61" s="376">
        <v>21.108000000000001</v>
      </c>
      <c r="BB61" s="376">
        <v>67.760999999999996</v>
      </c>
      <c r="BC61" s="376">
        <v>35.594999999999999</v>
      </c>
      <c r="BD61" s="376">
        <v>249.113</v>
      </c>
      <c r="BE61" s="376">
        <v>5861.973</v>
      </c>
      <c r="BF61" s="376">
        <v>161.77500000000001</v>
      </c>
      <c r="BG61" s="376">
        <v>74.216999999999999</v>
      </c>
      <c r="BH61" s="376">
        <v>28.774999999999999</v>
      </c>
      <c r="BI61" s="376">
        <v>17.510999999999999</v>
      </c>
      <c r="BJ61" s="376">
        <v>73.680999999999997</v>
      </c>
      <c r="BK61" s="376">
        <v>32.457999999999998</v>
      </c>
      <c r="BL61" s="376">
        <v>43.302999999999997</v>
      </c>
      <c r="BM61" s="376">
        <v>79.433000000000007</v>
      </c>
      <c r="BN61" s="376">
        <v>21.407</v>
      </c>
      <c r="BO61" s="376">
        <v>1.4930000000000001</v>
      </c>
      <c r="BP61" s="376">
        <v>7.0069999999999997</v>
      </c>
      <c r="BQ61" s="376">
        <v>0.20399999999999999</v>
      </c>
      <c r="BR61" s="376">
        <v>0.11600000000000001</v>
      </c>
      <c r="BS61" s="376">
        <v>0</v>
      </c>
      <c r="BT61" s="376">
        <v>5.1589999999999998</v>
      </c>
      <c r="BU61" s="376">
        <v>1.681</v>
      </c>
      <c r="BV61" s="376">
        <v>4.7839999999999998</v>
      </c>
      <c r="BW61" s="376">
        <v>31.454999999999998</v>
      </c>
      <c r="BX61" s="376">
        <v>9.2999999999999999E-2</v>
      </c>
      <c r="BY61" s="376">
        <v>0</v>
      </c>
      <c r="BZ61" s="377">
        <v>12021.656000000003</v>
      </c>
      <c r="CA61" s="386">
        <v>1528.624</v>
      </c>
      <c r="CB61" s="386">
        <v>0</v>
      </c>
      <c r="CC61" s="386">
        <v>0</v>
      </c>
      <c r="CD61" s="386">
        <v>478.11400000000003</v>
      </c>
      <c r="CE61" s="387">
        <v>2006.7380000000001</v>
      </c>
      <c r="CF61" s="387">
        <v>14028.394000000002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4.4260000000000002</v>
      </c>
      <c r="H62" s="376">
        <v>13.984</v>
      </c>
      <c r="I62" s="376">
        <v>1.696</v>
      </c>
      <c r="J62" s="376">
        <v>35.857999999999997</v>
      </c>
      <c r="K62" s="376">
        <v>0</v>
      </c>
      <c r="L62" s="376">
        <v>0</v>
      </c>
      <c r="M62" s="376">
        <v>0</v>
      </c>
      <c r="N62" s="376">
        <v>17.888999999999999</v>
      </c>
      <c r="O62" s="376">
        <v>2.4700000000000002</v>
      </c>
      <c r="P62" s="376">
        <v>0</v>
      </c>
      <c r="Q62" s="376">
        <v>0.34200000000000003</v>
      </c>
      <c r="R62" s="376">
        <v>12.723000000000001</v>
      </c>
      <c r="S62" s="376">
        <v>11.282</v>
      </c>
      <c r="T62" s="376">
        <v>11.538</v>
      </c>
      <c r="U62" s="376">
        <v>8.8670000000000009</v>
      </c>
      <c r="V62" s="376">
        <v>13.47</v>
      </c>
      <c r="W62" s="376">
        <v>35.156999999999996</v>
      </c>
      <c r="X62" s="376">
        <v>11.391</v>
      </c>
      <c r="Y62" s="376">
        <v>6.6319999999999997</v>
      </c>
      <c r="Z62" s="376">
        <v>140.107</v>
      </c>
      <c r="AA62" s="376">
        <v>10.228999999999999</v>
      </c>
      <c r="AB62" s="376">
        <v>0.51100000000000001</v>
      </c>
      <c r="AC62" s="376">
        <v>20.074999999999999</v>
      </c>
      <c r="AD62" s="376">
        <v>3.2469999999999999</v>
      </c>
      <c r="AE62" s="376">
        <v>1.2769999999999999</v>
      </c>
      <c r="AF62" s="376">
        <v>39.164000000000001</v>
      </c>
      <c r="AG62" s="376">
        <v>0.5</v>
      </c>
      <c r="AH62" s="376">
        <v>4.5010000000000003</v>
      </c>
      <c r="AI62" s="376">
        <v>62.981999999999999</v>
      </c>
      <c r="AJ62" s="376">
        <v>81.527000000000001</v>
      </c>
      <c r="AK62" s="376">
        <v>20.606999999999999</v>
      </c>
      <c r="AL62" s="376">
        <v>104.137</v>
      </c>
      <c r="AM62" s="376">
        <v>99.635000000000005</v>
      </c>
      <c r="AN62" s="376">
        <v>30.736999999999998</v>
      </c>
      <c r="AO62" s="376">
        <v>15.736000000000001</v>
      </c>
      <c r="AP62" s="376">
        <v>0</v>
      </c>
      <c r="AQ62" s="376">
        <v>0</v>
      </c>
      <c r="AR62" s="376">
        <v>4.33</v>
      </c>
      <c r="AS62" s="376">
        <v>0</v>
      </c>
      <c r="AT62" s="376">
        <v>0.193</v>
      </c>
      <c r="AU62" s="376">
        <v>0</v>
      </c>
      <c r="AV62" s="376">
        <v>1.762</v>
      </c>
      <c r="AW62" s="376">
        <v>6.6289999999999996</v>
      </c>
      <c r="AX62" s="376">
        <v>0.01</v>
      </c>
      <c r="AY62" s="376">
        <v>1.2010000000000001</v>
      </c>
      <c r="AZ62" s="376">
        <v>0</v>
      </c>
      <c r="BA62" s="376">
        <v>0</v>
      </c>
      <c r="BB62" s="376">
        <v>0</v>
      </c>
      <c r="BC62" s="376">
        <v>64.546000000000006</v>
      </c>
      <c r="BD62" s="376">
        <v>9.1519999999999992</v>
      </c>
      <c r="BE62" s="376">
        <v>53.280999999999999</v>
      </c>
      <c r="BF62" s="376">
        <v>6361.9030000000002</v>
      </c>
      <c r="BG62" s="376">
        <v>0.71099999999999997</v>
      </c>
      <c r="BH62" s="376">
        <v>0.28899999999999998</v>
      </c>
      <c r="BI62" s="376">
        <v>45.515999999999998</v>
      </c>
      <c r="BJ62" s="376">
        <v>3.3170000000000002</v>
      </c>
      <c r="BK62" s="376">
        <v>0.92700000000000005</v>
      </c>
      <c r="BL62" s="376">
        <v>2.1999999999999999E-2</v>
      </c>
      <c r="BM62" s="376">
        <v>10.903</v>
      </c>
      <c r="BN62" s="376">
        <v>24.372</v>
      </c>
      <c r="BO62" s="376">
        <v>5.1989999999999998</v>
      </c>
      <c r="BP62" s="376">
        <v>0</v>
      </c>
      <c r="BQ62" s="376">
        <v>0.13100000000000001</v>
      </c>
      <c r="BR62" s="376">
        <v>0.81599999999999995</v>
      </c>
      <c r="BS62" s="376">
        <v>0</v>
      </c>
      <c r="BT62" s="376">
        <v>0</v>
      </c>
      <c r="BU62" s="376">
        <v>0</v>
      </c>
      <c r="BV62" s="376">
        <v>23.981999999999999</v>
      </c>
      <c r="BW62" s="376">
        <v>0</v>
      </c>
      <c r="BX62" s="376">
        <v>0</v>
      </c>
      <c r="BY62" s="376">
        <v>0</v>
      </c>
      <c r="BZ62" s="377">
        <v>7441.8889999999992</v>
      </c>
      <c r="CA62" s="386">
        <v>393.49599999999998</v>
      </c>
      <c r="CB62" s="386">
        <v>0</v>
      </c>
      <c r="CC62" s="386">
        <v>0</v>
      </c>
      <c r="CD62" s="386">
        <v>100.17600000000004</v>
      </c>
      <c r="CE62" s="387">
        <v>493.67200000000003</v>
      </c>
      <c r="CF62" s="387">
        <v>7935.5609999999997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8.9999999999999993E-3</v>
      </c>
      <c r="J63" s="376">
        <v>0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2.286</v>
      </c>
      <c r="Q63" s="376">
        <v>0</v>
      </c>
      <c r="R63" s="376">
        <v>35.198</v>
      </c>
      <c r="S63" s="376">
        <v>63.063000000000002</v>
      </c>
      <c r="T63" s="376">
        <v>9.0429999999999993</v>
      </c>
      <c r="U63" s="376">
        <v>0</v>
      </c>
      <c r="V63" s="376">
        <v>5.9669999999999996</v>
      </c>
      <c r="W63" s="376">
        <v>1.762</v>
      </c>
      <c r="X63" s="376">
        <v>172.26</v>
      </c>
      <c r="Y63" s="376">
        <v>35.063000000000002</v>
      </c>
      <c r="Z63" s="376">
        <v>86.929000000000002</v>
      </c>
      <c r="AA63" s="376">
        <v>223.92500000000001</v>
      </c>
      <c r="AB63" s="376">
        <v>16.007000000000001</v>
      </c>
      <c r="AC63" s="376">
        <v>0</v>
      </c>
      <c r="AD63" s="376">
        <v>20.899000000000001</v>
      </c>
      <c r="AE63" s="376">
        <v>4.8730000000000002</v>
      </c>
      <c r="AF63" s="376">
        <v>0</v>
      </c>
      <c r="AG63" s="376">
        <v>0</v>
      </c>
      <c r="AH63" s="376">
        <v>0.19600000000000001</v>
      </c>
      <c r="AI63" s="376">
        <v>0</v>
      </c>
      <c r="AJ63" s="376">
        <v>7.0000000000000007E-2</v>
      </c>
      <c r="AK63" s="376">
        <v>0.98799999999999999</v>
      </c>
      <c r="AL63" s="376">
        <v>9.2919999999999998</v>
      </c>
      <c r="AM63" s="376">
        <v>152.262</v>
      </c>
      <c r="AN63" s="376">
        <v>0</v>
      </c>
      <c r="AO63" s="376">
        <v>0.96599999999999997</v>
      </c>
      <c r="AP63" s="376">
        <v>0</v>
      </c>
      <c r="AQ63" s="376">
        <v>0</v>
      </c>
      <c r="AR63" s="376">
        <v>0</v>
      </c>
      <c r="AS63" s="376">
        <v>0</v>
      </c>
      <c r="AT63" s="376">
        <v>0.115</v>
      </c>
      <c r="AU63" s="376">
        <v>9.7000000000000003E-2</v>
      </c>
      <c r="AV63" s="376">
        <v>0</v>
      </c>
      <c r="AW63" s="376">
        <v>0</v>
      </c>
      <c r="AX63" s="376">
        <v>0</v>
      </c>
      <c r="AY63" s="376">
        <v>12.702</v>
      </c>
      <c r="AZ63" s="376">
        <v>0</v>
      </c>
      <c r="BA63" s="376">
        <v>0</v>
      </c>
      <c r="BB63" s="376">
        <v>0</v>
      </c>
      <c r="BC63" s="376">
        <v>0</v>
      </c>
      <c r="BD63" s="376">
        <v>1.2430000000000001</v>
      </c>
      <c r="BE63" s="376">
        <v>8.9120000000000008</v>
      </c>
      <c r="BF63" s="376">
        <v>36.046999999999997</v>
      </c>
      <c r="BG63" s="376">
        <v>1023.6180000000001</v>
      </c>
      <c r="BH63" s="376">
        <v>2.5000000000000001E-2</v>
      </c>
      <c r="BI63" s="376">
        <v>0</v>
      </c>
      <c r="BJ63" s="376">
        <v>0</v>
      </c>
      <c r="BK63" s="376">
        <v>0.94</v>
      </c>
      <c r="BL63" s="376">
        <v>0</v>
      </c>
      <c r="BM63" s="376">
        <v>5.3879999999999999</v>
      </c>
      <c r="BN63" s="376">
        <v>4.3449999999999998</v>
      </c>
      <c r="BO63" s="376">
        <v>467.56900000000002</v>
      </c>
      <c r="BP63" s="376">
        <v>0.29799999999999999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2.9390000000000001</v>
      </c>
      <c r="BW63" s="376">
        <v>0.192</v>
      </c>
      <c r="BX63" s="376">
        <v>0</v>
      </c>
      <c r="BY63" s="376">
        <v>0</v>
      </c>
      <c r="BZ63" s="377">
        <v>2405.4880000000003</v>
      </c>
      <c r="CA63" s="386">
        <v>866.05</v>
      </c>
      <c r="CB63" s="386">
        <v>0</v>
      </c>
      <c r="CC63" s="386">
        <v>0</v>
      </c>
      <c r="CD63" s="386">
        <v>138.36700000000008</v>
      </c>
      <c r="CE63" s="387">
        <v>1004.417</v>
      </c>
      <c r="CF63" s="387">
        <v>3409.9050000000002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0.55300000000000005</v>
      </c>
      <c r="J64" s="376">
        <v>28.623999999999999</v>
      </c>
      <c r="K64" s="376">
        <v>0</v>
      </c>
      <c r="L64" s="376">
        <v>0.01</v>
      </c>
      <c r="M64" s="376">
        <v>0</v>
      </c>
      <c r="N64" s="376">
        <v>2.069</v>
      </c>
      <c r="O64" s="376">
        <v>0.47099999999999997</v>
      </c>
      <c r="P64" s="376">
        <v>1.35</v>
      </c>
      <c r="Q64" s="376">
        <v>0</v>
      </c>
      <c r="R64" s="376">
        <v>0</v>
      </c>
      <c r="S64" s="376">
        <v>9.7189999999999994</v>
      </c>
      <c r="T64" s="376">
        <v>0.02</v>
      </c>
      <c r="U64" s="376">
        <v>41.412999999999997</v>
      </c>
      <c r="V64" s="376">
        <v>0</v>
      </c>
      <c r="W64" s="376">
        <v>3.585</v>
      </c>
      <c r="X64" s="376">
        <v>0.3</v>
      </c>
      <c r="Y64" s="376">
        <v>0.39400000000000002</v>
      </c>
      <c r="Z64" s="376">
        <v>2.052</v>
      </c>
      <c r="AA64" s="376">
        <v>0</v>
      </c>
      <c r="AB64" s="376">
        <v>0</v>
      </c>
      <c r="AC64" s="376">
        <v>0.16</v>
      </c>
      <c r="AD64" s="376">
        <v>1.605</v>
      </c>
      <c r="AE64" s="376">
        <v>0</v>
      </c>
      <c r="AF64" s="376">
        <v>0.1</v>
      </c>
      <c r="AG64" s="376">
        <v>0</v>
      </c>
      <c r="AH64" s="376">
        <v>0.114</v>
      </c>
      <c r="AI64" s="376">
        <v>4.0000000000000001E-3</v>
      </c>
      <c r="AJ64" s="376">
        <v>0</v>
      </c>
      <c r="AK64" s="376">
        <v>0</v>
      </c>
      <c r="AL64" s="376">
        <v>6.9039999999999999</v>
      </c>
      <c r="AM64" s="376">
        <v>297.56599999999997</v>
      </c>
      <c r="AN64" s="376">
        <v>30.905000000000001</v>
      </c>
      <c r="AO64" s="376">
        <v>17.882000000000001</v>
      </c>
      <c r="AP64" s="376">
        <v>0</v>
      </c>
      <c r="AQ64" s="376">
        <v>0</v>
      </c>
      <c r="AR64" s="376">
        <v>24.559000000000001</v>
      </c>
      <c r="AS64" s="376">
        <v>0.69</v>
      </c>
      <c r="AT64" s="376">
        <v>19.949000000000002</v>
      </c>
      <c r="AU64" s="376">
        <v>0.32900000000000001</v>
      </c>
      <c r="AV64" s="376">
        <v>1.8320000000000001</v>
      </c>
      <c r="AW64" s="376">
        <v>1.5620000000000001</v>
      </c>
      <c r="AX64" s="376">
        <v>7.9790000000000001</v>
      </c>
      <c r="AY64" s="376">
        <v>5.8239999999999998</v>
      </c>
      <c r="AZ64" s="376">
        <v>7.68</v>
      </c>
      <c r="BA64" s="376">
        <v>6.8659999999999997</v>
      </c>
      <c r="BB64" s="376">
        <v>0.36499999999999999</v>
      </c>
      <c r="BC64" s="376">
        <v>2.4849999999999999</v>
      </c>
      <c r="BD64" s="376">
        <v>16.013000000000002</v>
      </c>
      <c r="BE64" s="376">
        <v>28.012</v>
      </c>
      <c r="BF64" s="376">
        <v>1.0469999999999999</v>
      </c>
      <c r="BG64" s="376">
        <v>0</v>
      </c>
      <c r="BH64" s="376">
        <v>4065.6660000000002</v>
      </c>
      <c r="BI64" s="376">
        <v>6.2409999999999997</v>
      </c>
      <c r="BJ64" s="376">
        <v>2.3E-2</v>
      </c>
      <c r="BK64" s="376">
        <v>1.2270000000000001</v>
      </c>
      <c r="BL64" s="376">
        <v>17.552</v>
      </c>
      <c r="BM64" s="376">
        <v>9.7449999999999992</v>
      </c>
      <c r="BN64" s="376">
        <v>0.14299999999999999</v>
      </c>
      <c r="BO64" s="376">
        <v>3.6999999999999998E-2</v>
      </c>
      <c r="BP64" s="376">
        <v>0</v>
      </c>
      <c r="BQ64" s="376">
        <v>0</v>
      </c>
      <c r="BR64" s="376">
        <v>0.2</v>
      </c>
      <c r="BS64" s="376">
        <v>0</v>
      </c>
      <c r="BT64" s="376">
        <v>0</v>
      </c>
      <c r="BU64" s="376">
        <v>58.718000000000004</v>
      </c>
      <c r="BV64" s="376">
        <v>1.127</v>
      </c>
      <c r="BW64" s="376">
        <v>0</v>
      </c>
      <c r="BX64" s="376">
        <v>0</v>
      </c>
      <c r="BY64" s="376">
        <v>0</v>
      </c>
      <c r="BZ64" s="377">
        <v>4731.6710000000003</v>
      </c>
      <c r="CA64" s="386">
        <v>541.423</v>
      </c>
      <c r="CB64" s="386">
        <v>0</v>
      </c>
      <c r="CC64" s="386">
        <v>0</v>
      </c>
      <c r="CD64" s="386">
        <v>209.67600000000004</v>
      </c>
      <c r="CE64" s="387">
        <v>751.09900000000005</v>
      </c>
      <c r="CF64" s="387">
        <v>5482.77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0.47899999999999998</v>
      </c>
      <c r="E65" s="376">
        <v>0</v>
      </c>
      <c r="F65" s="376">
        <v>0</v>
      </c>
      <c r="G65" s="376">
        <v>46.774000000000001</v>
      </c>
      <c r="H65" s="376">
        <v>2.173</v>
      </c>
      <c r="I65" s="376">
        <v>0.34</v>
      </c>
      <c r="J65" s="376">
        <v>1.155</v>
      </c>
      <c r="K65" s="376">
        <v>4.2999999999999997E-2</v>
      </c>
      <c r="L65" s="376">
        <v>0.18099999999999999</v>
      </c>
      <c r="M65" s="376">
        <v>0</v>
      </c>
      <c r="N65" s="376">
        <v>2.9769999999999999</v>
      </c>
      <c r="O65" s="376">
        <v>5.8520000000000003</v>
      </c>
      <c r="P65" s="376">
        <v>4.9240000000000004</v>
      </c>
      <c r="Q65" s="376">
        <v>72.188000000000002</v>
      </c>
      <c r="R65" s="376">
        <v>37.982999999999997</v>
      </c>
      <c r="S65" s="376">
        <v>2.331</v>
      </c>
      <c r="T65" s="376">
        <v>100.991</v>
      </c>
      <c r="U65" s="376">
        <v>76.510999999999996</v>
      </c>
      <c r="V65" s="376">
        <v>102.914</v>
      </c>
      <c r="W65" s="376">
        <v>20.094999999999999</v>
      </c>
      <c r="X65" s="376">
        <v>13.576000000000001</v>
      </c>
      <c r="Y65" s="376">
        <v>3.6739999999999999</v>
      </c>
      <c r="Z65" s="376">
        <v>17.216999999999999</v>
      </c>
      <c r="AA65" s="376">
        <v>14.9</v>
      </c>
      <c r="AB65" s="376">
        <v>2.0779999999999998</v>
      </c>
      <c r="AC65" s="376">
        <v>10.154999999999999</v>
      </c>
      <c r="AD65" s="376">
        <v>81.498000000000005</v>
      </c>
      <c r="AE65" s="376">
        <v>3.081</v>
      </c>
      <c r="AF65" s="376">
        <v>142.66800000000001</v>
      </c>
      <c r="AG65" s="376">
        <v>4.4039999999999999</v>
      </c>
      <c r="AH65" s="376">
        <v>8.2409999999999997</v>
      </c>
      <c r="AI65" s="376">
        <v>1.3819999999999999</v>
      </c>
      <c r="AJ65" s="376">
        <v>0.434</v>
      </c>
      <c r="AK65" s="376">
        <v>44.38</v>
      </c>
      <c r="AL65" s="376">
        <v>3.2090000000000001</v>
      </c>
      <c r="AM65" s="376">
        <v>10.196999999999999</v>
      </c>
      <c r="AN65" s="376">
        <v>82.617000000000004</v>
      </c>
      <c r="AO65" s="376">
        <v>0.44800000000000001</v>
      </c>
      <c r="AP65" s="376">
        <v>0</v>
      </c>
      <c r="AQ65" s="376">
        <v>0.623</v>
      </c>
      <c r="AR65" s="376">
        <v>1.2210000000000001</v>
      </c>
      <c r="AS65" s="376">
        <v>2.3E-2</v>
      </c>
      <c r="AT65" s="376">
        <v>3.6019999999999999</v>
      </c>
      <c r="AU65" s="376">
        <v>1.0580000000000001</v>
      </c>
      <c r="AV65" s="376">
        <v>0.22700000000000001</v>
      </c>
      <c r="AW65" s="376">
        <v>8.0760000000000005</v>
      </c>
      <c r="AX65" s="376">
        <v>0.27700000000000002</v>
      </c>
      <c r="AY65" s="376">
        <v>4.8369999999999997</v>
      </c>
      <c r="AZ65" s="376">
        <v>1.9970000000000001</v>
      </c>
      <c r="BA65" s="376">
        <v>0</v>
      </c>
      <c r="BB65" s="376">
        <v>0.23300000000000001</v>
      </c>
      <c r="BC65" s="376">
        <v>0</v>
      </c>
      <c r="BD65" s="376">
        <v>2.0699999999999998</v>
      </c>
      <c r="BE65" s="376">
        <v>0.54700000000000004</v>
      </c>
      <c r="BF65" s="376">
        <v>2.0270000000000001</v>
      </c>
      <c r="BG65" s="376">
        <v>0.123</v>
      </c>
      <c r="BH65" s="376">
        <v>1.165</v>
      </c>
      <c r="BI65" s="376">
        <v>1097.0530000000001</v>
      </c>
      <c r="BJ65" s="376">
        <v>4.0679999999999996</v>
      </c>
      <c r="BK65" s="376">
        <v>0</v>
      </c>
      <c r="BL65" s="376">
        <v>3.6549999999999998</v>
      </c>
      <c r="BM65" s="376">
        <v>0.223</v>
      </c>
      <c r="BN65" s="376">
        <v>0.46</v>
      </c>
      <c r="BO65" s="376">
        <v>0.223</v>
      </c>
      <c r="BP65" s="376">
        <v>1.073</v>
      </c>
      <c r="BQ65" s="376">
        <v>6.2E-2</v>
      </c>
      <c r="BR65" s="376">
        <v>3.2000000000000001E-2</v>
      </c>
      <c r="BS65" s="376">
        <v>0</v>
      </c>
      <c r="BT65" s="376">
        <v>6.8000000000000005E-2</v>
      </c>
      <c r="BU65" s="376">
        <v>0.308</v>
      </c>
      <c r="BV65" s="376">
        <v>1.08</v>
      </c>
      <c r="BW65" s="376">
        <v>0.16400000000000001</v>
      </c>
      <c r="BX65" s="376">
        <v>0</v>
      </c>
      <c r="BY65" s="376">
        <v>0</v>
      </c>
      <c r="BZ65" s="377">
        <v>2058.6450000000004</v>
      </c>
      <c r="CA65" s="386">
        <v>67.210999999999999</v>
      </c>
      <c r="CB65" s="386">
        <v>0</v>
      </c>
      <c r="CC65" s="386">
        <v>0</v>
      </c>
      <c r="CD65" s="386">
        <v>15.866</v>
      </c>
      <c r="CE65" s="387">
        <v>83.076999999999998</v>
      </c>
      <c r="CF65" s="387">
        <v>2141.7220000000007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4.4329999999999998</v>
      </c>
      <c r="E66" s="376">
        <v>0</v>
      </c>
      <c r="F66" s="376">
        <v>0</v>
      </c>
      <c r="G66" s="376">
        <v>0</v>
      </c>
      <c r="H66" s="376">
        <v>0.51600000000000001</v>
      </c>
      <c r="I66" s="376">
        <v>7.1459999999999999</v>
      </c>
      <c r="J66" s="376">
        <v>2.4060000000000001</v>
      </c>
      <c r="K66" s="376">
        <v>0.16900000000000001</v>
      </c>
      <c r="L66" s="376">
        <v>0</v>
      </c>
      <c r="M66" s="376">
        <v>0</v>
      </c>
      <c r="N66" s="376">
        <v>35.247999999999998</v>
      </c>
      <c r="O66" s="376">
        <v>0.1</v>
      </c>
      <c r="P66" s="376">
        <v>0.1</v>
      </c>
      <c r="Q66" s="376">
        <v>0</v>
      </c>
      <c r="R66" s="376">
        <v>102.955</v>
      </c>
      <c r="S66" s="376">
        <v>4.1029999999999998</v>
      </c>
      <c r="T66" s="376">
        <v>3.39</v>
      </c>
      <c r="U66" s="376">
        <v>21.477</v>
      </c>
      <c r="V66" s="376">
        <v>0.127</v>
      </c>
      <c r="W66" s="376">
        <v>6.8849999999999998</v>
      </c>
      <c r="X66" s="376">
        <v>6.9580000000000002</v>
      </c>
      <c r="Y66" s="376">
        <v>3.593</v>
      </c>
      <c r="Z66" s="376">
        <v>17.146000000000001</v>
      </c>
      <c r="AA66" s="376">
        <v>31.361000000000001</v>
      </c>
      <c r="AB66" s="376">
        <v>3.3980000000000001</v>
      </c>
      <c r="AC66" s="376">
        <v>0.63200000000000001</v>
      </c>
      <c r="AD66" s="376">
        <v>44.280999999999999</v>
      </c>
      <c r="AE66" s="376">
        <v>43.642000000000003</v>
      </c>
      <c r="AF66" s="376">
        <v>0.499</v>
      </c>
      <c r="AG66" s="376">
        <v>0</v>
      </c>
      <c r="AH66" s="376">
        <v>0.623</v>
      </c>
      <c r="AI66" s="376">
        <v>2.2000000000000002</v>
      </c>
      <c r="AJ66" s="376">
        <v>21.312000000000001</v>
      </c>
      <c r="AK66" s="376">
        <v>38.944000000000003</v>
      </c>
      <c r="AL66" s="376">
        <v>40.197000000000003</v>
      </c>
      <c r="AM66" s="376">
        <v>190.05099999999999</v>
      </c>
      <c r="AN66" s="376">
        <v>140.64500000000001</v>
      </c>
      <c r="AO66" s="376">
        <v>285.57400000000001</v>
      </c>
      <c r="AP66" s="376">
        <v>0</v>
      </c>
      <c r="AQ66" s="376">
        <v>43.93</v>
      </c>
      <c r="AR66" s="376">
        <v>10.336</v>
      </c>
      <c r="AS66" s="376">
        <v>0</v>
      </c>
      <c r="AT66" s="376">
        <v>42.604999999999997</v>
      </c>
      <c r="AU66" s="376">
        <v>0.31</v>
      </c>
      <c r="AV66" s="376">
        <v>0</v>
      </c>
      <c r="AW66" s="376">
        <v>0</v>
      </c>
      <c r="AX66" s="376">
        <v>2.218</v>
      </c>
      <c r="AY66" s="376">
        <v>1.829</v>
      </c>
      <c r="AZ66" s="376">
        <v>433.30700000000002</v>
      </c>
      <c r="BA66" s="376">
        <v>0</v>
      </c>
      <c r="BB66" s="376">
        <v>1.6739999999999999</v>
      </c>
      <c r="BC66" s="376">
        <v>33.404000000000003</v>
      </c>
      <c r="BD66" s="376">
        <v>5.34</v>
      </c>
      <c r="BE66" s="376">
        <v>109.27800000000001</v>
      </c>
      <c r="BF66" s="376">
        <v>2.4420000000000002</v>
      </c>
      <c r="BG66" s="376">
        <v>53.444000000000003</v>
      </c>
      <c r="BH66" s="376">
        <v>1.792</v>
      </c>
      <c r="BI66" s="376">
        <v>0</v>
      </c>
      <c r="BJ66" s="376">
        <v>5345.817</v>
      </c>
      <c r="BK66" s="376">
        <v>3.5999999999999997E-2</v>
      </c>
      <c r="BL66" s="376">
        <v>0.01</v>
      </c>
      <c r="BM66" s="376">
        <v>6.8929999999999998</v>
      </c>
      <c r="BN66" s="376">
        <v>18.760000000000002</v>
      </c>
      <c r="BO66" s="376">
        <v>1.72</v>
      </c>
      <c r="BP66" s="376">
        <v>1.3560000000000001</v>
      </c>
      <c r="BQ66" s="376">
        <v>0.89900000000000002</v>
      </c>
      <c r="BR66" s="376">
        <v>0</v>
      </c>
      <c r="BS66" s="376">
        <v>0</v>
      </c>
      <c r="BT66" s="376">
        <v>0</v>
      </c>
      <c r="BU66" s="376">
        <v>1.2190000000000001</v>
      </c>
      <c r="BV66" s="376">
        <v>0.90600000000000003</v>
      </c>
      <c r="BW66" s="376">
        <v>5.5880000000000001</v>
      </c>
      <c r="BX66" s="376">
        <v>8.6069999999999993</v>
      </c>
      <c r="BY66" s="376">
        <v>0</v>
      </c>
      <c r="BZ66" s="377">
        <v>7193.8310000000001</v>
      </c>
      <c r="CA66" s="386">
        <v>408.54599999999999</v>
      </c>
      <c r="CB66" s="386">
        <v>0</v>
      </c>
      <c r="CC66" s="386">
        <v>0</v>
      </c>
      <c r="CD66" s="386">
        <v>158.45800000000003</v>
      </c>
      <c r="CE66" s="387">
        <v>567.00400000000002</v>
      </c>
      <c r="CF66" s="387">
        <v>7760.835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0.86699999999999999</v>
      </c>
      <c r="E67" s="376">
        <v>0</v>
      </c>
      <c r="F67" s="376">
        <v>0</v>
      </c>
      <c r="G67" s="376">
        <v>0.504</v>
      </c>
      <c r="H67" s="376">
        <v>14.417</v>
      </c>
      <c r="I67" s="376">
        <v>16.803000000000001</v>
      </c>
      <c r="J67" s="376">
        <v>11.827999999999999</v>
      </c>
      <c r="K67" s="376">
        <v>1.613</v>
      </c>
      <c r="L67" s="376">
        <v>0.69199999999999995</v>
      </c>
      <c r="M67" s="376">
        <v>1.2070000000000001</v>
      </c>
      <c r="N67" s="376">
        <v>7.258</v>
      </c>
      <c r="O67" s="376">
        <v>1.1679999999999999</v>
      </c>
      <c r="P67" s="376">
        <v>7.1269999999999998</v>
      </c>
      <c r="Q67" s="376">
        <v>0</v>
      </c>
      <c r="R67" s="376">
        <v>64.185000000000002</v>
      </c>
      <c r="S67" s="376">
        <v>29.251000000000001</v>
      </c>
      <c r="T67" s="376">
        <v>8.6579999999999995</v>
      </c>
      <c r="U67" s="376">
        <v>10.505000000000001</v>
      </c>
      <c r="V67" s="376">
        <v>10.382</v>
      </c>
      <c r="W67" s="376">
        <v>22.350999999999999</v>
      </c>
      <c r="X67" s="376">
        <v>14.029</v>
      </c>
      <c r="Y67" s="376">
        <v>12.026999999999999</v>
      </c>
      <c r="Z67" s="376">
        <v>19.861999999999998</v>
      </c>
      <c r="AA67" s="376">
        <v>0.63200000000000001</v>
      </c>
      <c r="AB67" s="376">
        <v>0.98399999999999999</v>
      </c>
      <c r="AC67" s="376">
        <v>1.552</v>
      </c>
      <c r="AD67" s="376">
        <v>18.36</v>
      </c>
      <c r="AE67" s="376">
        <v>2.4929999999999999</v>
      </c>
      <c r="AF67" s="376">
        <v>168.49</v>
      </c>
      <c r="AG67" s="376">
        <v>1.089</v>
      </c>
      <c r="AH67" s="376">
        <v>14.471</v>
      </c>
      <c r="AI67" s="376">
        <v>18.068999999999999</v>
      </c>
      <c r="AJ67" s="376">
        <v>13.026</v>
      </c>
      <c r="AK67" s="376">
        <v>15.627000000000001</v>
      </c>
      <c r="AL67" s="376">
        <v>18.190999999999999</v>
      </c>
      <c r="AM67" s="376">
        <v>158.666</v>
      </c>
      <c r="AN67" s="376">
        <v>62.521999999999998</v>
      </c>
      <c r="AO67" s="376">
        <v>33.686999999999998</v>
      </c>
      <c r="AP67" s="376">
        <v>0.49099999999999999</v>
      </c>
      <c r="AQ67" s="376">
        <v>8.0060000000000002</v>
      </c>
      <c r="AR67" s="376">
        <v>22.745999999999999</v>
      </c>
      <c r="AS67" s="376">
        <v>2.911</v>
      </c>
      <c r="AT67" s="376">
        <v>25.751999999999999</v>
      </c>
      <c r="AU67" s="376">
        <v>6.7619999999999996</v>
      </c>
      <c r="AV67" s="376">
        <v>1.794</v>
      </c>
      <c r="AW67" s="376">
        <v>7.234</v>
      </c>
      <c r="AX67" s="376">
        <v>18.658000000000001</v>
      </c>
      <c r="AY67" s="376">
        <v>12.324999999999999</v>
      </c>
      <c r="AZ67" s="376">
        <v>116.503</v>
      </c>
      <c r="BA67" s="376">
        <v>0</v>
      </c>
      <c r="BB67" s="376">
        <v>4.5570000000000004</v>
      </c>
      <c r="BC67" s="376">
        <v>2.113</v>
      </c>
      <c r="BD67" s="376">
        <v>11.672000000000001</v>
      </c>
      <c r="BE67" s="376">
        <v>55.277000000000001</v>
      </c>
      <c r="BF67" s="376">
        <v>13.840999999999999</v>
      </c>
      <c r="BG67" s="376">
        <v>7.4569999999999999</v>
      </c>
      <c r="BH67" s="376">
        <v>4.3109999999999999</v>
      </c>
      <c r="BI67" s="376">
        <v>13.782999999999999</v>
      </c>
      <c r="BJ67" s="376">
        <v>9.109</v>
      </c>
      <c r="BK67" s="376">
        <v>2505.0569999999998</v>
      </c>
      <c r="BL67" s="376">
        <v>4.0039999999999996</v>
      </c>
      <c r="BM67" s="376">
        <v>14.134</v>
      </c>
      <c r="BN67" s="376">
        <v>264.54300000000001</v>
      </c>
      <c r="BO67" s="376">
        <v>26.943999999999999</v>
      </c>
      <c r="BP67" s="376">
        <v>3.58</v>
      </c>
      <c r="BQ67" s="376">
        <v>0</v>
      </c>
      <c r="BR67" s="376">
        <v>0.02</v>
      </c>
      <c r="BS67" s="376">
        <v>18.75</v>
      </c>
      <c r="BT67" s="376">
        <v>0.307</v>
      </c>
      <c r="BU67" s="376">
        <v>0.42399999999999999</v>
      </c>
      <c r="BV67" s="376">
        <v>0.749</v>
      </c>
      <c r="BW67" s="376">
        <v>0.156</v>
      </c>
      <c r="BX67" s="376">
        <v>0</v>
      </c>
      <c r="BY67" s="376">
        <v>0</v>
      </c>
      <c r="BZ67" s="377">
        <v>3966.5629999999987</v>
      </c>
      <c r="CA67" s="386">
        <v>14.955</v>
      </c>
      <c r="CB67" s="386">
        <v>0</v>
      </c>
      <c r="CC67" s="386">
        <v>0</v>
      </c>
      <c r="CD67" s="386">
        <v>4.0559999999999992</v>
      </c>
      <c r="CE67" s="387">
        <v>19.010999999999999</v>
      </c>
      <c r="CF67" s="387">
        <v>3985.5739999999987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0.499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0.11</v>
      </c>
      <c r="AB68" s="376">
        <v>0</v>
      </c>
      <c r="AC68" s="376">
        <v>0</v>
      </c>
      <c r="AD68" s="376">
        <v>0</v>
      </c>
      <c r="AE68" s="376">
        <v>2.524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35.783000000000001</v>
      </c>
      <c r="AO68" s="376">
        <v>69.010999999999996</v>
      </c>
      <c r="AP68" s="376">
        <v>2.4449999999999998</v>
      </c>
      <c r="AQ68" s="376">
        <v>17.116</v>
      </c>
      <c r="AR68" s="376">
        <v>14.766</v>
      </c>
      <c r="AS68" s="376">
        <v>0</v>
      </c>
      <c r="AT68" s="376">
        <v>3.3090000000000002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3.1E-2</v>
      </c>
      <c r="BK68" s="376">
        <v>0</v>
      </c>
      <c r="BL68" s="376">
        <v>1842.8019999999999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3.625</v>
      </c>
      <c r="BW68" s="376">
        <v>0</v>
      </c>
      <c r="BX68" s="376">
        <v>0</v>
      </c>
      <c r="BY68" s="376">
        <v>0</v>
      </c>
      <c r="BZ68" s="377">
        <v>1992.021</v>
      </c>
      <c r="CA68" s="386">
        <v>24.684999999999999</v>
      </c>
      <c r="CB68" s="386">
        <v>0</v>
      </c>
      <c r="CC68" s="386">
        <v>0</v>
      </c>
      <c r="CD68" s="386">
        <v>45.242000000000004</v>
      </c>
      <c r="CE68" s="387">
        <v>69.927000000000007</v>
      </c>
      <c r="CF68" s="387">
        <v>2061.9479999999999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13.000999999999999</v>
      </c>
      <c r="E69" s="376">
        <v>0</v>
      </c>
      <c r="F69" s="376">
        <v>0</v>
      </c>
      <c r="G69" s="376">
        <v>0.317</v>
      </c>
      <c r="H69" s="376">
        <v>1.0529999999999999</v>
      </c>
      <c r="I69" s="376">
        <v>66.402000000000001</v>
      </c>
      <c r="J69" s="376">
        <v>29.021999999999998</v>
      </c>
      <c r="K69" s="376">
        <v>0.06</v>
      </c>
      <c r="L69" s="376">
        <v>3.92</v>
      </c>
      <c r="M69" s="376">
        <v>0</v>
      </c>
      <c r="N69" s="376">
        <v>4.5910000000000002</v>
      </c>
      <c r="O69" s="376">
        <v>0.496</v>
      </c>
      <c r="P69" s="376">
        <v>4.0000000000000001E-3</v>
      </c>
      <c r="Q69" s="376">
        <v>0</v>
      </c>
      <c r="R69" s="376">
        <v>35.755000000000003</v>
      </c>
      <c r="S69" s="376">
        <v>4.4950000000000001</v>
      </c>
      <c r="T69" s="376">
        <v>1.64</v>
      </c>
      <c r="U69" s="376">
        <v>1.821</v>
      </c>
      <c r="V69" s="376">
        <v>9.2110000000000003</v>
      </c>
      <c r="W69" s="376">
        <v>1.7929999999999999</v>
      </c>
      <c r="X69" s="376">
        <v>3.3159999999999998</v>
      </c>
      <c r="Y69" s="376">
        <v>55.222000000000001</v>
      </c>
      <c r="Z69" s="376">
        <v>5.6379999999999999</v>
      </c>
      <c r="AA69" s="376">
        <v>0.216</v>
      </c>
      <c r="AB69" s="376">
        <v>1</v>
      </c>
      <c r="AC69" s="376">
        <v>0.51100000000000001</v>
      </c>
      <c r="AD69" s="376">
        <v>0.152</v>
      </c>
      <c r="AE69" s="376">
        <v>0.5</v>
      </c>
      <c r="AF69" s="376">
        <v>18.573</v>
      </c>
      <c r="AG69" s="376">
        <v>0</v>
      </c>
      <c r="AH69" s="376">
        <v>10.631</v>
      </c>
      <c r="AI69" s="376">
        <v>1.294</v>
      </c>
      <c r="AJ69" s="376">
        <v>1.2569999999999999</v>
      </c>
      <c r="AK69" s="376">
        <v>4.5469999999999997</v>
      </c>
      <c r="AL69" s="376">
        <v>3.7749999999999999</v>
      </c>
      <c r="AM69" s="376">
        <v>28.196999999999999</v>
      </c>
      <c r="AN69" s="376">
        <v>15.663</v>
      </c>
      <c r="AO69" s="376">
        <v>7.4710000000000001</v>
      </c>
      <c r="AP69" s="376">
        <v>0</v>
      </c>
      <c r="AQ69" s="376">
        <v>0.66100000000000003</v>
      </c>
      <c r="AR69" s="376">
        <v>5.0309999999999997</v>
      </c>
      <c r="AS69" s="376">
        <v>2.9000000000000001E-2</v>
      </c>
      <c r="AT69" s="376">
        <v>24.858000000000001</v>
      </c>
      <c r="AU69" s="376">
        <v>1.2190000000000001</v>
      </c>
      <c r="AV69" s="376">
        <v>0.104</v>
      </c>
      <c r="AW69" s="376">
        <v>0.152</v>
      </c>
      <c r="AX69" s="376">
        <v>0.28100000000000003</v>
      </c>
      <c r="AY69" s="376">
        <v>5.8810000000000002</v>
      </c>
      <c r="AZ69" s="376">
        <v>2.4340000000000002</v>
      </c>
      <c r="BA69" s="376">
        <v>0</v>
      </c>
      <c r="BB69" s="376">
        <v>0.56699999999999995</v>
      </c>
      <c r="BC69" s="376">
        <v>150.81100000000001</v>
      </c>
      <c r="BD69" s="376">
        <v>2.1659999999999999</v>
      </c>
      <c r="BE69" s="376">
        <v>1.1950000000000001</v>
      </c>
      <c r="BF69" s="376">
        <v>2.4649999999999999</v>
      </c>
      <c r="BG69" s="376">
        <v>0.13100000000000001</v>
      </c>
      <c r="BH69" s="376">
        <v>1.2270000000000001</v>
      </c>
      <c r="BI69" s="376">
        <v>0</v>
      </c>
      <c r="BJ69" s="376">
        <v>4.8780000000000001</v>
      </c>
      <c r="BK69" s="376">
        <v>1.272</v>
      </c>
      <c r="BL69" s="376">
        <v>0.46800000000000003</v>
      </c>
      <c r="BM69" s="376">
        <v>5532.518</v>
      </c>
      <c r="BN69" s="376">
        <v>7.2919999999999998</v>
      </c>
      <c r="BO69" s="376">
        <v>2.4279999999999999</v>
      </c>
      <c r="BP69" s="376">
        <v>2.3340000000000001</v>
      </c>
      <c r="BQ69" s="376">
        <v>1.7999999999999999E-2</v>
      </c>
      <c r="BR69" s="376">
        <v>2.5999999999999999E-2</v>
      </c>
      <c r="BS69" s="376">
        <v>0.70099999999999996</v>
      </c>
      <c r="BT69" s="376">
        <v>8.5999999999999993E-2</v>
      </c>
      <c r="BU69" s="376">
        <v>0.32700000000000001</v>
      </c>
      <c r="BV69" s="376">
        <v>0.95599999999999996</v>
      </c>
      <c r="BW69" s="376">
        <v>0.17499999999999999</v>
      </c>
      <c r="BX69" s="376">
        <v>0</v>
      </c>
      <c r="BY69" s="376">
        <v>0</v>
      </c>
      <c r="BZ69" s="377">
        <v>6084.2350000000006</v>
      </c>
      <c r="CA69" s="386">
        <v>111.166</v>
      </c>
      <c r="CB69" s="386">
        <v>0</v>
      </c>
      <c r="CC69" s="386">
        <v>0</v>
      </c>
      <c r="CD69" s="386">
        <v>29.65100000000001</v>
      </c>
      <c r="CE69" s="387">
        <v>140.81700000000001</v>
      </c>
      <c r="CF69" s="387">
        <v>6225.0520000000006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21691.89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21691.89</v>
      </c>
      <c r="CA70" s="386">
        <v>19.803000000000001</v>
      </c>
      <c r="CB70" s="386">
        <v>0</v>
      </c>
      <c r="CC70" s="386">
        <v>0</v>
      </c>
      <c r="CD70" s="386">
        <v>32.278999999999996</v>
      </c>
      <c r="CE70" s="387">
        <v>52.081999999999994</v>
      </c>
      <c r="CF70" s="387">
        <v>21743.971999999998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0.72899999999999998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0</v>
      </c>
      <c r="K71" s="376">
        <v>0</v>
      </c>
      <c r="L71" s="376">
        <v>0</v>
      </c>
      <c r="M71" s="376">
        <v>0</v>
      </c>
      <c r="N71" s="376">
        <v>1.4999999999999999E-2</v>
      </c>
      <c r="O71" s="376">
        <v>1.9E-2</v>
      </c>
      <c r="P71" s="376">
        <v>2E-3</v>
      </c>
      <c r="Q71" s="376">
        <v>0</v>
      </c>
      <c r="R71" s="376">
        <v>0</v>
      </c>
      <c r="S71" s="376">
        <v>0</v>
      </c>
      <c r="T71" s="376">
        <v>0</v>
      </c>
      <c r="U71" s="376">
        <v>5.0000000000000001E-3</v>
      </c>
      <c r="V71" s="376">
        <v>0</v>
      </c>
      <c r="W71" s="376">
        <v>5.0000000000000001E-3</v>
      </c>
      <c r="X71" s="376">
        <v>0.72</v>
      </c>
      <c r="Y71" s="376">
        <v>0.35799999999999998</v>
      </c>
      <c r="Z71" s="376">
        <v>1.8939999999999999</v>
      </c>
      <c r="AA71" s="376">
        <v>0</v>
      </c>
      <c r="AB71" s="376">
        <v>0.01</v>
      </c>
      <c r="AC71" s="376">
        <v>0</v>
      </c>
      <c r="AD71" s="376">
        <v>0.01</v>
      </c>
      <c r="AE71" s="376">
        <v>0.40500000000000003</v>
      </c>
      <c r="AF71" s="376">
        <v>2E-3</v>
      </c>
      <c r="AG71" s="376">
        <v>0</v>
      </c>
      <c r="AH71" s="376">
        <v>0.13700000000000001</v>
      </c>
      <c r="AI71" s="376">
        <v>0</v>
      </c>
      <c r="AJ71" s="376">
        <v>0.03</v>
      </c>
      <c r="AK71" s="376">
        <v>0</v>
      </c>
      <c r="AL71" s="376">
        <v>0.16</v>
      </c>
      <c r="AM71" s="376">
        <v>10.157999999999999</v>
      </c>
      <c r="AN71" s="376">
        <v>4.4999999999999998E-2</v>
      </c>
      <c r="AO71" s="376">
        <v>2.331</v>
      </c>
      <c r="AP71" s="376">
        <v>0</v>
      </c>
      <c r="AQ71" s="376">
        <v>0</v>
      </c>
      <c r="AR71" s="376">
        <v>0.42199999999999999</v>
      </c>
      <c r="AS71" s="376">
        <v>0</v>
      </c>
      <c r="AT71" s="376">
        <v>0.17</v>
      </c>
      <c r="AU71" s="376">
        <v>3.9E-2</v>
      </c>
      <c r="AV71" s="376">
        <v>0</v>
      </c>
      <c r="AW71" s="376">
        <v>0</v>
      </c>
      <c r="AX71" s="376">
        <v>0</v>
      </c>
      <c r="AY71" s="376">
        <v>2.3420000000000001</v>
      </c>
      <c r="AZ71" s="376">
        <v>0.59</v>
      </c>
      <c r="BA71" s="376">
        <v>0</v>
      </c>
      <c r="BB71" s="376">
        <v>5.3999999999999999E-2</v>
      </c>
      <c r="BC71" s="376">
        <v>0</v>
      </c>
      <c r="BD71" s="376">
        <v>3.024</v>
      </c>
      <c r="BE71" s="376">
        <v>5.2220000000000004</v>
      </c>
      <c r="BF71" s="376">
        <v>0.432</v>
      </c>
      <c r="BG71" s="376">
        <v>0.01</v>
      </c>
      <c r="BH71" s="376">
        <v>2.5999999999999999E-2</v>
      </c>
      <c r="BI71" s="376">
        <v>0</v>
      </c>
      <c r="BJ71" s="376">
        <v>1.7999999999999999E-2</v>
      </c>
      <c r="BK71" s="376">
        <v>1.2250000000000001</v>
      </c>
      <c r="BL71" s="376">
        <v>0</v>
      </c>
      <c r="BM71" s="376">
        <v>0.54900000000000004</v>
      </c>
      <c r="BN71" s="376">
        <v>3.67</v>
      </c>
      <c r="BO71" s="376">
        <v>16160.376</v>
      </c>
      <c r="BP71" s="376">
        <v>14.188000000000001</v>
      </c>
      <c r="BQ71" s="376">
        <v>0.34799999999999998</v>
      </c>
      <c r="BR71" s="376">
        <v>0.78300000000000003</v>
      </c>
      <c r="BS71" s="376">
        <v>0.127</v>
      </c>
      <c r="BT71" s="376">
        <v>0</v>
      </c>
      <c r="BU71" s="376">
        <v>0</v>
      </c>
      <c r="BV71" s="376">
        <v>109.404</v>
      </c>
      <c r="BW71" s="376">
        <v>0</v>
      </c>
      <c r="BX71" s="376">
        <v>0</v>
      </c>
      <c r="BY71" s="376">
        <v>0</v>
      </c>
      <c r="BZ71" s="377">
        <v>16320.054</v>
      </c>
      <c r="CA71" s="386">
        <v>35.063000000000002</v>
      </c>
      <c r="CB71" s="386">
        <v>0</v>
      </c>
      <c r="CC71" s="386">
        <v>0</v>
      </c>
      <c r="CD71" s="386">
        <v>11.095999999999997</v>
      </c>
      <c r="CE71" s="387">
        <v>46.158999999999999</v>
      </c>
      <c r="CF71" s="387">
        <v>16366.213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8.3740000000000006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9.81</v>
      </c>
      <c r="BO72" s="376">
        <v>0</v>
      </c>
      <c r="BP72" s="376">
        <v>18263.337</v>
      </c>
      <c r="BQ72" s="376">
        <v>1.274</v>
      </c>
      <c r="BR72" s="376">
        <v>0</v>
      </c>
      <c r="BS72" s="376">
        <v>0</v>
      </c>
      <c r="BT72" s="376">
        <v>0</v>
      </c>
      <c r="BU72" s="376">
        <v>0</v>
      </c>
      <c r="BV72" s="376">
        <v>10.260999999999999</v>
      </c>
      <c r="BW72" s="376">
        <v>0</v>
      </c>
      <c r="BX72" s="376">
        <v>0</v>
      </c>
      <c r="BY72" s="376">
        <v>0</v>
      </c>
      <c r="BZ72" s="377">
        <v>18293.955999999998</v>
      </c>
      <c r="CA72" s="386">
        <v>43.741</v>
      </c>
      <c r="CB72" s="386">
        <v>0</v>
      </c>
      <c r="CC72" s="386">
        <v>0</v>
      </c>
      <c r="CD72" s="386">
        <v>2.9369999999999976</v>
      </c>
      <c r="CE72" s="387">
        <v>46.677999999999997</v>
      </c>
      <c r="CF72" s="387">
        <v>18340.633999999998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0.217</v>
      </c>
      <c r="BO73" s="376">
        <v>29.782</v>
      </c>
      <c r="BP73" s="376">
        <v>16.317</v>
      </c>
      <c r="BQ73" s="376">
        <v>6204.759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6251.0749999999998</v>
      </c>
      <c r="CA73" s="386">
        <v>374.12200000000001</v>
      </c>
      <c r="CB73" s="386">
        <v>0</v>
      </c>
      <c r="CC73" s="386">
        <v>0</v>
      </c>
      <c r="CD73" s="386">
        <v>0</v>
      </c>
      <c r="CE73" s="387">
        <v>374.12200000000001</v>
      </c>
      <c r="CF73" s="387">
        <v>6625.1970000000001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0</v>
      </c>
      <c r="AL74" s="376">
        <v>0</v>
      </c>
      <c r="AM74" s="376">
        <v>9.8780000000000001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18.55</v>
      </c>
      <c r="AW74" s="376">
        <v>0</v>
      </c>
      <c r="AX74" s="376">
        <v>0</v>
      </c>
      <c r="AY74" s="376">
        <v>0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</v>
      </c>
      <c r="BH74" s="376">
        <v>2.7E-2</v>
      </c>
      <c r="BI74" s="376">
        <v>0</v>
      </c>
      <c r="BJ74" s="376">
        <v>0.188</v>
      </c>
      <c r="BK74" s="376">
        <v>0</v>
      </c>
      <c r="BL74" s="376">
        <v>0</v>
      </c>
      <c r="BM74" s="376">
        <v>0</v>
      </c>
      <c r="BN74" s="376">
        <v>12.920999999999999</v>
      </c>
      <c r="BO74" s="376">
        <v>0.33500000000000002</v>
      </c>
      <c r="BP74" s="376">
        <v>0</v>
      </c>
      <c r="BQ74" s="376">
        <v>0</v>
      </c>
      <c r="BR74" s="376">
        <v>1830.107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1872.0059999999999</v>
      </c>
      <c r="CA74" s="386">
        <v>134.726</v>
      </c>
      <c r="CB74" s="386">
        <v>0</v>
      </c>
      <c r="CC74" s="386">
        <v>0</v>
      </c>
      <c r="CD74" s="386">
        <v>76.484000000000009</v>
      </c>
      <c r="CE74" s="387">
        <v>211.21</v>
      </c>
      <c r="CF74" s="387">
        <v>2083.2159999999999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0.46100000000000002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6.157</v>
      </c>
      <c r="BO75" s="376">
        <v>0</v>
      </c>
      <c r="BP75" s="376">
        <v>0</v>
      </c>
      <c r="BQ75" s="376">
        <v>0</v>
      </c>
      <c r="BR75" s="376">
        <v>0</v>
      </c>
      <c r="BS75" s="376">
        <v>539.03300000000002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545.65100000000007</v>
      </c>
      <c r="CA75" s="386">
        <v>15.532</v>
      </c>
      <c r="CB75" s="386">
        <v>0</v>
      </c>
      <c r="CC75" s="386">
        <v>0</v>
      </c>
      <c r="CD75" s="386">
        <v>8.0779999999999994</v>
      </c>
      <c r="CE75" s="387">
        <v>23.61</v>
      </c>
      <c r="CF75" s="387">
        <v>569.26100000000008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30.808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697.548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728.35599999999999</v>
      </c>
      <c r="CA76" s="386">
        <v>0</v>
      </c>
      <c r="CB76" s="386">
        <v>0</v>
      </c>
      <c r="CC76" s="386">
        <v>0</v>
      </c>
      <c r="CD76" s="386">
        <v>0</v>
      </c>
      <c r="CE76" s="387">
        <v>0</v>
      </c>
      <c r="CF76" s="387">
        <v>728.35599999999999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0.876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6.0970000000000004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0</v>
      </c>
      <c r="AN77" s="376">
        <v>0</v>
      </c>
      <c r="AO77" s="376">
        <v>8.5419999999999998</v>
      </c>
      <c r="AP77" s="376">
        <v>0</v>
      </c>
      <c r="AQ77" s="376">
        <v>0</v>
      </c>
      <c r="AR77" s="376">
        <v>0</v>
      </c>
      <c r="AS77" s="376">
        <v>0</v>
      </c>
      <c r="AT77" s="376">
        <v>142.96</v>
      </c>
      <c r="AU77" s="376">
        <v>0</v>
      </c>
      <c r="AV77" s="376">
        <v>2.1000000000000001E-2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</v>
      </c>
      <c r="BH77" s="376">
        <v>0.01</v>
      </c>
      <c r="BI77" s="376">
        <v>0</v>
      </c>
      <c r="BJ77" s="376">
        <v>4.1000000000000002E-2</v>
      </c>
      <c r="BK77" s="376">
        <v>0</v>
      </c>
      <c r="BL77" s="376">
        <v>0</v>
      </c>
      <c r="BM77" s="376">
        <v>0</v>
      </c>
      <c r="BN77" s="376">
        <v>10.951000000000001</v>
      </c>
      <c r="BO77" s="376">
        <v>2.6240000000000001</v>
      </c>
      <c r="BP77" s="376">
        <v>0</v>
      </c>
      <c r="BQ77" s="376">
        <v>0</v>
      </c>
      <c r="BR77" s="376">
        <v>0</v>
      </c>
      <c r="BS77" s="376">
        <v>0</v>
      </c>
      <c r="BT77" s="376">
        <v>0</v>
      </c>
      <c r="BU77" s="376">
        <v>1491.9880000000001</v>
      </c>
      <c r="BV77" s="376">
        <v>0</v>
      </c>
      <c r="BW77" s="376">
        <v>0</v>
      </c>
      <c r="BX77" s="376">
        <v>0</v>
      </c>
      <c r="BY77" s="376">
        <v>0</v>
      </c>
      <c r="BZ77" s="377">
        <v>1664.1100000000001</v>
      </c>
      <c r="CA77" s="386">
        <v>5.3239999999999998</v>
      </c>
      <c r="CB77" s="386">
        <v>0</v>
      </c>
      <c r="CC77" s="386">
        <v>0</v>
      </c>
      <c r="CD77" s="386">
        <v>1.5430000000000001</v>
      </c>
      <c r="CE77" s="387">
        <v>6.867</v>
      </c>
      <c r="CF77" s="387">
        <v>1670.9770000000001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3224.2620000000002</v>
      </c>
      <c r="BW78" s="376">
        <v>0</v>
      </c>
      <c r="BX78" s="376">
        <v>0</v>
      </c>
      <c r="BY78" s="376">
        <v>0</v>
      </c>
      <c r="BZ78" s="377">
        <v>3224.2620000000002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3224.2620000000002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5.2450000000000001</v>
      </c>
      <c r="O79" s="376">
        <v>0</v>
      </c>
      <c r="P79" s="376">
        <v>0</v>
      </c>
      <c r="Q79" s="376">
        <v>0</v>
      </c>
      <c r="R79" s="376">
        <v>8.3000000000000004E-2</v>
      </c>
      <c r="S79" s="376">
        <v>0</v>
      </c>
      <c r="T79" s="376">
        <v>3.5000000000000003E-2</v>
      </c>
      <c r="U79" s="376">
        <v>0</v>
      </c>
      <c r="V79" s="376">
        <v>0</v>
      </c>
      <c r="W79" s="376">
        <v>0.69699999999999995</v>
      </c>
      <c r="X79" s="376">
        <v>0.47799999999999998</v>
      </c>
      <c r="Y79" s="376">
        <v>0.19400000000000001</v>
      </c>
      <c r="Z79" s="376">
        <v>7.0999999999999994E-2</v>
      </c>
      <c r="AA79" s="376">
        <v>0</v>
      </c>
      <c r="AB79" s="376">
        <v>0</v>
      </c>
      <c r="AC79" s="376">
        <v>37.473999999999997</v>
      </c>
      <c r="AD79" s="376">
        <v>4.42</v>
      </c>
      <c r="AE79" s="376">
        <v>5.5170000000000003</v>
      </c>
      <c r="AF79" s="376">
        <v>3.2269999999999999</v>
      </c>
      <c r="AG79" s="376">
        <v>0.34399999999999997</v>
      </c>
      <c r="AH79" s="376">
        <v>0</v>
      </c>
      <c r="AI79" s="376">
        <v>0</v>
      </c>
      <c r="AJ79" s="376">
        <v>0.24399999999999999</v>
      </c>
      <c r="AK79" s="376">
        <v>12.231999999999999</v>
      </c>
      <c r="AL79" s="376">
        <v>0</v>
      </c>
      <c r="AM79" s="376">
        <v>308.40699999999998</v>
      </c>
      <c r="AN79" s="376">
        <v>121.54600000000001</v>
      </c>
      <c r="AO79" s="376">
        <v>0</v>
      </c>
      <c r="AP79" s="376">
        <v>0.501</v>
      </c>
      <c r="AQ79" s="376">
        <v>0</v>
      </c>
      <c r="AR79" s="376">
        <v>1.008</v>
      </c>
      <c r="AS79" s="376">
        <v>1.621</v>
      </c>
      <c r="AT79" s="376">
        <v>6.7169999999999996</v>
      </c>
      <c r="AU79" s="376">
        <v>2.5979999999999999</v>
      </c>
      <c r="AV79" s="376">
        <v>0</v>
      </c>
      <c r="AW79" s="376">
        <v>1.7999999999999999E-2</v>
      </c>
      <c r="AX79" s="376">
        <v>44.685000000000002</v>
      </c>
      <c r="AY79" s="376">
        <v>63.472999999999999</v>
      </c>
      <c r="AZ79" s="376">
        <v>0</v>
      </c>
      <c r="BA79" s="376">
        <v>0</v>
      </c>
      <c r="BB79" s="376">
        <v>0</v>
      </c>
      <c r="BC79" s="376">
        <v>22.715</v>
      </c>
      <c r="BD79" s="376">
        <v>0</v>
      </c>
      <c r="BE79" s="376">
        <v>3.8460000000000001</v>
      </c>
      <c r="BF79" s="376">
        <v>28.283999999999999</v>
      </c>
      <c r="BG79" s="376">
        <v>0</v>
      </c>
      <c r="BH79" s="376">
        <v>11.548</v>
      </c>
      <c r="BI79" s="376">
        <v>0.371</v>
      </c>
      <c r="BJ79" s="376">
        <v>16.036000000000001</v>
      </c>
      <c r="BK79" s="376">
        <v>5.9740000000000002</v>
      </c>
      <c r="BL79" s="376">
        <v>0</v>
      </c>
      <c r="BM79" s="376">
        <v>16.951000000000001</v>
      </c>
      <c r="BN79" s="376">
        <v>0</v>
      </c>
      <c r="BO79" s="376">
        <v>0</v>
      </c>
      <c r="BP79" s="376">
        <v>3.3000000000000002E-2</v>
      </c>
      <c r="BQ79" s="376">
        <v>0</v>
      </c>
      <c r="BR79" s="376">
        <v>4.2000000000000003E-2</v>
      </c>
      <c r="BS79" s="376">
        <v>0</v>
      </c>
      <c r="BT79" s="376">
        <v>5.0000000000000001E-3</v>
      </c>
      <c r="BU79" s="376">
        <v>0.72199999999999998</v>
      </c>
      <c r="BV79" s="376">
        <v>0</v>
      </c>
      <c r="BW79" s="376">
        <v>284.82</v>
      </c>
      <c r="BX79" s="376">
        <v>1.347</v>
      </c>
      <c r="BY79" s="376">
        <v>0</v>
      </c>
      <c r="BZ79" s="377">
        <v>1013.5289999999998</v>
      </c>
      <c r="CA79" s="386">
        <v>3.3000000000000002E-2</v>
      </c>
      <c r="CB79" s="386">
        <v>0</v>
      </c>
      <c r="CC79" s="386">
        <v>0</v>
      </c>
      <c r="CD79" s="386">
        <v>3.7000000000000005E-2</v>
      </c>
      <c r="CE79" s="387">
        <v>7.0000000000000007E-2</v>
      </c>
      <c r="CF79" s="387">
        <v>1013.5989999999998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0.72899999999999998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4.5999999999999999E-2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0.72099999999999997</v>
      </c>
      <c r="AA80" s="376">
        <v>0</v>
      </c>
      <c r="AB80" s="376">
        <v>0</v>
      </c>
      <c r="AC80" s="376">
        <v>5.1829999999999998</v>
      </c>
      <c r="AD80" s="376">
        <v>0</v>
      </c>
      <c r="AE80" s="376">
        <v>0</v>
      </c>
      <c r="AF80" s="376">
        <v>1.9019999999999999</v>
      </c>
      <c r="AG80" s="376">
        <v>6.3659999999999997</v>
      </c>
      <c r="AH80" s="376">
        <v>1.27</v>
      </c>
      <c r="AI80" s="376">
        <v>0</v>
      </c>
      <c r="AJ80" s="376">
        <v>0</v>
      </c>
      <c r="AK80" s="376">
        <v>0.247</v>
      </c>
      <c r="AL80" s="376">
        <v>0</v>
      </c>
      <c r="AM80" s="376">
        <v>0</v>
      </c>
      <c r="AN80" s="376">
        <v>54.756999999999998</v>
      </c>
      <c r="AO80" s="376">
        <v>2.2890000000000001</v>
      </c>
      <c r="AP80" s="376">
        <v>0</v>
      </c>
      <c r="AQ80" s="376">
        <v>0</v>
      </c>
      <c r="AR80" s="376">
        <v>0</v>
      </c>
      <c r="AS80" s="376">
        <v>0</v>
      </c>
      <c r="AT80" s="376">
        <v>148.744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6.75</v>
      </c>
      <c r="BN80" s="376">
        <v>0.51100000000000001</v>
      </c>
      <c r="BO80" s="376">
        <v>0</v>
      </c>
      <c r="BP80" s="376">
        <v>0</v>
      </c>
      <c r="BQ80" s="376">
        <v>0</v>
      </c>
      <c r="BR80" s="376">
        <v>0</v>
      </c>
      <c r="BS80" s="376">
        <v>0</v>
      </c>
      <c r="BT80" s="376">
        <v>0</v>
      </c>
      <c r="BU80" s="376">
        <v>0.80400000000000005</v>
      </c>
      <c r="BV80" s="376">
        <v>0</v>
      </c>
      <c r="BW80" s="376">
        <v>0</v>
      </c>
      <c r="BX80" s="376">
        <v>2529.4259999999999</v>
      </c>
      <c r="BY80" s="376">
        <v>0</v>
      </c>
      <c r="BZ80" s="377">
        <v>2759.7449999999999</v>
      </c>
      <c r="CA80" s="386">
        <v>27.126000000000001</v>
      </c>
      <c r="CB80" s="386">
        <v>0</v>
      </c>
      <c r="CC80" s="386">
        <v>0</v>
      </c>
      <c r="CD80" s="386">
        <v>0.12699999999999889</v>
      </c>
      <c r="CE80" s="387">
        <v>27.253</v>
      </c>
      <c r="CF80" s="387">
        <v>2786.998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91.26</v>
      </c>
      <c r="BZ81" s="377">
        <v>91.26</v>
      </c>
      <c r="CA81" s="386">
        <v>0</v>
      </c>
      <c r="CB81" s="386">
        <v>0</v>
      </c>
      <c r="CC81" s="386">
        <v>0</v>
      </c>
      <c r="CD81" s="386">
        <v>0</v>
      </c>
      <c r="CE81" s="387">
        <v>0</v>
      </c>
      <c r="CF81" s="387">
        <v>91.26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6084.8330000000005</v>
      </c>
      <c r="E82" s="375">
        <v>1884.348</v>
      </c>
      <c r="F82" s="375">
        <v>38.337000000000003</v>
      </c>
      <c r="G82" s="375">
        <v>1012.533</v>
      </c>
      <c r="H82" s="375">
        <v>1095.9589999999998</v>
      </c>
      <c r="I82" s="375">
        <v>12251.549999999997</v>
      </c>
      <c r="J82" s="375">
        <v>4486.2469999999994</v>
      </c>
      <c r="K82" s="375">
        <v>1247.2230000000009</v>
      </c>
      <c r="L82" s="375">
        <v>893.00400000000013</v>
      </c>
      <c r="M82" s="375">
        <v>612.19199999999989</v>
      </c>
      <c r="N82" s="375">
        <v>6665.9679999999998</v>
      </c>
      <c r="O82" s="375">
        <v>5202.0660000000016</v>
      </c>
      <c r="P82" s="375">
        <v>2811.078</v>
      </c>
      <c r="Q82" s="375">
        <v>4217.7279999999992</v>
      </c>
      <c r="R82" s="375">
        <v>6689.3090000000011</v>
      </c>
      <c r="S82" s="375">
        <v>3958.6880000000006</v>
      </c>
      <c r="T82" s="375">
        <v>4840.1370000000015</v>
      </c>
      <c r="U82" s="375">
        <v>6100.2150000000001</v>
      </c>
      <c r="V82" s="375">
        <v>11914.688999999998</v>
      </c>
      <c r="W82" s="375">
        <v>11987.483999999999</v>
      </c>
      <c r="X82" s="375">
        <v>4710.3809999999994</v>
      </c>
      <c r="Y82" s="375">
        <v>9677.7410000000054</v>
      </c>
      <c r="Z82" s="375">
        <v>15457.795</v>
      </c>
      <c r="AA82" s="375">
        <v>10220.954000000002</v>
      </c>
      <c r="AB82" s="375">
        <v>2555.1280000000002</v>
      </c>
      <c r="AC82" s="375">
        <v>3014.4240000000004</v>
      </c>
      <c r="AD82" s="375">
        <v>4044.6630000000009</v>
      </c>
      <c r="AE82" s="375">
        <v>3680.873</v>
      </c>
      <c r="AF82" s="375">
        <v>29064.853999999996</v>
      </c>
      <c r="AG82" s="375">
        <v>842.86300000000006</v>
      </c>
      <c r="AH82" s="375">
        <v>5205.07</v>
      </c>
      <c r="AI82" s="375">
        <v>16251.238000000001</v>
      </c>
      <c r="AJ82" s="375">
        <v>8045.7109999999975</v>
      </c>
      <c r="AK82" s="375">
        <v>19885.560000000001</v>
      </c>
      <c r="AL82" s="375">
        <v>7089.1859999999988</v>
      </c>
      <c r="AM82" s="375">
        <v>28710.066999999992</v>
      </c>
      <c r="AN82" s="375">
        <v>19359.741000000002</v>
      </c>
      <c r="AO82" s="375">
        <v>13542.484000000002</v>
      </c>
      <c r="AP82" s="375">
        <v>100.45</v>
      </c>
      <c r="AQ82" s="375">
        <v>3100.7559999999994</v>
      </c>
      <c r="AR82" s="375">
        <v>6970.2099999999991</v>
      </c>
      <c r="AS82" s="375">
        <v>2441.172</v>
      </c>
      <c r="AT82" s="375">
        <v>19790.543000000001</v>
      </c>
      <c r="AU82" s="375">
        <v>2624.7760000000007</v>
      </c>
      <c r="AV82" s="375">
        <v>785.31499999999983</v>
      </c>
      <c r="AW82" s="375">
        <v>1289.5209999999997</v>
      </c>
      <c r="AX82" s="375">
        <v>7002.5150000000003</v>
      </c>
      <c r="AY82" s="375">
        <v>7251.9839999999995</v>
      </c>
      <c r="AZ82" s="375">
        <v>14512.799000000001</v>
      </c>
      <c r="BA82" s="375">
        <v>5453.1230000000005</v>
      </c>
      <c r="BB82" s="375">
        <v>2425.5849999999996</v>
      </c>
      <c r="BC82" s="375">
        <v>34601.959000000003</v>
      </c>
      <c r="BD82" s="375">
        <v>4876.679000000001</v>
      </c>
      <c r="BE82" s="375">
        <v>7129.3919999999989</v>
      </c>
      <c r="BF82" s="375">
        <v>6969.0289999999995</v>
      </c>
      <c r="BG82" s="375">
        <v>1206.5200000000002</v>
      </c>
      <c r="BH82" s="375">
        <v>4220.8119999999999</v>
      </c>
      <c r="BI82" s="375">
        <v>1284.7150000000001</v>
      </c>
      <c r="BJ82" s="375">
        <v>5617.6100000000006</v>
      </c>
      <c r="BK82" s="375">
        <v>2581.62</v>
      </c>
      <c r="BL82" s="375">
        <v>1996.4369999999999</v>
      </c>
      <c r="BM82" s="375">
        <v>5982.6629999999996</v>
      </c>
      <c r="BN82" s="375">
        <v>22717.096999999998</v>
      </c>
      <c r="BO82" s="375">
        <v>16932.002999999997</v>
      </c>
      <c r="BP82" s="375">
        <v>18674.542999999998</v>
      </c>
      <c r="BQ82" s="375">
        <v>6255.5630000000001</v>
      </c>
      <c r="BR82" s="375">
        <v>1857.434</v>
      </c>
      <c r="BS82" s="375">
        <v>586.89599999999996</v>
      </c>
      <c r="BT82" s="375">
        <v>745.99199999999996</v>
      </c>
      <c r="BU82" s="375">
        <v>1688.7700000000002</v>
      </c>
      <c r="BV82" s="375">
        <v>3437.5990000000002</v>
      </c>
      <c r="BW82" s="375">
        <v>362.60899999999998</v>
      </c>
      <c r="BX82" s="375">
        <v>2624.799</v>
      </c>
      <c r="BY82" s="375">
        <v>91.26</v>
      </c>
      <c r="BZ82" s="375">
        <v>521543.07100000005</v>
      </c>
      <c r="CA82" s="375">
        <v>87394.397999999972</v>
      </c>
      <c r="CB82" s="375">
        <v>0</v>
      </c>
      <c r="CC82" s="375">
        <v>0</v>
      </c>
      <c r="CD82" s="375">
        <v>31896.388000000006</v>
      </c>
      <c r="CE82" s="375">
        <v>119290.78599999999</v>
      </c>
      <c r="CF82" s="375">
        <v>640833.85700000019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-39.673999999999999</v>
      </c>
      <c r="CB83" s="455">
        <v>0</v>
      </c>
      <c r="CC83" s="455">
        <v>0</v>
      </c>
      <c r="CD83" s="455">
        <v>-46.625</v>
      </c>
      <c r="CE83" s="387">
        <v>-86.299000000000007</v>
      </c>
      <c r="CF83" s="387">
        <v>-86.299000000000007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4468.0240000000003</v>
      </c>
      <c r="CB84" s="455"/>
      <c r="CC84" s="455"/>
      <c r="CD84" s="455">
        <v>2221.6449999999995</v>
      </c>
      <c r="CE84" s="387">
        <v>6689.6689999999999</v>
      </c>
      <c r="CF84" s="387">
        <v>6689.6689999999999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6084.8330000000005</v>
      </c>
      <c r="E85" s="388">
        <v>1884.348</v>
      </c>
      <c r="F85" s="388">
        <v>38.337000000000003</v>
      </c>
      <c r="G85" s="388">
        <v>1012.533</v>
      </c>
      <c r="H85" s="388">
        <v>1095.9589999999998</v>
      </c>
      <c r="I85" s="388">
        <v>12251.549999999997</v>
      </c>
      <c r="J85" s="388">
        <v>4486.2469999999994</v>
      </c>
      <c r="K85" s="388">
        <v>1247.2230000000009</v>
      </c>
      <c r="L85" s="388">
        <v>893.00400000000013</v>
      </c>
      <c r="M85" s="388">
        <v>612.19199999999989</v>
      </c>
      <c r="N85" s="388">
        <v>6665.9679999999998</v>
      </c>
      <c r="O85" s="388">
        <v>5202.0660000000016</v>
      </c>
      <c r="P85" s="388">
        <v>2811.078</v>
      </c>
      <c r="Q85" s="388">
        <v>4217.7279999999992</v>
      </c>
      <c r="R85" s="388">
        <v>6689.3090000000011</v>
      </c>
      <c r="S85" s="388">
        <v>3958.6880000000006</v>
      </c>
      <c r="T85" s="388">
        <v>4840.1370000000015</v>
      </c>
      <c r="U85" s="388">
        <v>6100.2150000000001</v>
      </c>
      <c r="V85" s="388">
        <v>11914.688999999998</v>
      </c>
      <c r="W85" s="388">
        <v>11987.483999999999</v>
      </c>
      <c r="X85" s="388">
        <v>4710.3809999999994</v>
      </c>
      <c r="Y85" s="388">
        <v>9677.7410000000054</v>
      </c>
      <c r="Z85" s="388">
        <v>15457.795</v>
      </c>
      <c r="AA85" s="388">
        <v>10220.954000000002</v>
      </c>
      <c r="AB85" s="388">
        <v>2555.1280000000002</v>
      </c>
      <c r="AC85" s="388">
        <v>3014.4240000000004</v>
      </c>
      <c r="AD85" s="388">
        <v>4044.6630000000009</v>
      </c>
      <c r="AE85" s="388">
        <v>3680.873</v>
      </c>
      <c r="AF85" s="388">
        <v>29064.853999999996</v>
      </c>
      <c r="AG85" s="388">
        <v>842.86300000000006</v>
      </c>
      <c r="AH85" s="388">
        <v>5205.07</v>
      </c>
      <c r="AI85" s="388">
        <v>16251.238000000001</v>
      </c>
      <c r="AJ85" s="388">
        <v>8045.7109999999975</v>
      </c>
      <c r="AK85" s="388">
        <v>19885.560000000001</v>
      </c>
      <c r="AL85" s="388">
        <v>7089.1859999999988</v>
      </c>
      <c r="AM85" s="388">
        <v>28710.066999999992</v>
      </c>
      <c r="AN85" s="388">
        <v>19359.741000000002</v>
      </c>
      <c r="AO85" s="388">
        <v>13542.484000000002</v>
      </c>
      <c r="AP85" s="388">
        <v>100.45</v>
      </c>
      <c r="AQ85" s="388">
        <v>3100.7559999999994</v>
      </c>
      <c r="AR85" s="388">
        <v>6970.2099999999991</v>
      </c>
      <c r="AS85" s="388">
        <v>2441.172</v>
      </c>
      <c r="AT85" s="388">
        <v>19790.543000000001</v>
      </c>
      <c r="AU85" s="388">
        <v>2624.7760000000007</v>
      </c>
      <c r="AV85" s="388">
        <v>785.31499999999983</v>
      </c>
      <c r="AW85" s="388">
        <v>1289.5209999999997</v>
      </c>
      <c r="AX85" s="388">
        <v>7002.5150000000003</v>
      </c>
      <c r="AY85" s="388">
        <v>7251.9839999999995</v>
      </c>
      <c r="AZ85" s="388">
        <v>14512.799000000001</v>
      </c>
      <c r="BA85" s="388">
        <v>5453.1230000000005</v>
      </c>
      <c r="BB85" s="388">
        <v>2425.5849999999996</v>
      </c>
      <c r="BC85" s="388">
        <v>34601.959000000003</v>
      </c>
      <c r="BD85" s="388">
        <v>4876.679000000001</v>
      </c>
      <c r="BE85" s="388">
        <v>7129.3919999999989</v>
      </c>
      <c r="BF85" s="388">
        <v>6969.0289999999995</v>
      </c>
      <c r="BG85" s="388">
        <v>1206.5200000000002</v>
      </c>
      <c r="BH85" s="388">
        <v>4220.8119999999999</v>
      </c>
      <c r="BI85" s="388">
        <v>1284.7150000000001</v>
      </c>
      <c r="BJ85" s="388">
        <v>5617.6100000000006</v>
      </c>
      <c r="BK85" s="388">
        <v>2581.62</v>
      </c>
      <c r="BL85" s="388">
        <v>1996.4369999999999</v>
      </c>
      <c r="BM85" s="388">
        <v>5982.6629999999996</v>
      </c>
      <c r="BN85" s="388">
        <v>22717.096999999998</v>
      </c>
      <c r="BO85" s="388">
        <v>16932.002999999997</v>
      </c>
      <c r="BP85" s="388">
        <v>18674.542999999998</v>
      </c>
      <c r="BQ85" s="388">
        <v>6255.5630000000001</v>
      </c>
      <c r="BR85" s="388">
        <v>1857.434</v>
      </c>
      <c r="BS85" s="388">
        <v>586.89599999999996</v>
      </c>
      <c r="BT85" s="388">
        <v>745.99199999999996</v>
      </c>
      <c r="BU85" s="388">
        <v>1688.7700000000002</v>
      </c>
      <c r="BV85" s="388">
        <v>3437.5990000000002</v>
      </c>
      <c r="BW85" s="388">
        <v>362.60899999999998</v>
      </c>
      <c r="BX85" s="388">
        <v>2624.799</v>
      </c>
      <c r="BY85" s="388">
        <v>91.26</v>
      </c>
      <c r="BZ85" s="388">
        <v>521543.07100000005</v>
      </c>
      <c r="CA85" s="388">
        <v>91822.747999999978</v>
      </c>
      <c r="CB85" s="388">
        <v>0</v>
      </c>
      <c r="CC85" s="388">
        <v>0</v>
      </c>
      <c r="CD85" s="388">
        <v>34071.408000000003</v>
      </c>
      <c r="CE85" s="388">
        <v>125894.15599999999</v>
      </c>
      <c r="CF85" s="388">
        <v>647437.22700000019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CG96" s="2"/>
      <c r="CH96" s="2"/>
    </row>
    <row r="97" spans="85:86">
      <c r="CG97" s="2"/>
      <c r="CH97" s="2"/>
    </row>
    <row r="98" spans="85:86">
      <c r="CG98" s="2"/>
      <c r="CH98" s="2"/>
    </row>
    <row r="99" spans="85:86">
      <c r="CG99" s="2"/>
      <c r="CH99" s="2"/>
    </row>
    <row r="100" spans="85:86">
      <c r="CG100" s="2"/>
      <c r="CH100" s="2"/>
    </row>
    <row r="101" spans="85:86">
      <c r="CG101" s="2"/>
      <c r="CH101" s="2"/>
    </row>
    <row r="102" spans="85:86">
      <c r="CG102" s="2"/>
      <c r="CH102" s="2"/>
    </row>
    <row r="103" spans="85:86">
      <c r="CG103" s="2"/>
      <c r="CH103" s="2"/>
    </row>
    <row r="104" spans="85:86">
      <c r="CG104" s="2"/>
      <c r="CH104" s="2"/>
    </row>
    <row r="105" spans="85:86">
      <c r="CG105" s="2"/>
      <c r="CH105" s="2"/>
    </row>
    <row r="106" spans="85:86">
      <c r="CG106" s="2"/>
      <c r="CH106" s="2"/>
    </row>
    <row r="107" spans="85:86">
      <c r="CG107" s="2"/>
      <c r="CH107" s="2"/>
    </row>
    <row r="108" spans="85:86">
      <c r="CG108" s="2"/>
      <c r="CH108" s="2"/>
    </row>
    <row r="109" spans="85:86">
      <c r="CG109" s="2"/>
      <c r="CH109" s="2"/>
    </row>
    <row r="110" spans="85:86">
      <c r="CG110" s="2"/>
      <c r="CH110" s="2"/>
    </row>
    <row r="111" spans="85:86">
      <c r="CG111" s="2"/>
      <c r="CH111" s="2"/>
    </row>
    <row r="112" spans="85:86">
      <c r="CG112" s="2"/>
      <c r="CH112" s="2"/>
    </row>
    <row r="113" spans="85:86">
      <c r="CG113" s="2"/>
      <c r="CH113" s="2"/>
    </row>
    <row r="114" spans="85:86">
      <c r="CG114" s="2"/>
      <c r="CH114" s="2"/>
    </row>
    <row r="115" spans="85:86">
      <c r="CG115" s="2"/>
      <c r="CH115" s="2"/>
    </row>
    <row r="116" spans="85:86">
      <c r="CG116" s="2"/>
      <c r="CH116" s="2"/>
    </row>
    <row r="117" spans="85:86">
      <c r="CG117" s="2"/>
      <c r="CH117" s="2"/>
    </row>
    <row r="118" spans="85:86">
      <c r="CG118" s="2"/>
      <c r="CH118" s="2"/>
    </row>
    <row r="119" spans="85:86">
      <c r="CG119" s="2"/>
      <c r="CH119" s="2"/>
    </row>
    <row r="120" spans="85:86">
      <c r="CG120" s="2"/>
      <c r="CH120" s="2"/>
    </row>
    <row r="121" spans="85:86">
      <c r="CG121" s="2"/>
      <c r="CH121" s="2"/>
    </row>
    <row r="122" spans="85:86">
      <c r="CG122" s="2"/>
      <c r="CH122" s="2"/>
    </row>
    <row r="123" spans="85:86">
      <c r="CG123" s="2"/>
      <c r="CH123" s="2"/>
    </row>
    <row r="124" spans="85:86">
      <c r="CG124" s="2"/>
      <c r="CH124" s="2"/>
    </row>
    <row r="125" spans="85:86">
      <c r="CG125" s="2"/>
      <c r="CH125" s="2"/>
    </row>
    <row r="126" spans="85:86">
      <c r="CG126" s="2"/>
      <c r="CH126" s="2"/>
    </row>
    <row r="127" spans="85:86">
      <c r="CG127" s="2"/>
      <c r="CH127" s="2"/>
    </row>
    <row r="128" spans="85:86">
      <c r="CG128" s="2"/>
      <c r="CH128" s="2"/>
    </row>
    <row r="129" spans="85:86">
      <c r="CG129" s="2"/>
      <c r="CH129" s="2"/>
    </row>
  </sheetData>
  <mergeCells count="34">
    <mergeCell ref="BQ1:BZ1"/>
    <mergeCell ref="D1:AB1"/>
    <mergeCell ref="AC1:AL1"/>
    <mergeCell ref="AM1:AV1"/>
    <mergeCell ref="AW1:BF1"/>
    <mergeCell ref="BG1:BP1"/>
    <mergeCell ref="BB2:BE2"/>
    <mergeCell ref="D2:U2"/>
    <mergeCell ref="V2:W2"/>
    <mergeCell ref="X2:AA2"/>
    <mergeCell ref="AC2:AE2"/>
    <mergeCell ref="AF2:AG2"/>
    <mergeCell ref="AH2:AK2"/>
    <mergeCell ref="AM2:AO2"/>
    <mergeCell ref="AP2:AQ2"/>
    <mergeCell ref="AR2:AU2"/>
    <mergeCell ref="AW2:AY2"/>
    <mergeCell ref="AZ2:BA2"/>
    <mergeCell ref="BZ2:CB2"/>
    <mergeCell ref="CC2:CD2"/>
    <mergeCell ref="CE2:CF2"/>
    <mergeCell ref="D4:AB4"/>
    <mergeCell ref="AC4:AL4"/>
    <mergeCell ref="AM4:AV4"/>
    <mergeCell ref="AW4:BF4"/>
    <mergeCell ref="BG4:BP4"/>
    <mergeCell ref="BQ4:BZ4"/>
    <mergeCell ref="CA4:CE4"/>
    <mergeCell ref="BG2:BI2"/>
    <mergeCell ref="BJ2:BK2"/>
    <mergeCell ref="BL2:BO2"/>
    <mergeCell ref="BQ2:BS2"/>
    <mergeCell ref="BT2:BU2"/>
    <mergeCell ref="BV2:BY2"/>
  </mergeCells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7" enableFormatConditionsCalculation="0">
    <tabColor indexed="34"/>
  </sheetPr>
  <dimension ref="A1:JH129"/>
  <sheetViews>
    <sheetView zoomScale="55" zoomScaleNormal="55" workbookViewId="0">
      <pane xSplit="3" ySplit="7" topLeftCell="HV69" activePane="bottomRight" state="frozen"/>
      <selection activeCell="CA84" sqref="CA84"/>
      <selection pane="topRight" activeCell="CA84" sqref="CA84"/>
      <selection pane="bottomLeft" activeCell="CA84" sqref="CA84"/>
      <selection pane="bottomRight" activeCell="JH129" sqref="JH129"/>
    </sheetView>
  </sheetViews>
  <sheetFormatPr baseColWidth="10" defaultColWidth="11.42578125" defaultRowHeight="12.75"/>
  <cols>
    <col min="1" max="1" width="3.7109375" style="7" customWidth="1"/>
    <col min="2" max="2" width="5.7109375" style="7" customWidth="1"/>
    <col min="3" max="3" width="25.7109375" style="7" customWidth="1"/>
    <col min="4" max="86" width="10.7109375" style="1" customWidth="1"/>
    <col min="87" max="16384" width="11.42578125" style="1"/>
  </cols>
  <sheetData>
    <row r="1" spans="1:268" s="7" customFormat="1">
      <c r="A1" s="3"/>
      <c r="B1" s="3"/>
      <c r="C1" s="5"/>
      <c r="D1" s="485" t="s">
        <v>118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118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118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118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118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118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34" t="s">
        <v>118</v>
      </c>
      <c r="CB1" s="34"/>
      <c r="CC1" s="34"/>
      <c r="CD1" s="34"/>
      <c r="CE1" s="34"/>
      <c r="CF1" s="34"/>
    </row>
    <row r="2" spans="1:268" s="85" customFormat="1">
      <c r="A2" s="83"/>
      <c r="B2" s="83"/>
      <c r="C2" s="83" t="s">
        <v>92</v>
      </c>
      <c r="D2" s="491" t="s">
        <v>107</v>
      </c>
      <c r="E2" s="491"/>
      <c r="F2" s="491"/>
      <c r="G2" s="491"/>
      <c r="H2" s="491"/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2"/>
      <c r="U2" s="492"/>
      <c r="V2" s="493" t="s">
        <v>112</v>
      </c>
      <c r="W2" s="494"/>
      <c r="X2" s="495" t="s">
        <v>125</v>
      </c>
      <c r="Y2" s="496"/>
      <c r="Z2" s="496"/>
      <c r="AA2" s="496"/>
      <c r="AB2" s="33"/>
      <c r="AC2" s="491" t="s">
        <v>107</v>
      </c>
      <c r="AD2" s="492"/>
      <c r="AE2" s="492"/>
      <c r="AF2" s="493" t="s">
        <v>112</v>
      </c>
      <c r="AG2" s="494"/>
      <c r="AH2" s="495" t="s">
        <v>125</v>
      </c>
      <c r="AI2" s="496"/>
      <c r="AJ2" s="496"/>
      <c r="AK2" s="496"/>
      <c r="AL2" s="83"/>
      <c r="AM2" s="491" t="s">
        <v>107</v>
      </c>
      <c r="AN2" s="492"/>
      <c r="AO2" s="492"/>
      <c r="AP2" s="493" t="s">
        <v>112</v>
      </c>
      <c r="AQ2" s="494"/>
      <c r="AR2" s="495" t="s">
        <v>125</v>
      </c>
      <c r="AS2" s="496"/>
      <c r="AT2" s="496"/>
      <c r="AU2" s="496"/>
      <c r="AV2" s="83"/>
      <c r="AW2" s="491" t="s">
        <v>107</v>
      </c>
      <c r="AX2" s="492"/>
      <c r="AY2" s="492"/>
      <c r="AZ2" s="493" t="s">
        <v>112</v>
      </c>
      <c r="BA2" s="494"/>
      <c r="BB2" s="495" t="s">
        <v>125</v>
      </c>
      <c r="BC2" s="496"/>
      <c r="BD2" s="496"/>
      <c r="BE2" s="496"/>
      <c r="BF2" s="83"/>
      <c r="BG2" s="491" t="s">
        <v>107</v>
      </c>
      <c r="BH2" s="492"/>
      <c r="BI2" s="492"/>
      <c r="BJ2" s="493" t="s">
        <v>112</v>
      </c>
      <c r="BK2" s="494"/>
      <c r="BL2" s="495" t="s">
        <v>125</v>
      </c>
      <c r="BM2" s="496"/>
      <c r="BN2" s="496"/>
      <c r="BO2" s="496"/>
      <c r="BP2" s="83"/>
      <c r="BQ2" s="491" t="s">
        <v>107</v>
      </c>
      <c r="BR2" s="492"/>
      <c r="BS2" s="492"/>
      <c r="BT2" s="493" t="s">
        <v>112</v>
      </c>
      <c r="BU2" s="494"/>
      <c r="BV2" s="495" t="s">
        <v>125</v>
      </c>
      <c r="BW2" s="496"/>
      <c r="BX2" s="496"/>
      <c r="BY2" s="496"/>
      <c r="BZ2" s="491" t="s">
        <v>107</v>
      </c>
      <c r="CA2" s="492"/>
      <c r="CB2" s="492"/>
      <c r="CC2" s="493" t="s">
        <v>112</v>
      </c>
      <c r="CD2" s="494"/>
      <c r="CE2" s="495" t="s">
        <v>125</v>
      </c>
      <c r="CF2" s="496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</row>
    <row r="3" spans="1:268" customFormat="1">
      <c r="A3" s="86"/>
      <c r="B3" s="86"/>
      <c r="C3" s="6">
        <v>2010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</row>
    <row r="4" spans="1:268" s="7" customFormat="1">
      <c r="A4" s="88" t="s">
        <v>0</v>
      </c>
      <c r="B4" s="89"/>
      <c r="C4" s="90"/>
      <c r="D4" s="497" t="s">
        <v>30</v>
      </c>
      <c r="E4" s="497"/>
      <c r="F4" s="497"/>
      <c r="G4" s="497"/>
      <c r="H4" s="497"/>
      <c r="I4" s="497"/>
      <c r="J4" s="497"/>
      <c r="K4" s="497"/>
      <c r="L4" s="497"/>
      <c r="M4" s="497"/>
      <c r="N4" s="497"/>
      <c r="O4" s="497"/>
      <c r="P4" s="497"/>
      <c r="Q4" s="497"/>
      <c r="R4" s="497"/>
      <c r="S4" s="497"/>
      <c r="T4" s="497"/>
      <c r="U4" s="497"/>
      <c r="V4" s="497"/>
      <c r="W4" s="497"/>
      <c r="X4" s="497"/>
      <c r="Y4" s="497"/>
      <c r="Z4" s="497"/>
      <c r="AA4" s="497"/>
      <c r="AB4" s="497"/>
      <c r="AC4" s="497" t="s">
        <v>30</v>
      </c>
      <c r="AD4" s="497"/>
      <c r="AE4" s="497"/>
      <c r="AF4" s="497"/>
      <c r="AG4" s="497"/>
      <c r="AH4" s="497"/>
      <c r="AI4" s="497"/>
      <c r="AJ4" s="497"/>
      <c r="AK4" s="497"/>
      <c r="AL4" s="497"/>
      <c r="AM4" s="497" t="s">
        <v>30</v>
      </c>
      <c r="AN4" s="497"/>
      <c r="AO4" s="497"/>
      <c r="AP4" s="497"/>
      <c r="AQ4" s="497"/>
      <c r="AR4" s="497"/>
      <c r="AS4" s="497"/>
      <c r="AT4" s="497"/>
      <c r="AU4" s="497"/>
      <c r="AV4" s="497"/>
      <c r="AW4" s="497" t="s">
        <v>30</v>
      </c>
      <c r="AX4" s="497"/>
      <c r="AY4" s="497"/>
      <c r="AZ4" s="497"/>
      <c r="BA4" s="497"/>
      <c r="BB4" s="497"/>
      <c r="BC4" s="497"/>
      <c r="BD4" s="497"/>
      <c r="BE4" s="497"/>
      <c r="BF4" s="497"/>
      <c r="BG4" s="497" t="s">
        <v>30</v>
      </c>
      <c r="BH4" s="497"/>
      <c r="BI4" s="497"/>
      <c r="BJ4" s="497"/>
      <c r="BK4" s="497"/>
      <c r="BL4" s="497"/>
      <c r="BM4" s="497"/>
      <c r="BN4" s="497"/>
      <c r="BO4" s="497"/>
      <c r="BP4" s="497"/>
      <c r="BQ4" s="497" t="s">
        <v>30</v>
      </c>
      <c r="BR4" s="497"/>
      <c r="BS4" s="497"/>
      <c r="BT4" s="497"/>
      <c r="BU4" s="497"/>
      <c r="BV4" s="497"/>
      <c r="BW4" s="497"/>
      <c r="BX4" s="497"/>
      <c r="BY4" s="497"/>
      <c r="BZ4" s="497"/>
      <c r="CA4" s="498" t="s">
        <v>31</v>
      </c>
      <c r="CB4" s="497"/>
      <c r="CC4" s="497"/>
      <c r="CD4" s="497"/>
      <c r="CE4" s="499"/>
      <c r="CF4" s="292"/>
      <c r="CG4" s="293"/>
      <c r="CH4" s="294"/>
    </row>
    <row r="5" spans="1:268" s="7" customFormat="1" ht="169.9" customHeight="1">
      <c r="A5" s="91" t="s">
        <v>0</v>
      </c>
      <c r="B5" s="92" t="s">
        <v>0</v>
      </c>
      <c r="C5" s="93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95" t="s">
        <v>130</v>
      </c>
      <c r="CB5" s="96" t="s">
        <v>131</v>
      </c>
      <c r="CC5" s="96" t="s">
        <v>132</v>
      </c>
      <c r="CD5" s="94" t="s">
        <v>133</v>
      </c>
      <c r="CE5" s="104" t="s">
        <v>22</v>
      </c>
      <c r="CF5" s="295" t="s">
        <v>24</v>
      </c>
      <c r="CG5" s="293"/>
      <c r="CH5" s="294"/>
    </row>
    <row r="6" spans="1:268" s="7" customFormat="1" ht="13.15" customHeight="1">
      <c r="A6" s="98"/>
      <c r="B6" s="99" t="s">
        <v>43</v>
      </c>
      <c r="C6" s="100" t="s">
        <v>89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02"/>
      <c r="CB6" s="101"/>
      <c r="CC6" s="103"/>
      <c r="CD6" s="103"/>
      <c r="CE6" s="131"/>
      <c r="CF6" s="296"/>
      <c r="CG6" s="293"/>
      <c r="CH6" s="294"/>
    </row>
    <row r="7" spans="1:268" s="7" customFormat="1">
      <c r="A7" s="105" t="s">
        <v>91</v>
      </c>
      <c r="B7" s="106" t="s">
        <v>0</v>
      </c>
      <c r="C7" s="107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384">
        <v>61</v>
      </c>
      <c r="CB7" s="385">
        <v>62</v>
      </c>
      <c r="CC7" s="385">
        <v>63</v>
      </c>
      <c r="CD7" s="385">
        <v>64</v>
      </c>
      <c r="CE7" s="131">
        <v>65</v>
      </c>
      <c r="CF7" s="296">
        <v>66</v>
      </c>
      <c r="CG7" s="293"/>
      <c r="CH7" s="294"/>
    </row>
    <row r="8" spans="1:268" ht="13.15" customHeight="1">
      <c r="A8" s="179">
        <v>1</v>
      </c>
      <c r="B8" s="180" t="s">
        <v>26</v>
      </c>
      <c r="C8" s="181" t="s">
        <v>1</v>
      </c>
      <c r="D8" s="376">
        <v>5575.2389999999996</v>
      </c>
      <c r="E8" s="376">
        <v>0</v>
      </c>
      <c r="F8" s="376">
        <v>0</v>
      </c>
      <c r="G8" s="376">
        <v>0</v>
      </c>
      <c r="H8" s="376">
        <v>0</v>
      </c>
      <c r="I8" s="376">
        <v>0</v>
      </c>
      <c r="J8" s="376">
        <v>0</v>
      </c>
      <c r="K8" s="376">
        <v>0</v>
      </c>
      <c r="L8" s="376">
        <v>0</v>
      </c>
      <c r="M8" s="376">
        <v>0</v>
      </c>
      <c r="N8" s="376">
        <v>0</v>
      </c>
      <c r="O8" s="376">
        <v>0</v>
      </c>
      <c r="P8" s="376">
        <v>0</v>
      </c>
      <c r="Q8" s="376">
        <v>0</v>
      </c>
      <c r="R8" s="376">
        <v>0</v>
      </c>
      <c r="S8" s="376">
        <v>0</v>
      </c>
      <c r="T8" s="376">
        <v>0</v>
      </c>
      <c r="U8" s="376">
        <v>0</v>
      </c>
      <c r="V8" s="376">
        <v>0</v>
      </c>
      <c r="W8" s="376">
        <v>0</v>
      </c>
      <c r="X8" s="376">
        <v>0</v>
      </c>
      <c r="Y8" s="376">
        <v>0</v>
      </c>
      <c r="Z8" s="376">
        <v>0</v>
      </c>
      <c r="AA8" s="376">
        <v>0</v>
      </c>
      <c r="AB8" s="376">
        <v>0</v>
      </c>
      <c r="AC8" s="376">
        <v>0</v>
      </c>
      <c r="AD8" s="376">
        <v>0</v>
      </c>
      <c r="AE8" s="376">
        <v>0</v>
      </c>
      <c r="AF8" s="376">
        <v>0</v>
      </c>
      <c r="AG8" s="376">
        <v>0</v>
      </c>
      <c r="AH8" s="376">
        <v>0</v>
      </c>
      <c r="AI8" s="376">
        <v>0</v>
      </c>
      <c r="AJ8" s="376">
        <v>0</v>
      </c>
      <c r="AK8" s="376">
        <v>0</v>
      </c>
      <c r="AL8" s="376">
        <v>0</v>
      </c>
      <c r="AM8" s="376">
        <v>0</v>
      </c>
      <c r="AN8" s="376">
        <v>0</v>
      </c>
      <c r="AO8" s="376">
        <v>0</v>
      </c>
      <c r="AP8" s="376">
        <v>0</v>
      </c>
      <c r="AQ8" s="376">
        <v>0</v>
      </c>
      <c r="AR8" s="376">
        <v>0</v>
      </c>
      <c r="AS8" s="376">
        <v>0</v>
      </c>
      <c r="AT8" s="376">
        <v>0</v>
      </c>
      <c r="AU8" s="376">
        <v>0</v>
      </c>
      <c r="AV8" s="376">
        <v>0</v>
      </c>
      <c r="AW8" s="376">
        <v>0</v>
      </c>
      <c r="AX8" s="376">
        <v>0</v>
      </c>
      <c r="AY8" s="376">
        <v>0</v>
      </c>
      <c r="AZ8" s="376">
        <v>0</v>
      </c>
      <c r="BA8" s="376">
        <v>0</v>
      </c>
      <c r="BB8" s="376">
        <v>0</v>
      </c>
      <c r="BC8" s="376">
        <v>0</v>
      </c>
      <c r="BD8" s="376">
        <v>0</v>
      </c>
      <c r="BE8" s="376">
        <v>0</v>
      </c>
      <c r="BF8" s="376">
        <v>0</v>
      </c>
      <c r="BG8" s="376">
        <v>0</v>
      </c>
      <c r="BH8" s="376">
        <v>0</v>
      </c>
      <c r="BI8" s="376">
        <v>0</v>
      </c>
      <c r="BJ8" s="376">
        <v>0</v>
      </c>
      <c r="BK8" s="376">
        <v>0</v>
      </c>
      <c r="BL8" s="376">
        <v>0</v>
      </c>
      <c r="BM8" s="376">
        <v>0</v>
      </c>
      <c r="BN8" s="376">
        <v>0</v>
      </c>
      <c r="BO8" s="376">
        <v>0</v>
      </c>
      <c r="BP8" s="376">
        <v>0</v>
      </c>
      <c r="BQ8" s="376">
        <v>0</v>
      </c>
      <c r="BR8" s="376">
        <v>0</v>
      </c>
      <c r="BS8" s="376">
        <v>0</v>
      </c>
      <c r="BT8" s="376">
        <v>0</v>
      </c>
      <c r="BU8" s="376">
        <v>0</v>
      </c>
      <c r="BV8" s="376">
        <v>0</v>
      </c>
      <c r="BW8" s="376">
        <v>0</v>
      </c>
      <c r="BX8" s="376">
        <v>0</v>
      </c>
      <c r="BY8" s="376">
        <v>0</v>
      </c>
      <c r="BZ8" s="377">
        <v>5575.2389999999996</v>
      </c>
      <c r="CA8" s="386">
        <v>1771.7639999999999</v>
      </c>
      <c r="CB8" s="386">
        <v>0</v>
      </c>
      <c r="CC8" s="386">
        <v>0</v>
      </c>
      <c r="CD8" s="386">
        <v>515.47</v>
      </c>
      <c r="CE8" s="387">
        <v>2287.2339999999999</v>
      </c>
      <c r="CF8" s="387">
        <v>7862.473</v>
      </c>
      <c r="CG8" s="2"/>
      <c r="CH8" s="2"/>
    </row>
    <row r="9" spans="1:268">
      <c r="A9" s="184">
        <v>2</v>
      </c>
      <c r="B9" s="164" t="s">
        <v>27</v>
      </c>
      <c r="C9" s="185" t="s">
        <v>2</v>
      </c>
      <c r="D9" s="376">
        <v>0</v>
      </c>
      <c r="E9" s="376">
        <v>2183.7460000000001</v>
      </c>
      <c r="F9" s="376">
        <v>0</v>
      </c>
      <c r="G9" s="376">
        <v>0</v>
      </c>
      <c r="H9" s="376">
        <v>0</v>
      </c>
      <c r="I9" s="376">
        <v>0</v>
      </c>
      <c r="J9" s="376">
        <v>0</v>
      </c>
      <c r="K9" s="376">
        <v>0</v>
      </c>
      <c r="L9" s="376">
        <v>0</v>
      </c>
      <c r="M9" s="376">
        <v>0</v>
      </c>
      <c r="N9" s="376">
        <v>0</v>
      </c>
      <c r="O9" s="376">
        <v>0</v>
      </c>
      <c r="P9" s="376">
        <v>0</v>
      </c>
      <c r="Q9" s="376">
        <v>0</v>
      </c>
      <c r="R9" s="376">
        <v>0</v>
      </c>
      <c r="S9" s="376">
        <v>0</v>
      </c>
      <c r="T9" s="376">
        <v>0</v>
      </c>
      <c r="U9" s="376">
        <v>0</v>
      </c>
      <c r="V9" s="376">
        <v>0</v>
      </c>
      <c r="W9" s="376">
        <v>0</v>
      </c>
      <c r="X9" s="376">
        <v>0</v>
      </c>
      <c r="Y9" s="376">
        <v>0</v>
      </c>
      <c r="Z9" s="376">
        <v>0</v>
      </c>
      <c r="AA9" s="376">
        <v>0</v>
      </c>
      <c r="AB9" s="376">
        <v>0</v>
      </c>
      <c r="AC9" s="376">
        <v>0</v>
      </c>
      <c r="AD9" s="376">
        <v>0</v>
      </c>
      <c r="AE9" s="376">
        <v>0</v>
      </c>
      <c r="AF9" s="376">
        <v>0</v>
      </c>
      <c r="AG9" s="376">
        <v>0</v>
      </c>
      <c r="AH9" s="376">
        <v>0</v>
      </c>
      <c r="AI9" s="376">
        <v>0</v>
      </c>
      <c r="AJ9" s="376">
        <v>0</v>
      </c>
      <c r="AK9" s="376">
        <v>0</v>
      </c>
      <c r="AL9" s="376">
        <v>0</v>
      </c>
      <c r="AM9" s="376">
        <v>0</v>
      </c>
      <c r="AN9" s="376">
        <v>0</v>
      </c>
      <c r="AO9" s="376">
        <v>0</v>
      </c>
      <c r="AP9" s="376">
        <v>0</v>
      </c>
      <c r="AQ9" s="376">
        <v>0</v>
      </c>
      <c r="AR9" s="376">
        <v>0</v>
      </c>
      <c r="AS9" s="376">
        <v>0</v>
      </c>
      <c r="AT9" s="376">
        <v>0</v>
      </c>
      <c r="AU9" s="376">
        <v>0</v>
      </c>
      <c r="AV9" s="376">
        <v>0</v>
      </c>
      <c r="AW9" s="376">
        <v>0</v>
      </c>
      <c r="AX9" s="376">
        <v>0</v>
      </c>
      <c r="AY9" s="376">
        <v>0</v>
      </c>
      <c r="AZ9" s="376">
        <v>0</v>
      </c>
      <c r="BA9" s="376">
        <v>0</v>
      </c>
      <c r="BB9" s="376">
        <v>0</v>
      </c>
      <c r="BC9" s="376">
        <v>0</v>
      </c>
      <c r="BD9" s="376">
        <v>0</v>
      </c>
      <c r="BE9" s="376">
        <v>0</v>
      </c>
      <c r="BF9" s="376">
        <v>0</v>
      </c>
      <c r="BG9" s="376">
        <v>0</v>
      </c>
      <c r="BH9" s="376">
        <v>0</v>
      </c>
      <c r="BI9" s="376">
        <v>0</v>
      </c>
      <c r="BJ9" s="376">
        <v>0</v>
      </c>
      <c r="BK9" s="376">
        <v>0</v>
      </c>
      <c r="BL9" s="376">
        <v>0</v>
      </c>
      <c r="BM9" s="376">
        <v>0</v>
      </c>
      <c r="BN9" s="376">
        <v>0</v>
      </c>
      <c r="BO9" s="376">
        <v>0</v>
      </c>
      <c r="BP9" s="376">
        <v>0</v>
      </c>
      <c r="BQ9" s="376">
        <v>0</v>
      </c>
      <c r="BR9" s="376">
        <v>0</v>
      </c>
      <c r="BS9" s="376">
        <v>0</v>
      </c>
      <c r="BT9" s="376">
        <v>0</v>
      </c>
      <c r="BU9" s="376">
        <v>0</v>
      </c>
      <c r="BV9" s="376">
        <v>0</v>
      </c>
      <c r="BW9" s="376">
        <v>0</v>
      </c>
      <c r="BX9" s="376">
        <v>0</v>
      </c>
      <c r="BY9" s="376">
        <v>0</v>
      </c>
      <c r="BZ9" s="377">
        <v>2183.7460000000001</v>
      </c>
      <c r="CA9" s="386">
        <v>577.98500000000001</v>
      </c>
      <c r="CB9" s="386">
        <v>0</v>
      </c>
      <c r="CC9" s="386">
        <v>0</v>
      </c>
      <c r="CD9" s="386">
        <v>47.052000000000021</v>
      </c>
      <c r="CE9" s="387">
        <v>625.03700000000003</v>
      </c>
      <c r="CF9" s="387">
        <v>2808.7830000000004</v>
      </c>
      <c r="CG9" s="2"/>
      <c r="CH9" s="2"/>
    </row>
    <row r="10" spans="1:268">
      <c r="A10" s="184">
        <v>3</v>
      </c>
      <c r="B10" s="164" t="s">
        <v>139</v>
      </c>
      <c r="C10" s="185" t="s">
        <v>140</v>
      </c>
      <c r="D10" s="376">
        <v>0</v>
      </c>
      <c r="E10" s="376">
        <v>0</v>
      </c>
      <c r="F10" s="376">
        <v>42.094000000000001</v>
      </c>
      <c r="G10" s="376">
        <v>0</v>
      </c>
      <c r="H10" s="376">
        <v>0</v>
      </c>
      <c r="I10" s="376">
        <v>0</v>
      </c>
      <c r="J10" s="376">
        <v>0</v>
      </c>
      <c r="K10" s="376">
        <v>0</v>
      </c>
      <c r="L10" s="376">
        <v>0</v>
      </c>
      <c r="M10" s="376">
        <v>0</v>
      </c>
      <c r="N10" s="376">
        <v>0</v>
      </c>
      <c r="O10" s="376">
        <v>0</v>
      </c>
      <c r="P10" s="376">
        <v>0</v>
      </c>
      <c r="Q10" s="376">
        <v>0</v>
      </c>
      <c r="R10" s="376">
        <v>0</v>
      </c>
      <c r="S10" s="376">
        <v>0</v>
      </c>
      <c r="T10" s="376">
        <v>0</v>
      </c>
      <c r="U10" s="376">
        <v>0</v>
      </c>
      <c r="V10" s="376">
        <v>0</v>
      </c>
      <c r="W10" s="376">
        <v>0</v>
      </c>
      <c r="X10" s="376">
        <v>0</v>
      </c>
      <c r="Y10" s="376">
        <v>0</v>
      </c>
      <c r="Z10" s="376">
        <v>0</v>
      </c>
      <c r="AA10" s="376">
        <v>0</v>
      </c>
      <c r="AB10" s="376">
        <v>0</v>
      </c>
      <c r="AC10" s="376">
        <v>0</v>
      </c>
      <c r="AD10" s="376">
        <v>0</v>
      </c>
      <c r="AE10" s="376">
        <v>0</v>
      </c>
      <c r="AF10" s="376">
        <v>0</v>
      </c>
      <c r="AG10" s="376">
        <v>0</v>
      </c>
      <c r="AH10" s="376">
        <v>0</v>
      </c>
      <c r="AI10" s="376">
        <v>0</v>
      </c>
      <c r="AJ10" s="376">
        <v>0</v>
      </c>
      <c r="AK10" s="376">
        <v>0</v>
      </c>
      <c r="AL10" s="376">
        <v>0</v>
      </c>
      <c r="AM10" s="376">
        <v>0</v>
      </c>
      <c r="AN10" s="376">
        <v>0</v>
      </c>
      <c r="AO10" s="376">
        <v>0</v>
      </c>
      <c r="AP10" s="376">
        <v>0</v>
      </c>
      <c r="AQ10" s="376">
        <v>0</v>
      </c>
      <c r="AR10" s="376">
        <v>0</v>
      </c>
      <c r="AS10" s="376">
        <v>0</v>
      </c>
      <c r="AT10" s="376">
        <v>0</v>
      </c>
      <c r="AU10" s="376">
        <v>0</v>
      </c>
      <c r="AV10" s="376">
        <v>0</v>
      </c>
      <c r="AW10" s="376">
        <v>0</v>
      </c>
      <c r="AX10" s="376">
        <v>0</v>
      </c>
      <c r="AY10" s="376">
        <v>0</v>
      </c>
      <c r="AZ10" s="376">
        <v>0</v>
      </c>
      <c r="BA10" s="376">
        <v>0</v>
      </c>
      <c r="BB10" s="376">
        <v>0</v>
      </c>
      <c r="BC10" s="376">
        <v>0</v>
      </c>
      <c r="BD10" s="376">
        <v>0</v>
      </c>
      <c r="BE10" s="376">
        <v>0</v>
      </c>
      <c r="BF10" s="376">
        <v>0</v>
      </c>
      <c r="BG10" s="376">
        <v>0</v>
      </c>
      <c r="BH10" s="376">
        <v>0</v>
      </c>
      <c r="BI10" s="376">
        <v>0</v>
      </c>
      <c r="BJ10" s="376">
        <v>0</v>
      </c>
      <c r="BK10" s="376">
        <v>0</v>
      </c>
      <c r="BL10" s="376">
        <v>0</v>
      </c>
      <c r="BM10" s="376">
        <v>0</v>
      </c>
      <c r="BN10" s="376">
        <v>0</v>
      </c>
      <c r="BO10" s="376">
        <v>0</v>
      </c>
      <c r="BP10" s="376">
        <v>0</v>
      </c>
      <c r="BQ10" s="376">
        <v>0</v>
      </c>
      <c r="BR10" s="376">
        <v>0</v>
      </c>
      <c r="BS10" s="376">
        <v>0</v>
      </c>
      <c r="BT10" s="376">
        <v>0</v>
      </c>
      <c r="BU10" s="376">
        <v>0</v>
      </c>
      <c r="BV10" s="376">
        <v>0</v>
      </c>
      <c r="BW10" s="376">
        <v>0</v>
      </c>
      <c r="BX10" s="376">
        <v>0</v>
      </c>
      <c r="BY10" s="376">
        <v>0</v>
      </c>
      <c r="BZ10" s="377">
        <v>42.094000000000001</v>
      </c>
      <c r="CA10" s="386">
        <v>36.28</v>
      </c>
      <c r="CB10" s="386">
        <v>0</v>
      </c>
      <c r="CC10" s="386">
        <v>0</v>
      </c>
      <c r="CD10" s="386">
        <v>13.683</v>
      </c>
      <c r="CE10" s="387">
        <v>49.963000000000001</v>
      </c>
      <c r="CF10" s="387">
        <v>92.057000000000002</v>
      </c>
      <c r="CG10" s="2"/>
      <c r="CH10" s="2"/>
    </row>
    <row r="11" spans="1:268">
      <c r="A11" s="184">
        <v>4</v>
      </c>
      <c r="B11" s="164" t="s">
        <v>141</v>
      </c>
      <c r="C11" s="185" t="s">
        <v>142</v>
      </c>
      <c r="D11" s="376">
        <v>0</v>
      </c>
      <c r="E11" s="376">
        <v>0</v>
      </c>
      <c r="F11" s="376">
        <v>0</v>
      </c>
      <c r="G11" s="376">
        <v>669.36500000000001</v>
      </c>
      <c r="H11" s="376">
        <v>0</v>
      </c>
      <c r="I11" s="376">
        <v>0</v>
      </c>
      <c r="J11" s="376">
        <v>0</v>
      </c>
      <c r="K11" s="376">
        <v>0</v>
      </c>
      <c r="L11" s="376">
        <v>0</v>
      </c>
      <c r="M11" s="376">
        <v>0</v>
      </c>
      <c r="N11" s="376">
        <v>0</v>
      </c>
      <c r="O11" s="376">
        <v>0</v>
      </c>
      <c r="P11" s="376">
        <v>0</v>
      </c>
      <c r="Q11" s="376">
        <v>0</v>
      </c>
      <c r="R11" s="376">
        <v>0</v>
      </c>
      <c r="S11" s="376">
        <v>0</v>
      </c>
      <c r="T11" s="376">
        <v>0</v>
      </c>
      <c r="U11" s="376">
        <v>0</v>
      </c>
      <c r="V11" s="376">
        <v>0.113</v>
      </c>
      <c r="W11" s="376">
        <v>0</v>
      </c>
      <c r="X11" s="376">
        <v>0</v>
      </c>
      <c r="Y11" s="376">
        <v>0</v>
      </c>
      <c r="Z11" s="376">
        <v>0</v>
      </c>
      <c r="AA11" s="376">
        <v>0</v>
      </c>
      <c r="AB11" s="376">
        <v>0</v>
      </c>
      <c r="AC11" s="376">
        <v>0</v>
      </c>
      <c r="AD11" s="376">
        <v>0</v>
      </c>
      <c r="AE11" s="376">
        <v>0</v>
      </c>
      <c r="AF11" s="376">
        <v>0</v>
      </c>
      <c r="AG11" s="376">
        <v>0</v>
      </c>
      <c r="AH11" s="376">
        <v>0</v>
      </c>
      <c r="AI11" s="376">
        <v>0</v>
      </c>
      <c r="AJ11" s="376">
        <v>0</v>
      </c>
      <c r="AK11" s="376">
        <v>0</v>
      </c>
      <c r="AL11" s="376">
        <v>0</v>
      </c>
      <c r="AM11" s="376">
        <v>0</v>
      </c>
      <c r="AN11" s="376">
        <v>0</v>
      </c>
      <c r="AO11" s="376">
        <v>13.566000000000001</v>
      </c>
      <c r="AP11" s="376">
        <v>0</v>
      </c>
      <c r="AQ11" s="376">
        <v>0</v>
      </c>
      <c r="AR11" s="376">
        <v>0</v>
      </c>
      <c r="AS11" s="376">
        <v>0</v>
      </c>
      <c r="AT11" s="376">
        <v>0</v>
      </c>
      <c r="AU11" s="376">
        <v>0</v>
      </c>
      <c r="AV11" s="376">
        <v>0</v>
      </c>
      <c r="AW11" s="376">
        <v>0</v>
      </c>
      <c r="AX11" s="376">
        <v>0</v>
      </c>
      <c r="AY11" s="376">
        <v>0</v>
      </c>
      <c r="AZ11" s="376">
        <v>0</v>
      </c>
      <c r="BA11" s="376">
        <v>0</v>
      </c>
      <c r="BB11" s="376">
        <v>0</v>
      </c>
      <c r="BC11" s="376">
        <v>0</v>
      </c>
      <c r="BD11" s="376">
        <v>0</v>
      </c>
      <c r="BE11" s="376">
        <v>0</v>
      </c>
      <c r="BF11" s="376">
        <v>0</v>
      </c>
      <c r="BG11" s="376">
        <v>0</v>
      </c>
      <c r="BH11" s="376">
        <v>0</v>
      </c>
      <c r="BI11" s="376">
        <v>0</v>
      </c>
      <c r="BJ11" s="376">
        <v>0</v>
      </c>
      <c r="BK11" s="376">
        <v>0</v>
      </c>
      <c r="BL11" s="376">
        <v>0</v>
      </c>
      <c r="BM11" s="376">
        <v>0</v>
      </c>
      <c r="BN11" s="376">
        <v>0</v>
      </c>
      <c r="BO11" s="376">
        <v>0</v>
      </c>
      <c r="BP11" s="376">
        <v>0</v>
      </c>
      <c r="BQ11" s="376">
        <v>0</v>
      </c>
      <c r="BR11" s="376">
        <v>0</v>
      </c>
      <c r="BS11" s="376">
        <v>0</v>
      </c>
      <c r="BT11" s="376">
        <v>0</v>
      </c>
      <c r="BU11" s="376">
        <v>0</v>
      </c>
      <c r="BV11" s="376">
        <v>0</v>
      </c>
      <c r="BW11" s="376">
        <v>0</v>
      </c>
      <c r="BX11" s="376">
        <v>0</v>
      </c>
      <c r="BY11" s="376">
        <v>0</v>
      </c>
      <c r="BZ11" s="377">
        <v>683.0440000000001</v>
      </c>
      <c r="CA11" s="386">
        <v>1119.662</v>
      </c>
      <c r="CB11" s="386">
        <v>0</v>
      </c>
      <c r="CC11" s="386">
        <v>0</v>
      </c>
      <c r="CD11" s="386">
        <v>5708.3269999999993</v>
      </c>
      <c r="CE11" s="387">
        <v>6827.9889999999996</v>
      </c>
      <c r="CF11" s="387">
        <v>7511.0329999999994</v>
      </c>
      <c r="CG11" s="2"/>
      <c r="CH11" s="2"/>
    </row>
    <row r="12" spans="1:268">
      <c r="A12" s="184">
        <v>5</v>
      </c>
      <c r="B12" s="164" t="s">
        <v>143</v>
      </c>
      <c r="C12" s="185" t="s">
        <v>144</v>
      </c>
      <c r="D12" s="376">
        <v>3.5920000000000001</v>
      </c>
      <c r="E12" s="376">
        <v>0</v>
      </c>
      <c r="F12" s="376">
        <v>0</v>
      </c>
      <c r="G12" s="376">
        <v>110.976</v>
      </c>
      <c r="H12" s="376">
        <v>800.3</v>
      </c>
      <c r="I12" s="376">
        <v>0</v>
      </c>
      <c r="J12" s="376">
        <v>0</v>
      </c>
      <c r="K12" s="376">
        <v>0</v>
      </c>
      <c r="L12" s="376">
        <v>0</v>
      </c>
      <c r="M12" s="376">
        <v>0</v>
      </c>
      <c r="N12" s="376">
        <v>0</v>
      </c>
      <c r="O12" s="376">
        <v>0</v>
      </c>
      <c r="P12" s="376">
        <v>0</v>
      </c>
      <c r="Q12" s="376">
        <v>0</v>
      </c>
      <c r="R12" s="376">
        <v>1.639</v>
      </c>
      <c r="S12" s="376">
        <v>0</v>
      </c>
      <c r="T12" s="376">
        <v>0</v>
      </c>
      <c r="U12" s="376">
        <v>101.408</v>
      </c>
      <c r="V12" s="376">
        <v>0</v>
      </c>
      <c r="W12" s="376">
        <v>0</v>
      </c>
      <c r="X12" s="376">
        <v>0</v>
      </c>
      <c r="Y12" s="376">
        <v>0</v>
      </c>
      <c r="Z12" s="376">
        <v>0</v>
      </c>
      <c r="AA12" s="376">
        <v>0</v>
      </c>
      <c r="AB12" s="376">
        <v>0</v>
      </c>
      <c r="AC12" s="376">
        <v>0</v>
      </c>
      <c r="AD12" s="376">
        <v>0</v>
      </c>
      <c r="AE12" s="376">
        <v>0</v>
      </c>
      <c r="AF12" s="376">
        <v>1.3340000000000001</v>
      </c>
      <c r="AG12" s="376">
        <v>0</v>
      </c>
      <c r="AH12" s="376">
        <v>0</v>
      </c>
      <c r="AI12" s="376">
        <v>5.1040000000000001</v>
      </c>
      <c r="AJ12" s="376">
        <v>11.961</v>
      </c>
      <c r="AK12" s="376">
        <v>33.18</v>
      </c>
      <c r="AL12" s="376">
        <v>0</v>
      </c>
      <c r="AM12" s="376">
        <v>3.024</v>
      </c>
      <c r="AN12" s="376">
        <v>3.5009999999999999</v>
      </c>
      <c r="AO12" s="376">
        <v>11.048</v>
      </c>
      <c r="AP12" s="376">
        <v>0</v>
      </c>
      <c r="AQ12" s="376">
        <v>0</v>
      </c>
      <c r="AR12" s="376">
        <v>3.8290000000000002</v>
      </c>
      <c r="AS12" s="376">
        <v>0</v>
      </c>
      <c r="AT12" s="376">
        <v>0</v>
      </c>
      <c r="AU12" s="376">
        <v>0</v>
      </c>
      <c r="AV12" s="376">
        <v>0</v>
      </c>
      <c r="AW12" s="376">
        <v>0</v>
      </c>
      <c r="AX12" s="376">
        <v>0</v>
      </c>
      <c r="AY12" s="376">
        <v>0</v>
      </c>
      <c r="AZ12" s="376">
        <v>0</v>
      </c>
      <c r="BA12" s="376">
        <v>0</v>
      </c>
      <c r="BB12" s="376">
        <v>0</v>
      </c>
      <c r="BC12" s="376">
        <v>0</v>
      </c>
      <c r="BD12" s="376">
        <v>0</v>
      </c>
      <c r="BE12" s="376">
        <v>0</v>
      </c>
      <c r="BF12" s="376">
        <v>0</v>
      </c>
      <c r="BG12" s="376">
        <v>0</v>
      </c>
      <c r="BH12" s="376">
        <v>0</v>
      </c>
      <c r="BI12" s="376">
        <v>0</v>
      </c>
      <c r="BJ12" s="376">
        <v>0</v>
      </c>
      <c r="BK12" s="376">
        <v>0</v>
      </c>
      <c r="BL12" s="376">
        <v>0</v>
      </c>
      <c r="BM12" s="376">
        <v>0</v>
      </c>
      <c r="BN12" s="376">
        <v>0</v>
      </c>
      <c r="BO12" s="376">
        <v>0</v>
      </c>
      <c r="BP12" s="376">
        <v>0</v>
      </c>
      <c r="BQ12" s="376">
        <v>0</v>
      </c>
      <c r="BR12" s="376">
        <v>0</v>
      </c>
      <c r="BS12" s="376">
        <v>0</v>
      </c>
      <c r="BT12" s="376">
        <v>0</v>
      </c>
      <c r="BU12" s="376">
        <v>0</v>
      </c>
      <c r="BV12" s="376">
        <v>0</v>
      </c>
      <c r="BW12" s="376">
        <v>0</v>
      </c>
      <c r="BX12" s="376">
        <v>0</v>
      </c>
      <c r="BY12" s="376">
        <v>0</v>
      </c>
      <c r="BZ12" s="377">
        <v>1090.8959999999997</v>
      </c>
      <c r="CA12" s="386">
        <v>257.30099999999999</v>
      </c>
      <c r="CB12" s="386">
        <v>0</v>
      </c>
      <c r="CC12" s="386">
        <v>0</v>
      </c>
      <c r="CD12" s="386">
        <v>108.53700000000003</v>
      </c>
      <c r="CE12" s="387">
        <v>365.83800000000002</v>
      </c>
      <c r="CF12" s="387">
        <v>1456.7339999999997</v>
      </c>
      <c r="CG12" s="2"/>
      <c r="CH12" s="2"/>
    </row>
    <row r="13" spans="1:268">
      <c r="A13" s="184">
        <v>6</v>
      </c>
      <c r="B13" s="164" t="s">
        <v>44</v>
      </c>
      <c r="C13" s="185" t="s">
        <v>145</v>
      </c>
      <c r="D13" s="376">
        <v>111.11199999999999</v>
      </c>
      <c r="E13" s="376">
        <v>0</v>
      </c>
      <c r="F13" s="376">
        <v>0</v>
      </c>
      <c r="G13" s="376">
        <v>0</v>
      </c>
      <c r="H13" s="376">
        <v>52.377000000000002</v>
      </c>
      <c r="I13" s="376">
        <v>11209.959000000001</v>
      </c>
      <c r="J13" s="376">
        <v>142.30199999999999</v>
      </c>
      <c r="K13" s="376">
        <v>1.472</v>
      </c>
      <c r="L13" s="376">
        <v>0</v>
      </c>
      <c r="M13" s="376">
        <v>0</v>
      </c>
      <c r="N13" s="376">
        <v>4.2999999999999997E-2</v>
      </c>
      <c r="O13" s="376">
        <v>0</v>
      </c>
      <c r="P13" s="376">
        <v>0</v>
      </c>
      <c r="Q13" s="376">
        <v>0</v>
      </c>
      <c r="R13" s="376">
        <v>58.1</v>
      </c>
      <c r="S13" s="376">
        <v>7.6280000000000001</v>
      </c>
      <c r="T13" s="376">
        <v>0</v>
      </c>
      <c r="U13" s="376">
        <v>0</v>
      </c>
      <c r="V13" s="376">
        <v>0</v>
      </c>
      <c r="W13" s="376">
        <v>0</v>
      </c>
      <c r="X13" s="376">
        <v>0</v>
      </c>
      <c r="Y13" s="376">
        <v>0</v>
      </c>
      <c r="Z13" s="376">
        <v>0</v>
      </c>
      <c r="AA13" s="376">
        <v>0</v>
      </c>
      <c r="AB13" s="376">
        <v>0</v>
      </c>
      <c r="AC13" s="376">
        <v>0</v>
      </c>
      <c r="AD13" s="376">
        <v>0.16</v>
      </c>
      <c r="AE13" s="376">
        <v>0</v>
      </c>
      <c r="AF13" s="376">
        <v>5.6000000000000001E-2</v>
      </c>
      <c r="AG13" s="376">
        <v>0</v>
      </c>
      <c r="AH13" s="376">
        <v>0</v>
      </c>
      <c r="AI13" s="376">
        <v>0</v>
      </c>
      <c r="AJ13" s="376">
        <v>0</v>
      </c>
      <c r="AK13" s="376">
        <v>2.25</v>
      </c>
      <c r="AL13" s="376">
        <v>0</v>
      </c>
      <c r="AM13" s="376">
        <v>44.584000000000003</v>
      </c>
      <c r="AN13" s="376">
        <v>5.4180000000000001</v>
      </c>
      <c r="AO13" s="376">
        <v>0.192</v>
      </c>
      <c r="AP13" s="376">
        <v>0</v>
      </c>
      <c r="AQ13" s="376">
        <v>0</v>
      </c>
      <c r="AR13" s="376">
        <v>9.6999999999999993</v>
      </c>
      <c r="AS13" s="376">
        <v>0</v>
      </c>
      <c r="AT13" s="376">
        <v>27.768999999999998</v>
      </c>
      <c r="AU13" s="376">
        <v>0</v>
      </c>
      <c r="AV13" s="376">
        <v>0</v>
      </c>
      <c r="AW13" s="376">
        <v>0</v>
      </c>
      <c r="AX13" s="376">
        <v>0</v>
      </c>
      <c r="AY13" s="376">
        <v>0</v>
      </c>
      <c r="AZ13" s="376">
        <v>0</v>
      </c>
      <c r="BA13" s="376">
        <v>0</v>
      </c>
      <c r="BB13" s="376">
        <v>0</v>
      </c>
      <c r="BC13" s="376">
        <v>0</v>
      </c>
      <c r="BD13" s="376">
        <v>0</v>
      </c>
      <c r="BE13" s="376">
        <v>0</v>
      </c>
      <c r="BF13" s="376">
        <v>1.897</v>
      </c>
      <c r="BG13" s="376">
        <v>4.5419999999999998</v>
      </c>
      <c r="BH13" s="376">
        <v>0</v>
      </c>
      <c r="BI13" s="376">
        <v>0</v>
      </c>
      <c r="BJ13" s="376">
        <v>0</v>
      </c>
      <c r="BK13" s="376">
        <v>0</v>
      </c>
      <c r="BL13" s="376">
        <v>1.236</v>
      </c>
      <c r="BM13" s="376">
        <v>0</v>
      </c>
      <c r="BN13" s="376">
        <v>0</v>
      </c>
      <c r="BO13" s="376">
        <v>0</v>
      </c>
      <c r="BP13" s="376">
        <v>0</v>
      </c>
      <c r="BQ13" s="376">
        <v>1.0999999999999999E-2</v>
      </c>
      <c r="BR13" s="376">
        <v>0</v>
      </c>
      <c r="BS13" s="376">
        <v>0</v>
      </c>
      <c r="BT13" s="376">
        <v>0</v>
      </c>
      <c r="BU13" s="376">
        <v>0</v>
      </c>
      <c r="BV13" s="376">
        <v>0</v>
      </c>
      <c r="BW13" s="376">
        <v>0</v>
      </c>
      <c r="BX13" s="376">
        <v>1.9E-2</v>
      </c>
      <c r="BY13" s="376">
        <v>0</v>
      </c>
      <c r="BZ13" s="377">
        <v>11680.827000000003</v>
      </c>
      <c r="CA13" s="386">
        <v>4803.5209999999997</v>
      </c>
      <c r="CB13" s="386">
        <v>0</v>
      </c>
      <c r="CC13" s="386">
        <v>0</v>
      </c>
      <c r="CD13" s="386">
        <v>788.4380000000001</v>
      </c>
      <c r="CE13" s="387">
        <v>5591.9589999999998</v>
      </c>
      <c r="CF13" s="387">
        <v>17272.786000000004</v>
      </c>
      <c r="CG13" s="2"/>
      <c r="CH13" s="2"/>
    </row>
    <row r="14" spans="1:268">
      <c r="A14" s="184">
        <v>7</v>
      </c>
      <c r="B14" s="164" t="s">
        <v>146</v>
      </c>
      <c r="C14" s="185" t="s">
        <v>147</v>
      </c>
      <c r="D14" s="376">
        <v>532.726</v>
      </c>
      <c r="E14" s="376">
        <v>0</v>
      </c>
      <c r="F14" s="376">
        <v>0</v>
      </c>
      <c r="G14" s="376">
        <v>0</v>
      </c>
      <c r="H14" s="376">
        <v>0</v>
      </c>
      <c r="I14" s="376">
        <v>257.93400000000003</v>
      </c>
      <c r="J14" s="376">
        <v>3968.4989999999998</v>
      </c>
      <c r="K14" s="376">
        <v>0</v>
      </c>
      <c r="L14" s="376">
        <v>0</v>
      </c>
      <c r="M14" s="376">
        <v>0</v>
      </c>
      <c r="N14" s="376">
        <v>0</v>
      </c>
      <c r="O14" s="376">
        <v>0</v>
      </c>
      <c r="P14" s="376">
        <v>0</v>
      </c>
      <c r="Q14" s="376">
        <v>0</v>
      </c>
      <c r="R14" s="376">
        <v>0.23300000000000001</v>
      </c>
      <c r="S14" s="376">
        <v>2.8000000000000001E-2</v>
      </c>
      <c r="T14" s="376">
        <v>0</v>
      </c>
      <c r="U14" s="376">
        <v>0</v>
      </c>
      <c r="V14" s="376">
        <v>0</v>
      </c>
      <c r="W14" s="376">
        <v>0</v>
      </c>
      <c r="X14" s="376">
        <v>0</v>
      </c>
      <c r="Y14" s="376">
        <v>0</v>
      </c>
      <c r="Z14" s="376">
        <v>0</v>
      </c>
      <c r="AA14" s="376">
        <v>0</v>
      </c>
      <c r="AB14" s="376">
        <v>0</v>
      </c>
      <c r="AC14" s="376">
        <v>0</v>
      </c>
      <c r="AD14" s="376">
        <v>0</v>
      </c>
      <c r="AE14" s="376">
        <v>0</v>
      </c>
      <c r="AF14" s="376">
        <v>0</v>
      </c>
      <c r="AG14" s="376">
        <v>0</v>
      </c>
      <c r="AH14" s="376">
        <v>0</v>
      </c>
      <c r="AI14" s="376">
        <v>0</v>
      </c>
      <c r="AJ14" s="376">
        <v>0</v>
      </c>
      <c r="AK14" s="376">
        <v>0.16900000000000001</v>
      </c>
      <c r="AL14" s="376">
        <v>0</v>
      </c>
      <c r="AM14" s="376">
        <v>0</v>
      </c>
      <c r="AN14" s="376">
        <v>0</v>
      </c>
      <c r="AO14" s="376">
        <v>0</v>
      </c>
      <c r="AP14" s="376">
        <v>0</v>
      </c>
      <c r="AQ14" s="376">
        <v>0</v>
      </c>
      <c r="AR14" s="376">
        <v>0</v>
      </c>
      <c r="AS14" s="376">
        <v>0</v>
      </c>
      <c r="AT14" s="376">
        <v>0.309</v>
      </c>
      <c r="AU14" s="376">
        <v>0</v>
      </c>
      <c r="AV14" s="376">
        <v>0</v>
      </c>
      <c r="AW14" s="376">
        <v>0</v>
      </c>
      <c r="AX14" s="376">
        <v>0</v>
      </c>
      <c r="AY14" s="376">
        <v>0</v>
      </c>
      <c r="AZ14" s="376">
        <v>0</v>
      </c>
      <c r="BA14" s="376">
        <v>0</v>
      </c>
      <c r="BB14" s="376">
        <v>0</v>
      </c>
      <c r="BC14" s="376">
        <v>0</v>
      </c>
      <c r="BD14" s="376">
        <v>0</v>
      </c>
      <c r="BE14" s="376">
        <v>0</v>
      </c>
      <c r="BF14" s="376">
        <v>0</v>
      </c>
      <c r="BG14" s="376">
        <v>0</v>
      </c>
      <c r="BH14" s="376">
        <v>0</v>
      </c>
      <c r="BI14" s="376">
        <v>0</v>
      </c>
      <c r="BJ14" s="376">
        <v>0</v>
      </c>
      <c r="BK14" s="376">
        <v>0</v>
      </c>
      <c r="BL14" s="376">
        <v>0</v>
      </c>
      <c r="BM14" s="376">
        <v>0</v>
      </c>
      <c r="BN14" s="376">
        <v>0</v>
      </c>
      <c r="BO14" s="376">
        <v>0</v>
      </c>
      <c r="BP14" s="376">
        <v>0</v>
      </c>
      <c r="BQ14" s="376">
        <v>0</v>
      </c>
      <c r="BR14" s="376">
        <v>0</v>
      </c>
      <c r="BS14" s="376">
        <v>0</v>
      </c>
      <c r="BT14" s="376">
        <v>0</v>
      </c>
      <c r="BU14" s="376">
        <v>0</v>
      </c>
      <c r="BV14" s="376">
        <v>0</v>
      </c>
      <c r="BW14" s="376">
        <v>0</v>
      </c>
      <c r="BX14" s="376">
        <v>0</v>
      </c>
      <c r="BY14" s="376">
        <v>0</v>
      </c>
      <c r="BZ14" s="377">
        <v>4759.8980000000001</v>
      </c>
      <c r="CA14" s="386">
        <v>694.00300000000004</v>
      </c>
      <c r="CB14" s="386">
        <v>0</v>
      </c>
      <c r="CC14" s="386">
        <v>0</v>
      </c>
      <c r="CD14" s="386">
        <v>218.01799999999992</v>
      </c>
      <c r="CE14" s="387">
        <v>912.02099999999996</v>
      </c>
      <c r="CF14" s="387">
        <v>5671.9189999999999</v>
      </c>
      <c r="CG14" s="2"/>
      <c r="CH14" s="2"/>
    </row>
    <row r="15" spans="1:268">
      <c r="A15" s="184">
        <v>8</v>
      </c>
      <c r="B15" s="164" t="s">
        <v>45</v>
      </c>
      <c r="C15" s="185" t="s">
        <v>3</v>
      </c>
      <c r="D15" s="376">
        <v>0</v>
      </c>
      <c r="E15" s="376">
        <v>0</v>
      </c>
      <c r="F15" s="376">
        <v>0</v>
      </c>
      <c r="G15" s="376">
        <v>0</v>
      </c>
      <c r="H15" s="376">
        <v>0</v>
      </c>
      <c r="I15" s="376">
        <v>0</v>
      </c>
      <c r="J15" s="376">
        <v>0</v>
      </c>
      <c r="K15" s="376">
        <v>1327.5530000000001</v>
      </c>
      <c r="L15" s="376">
        <v>22.983000000000001</v>
      </c>
      <c r="M15" s="376">
        <v>0.36699999999999999</v>
      </c>
      <c r="N15" s="376">
        <v>0</v>
      </c>
      <c r="O15" s="376">
        <v>0</v>
      </c>
      <c r="P15" s="376">
        <v>0.255</v>
      </c>
      <c r="Q15" s="376">
        <v>0</v>
      </c>
      <c r="R15" s="376">
        <v>0</v>
      </c>
      <c r="S15" s="376">
        <v>0</v>
      </c>
      <c r="T15" s="376">
        <v>29.163</v>
      </c>
      <c r="U15" s="376">
        <v>5.2229999999999999</v>
      </c>
      <c r="V15" s="376">
        <v>0</v>
      </c>
      <c r="W15" s="376">
        <v>0.97599999999999998</v>
      </c>
      <c r="X15" s="376">
        <v>0</v>
      </c>
      <c r="Y15" s="376">
        <v>1.294</v>
      </c>
      <c r="Z15" s="376">
        <v>0.628</v>
      </c>
      <c r="AA15" s="376">
        <v>21.684999999999999</v>
      </c>
      <c r="AB15" s="376">
        <v>0</v>
      </c>
      <c r="AC15" s="376">
        <v>49.459000000000003</v>
      </c>
      <c r="AD15" s="376">
        <v>1.9530000000000001</v>
      </c>
      <c r="AE15" s="376">
        <v>0</v>
      </c>
      <c r="AF15" s="376">
        <v>0</v>
      </c>
      <c r="AG15" s="376">
        <v>0</v>
      </c>
      <c r="AH15" s="376">
        <v>0</v>
      </c>
      <c r="AI15" s="376">
        <v>0</v>
      </c>
      <c r="AJ15" s="376">
        <v>0</v>
      </c>
      <c r="AK15" s="376">
        <v>0.159</v>
      </c>
      <c r="AL15" s="376">
        <v>0</v>
      </c>
      <c r="AM15" s="376">
        <v>0.79500000000000004</v>
      </c>
      <c r="AN15" s="376">
        <v>1.7629999999999999</v>
      </c>
      <c r="AO15" s="376">
        <v>0</v>
      </c>
      <c r="AP15" s="376">
        <v>0</v>
      </c>
      <c r="AQ15" s="376">
        <v>0</v>
      </c>
      <c r="AR15" s="376">
        <v>0</v>
      </c>
      <c r="AS15" s="376">
        <v>0</v>
      </c>
      <c r="AT15" s="376">
        <v>0</v>
      </c>
      <c r="AU15" s="376">
        <v>0</v>
      </c>
      <c r="AV15" s="376">
        <v>0</v>
      </c>
      <c r="AW15" s="376">
        <v>0</v>
      </c>
      <c r="AX15" s="376">
        <v>0</v>
      </c>
      <c r="AY15" s="376">
        <v>0</v>
      </c>
      <c r="AZ15" s="376">
        <v>0</v>
      </c>
      <c r="BA15" s="376">
        <v>0</v>
      </c>
      <c r="BB15" s="376">
        <v>0</v>
      </c>
      <c r="BC15" s="376">
        <v>0</v>
      </c>
      <c r="BD15" s="376">
        <v>0</v>
      </c>
      <c r="BE15" s="376">
        <v>0</v>
      </c>
      <c r="BF15" s="376">
        <v>0</v>
      </c>
      <c r="BG15" s="376">
        <v>0</v>
      </c>
      <c r="BH15" s="376">
        <v>0</v>
      </c>
      <c r="BI15" s="376">
        <v>0</v>
      </c>
      <c r="BJ15" s="376">
        <v>0</v>
      </c>
      <c r="BK15" s="376">
        <v>0</v>
      </c>
      <c r="BL15" s="376">
        <v>0</v>
      </c>
      <c r="BM15" s="376">
        <v>0</v>
      </c>
      <c r="BN15" s="376">
        <v>0</v>
      </c>
      <c r="BO15" s="376">
        <v>0</v>
      </c>
      <c r="BP15" s="376">
        <v>0</v>
      </c>
      <c r="BQ15" s="376">
        <v>0</v>
      </c>
      <c r="BR15" s="376">
        <v>0</v>
      </c>
      <c r="BS15" s="376">
        <v>0</v>
      </c>
      <c r="BT15" s="376">
        <v>0</v>
      </c>
      <c r="BU15" s="376">
        <v>0</v>
      </c>
      <c r="BV15" s="376">
        <v>0</v>
      </c>
      <c r="BW15" s="376">
        <v>0</v>
      </c>
      <c r="BX15" s="376">
        <v>0</v>
      </c>
      <c r="BY15" s="376">
        <v>0</v>
      </c>
      <c r="BZ15" s="377">
        <v>1464.2560000000003</v>
      </c>
      <c r="CA15" s="386">
        <v>1082.8920000000001</v>
      </c>
      <c r="CB15" s="386">
        <v>0</v>
      </c>
      <c r="CC15" s="386">
        <v>0</v>
      </c>
      <c r="CD15" s="386">
        <v>391.64300000000003</v>
      </c>
      <c r="CE15" s="387">
        <v>1474.5350000000001</v>
      </c>
      <c r="CF15" s="387">
        <v>2938.7910000000002</v>
      </c>
      <c r="CG15" s="2"/>
      <c r="CH15" s="2"/>
    </row>
    <row r="16" spans="1:268">
      <c r="A16" s="184">
        <v>9</v>
      </c>
      <c r="B16" s="164" t="s">
        <v>46</v>
      </c>
      <c r="C16" s="185" t="s">
        <v>148</v>
      </c>
      <c r="D16" s="376">
        <v>0</v>
      </c>
      <c r="E16" s="376">
        <v>0</v>
      </c>
      <c r="F16" s="376">
        <v>0</v>
      </c>
      <c r="G16" s="376">
        <v>0</v>
      </c>
      <c r="H16" s="376">
        <v>0</v>
      </c>
      <c r="I16" s="376">
        <v>0</v>
      </c>
      <c r="J16" s="376">
        <v>0</v>
      </c>
      <c r="K16" s="376">
        <v>6.5010000000000003</v>
      </c>
      <c r="L16" s="376">
        <v>761.94299999999998</v>
      </c>
      <c r="M16" s="376">
        <v>3.7709999999999999</v>
      </c>
      <c r="N16" s="376">
        <v>0</v>
      </c>
      <c r="O16" s="376">
        <v>0</v>
      </c>
      <c r="P16" s="376">
        <v>0</v>
      </c>
      <c r="Q16" s="376">
        <v>0</v>
      </c>
      <c r="R16" s="376">
        <v>0</v>
      </c>
      <c r="S16" s="376">
        <v>0</v>
      </c>
      <c r="T16" s="376">
        <v>2.1150000000000002</v>
      </c>
      <c r="U16" s="376">
        <v>0</v>
      </c>
      <c r="V16" s="376">
        <v>0</v>
      </c>
      <c r="W16" s="376">
        <v>0</v>
      </c>
      <c r="X16" s="376">
        <v>0</v>
      </c>
      <c r="Y16" s="376">
        <v>0</v>
      </c>
      <c r="Z16" s="376">
        <v>0</v>
      </c>
      <c r="AA16" s="376">
        <v>0</v>
      </c>
      <c r="AB16" s="376">
        <v>0</v>
      </c>
      <c r="AC16" s="376">
        <v>0</v>
      </c>
      <c r="AD16" s="376">
        <v>0</v>
      </c>
      <c r="AE16" s="376">
        <v>0</v>
      </c>
      <c r="AF16" s="376">
        <v>0</v>
      </c>
      <c r="AG16" s="376">
        <v>0</v>
      </c>
      <c r="AH16" s="376">
        <v>0</v>
      </c>
      <c r="AI16" s="376">
        <v>0</v>
      </c>
      <c r="AJ16" s="376">
        <v>0</v>
      </c>
      <c r="AK16" s="376">
        <v>0</v>
      </c>
      <c r="AL16" s="376">
        <v>0</v>
      </c>
      <c r="AM16" s="376">
        <v>0.81399999999999995</v>
      </c>
      <c r="AN16" s="376">
        <v>2.5950000000000002</v>
      </c>
      <c r="AO16" s="376">
        <v>0</v>
      </c>
      <c r="AP16" s="376">
        <v>0</v>
      </c>
      <c r="AQ16" s="376">
        <v>0</v>
      </c>
      <c r="AR16" s="376">
        <v>0</v>
      </c>
      <c r="AS16" s="376">
        <v>0</v>
      </c>
      <c r="AT16" s="376">
        <v>0</v>
      </c>
      <c r="AU16" s="376">
        <v>0</v>
      </c>
      <c r="AV16" s="376">
        <v>0</v>
      </c>
      <c r="AW16" s="376">
        <v>0</v>
      </c>
      <c r="AX16" s="376">
        <v>0</v>
      </c>
      <c r="AY16" s="376">
        <v>0</v>
      </c>
      <c r="AZ16" s="376">
        <v>0</v>
      </c>
      <c r="BA16" s="376">
        <v>0</v>
      </c>
      <c r="BB16" s="376">
        <v>0</v>
      </c>
      <c r="BC16" s="376">
        <v>0</v>
      </c>
      <c r="BD16" s="376">
        <v>0</v>
      </c>
      <c r="BE16" s="376">
        <v>0</v>
      </c>
      <c r="BF16" s="376">
        <v>0</v>
      </c>
      <c r="BG16" s="376">
        <v>0</v>
      </c>
      <c r="BH16" s="376">
        <v>0</v>
      </c>
      <c r="BI16" s="376">
        <v>0</v>
      </c>
      <c r="BJ16" s="376">
        <v>0</v>
      </c>
      <c r="BK16" s="376">
        <v>0</v>
      </c>
      <c r="BL16" s="376">
        <v>0</v>
      </c>
      <c r="BM16" s="376">
        <v>0</v>
      </c>
      <c r="BN16" s="376">
        <v>0</v>
      </c>
      <c r="BO16" s="376">
        <v>0</v>
      </c>
      <c r="BP16" s="376">
        <v>0</v>
      </c>
      <c r="BQ16" s="376">
        <v>0</v>
      </c>
      <c r="BR16" s="376">
        <v>0</v>
      </c>
      <c r="BS16" s="376">
        <v>0</v>
      </c>
      <c r="BT16" s="376">
        <v>0</v>
      </c>
      <c r="BU16" s="376">
        <v>0</v>
      </c>
      <c r="BV16" s="376">
        <v>0</v>
      </c>
      <c r="BW16" s="376">
        <v>0</v>
      </c>
      <c r="BX16" s="376">
        <v>3.0000000000000001E-3</v>
      </c>
      <c r="BY16" s="376">
        <v>0</v>
      </c>
      <c r="BZ16" s="377">
        <v>777.74199999999996</v>
      </c>
      <c r="CA16" s="386">
        <v>1983.731</v>
      </c>
      <c r="CB16" s="386">
        <v>0</v>
      </c>
      <c r="CC16" s="386">
        <v>0</v>
      </c>
      <c r="CD16" s="386">
        <v>1885.2120000000002</v>
      </c>
      <c r="CE16" s="387">
        <v>3868.9430000000002</v>
      </c>
      <c r="CF16" s="387">
        <v>4646.6850000000004</v>
      </c>
      <c r="CG16" s="2"/>
      <c r="CH16" s="2"/>
    </row>
    <row r="17" spans="1:86">
      <c r="A17" s="184">
        <v>10</v>
      </c>
      <c r="B17" s="164" t="s">
        <v>47</v>
      </c>
      <c r="C17" s="185" t="s">
        <v>149</v>
      </c>
      <c r="D17" s="376">
        <v>0</v>
      </c>
      <c r="E17" s="376">
        <v>0</v>
      </c>
      <c r="F17" s="376">
        <v>0</v>
      </c>
      <c r="G17" s="376">
        <v>0</v>
      </c>
      <c r="H17" s="376">
        <v>0</v>
      </c>
      <c r="I17" s="376">
        <v>0</v>
      </c>
      <c r="J17" s="376">
        <v>0</v>
      </c>
      <c r="K17" s="376">
        <v>0.33600000000000002</v>
      </c>
      <c r="L17" s="376">
        <v>7.0000000000000007E-2</v>
      </c>
      <c r="M17" s="376">
        <v>620.12900000000002</v>
      </c>
      <c r="N17" s="376">
        <v>0</v>
      </c>
      <c r="O17" s="376">
        <v>0</v>
      </c>
      <c r="P17" s="376">
        <v>0</v>
      </c>
      <c r="Q17" s="376">
        <v>0</v>
      </c>
      <c r="R17" s="376">
        <v>0</v>
      </c>
      <c r="S17" s="376">
        <v>0</v>
      </c>
      <c r="T17" s="376">
        <v>0</v>
      </c>
      <c r="U17" s="376">
        <v>0</v>
      </c>
      <c r="V17" s="376">
        <v>0</v>
      </c>
      <c r="W17" s="376">
        <v>0</v>
      </c>
      <c r="X17" s="376">
        <v>0</v>
      </c>
      <c r="Y17" s="376">
        <v>0</v>
      </c>
      <c r="Z17" s="376">
        <v>0</v>
      </c>
      <c r="AA17" s="376">
        <v>0</v>
      </c>
      <c r="AB17" s="376">
        <v>0</v>
      </c>
      <c r="AC17" s="376">
        <v>0</v>
      </c>
      <c r="AD17" s="376">
        <v>0.433</v>
      </c>
      <c r="AE17" s="376">
        <v>0</v>
      </c>
      <c r="AF17" s="376">
        <v>0</v>
      </c>
      <c r="AG17" s="376">
        <v>0</v>
      </c>
      <c r="AH17" s="376">
        <v>0</v>
      </c>
      <c r="AI17" s="376">
        <v>0</v>
      </c>
      <c r="AJ17" s="376">
        <v>0</v>
      </c>
      <c r="AK17" s="376">
        <v>0</v>
      </c>
      <c r="AL17" s="376">
        <v>0</v>
      </c>
      <c r="AM17" s="376">
        <v>0</v>
      </c>
      <c r="AN17" s="376">
        <v>0.59099999999999997</v>
      </c>
      <c r="AO17" s="376">
        <v>0</v>
      </c>
      <c r="AP17" s="376">
        <v>0</v>
      </c>
      <c r="AQ17" s="376">
        <v>0</v>
      </c>
      <c r="AR17" s="376">
        <v>0</v>
      </c>
      <c r="AS17" s="376">
        <v>0</v>
      </c>
      <c r="AT17" s="376">
        <v>0</v>
      </c>
      <c r="AU17" s="376">
        <v>0</v>
      </c>
      <c r="AV17" s="376">
        <v>0</v>
      </c>
      <c r="AW17" s="376">
        <v>0</v>
      </c>
      <c r="AX17" s="376">
        <v>0</v>
      </c>
      <c r="AY17" s="376">
        <v>0</v>
      </c>
      <c r="AZ17" s="376">
        <v>0</v>
      </c>
      <c r="BA17" s="376">
        <v>0</v>
      </c>
      <c r="BB17" s="376">
        <v>0</v>
      </c>
      <c r="BC17" s="376">
        <v>0</v>
      </c>
      <c r="BD17" s="376">
        <v>0</v>
      </c>
      <c r="BE17" s="376">
        <v>0</v>
      </c>
      <c r="BF17" s="376">
        <v>0</v>
      </c>
      <c r="BG17" s="376">
        <v>0</v>
      </c>
      <c r="BH17" s="376">
        <v>0</v>
      </c>
      <c r="BI17" s="376">
        <v>0</v>
      </c>
      <c r="BJ17" s="376">
        <v>0</v>
      </c>
      <c r="BK17" s="376">
        <v>0</v>
      </c>
      <c r="BL17" s="376">
        <v>0</v>
      </c>
      <c r="BM17" s="376">
        <v>0</v>
      </c>
      <c r="BN17" s="376">
        <v>0</v>
      </c>
      <c r="BO17" s="376">
        <v>0</v>
      </c>
      <c r="BP17" s="376">
        <v>0</v>
      </c>
      <c r="BQ17" s="376">
        <v>0</v>
      </c>
      <c r="BR17" s="376">
        <v>0</v>
      </c>
      <c r="BS17" s="376">
        <v>0</v>
      </c>
      <c r="BT17" s="376">
        <v>0</v>
      </c>
      <c r="BU17" s="376">
        <v>0</v>
      </c>
      <c r="BV17" s="376">
        <v>0</v>
      </c>
      <c r="BW17" s="376">
        <v>0</v>
      </c>
      <c r="BX17" s="376">
        <v>0</v>
      </c>
      <c r="BY17" s="376">
        <v>0</v>
      </c>
      <c r="BZ17" s="377">
        <v>621.55899999999997</v>
      </c>
      <c r="CA17" s="386">
        <v>658.11300000000006</v>
      </c>
      <c r="CB17" s="386">
        <v>0</v>
      </c>
      <c r="CC17" s="386">
        <v>0</v>
      </c>
      <c r="CD17" s="386">
        <v>742.16099999999983</v>
      </c>
      <c r="CE17" s="387">
        <v>1400.2739999999999</v>
      </c>
      <c r="CF17" s="387">
        <v>2021.8329999999999</v>
      </c>
      <c r="CG17" s="2"/>
      <c r="CH17" s="2"/>
    </row>
    <row r="18" spans="1:86">
      <c r="A18" s="184">
        <v>11</v>
      </c>
      <c r="B18" s="164" t="s">
        <v>48</v>
      </c>
      <c r="C18" s="185" t="s">
        <v>150</v>
      </c>
      <c r="D18" s="376">
        <v>17.032</v>
      </c>
      <c r="E18" s="376">
        <v>60</v>
      </c>
      <c r="F18" s="376">
        <v>0</v>
      </c>
      <c r="G18" s="376">
        <v>0</v>
      </c>
      <c r="H18" s="376">
        <v>0</v>
      </c>
      <c r="I18" s="376">
        <v>3.3860000000000001</v>
      </c>
      <c r="J18" s="376">
        <v>0</v>
      </c>
      <c r="K18" s="376">
        <v>0.04</v>
      </c>
      <c r="L18" s="376">
        <v>0</v>
      </c>
      <c r="M18" s="376">
        <v>0</v>
      </c>
      <c r="N18" s="376">
        <v>6388.1549999999997</v>
      </c>
      <c r="O18" s="376">
        <v>0</v>
      </c>
      <c r="P18" s="376">
        <v>0</v>
      </c>
      <c r="Q18" s="376">
        <v>0</v>
      </c>
      <c r="R18" s="376">
        <v>0</v>
      </c>
      <c r="S18" s="376">
        <v>0</v>
      </c>
      <c r="T18" s="376">
        <v>12.747999999999999</v>
      </c>
      <c r="U18" s="376">
        <v>0.22</v>
      </c>
      <c r="V18" s="376">
        <v>0.53500000000000003</v>
      </c>
      <c r="W18" s="376">
        <v>98.756</v>
      </c>
      <c r="X18" s="376">
        <v>0</v>
      </c>
      <c r="Y18" s="376">
        <v>0.82299999999999995</v>
      </c>
      <c r="Z18" s="376">
        <v>0</v>
      </c>
      <c r="AA18" s="376">
        <v>0.371</v>
      </c>
      <c r="AB18" s="376">
        <v>0</v>
      </c>
      <c r="AC18" s="376">
        <v>78.158000000000001</v>
      </c>
      <c r="AD18" s="376">
        <v>18.259</v>
      </c>
      <c r="AE18" s="376">
        <v>0.82799999999999996</v>
      </c>
      <c r="AF18" s="376">
        <v>6.0919999999999996</v>
      </c>
      <c r="AG18" s="376">
        <v>0</v>
      </c>
      <c r="AH18" s="376">
        <v>0.35699999999999998</v>
      </c>
      <c r="AI18" s="376">
        <v>33.055</v>
      </c>
      <c r="AJ18" s="376">
        <v>0.16</v>
      </c>
      <c r="AK18" s="376">
        <v>62.381999999999998</v>
      </c>
      <c r="AL18" s="376">
        <v>0</v>
      </c>
      <c r="AM18" s="376">
        <v>25.439</v>
      </c>
      <c r="AN18" s="376">
        <v>4.6509999999999998</v>
      </c>
      <c r="AO18" s="376">
        <v>1.0620000000000001</v>
      </c>
      <c r="AP18" s="376">
        <v>0</v>
      </c>
      <c r="AQ18" s="376">
        <v>0</v>
      </c>
      <c r="AR18" s="376">
        <v>0</v>
      </c>
      <c r="AS18" s="376">
        <v>0</v>
      </c>
      <c r="AT18" s="376">
        <v>0</v>
      </c>
      <c r="AU18" s="376">
        <v>0</v>
      </c>
      <c r="AV18" s="376">
        <v>0</v>
      </c>
      <c r="AW18" s="376">
        <v>0</v>
      </c>
      <c r="AX18" s="376">
        <v>0</v>
      </c>
      <c r="AY18" s="376">
        <v>0</v>
      </c>
      <c r="AZ18" s="376">
        <v>0</v>
      </c>
      <c r="BA18" s="376">
        <v>0</v>
      </c>
      <c r="BB18" s="376">
        <v>0</v>
      </c>
      <c r="BC18" s="376">
        <v>0</v>
      </c>
      <c r="BD18" s="376">
        <v>0</v>
      </c>
      <c r="BE18" s="376">
        <v>0</v>
      </c>
      <c r="BF18" s="376">
        <v>0</v>
      </c>
      <c r="BG18" s="376">
        <v>0</v>
      </c>
      <c r="BH18" s="376">
        <v>0</v>
      </c>
      <c r="BI18" s="376">
        <v>0</v>
      </c>
      <c r="BJ18" s="376">
        <v>0</v>
      </c>
      <c r="BK18" s="376">
        <v>0</v>
      </c>
      <c r="BL18" s="376">
        <v>0</v>
      </c>
      <c r="BM18" s="376">
        <v>0.46899999999999997</v>
      </c>
      <c r="BN18" s="376">
        <v>0</v>
      </c>
      <c r="BO18" s="376">
        <v>0</v>
      </c>
      <c r="BP18" s="376">
        <v>0</v>
      </c>
      <c r="BQ18" s="376">
        <v>0</v>
      </c>
      <c r="BR18" s="376">
        <v>0</v>
      </c>
      <c r="BS18" s="376">
        <v>0</v>
      </c>
      <c r="BT18" s="376">
        <v>0</v>
      </c>
      <c r="BU18" s="376">
        <v>0</v>
      </c>
      <c r="BV18" s="376">
        <v>0</v>
      </c>
      <c r="BW18" s="376">
        <v>0</v>
      </c>
      <c r="BX18" s="376">
        <v>0</v>
      </c>
      <c r="BY18" s="376">
        <v>0</v>
      </c>
      <c r="BZ18" s="377">
        <v>6812.9780000000001</v>
      </c>
      <c r="CA18" s="386">
        <v>1194.711</v>
      </c>
      <c r="CB18" s="386">
        <v>0</v>
      </c>
      <c r="CC18" s="386">
        <v>0</v>
      </c>
      <c r="CD18" s="386">
        <v>187.60899999999992</v>
      </c>
      <c r="CE18" s="387">
        <v>1382.32</v>
      </c>
      <c r="CF18" s="387">
        <v>8195.2980000000007</v>
      </c>
      <c r="CG18" s="2"/>
      <c r="CH18" s="2"/>
    </row>
    <row r="19" spans="1:86">
      <c r="A19" s="184">
        <v>12</v>
      </c>
      <c r="B19" s="164" t="s">
        <v>49</v>
      </c>
      <c r="C19" s="185" t="s">
        <v>151</v>
      </c>
      <c r="D19" s="376">
        <v>0</v>
      </c>
      <c r="E19" s="376">
        <v>0</v>
      </c>
      <c r="F19" s="376">
        <v>0</v>
      </c>
      <c r="G19" s="376">
        <v>0</v>
      </c>
      <c r="H19" s="376">
        <v>0</v>
      </c>
      <c r="I19" s="376">
        <v>0</v>
      </c>
      <c r="J19" s="376">
        <v>4.1820000000000004</v>
      </c>
      <c r="K19" s="376">
        <v>0</v>
      </c>
      <c r="L19" s="376">
        <v>0</v>
      </c>
      <c r="M19" s="376">
        <v>0</v>
      </c>
      <c r="N19" s="376">
        <v>0</v>
      </c>
      <c r="O19" s="376">
        <v>5656.0280000000002</v>
      </c>
      <c r="P19" s="376">
        <v>14.769</v>
      </c>
      <c r="Q19" s="376">
        <v>0</v>
      </c>
      <c r="R19" s="376">
        <v>15.608000000000001</v>
      </c>
      <c r="S19" s="376">
        <v>1E-3</v>
      </c>
      <c r="T19" s="376">
        <v>15.180999999999999</v>
      </c>
      <c r="U19" s="376">
        <v>0</v>
      </c>
      <c r="V19" s="376">
        <v>0</v>
      </c>
      <c r="W19" s="376">
        <v>0.78600000000000003</v>
      </c>
      <c r="X19" s="376">
        <v>0</v>
      </c>
      <c r="Y19" s="376">
        <v>0</v>
      </c>
      <c r="Z19" s="376">
        <v>0</v>
      </c>
      <c r="AA19" s="376">
        <v>0</v>
      </c>
      <c r="AB19" s="376">
        <v>0</v>
      </c>
      <c r="AC19" s="376">
        <v>0</v>
      </c>
      <c r="AD19" s="376">
        <v>0</v>
      </c>
      <c r="AE19" s="376">
        <v>0</v>
      </c>
      <c r="AF19" s="376">
        <v>0</v>
      </c>
      <c r="AG19" s="376">
        <v>0</v>
      </c>
      <c r="AH19" s="376">
        <v>6.3209999999999997</v>
      </c>
      <c r="AI19" s="376">
        <v>0</v>
      </c>
      <c r="AJ19" s="376">
        <v>0</v>
      </c>
      <c r="AK19" s="376">
        <v>0</v>
      </c>
      <c r="AL19" s="376">
        <v>0</v>
      </c>
      <c r="AM19" s="376">
        <v>0</v>
      </c>
      <c r="AN19" s="376">
        <v>0.624</v>
      </c>
      <c r="AO19" s="376">
        <v>0</v>
      </c>
      <c r="AP19" s="376">
        <v>0</v>
      </c>
      <c r="AQ19" s="376">
        <v>0</v>
      </c>
      <c r="AR19" s="376">
        <v>0</v>
      </c>
      <c r="AS19" s="376">
        <v>0</v>
      </c>
      <c r="AT19" s="376">
        <v>0</v>
      </c>
      <c r="AU19" s="376">
        <v>0</v>
      </c>
      <c r="AV19" s="376">
        <v>0</v>
      </c>
      <c r="AW19" s="376">
        <v>0</v>
      </c>
      <c r="AX19" s="376">
        <v>0</v>
      </c>
      <c r="AY19" s="376">
        <v>0</v>
      </c>
      <c r="AZ19" s="376">
        <v>0</v>
      </c>
      <c r="BA19" s="376">
        <v>0</v>
      </c>
      <c r="BB19" s="376">
        <v>0</v>
      </c>
      <c r="BC19" s="376">
        <v>0</v>
      </c>
      <c r="BD19" s="376">
        <v>0</v>
      </c>
      <c r="BE19" s="376">
        <v>0</v>
      </c>
      <c r="BF19" s="376">
        <v>0</v>
      </c>
      <c r="BG19" s="376">
        <v>0</v>
      </c>
      <c r="BH19" s="376">
        <v>0</v>
      </c>
      <c r="BI19" s="376">
        <v>0</v>
      </c>
      <c r="BJ19" s="376">
        <v>0</v>
      </c>
      <c r="BK19" s="376">
        <v>0</v>
      </c>
      <c r="BL19" s="376">
        <v>0</v>
      </c>
      <c r="BM19" s="376">
        <v>0</v>
      </c>
      <c r="BN19" s="376">
        <v>0</v>
      </c>
      <c r="BO19" s="376">
        <v>0</v>
      </c>
      <c r="BP19" s="376">
        <v>0</v>
      </c>
      <c r="BQ19" s="376">
        <v>0</v>
      </c>
      <c r="BR19" s="376">
        <v>0</v>
      </c>
      <c r="BS19" s="376">
        <v>0</v>
      </c>
      <c r="BT19" s="376">
        <v>0</v>
      </c>
      <c r="BU19" s="376">
        <v>0</v>
      </c>
      <c r="BV19" s="376">
        <v>0</v>
      </c>
      <c r="BW19" s="376">
        <v>0</v>
      </c>
      <c r="BX19" s="376">
        <v>0</v>
      </c>
      <c r="BY19" s="376">
        <v>0</v>
      </c>
      <c r="BZ19" s="377">
        <v>5713.5</v>
      </c>
      <c r="CA19" s="386">
        <v>2032.973</v>
      </c>
      <c r="CB19" s="386">
        <v>0</v>
      </c>
      <c r="CC19" s="386">
        <v>0</v>
      </c>
      <c r="CD19" s="386">
        <v>267.69200000000001</v>
      </c>
      <c r="CE19" s="387">
        <v>2300.665</v>
      </c>
      <c r="CF19" s="387">
        <v>8014.165</v>
      </c>
      <c r="CG19" s="2"/>
      <c r="CH19" s="2"/>
    </row>
    <row r="20" spans="1:86">
      <c r="A20" s="184">
        <v>13</v>
      </c>
      <c r="B20" s="164" t="s">
        <v>50</v>
      </c>
      <c r="C20" s="185" t="s">
        <v>152</v>
      </c>
      <c r="D20" s="376">
        <v>0.73199999999999998</v>
      </c>
      <c r="E20" s="376">
        <v>0</v>
      </c>
      <c r="F20" s="376">
        <v>0</v>
      </c>
      <c r="G20" s="376">
        <v>0</v>
      </c>
      <c r="H20" s="376">
        <v>0</v>
      </c>
      <c r="I20" s="376">
        <v>3.976</v>
      </c>
      <c r="J20" s="376">
        <v>0</v>
      </c>
      <c r="K20" s="376">
        <v>0</v>
      </c>
      <c r="L20" s="376">
        <v>0</v>
      </c>
      <c r="M20" s="376">
        <v>0</v>
      </c>
      <c r="N20" s="376">
        <v>0</v>
      </c>
      <c r="O20" s="376">
        <v>0.752</v>
      </c>
      <c r="P20" s="376">
        <v>2497.922</v>
      </c>
      <c r="Q20" s="376">
        <v>0</v>
      </c>
      <c r="R20" s="376">
        <v>0</v>
      </c>
      <c r="S20" s="376">
        <v>0</v>
      </c>
      <c r="T20" s="376">
        <v>22.609000000000002</v>
      </c>
      <c r="U20" s="376">
        <v>0</v>
      </c>
      <c r="V20" s="376">
        <v>0</v>
      </c>
      <c r="W20" s="376">
        <v>1.35</v>
      </c>
      <c r="X20" s="376">
        <v>0</v>
      </c>
      <c r="Y20" s="376">
        <v>0</v>
      </c>
      <c r="Z20" s="376">
        <v>0</v>
      </c>
      <c r="AA20" s="376">
        <v>0</v>
      </c>
      <c r="AB20" s="376">
        <v>0</v>
      </c>
      <c r="AC20" s="376">
        <v>0</v>
      </c>
      <c r="AD20" s="376">
        <v>0</v>
      </c>
      <c r="AE20" s="376">
        <v>0</v>
      </c>
      <c r="AF20" s="376">
        <v>0</v>
      </c>
      <c r="AG20" s="376">
        <v>0</v>
      </c>
      <c r="AH20" s="376">
        <v>0</v>
      </c>
      <c r="AI20" s="376">
        <v>0</v>
      </c>
      <c r="AJ20" s="376">
        <v>0</v>
      </c>
      <c r="AK20" s="376">
        <v>1.264</v>
      </c>
      <c r="AL20" s="376">
        <v>0</v>
      </c>
      <c r="AM20" s="376">
        <v>6.4569999999999999</v>
      </c>
      <c r="AN20" s="376">
        <v>5.3490000000000002</v>
      </c>
      <c r="AO20" s="376">
        <v>0.187</v>
      </c>
      <c r="AP20" s="376">
        <v>0</v>
      </c>
      <c r="AQ20" s="376">
        <v>0</v>
      </c>
      <c r="AR20" s="376">
        <v>0</v>
      </c>
      <c r="AS20" s="376">
        <v>0</v>
      </c>
      <c r="AT20" s="376">
        <v>0</v>
      </c>
      <c r="AU20" s="376">
        <v>0</v>
      </c>
      <c r="AV20" s="376">
        <v>0</v>
      </c>
      <c r="AW20" s="376">
        <v>0</v>
      </c>
      <c r="AX20" s="376">
        <v>0</v>
      </c>
      <c r="AY20" s="376">
        <v>0</v>
      </c>
      <c r="AZ20" s="376">
        <v>0</v>
      </c>
      <c r="BA20" s="376">
        <v>0</v>
      </c>
      <c r="BB20" s="376">
        <v>0</v>
      </c>
      <c r="BC20" s="376">
        <v>0</v>
      </c>
      <c r="BD20" s="376">
        <v>0</v>
      </c>
      <c r="BE20" s="376">
        <v>0</v>
      </c>
      <c r="BF20" s="376">
        <v>0</v>
      </c>
      <c r="BG20" s="376">
        <v>7.0000000000000001E-3</v>
      </c>
      <c r="BH20" s="376">
        <v>0</v>
      </c>
      <c r="BI20" s="376">
        <v>0</v>
      </c>
      <c r="BJ20" s="376">
        <v>0</v>
      </c>
      <c r="BK20" s="376">
        <v>0</v>
      </c>
      <c r="BL20" s="376">
        <v>0</v>
      </c>
      <c r="BM20" s="376">
        <v>3.641</v>
      </c>
      <c r="BN20" s="376">
        <v>0</v>
      </c>
      <c r="BO20" s="376">
        <v>3.7999999999999999E-2</v>
      </c>
      <c r="BP20" s="376">
        <v>0</v>
      </c>
      <c r="BQ20" s="376">
        <v>0</v>
      </c>
      <c r="BR20" s="376">
        <v>6.8000000000000005E-2</v>
      </c>
      <c r="BS20" s="376">
        <v>2E-3</v>
      </c>
      <c r="BT20" s="376">
        <v>0</v>
      </c>
      <c r="BU20" s="376">
        <v>0</v>
      </c>
      <c r="BV20" s="376">
        <v>0</v>
      </c>
      <c r="BW20" s="376">
        <v>0.01</v>
      </c>
      <c r="BX20" s="376">
        <v>0.40100000000000002</v>
      </c>
      <c r="BY20" s="376">
        <v>0</v>
      </c>
      <c r="BZ20" s="377">
        <v>2544.7650000000003</v>
      </c>
      <c r="CA20" s="386">
        <v>74.933999999999997</v>
      </c>
      <c r="CB20" s="386">
        <v>0</v>
      </c>
      <c r="CC20" s="386">
        <v>0</v>
      </c>
      <c r="CD20" s="386">
        <v>14.977000000000004</v>
      </c>
      <c r="CE20" s="387">
        <v>89.911000000000001</v>
      </c>
      <c r="CF20" s="387">
        <v>2634.6760000000004</v>
      </c>
      <c r="CG20" s="2"/>
      <c r="CH20" s="2"/>
    </row>
    <row r="21" spans="1:86">
      <c r="A21" s="184">
        <v>14</v>
      </c>
      <c r="B21" s="164" t="s">
        <v>51</v>
      </c>
      <c r="C21" s="185" t="s">
        <v>153</v>
      </c>
      <c r="D21" s="376">
        <v>0</v>
      </c>
      <c r="E21" s="376">
        <v>0</v>
      </c>
      <c r="F21" s="376">
        <v>0</v>
      </c>
      <c r="G21" s="376">
        <v>1.1180000000000001</v>
      </c>
      <c r="H21" s="376">
        <v>0</v>
      </c>
      <c r="I21" s="376">
        <v>0</v>
      </c>
      <c r="J21" s="376">
        <v>0</v>
      </c>
      <c r="K21" s="376">
        <v>0</v>
      </c>
      <c r="L21" s="376">
        <v>0</v>
      </c>
      <c r="M21" s="376">
        <v>0</v>
      </c>
      <c r="N21" s="376">
        <v>0</v>
      </c>
      <c r="O21" s="376">
        <v>0</v>
      </c>
      <c r="P21" s="376">
        <v>0</v>
      </c>
      <c r="Q21" s="376">
        <v>3884.1869999999999</v>
      </c>
      <c r="R21" s="376">
        <v>0</v>
      </c>
      <c r="S21" s="376">
        <v>0</v>
      </c>
      <c r="T21" s="376">
        <v>0</v>
      </c>
      <c r="U21" s="376">
        <v>0</v>
      </c>
      <c r="V21" s="376">
        <v>0</v>
      </c>
      <c r="W21" s="376">
        <v>0.42899999999999999</v>
      </c>
      <c r="X21" s="376">
        <v>0</v>
      </c>
      <c r="Y21" s="376">
        <v>0</v>
      </c>
      <c r="Z21" s="376">
        <v>0</v>
      </c>
      <c r="AA21" s="376">
        <v>0</v>
      </c>
      <c r="AB21" s="376">
        <v>0</v>
      </c>
      <c r="AC21" s="376">
        <v>0</v>
      </c>
      <c r="AD21" s="376">
        <v>0</v>
      </c>
      <c r="AE21" s="376">
        <v>0</v>
      </c>
      <c r="AF21" s="376">
        <v>0</v>
      </c>
      <c r="AG21" s="376">
        <v>0</v>
      </c>
      <c r="AH21" s="376">
        <v>0</v>
      </c>
      <c r="AI21" s="376">
        <v>0</v>
      </c>
      <c r="AJ21" s="376">
        <v>0</v>
      </c>
      <c r="AK21" s="376">
        <v>0</v>
      </c>
      <c r="AL21" s="376">
        <v>0</v>
      </c>
      <c r="AM21" s="376">
        <v>0</v>
      </c>
      <c r="AN21" s="376">
        <v>0</v>
      </c>
      <c r="AO21" s="376">
        <v>0</v>
      </c>
      <c r="AP21" s="376">
        <v>0</v>
      </c>
      <c r="AQ21" s="376">
        <v>0</v>
      </c>
      <c r="AR21" s="376">
        <v>0</v>
      </c>
      <c r="AS21" s="376">
        <v>0</v>
      </c>
      <c r="AT21" s="376">
        <v>0</v>
      </c>
      <c r="AU21" s="376">
        <v>0</v>
      </c>
      <c r="AV21" s="376">
        <v>0</v>
      </c>
      <c r="AW21" s="376">
        <v>0</v>
      </c>
      <c r="AX21" s="376">
        <v>0</v>
      </c>
      <c r="AY21" s="376">
        <v>0</v>
      </c>
      <c r="AZ21" s="376">
        <v>0</v>
      </c>
      <c r="BA21" s="376">
        <v>0</v>
      </c>
      <c r="BB21" s="376">
        <v>0</v>
      </c>
      <c r="BC21" s="376">
        <v>0</v>
      </c>
      <c r="BD21" s="376">
        <v>0</v>
      </c>
      <c r="BE21" s="376">
        <v>0</v>
      </c>
      <c r="BF21" s="376">
        <v>0</v>
      </c>
      <c r="BG21" s="376">
        <v>0</v>
      </c>
      <c r="BH21" s="376">
        <v>0</v>
      </c>
      <c r="BI21" s="376">
        <v>0</v>
      </c>
      <c r="BJ21" s="376">
        <v>0</v>
      </c>
      <c r="BK21" s="376">
        <v>0</v>
      </c>
      <c r="BL21" s="376">
        <v>0</v>
      </c>
      <c r="BM21" s="376">
        <v>0</v>
      </c>
      <c r="BN21" s="376">
        <v>0</v>
      </c>
      <c r="BO21" s="376">
        <v>0</v>
      </c>
      <c r="BP21" s="376">
        <v>0</v>
      </c>
      <c r="BQ21" s="376">
        <v>0</v>
      </c>
      <c r="BR21" s="376">
        <v>0</v>
      </c>
      <c r="BS21" s="376">
        <v>0</v>
      </c>
      <c r="BT21" s="376">
        <v>0</v>
      </c>
      <c r="BU21" s="376">
        <v>0</v>
      </c>
      <c r="BV21" s="376">
        <v>0</v>
      </c>
      <c r="BW21" s="376">
        <v>0</v>
      </c>
      <c r="BX21" s="376">
        <v>0</v>
      </c>
      <c r="BY21" s="376">
        <v>0</v>
      </c>
      <c r="BZ21" s="377">
        <v>3885.7339999999999</v>
      </c>
      <c r="CA21" s="386">
        <v>5250.5940000000001</v>
      </c>
      <c r="CB21" s="386">
        <v>0</v>
      </c>
      <c r="CC21" s="386">
        <v>0</v>
      </c>
      <c r="CD21" s="386">
        <v>136.95399999999972</v>
      </c>
      <c r="CE21" s="387">
        <v>5387.5479999999998</v>
      </c>
      <c r="CF21" s="387">
        <v>9273.2819999999992</v>
      </c>
      <c r="CG21" s="2"/>
      <c r="CH21" s="2"/>
    </row>
    <row r="22" spans="1:86">
      <c r="A22" s="184">
        <v>15</v>
      </c>
      <c r="B22" s="164" t="s">
        <v>52</v>
      </c>
      <c r="C22" s="185" t="s">
        <v>154</v>
      </c>
      <c r="D22" s="376">
        <v>0</v>
      </c>
      <c r="E22" s="376">
        <v>0</v>
      </c>
      <c r="F22" s="376">
        <v>0</v>
      </c>
      <c r="G22" s="376">
        <v>0.67100000000000004</v>
      </c>
      <c r="H22" s="376">
        <v>0.04</v>
      </c>
      <c r="I22" s="376">
        <v>6.1470000000000002</v>
      </c>
      <c r="J22" s="376">
        <v>1.2999999999999999E-2</v>
      </c>
      <c r="K22" s="376">
        <v>0</v>
      </c>
      <c r="L22" s="376">
        <v>0</v>
      </c>
      <c r="M22" s="376">
        <v>0</v>
      </c>
      <c r="N22" s="376">
        <v>0.30099999999999999</v>
      </c>
      <c r="O22" s="376">
        <v>0.217</v>
      </c>
      <c r="P22" s="376">
        <v>0</v>
      </c>
      <c r="Q22" s="376">
        <v>764.06600000000003</v>
      </c>
      <c r="R22" s="376">
        <v>6374.1710000000003</v>
      </c>
      <c r="S22" s="376">
        <v>33.011000000000003</v>
      </c>
      <c r="T22" s="376">
        <v>10.321999999999999</v>
      </c>
      <c r="U22" s="376">
        <v>1.9810000000000001</v>
      </c>
      <c r="V22" s="376">
        <v>235.4</v>
      </c>
      <c r="W22" s="376">
        <v>3.0000000000000001E-3</v>
      </c>
      <c r="X22" s="376">
        <v>0.20100000000000001</v>
      </c>
      <c r="Y22" s="376">
        <v>0</v>
      </c>
      <c r="Z22" s="376">
        <v>2.738</v>
      </c>
      <c r="AA22" s="376">
        <v>4.556</v>
      </c>
      <c r="AB22" s="376">
        <v>0</v>
      </c>
      <c r="AC22" s="376">
        <v>0</v>
      </c>
      <c r="AD22" s="376">
        <v>3.4580000000000002</v>
      </c>
      <c r="AE22" s="376">
        <v>0</v>
      </c>
      <c r="AF22" s="376">
        <v>0.82699999999999996</v>
      </c>
      <c r="AG22" s="376">
        <v>0</v>
      </c>
      <c r="AH22" s="376">
        <v>0.79200000000000004</v>
      </c>
      <c r="AI22" s="376">
        <v>1.111</v>
      </c>
      <c r="AJ22" s="376">
        <v>0.156</v>
      </c>
      <c r="AK22" s="376">
        <v>0.33400000000000002</v>
      </c>
      <c r="AL22" s="376">
        <v>0</v>
      </c>
      <c r="AM22" s="376">
        <v>64.224999999999994</v>
      </c>
      <c r="AN22" s="376">
        <v>0</v>
      </c>
      <c r="AO22" s="376">
        <v>0</v>
      </c>
      <c r="AP22" s="376">
        <v>0</v>
      </c>
      <c r="AQ22" s="376">
        <v>0</v>
      </c>
      <c r="AR22" s="376">
        <v>0</v>
      </c>
      <c r="AS22" s="376">
        <v>0</v>
      </c>
      <c r="AT22" s="376">
        <v>0</v>
      </c>
      <c r="AU22" s="376">
        <v>0</v>
      </c>
      <c r="AV22" s="376">
        <v>0</v>
      </c>
      <c r="AW22" s="376">
        <v>0</v>
      </c>
      <c r="AX22" s="376">
        <v>0</v>
      </c>
      <c r="AY22" s="376">
        <v>0</v>
      </c>
      <c r="AZ22" s="376">
        <v>0</v>
      </c>
      <c r="BA22" s="376">
        <v>0</v>
      </c>
      <c r="BB22" s="376">
        <v>0</v>
      </c>
      <c r="BC22" s="376">
        <v>0</v>
      </c>
      <c r="BD22" s="376">
        <v>0</v>
      </c>
      <c r="BE22" s="376">
        <v>0</v>
      </c>
      <c r="BF22" s="376">
        <v>0</v>
      </c>
      <c r="BG22" s="376">
        <v>0</v>
      </c>
      <c r="BH22" s="376">
        <v>0</v>
      </c>
      <c r="BI22" s="376">
        <v>0</v>
      </c>
      <c r="BJ22" s="376">
        <v>0</v>
      </c>
      <c r="BK22" s="376">
        <v>0</v>
      </c>
      <c r="BL22" s="376">
        <v>0</v>
      </c>
      <c r="BM22" s="376">
        <v>0</v>
      </c>
      <c r="BN22" s="376">
        <v>0</v>
      </c>
      <c r="BO22" s="376">
        <v>0</v>
      </c>
      <c r="BP22" s="376">
        <v>0</v>
      </c>
      <c r="BQ22" s="376">
        <v>0</v>
      </c>
      <c r="BR22" s="376">
        <v>0</v>
      </c>
      <c r="BS22" s="376">
        <v>0</v>
      </c>
      <c r="BT22" s="376">
        <v>0</v>
      </c>
      <c r="BU22" s="376">
        <v>0</v>
      </c>
      <c r="BV22" s="376">
        <v>0</v>
      </c>
      <c r="BW22" s="376">
        <v>0</v>
      </c>
      <c r="BX22" s="376">
        <v>1.022</v>
      </c>
      <c r="BY22" s="376">
        <v>0</v>
      </c>
      <c r="BZ22" s="377">
        <v>7505.7629999999999</v>
      </c>
      <c r="CA22" s="386">
        <v>6191.5720000000001</v>
      </c>
      <c r="CB22" s="386">
        <v>0</v>
      </c>
      <c r="CC22" s="386">
        <v>0</v>
      </c>
      <c r="CD22" s="386">
        <v>1306.5889999999999</v>
      </c>
      <c r="CE22" s="387">
        <v>7498.1610000000001</v>
      </c>
      <c r="CF22" s="387">
        <v>15003.923999999999</v>
      </c>
      <c r="CG22" s="2"/>
      <c r="CH22" s="2"/>
    </row>
    <row r="23" spans="1:86">
      <c r="A23" s="184">
        <v>16</v>
      </c>
      <c r="B23" s="164" t="s">
        <v>53</v>
      </c>
      <c r="C23" s="185" t="s">
        <v>155</v>
      </c>
      <c r="D23" s="376">
        <v>0</v>
      </c>
      <c r="E23" s="376">
        <v>0</v>
      </c>
      <c r="F23" s="376">
        <v>0</v>
      </c>
      <c r="G23" s="376">
        <v>0</v>
      </c>
      <c r="H23" s="376">
        <v>0</v>
      </c>
      <c r="I23" s="376">
        <v>4.718</v>
      </c>
      <c r="J23" s="376">
        <v>0</v>
      </c>
      <c r="K23" s="376">
        <v>0</v>
      </c>
      <c r="L23" s="376">
        <v>0</v>
      </c>
      <c r="M23" s="376">
        <v>0</v>
      </c>
      <c r="N23" s="376">
        <v>0</v>
      </c>
      <c r="O23" s="376">
        <v>0</v>
      </c>
      <c r="P23" s="376">
        <v>0</v>
      </c>
      <c r="Q23" s="376">
        <v>0</v>
      </c>
      <c r="R23" s="376">
        <v>37.466999999999999</v>
      </c>
      <c r="S23" s="376">
        <v>2703.5160000000001</v>
      </c>
      <c r="T23" s="376">
        <v>0</v>
      </c>
      <c r="U23" s="376">
        <v>0</v>
      </c>
      <c r="V23" s="376">
        <v>0</v>
      </c>
      <c r="W23" s="376">
        <v>0</v>
      </c>
      <c r="X23" s="376">
        <v>0</v>
      </c>
      <c r="Y23" s="376">
        <v>0</v>
      </c>
      <c r="Z23" s="376">
        <v>0</v>
      </c>
      <c r="AA23" s="376">
        <v>0</v>
      </c>
      <c r="AB23" s="376">
        <v>0</v>
      </c>
      <c r="AC23" s="376">
        <v>0</v>
      </c>
      <c r="AD23" s="376">
        <v>0</v>
      </c>
      <c r="AE23" s="376">
        <v>0</v>
      </c>
      <c r="AF23" s="376">
        <v>0</v>
      </c>
      <c r="AG23" s="376">
        <v>0</v>
      </c>
      <c r="AH23" s="376">
        <v>0</v>
      </c>
      <c r="AI23" s="376">
        <v>0</v>
      </c>
      <c r="AJ23" s="376">
        <v>0</v>
      </c>
      <c r="AK23" s="376">
        <v>0</v>
      </c>
      <c r="AL23" s="376">
        <v>0</v>
      </c>
      <c r="AM23" s="376">
        <v>0</v>
      </c>
      <c r="AN23" s="376">
        <v>0.91800000000000004</v>
      </c>
      <c r="AO23" s="376">
        <v>0</v>
      </c>
      <c r="AP23" s="376">
        <v>0</v>
      </c>
      <c r="AQ23" s="376">
        <v>0</v>
      </c>
      <c r="AR23" s="376">
        <v>0</v>
      </c>
      <c r="AS23" s="376">
        <v>0</v>
      </c>
      <c r="AT23" s="376">
        <v>0</v>
      </c>
      <c r="AU23" s="376">
        <v>0</v>
      </c>
      <c r="AV23" s="376">
        <v>0</v>
      </c>
      <c r="AW23" s="376">
        <v>0</v>
      </c>
      <c r="AX23" s="376">
        <v>0</v>
      </c>
      <c r="AY23" s="376">
        <v>0</v>
      </c>
      <c r="AZ23" s="376">
        <v>0</v>
      </c>
      <c r="BA23" s="376">
        <v>0</v>
      </c>
      <c r="BB23" s="376">
        <v>0</v>
      </c>
      <c r="BC23" s="376">
        <v>0</v>
      </c>
      <c r="BD23" s="376">
        <v>0</v>
      </c>
      <c r="BE23" s="376">
        <v>0</v>
      </c>
      <c r="BF23" s="376">
        <v>0</v>
      </c>
      <c r="BG23" s="376">
        <v>7.3339999999999996</v>
      </c>
      <c r="BH23" s="376">
        <v>0</v>
      </c>
      <c r="BI23" s="376">
        <v>0</v>
      </c>
      <c r="BJ23" s="376">
        <v>0</v>
      </c>
      <c r="BK23" s="376">
        <v>0</v>
      </c>
      <c r="BL23" s="376">
        <v>0</v>
      </c>
      <c r="BM23" s="376">
        <v>0</v>
      </c>
      <c r="BN23" s="376">
        <v>0</v>
      </c>
      <c r="BO23" s="376">
        <v>0</v>
      </c>
      <c r="BP23" s="376">
        <v>0</v>
      </c>
      <c r="BQ23" s="376">
        <v>0</v>
      </c>
      <c r="BR23" s="376">
        <v>0</v>
      </c>
      <c r="BS23" s="376">
        <v>0</v>
      </c>
      <c r="BT23" s="376">
        <v>0</v>
      </c>
      <c r="BU23" s="376">
        <v>0</v>
      </c>
      <c r="BV23" s="376">
        <v>0</v>
      </c>
      <c r="BW23" s="376">
        <v>0</v>
      </c>
      <c r="BX23" s="376">
        <v>0</v>
      </c>
      <c r="BY23" s="376">
        <v>0</v>
      </c>
      <c r="BZ23" s="377">
        <v>2753.953</v>
      </c>
      <c r="CA23" s="386">
        <v>2971.1370000000002</v>
      </c>
      <c r="CB23" s="386">
        <v>0</v>
      </c>
      <c r="CC23" s="386">
        <v>0</v>
      </c>
      <c r="CD23" s="386">
        <v>2628.6109999999994</v>
      </c>
      <c r="CE23" s="387">
        <v>5599.7479999999996</v>
      </c>
      <c r="CF23" s="387">
        <v>8353.7009999999991</v>
      </c>
      <c r="CG23" s="2"/>
      <c r="CH23" s="2"/>
    </row>
    <row r="24" spans="1:86">
      <c r="A24" s="184">
        <v>17</v>
      </c>
      <c r="B24" s="164" t="s">
        <v>54</v>
      </c>
      <c r="C24" s="185" t="s">
        <v>4</v>
      </c>
      <c r="D24" s="376">
        <v>0</v>
      </c>
      <c r="E24" s="376">
        <v>0</v>
      </c>
      <c r="F24" s="376">
        <v>0</v>
      </c>
      <c r="G24" s="376">
        <v>0</v>
      </c>
      <c r="H24" s="376">
        <v>0</v>
      </c>
      <c r="I24" s="376">
        <v>6.8819999999999997</v>
      </c>
      <c r="J24" s="376">
        <v>0</v>
      </c>
      <c r="K24" s="376">
        <v>1.3260000000000001</v>
      </c>
      <c r="L24" s="376">
        <v>0</v>
      </c>
      <c r="M24" s="376">
        <v>0</v>
      </c>
      <c r="N24" s="376">
        <v>212.80500000000001</v>
      </c>
      <c r="O24" s="376">
        <v>9.7080000000000002</v>
      </c>
      <c r="P24" s="376">
        <v>0</v>
      </c>
      <c r="Q24" s="376">
        <v>0</v>
      </c>
      <c r="R24" s="376">
        <v>27.024999999999999</v>
      </c>
      <c r="S24" s="376">
        <v>0.11600000000000001</v>
      </c>
      <c r="T24" s="376">
        <v>4391.5320000000002</v>
      </c>
      <c r="U24" s="376">
        <v>73.619</v>
      </c>
      <c r="V24" s="376">
        <v>37.725000000000001</v>
      </c>
      <c r="W24" s="376">
        <v>79.546999999999997</v>
      </c>
      <c r="X24" s="376">
        <v>2E-3</v>
      </c>
      <c r="Y24" s="376">
        <v>5.0759999999999996</v>
      </c>
      <c r="Z24" s="376">
        <v>5.9269999999999996</v>
      </c>
      <c r="AA24" s="376">
        <v>109.702</v>
      </c>
      <c r="AB24" s="376">
        <v>0</v>
      </c>
      <c r="AC24" s="376">
        <v>8.3460000000000001</v>
      </c>
      <c r="AD24" s="376">
        <v>14.132</v>
      </c>
      <c r="AE24" s="376">
        <v>0</v>
      </c>
      <c r="AF24" s="376">
        <v>0</v>
      </c>
      <c r="AG24" s="376">
        <v>0</v>
      </c>
      <c r="AH24" s="376">
        <v>0</v>
      </c>
      <c r="AI24" s="376">
        <v>0</v>
      </c>
      <c r="AJ24" s="376">
        <v>0</v>
      </c>
      <c r="AK24" s="376">
        <v>0</v>
      </c>
      <c r="AL24" s="376">
        <v>1.8049999999999999</v>
      </c>
      <c r="AM24" s="376">
        <v>2.2349999999999999</v>
      </c>
      <c r="AN24" s="376">
        <v>0</v>
      </c>
      <c r="AO24" s="376">
        <v>0</v>
      </c>
      <c r="AP24" s="376">
        <v>0</v>
      </c>
      <c r="AQ24" s="376">
        <v>0</v>
      </c>
      <c r="AR24" s="376">
        <v>0</v>
      </c>
      <c r="AS24" s="376">
        <v>0</v>
      </c>
      <c r="AT24" s="376">
        <v>0</v>
      </c>
      <c r="AU24" s="376">
        <v>0</v>
      </c>
      <c r="AV24" s="376">
        <v>0</v>
      </c>
      <c r="AW24" s="376">
        <v>0</v>
      </c>
      <c r="AX24" s="376">
        <v>0</v>
      </c>
      <c r="AY24" s="376">
        <v>0</v>
      </c>
      <c r="AZ24" s="376">
        <v>0</v>
      </c>
      <c r="BA24" s="376">
        <v>0</v>
      </c>
      <c r="BB24" s="376">
        <v>0</v>
      </c>
      <c r="BC24" s="376">
        <v>0</v>
      </c>
      <c r="BD24" s="376">
        <v>0</v>
      </c>
      <c r="BE24" s="376">
        <v>0</v>
      </c>
      <c r="BF24" s="376">
        <v>0</v>
      </c>
      <c r="BG24" s="376">
        <v>0</v>
      </c>
      <c r="BH24" s="376">
        <v>0</v>
      </c>
      <c r="BI24" s="376">
        <v>0</v>
      </c>
      <c r="BJ24" s="376">
        <v>0</v>
      </c>
      <c r="BK24" s="376">
        <v>0</v>
      </c>
      <c r="BL24" s="376">
        <v>0</v>
      </c>
      <c r="BM24" s="376">
        <v>0</v>
      </c>
      <c r="BN24" s="376">
        <v>0</v>
      </c>
      <c r="BO24" s="376">
        <v>0</v>
      </c>
      <c r="BP24" s="376">
        <v>0</v>
      </c>
      <c r="BQ24" s="376">
        <v>0</v>
      </c>
      <c r="BR24" s="376">
        <v>0</v>
      </c>
      <c r="BS24" s="376">
        <v>0</v>
      </c>
      <c r="BT24" s="376">
        <v>0</v>
      </c>
      <c r="BU24" s="376">
        <v>0</v>
      </c>
      <c r="BV24" s="376">
        <v>0</v>
      </c>
      <c r="BW24" s="376">
        <v>0</v>
      </c>
      <c r="BX24" s="376">
        <v>0</v>
      </c>
      <c r="BY24" s="376">
        <v>0</v>
      </c>
      <c r="BZ24" s="377">
        <v>4987.5099999999993</v>
      </c>
      <c r="CA24" s="386">
        <v>3459.1849999999999</v>
      </c>
      <c r="CB24" s="386">
        <v>0</v>
      </c>
      <c r="CC24" s="386">
        <v>0</v>
      </c>
      <c r="CD24" s="386">
        <v>641.89700000000039</v>
      </c>
      <c r="CE24" s="387">
        <v>4101.0820000000003</v>
      </c>
      <c r="CF24" s="387">
        <v>9088.5920000000006</v>
      </c>
      <c r="CG24" s="2"/>
      <c r="CH24" s="2"/>
    </row>
    <row r="25" spans="1:86">
      <c r="A25" s="184">
        <v>18</v>
      </c>
      <c r="B25" s="164" t="s">
        <v>55</v>
      </c>
      <c r="C25" s="185" t="s">
        <v>20</v>
      </c>
      <c r="D25" s="376">
        <v>0.48799999999999999</v>
      </c>
      <c r="E25" s="376">
        <v>0</v>
      </c>
      <c r="F25" s="376">
        <v>0</v>
      </c>
      <c r="G25" s="376">
        <v>0</v>
      </c>
      <c r="H25" s="376">
        <v>14.38</v>
      </c>
      <c r="I25" s="376">
        <v>0</v>
      </c>
      <c r="J25" s="376">
        <v>0</v>
      </c>
      <c r="K25" s="376">
        <v>0</v>
      </c>
      <c r="L25" s="376">
        <v>0</v>
      </c>
      <c r="M25" s="376">
        <v>0</v>
      </c>
      <c r="N25" s="376">
        <v>1.776</v>
      </c>
      <c r="O25" s="376">
        <v>0</v>
      </c>
      <c r="P25" s="376">
        <v>0</v>
      </c>
      <c r="Q25" s="376">
        <v>0</v>
      </c>
      <c r="R25" s="376">
        <v>53.347999999999999</v>
      </c>
      <c r="S25" s="376">
        <v>0</v>
      </c>
      <c r="T25" s="376">
        <v>1.427</v>
      </c>
      <c r="U25" s="376">
        <v>5104.3670000000002</v>
      </c>
      <c r="V25" s="376">
        <v>0</v>
      </c>
      <c r="W25" s="376">
        <v>0.02</v>
      </c>
      <c r="X25" s="376">
        <v>0</v>
      </c>
      <c r="Y25" s="376">
        <v>0</v>
      </c>
      <c r="Z25" s="376">
        <v>0.17499999999999999</v>
      </c>
      <c r="AA25" s="376">
        <v>0</v>
      </c>
      <c r="AB25" s="376">
        <v>0</v>
      </c>
      <c r="AC25" s="376">
        <v>6.0000000000000001E-3</v>
      </c>
      <c r="AD25" s="376">
        <v>0</v>
      </c>
      <c r="AE25" s="376">
        <v>0</v>
      </c>
      <c r="AF25" s="376">
        <v>0</v>
      </c>
      <c r="AG25" s="376">
        <v>0</v>
      </c>
      <c r="AH25" s="376">
        <v>0</v>
      </c>
      <c r="AI25" s="376">
        <v>21.998999999999999</v>
      </c>
      <c r="AJ25" s="376">
        <v>60.594999999999999</v>
      </c>
      <c r="AK25" s="376">
        <v>31.614999999999998</v>
      </c>
      <c r="AL25" s="376">
        <v>0</v>
      </c>
      <c r="AM25" s="376">
        <v>16.103999999999999</v>
      </c>
      <c r="AN25" s="376">
        <v>1.6140000000000001</v>
      </c>
      <c r="AO25" s="376">
        <v>1.8580000000000001</v>
      </c>
      <c r="AP25" s="376">
        <v>0</v>
      </c>
      <c r="AQ25" s="376">
        <v>0</v>
      </c>
      <c r="AR25" s="376">
        <v>0</v>
      </c>
      <c r="AS25" s="376">
        <v>0</v>
      </c>
      <c r="AT25" s="376">
        <v>0</v>
      </c>
      <c r="AU25" s="376">
        <v>0</v>
      </c>
      <c r="AV25" s="376">
        <v>0</v>
      </c>
      <c r="AW25" s="376">
        <v>0</v>
      </c>
      <c r="AX25" s="376">
        <v>0</v>
      </c>
      <c r="AY25" s="376">
        <v>0</v>
      </c>
      <c r="AZ25" s="376">
        <v>0</v>
      </c>
      <c r="BA25" s="376">
        <v>0</v>
      </c>
      <c r="BB25" s="376">
        <v>0</v>
      </c>
      <c r="BC25" s="376">
        <v>0</v>
      </c>
      <c r="BD25" s="376">
        <v>0</v>
      </c>
      <c r="BE25" s="376">
        <v>0</v>
      </c>
      <c r="BF25" s="376">
        <v>0</v>
      </c>
      <c r="BG25" s="376">
        <v>0</v>
      </c>
      <c r="BH25" s="376">
        <v>0</v>
      </c>
      <c r="BI25" s="376">
        <v>0</v>
      </c>
      <c r="BJ25" s="376">
        <v>0</v>
      </c>
      <c r="BK25" s="376">
        <v>0</v>
      </c>
      <c r="BL25" s="376">
        <v>0</v>
      </c>
      <c r="BM25" s="376">
        <v>0.17899999999999999</v>
      </c>
      <c r="BN25" s="376">
        <v>0</v>
      </c>
      <c r="BO25" s="376">
        <v>0</v>
      </c>
      <c r="BP25" s="376">
        <v>0</v>
      </c>
      <c r="BQ25" s="376">
        <v>0</v>
      </c>
      <c r="BR25" s="376">
        <v>0</v>
      </c>
      <c r="BS25" s="376">
        <v>0</v>
      </c>
      <c r="BT25" s="376">
        <v>0</v>
      </c>
      <c r="BU25" s="376">
        <v>0</v>
      </c>
      <c r="BV25" s="376">
        <v>0</v>
      </c>
      <c r="BW25" s="376">
        <v>0</v>
      </c>
      <c r="BX25" s="376">
        <v>0</v>
      </c>
      <c r="BY25" s="376">
        <v>0</v>
      </c>
      <c r="BZ25" s="377">
        <v>5309.9510000000009</v>
      </c>
      <c r="CA25" s="386">
        <v>1455.951</v>
      </c>
      <c r="CB25" s="386">
        <v>0</v>
      </c>
      <c r="CC25" s="386">
        <v>0</v>
      </c>
      <c r="CD25" s="386">
        <v>305.51099999999997</v>
      </c>
      <c r="CE25" s="387">
        <v>1761.462</v>
      </c>
      <c r="CF25" s="387">
        <v>7071.4130000000005</v>
      </c>
      <c r="CG25" s="2"/>
      <c r="CH25" s="2"/>
    </row>
    <row r="26" spans="1:86">
      <c r="A26" s="184">
        <v>19</v>
      </c>
      <c r="B26" s="164" t="s">
        <v>56</v>
      </c>
      <c r="C26" s="185" t="s">
        <v>5</v>
      </c>
      <c r="D26" s="376">
        <v>0</v>
      </c>
      <c r="E26" s="376">
        <v>0</v>
      </c>
      <c r="F26" s="376">
        <v>0</v>
      </c>
      <c r="G26" s="376">
        <v>0</v>
      </c>
      <c r="H26" s="376">
        <v>0</v>
      </c>
      <c r="I26" s="376">
        <v>0</v>
      </c>
      <c r="J26" s="376">
        <v>0</v>
      </c>
      <c r="K26" s="376">
        <v>0</v>
      </c>
      <c r="L26" s="376">
        <v>0</v>
      </c>
      <c r="M26" s="376">
        <v>0</v>
      </c>
      <c r="N26" s="376">
        <v>0.317</v>
      </c>
      <c r="O26" s="376">
        <v>0</v>
      </c>
      <c r="P26" s="376">
        <v>0</v>
      </c>
      <c r="Q26" s="376">
        <v>0</v>
      </c>
      <c r="R26" s="376">
        <v>0</v>
      </c>
      <c r="S26" s="376">
        <v>0</v>
      </c>
      <c r="T26" s="376">
        <v>0</v>
      </c>
      <c r="U26" s="376">
        <v>5.399</v>
      </c>
      <c r="V26" s="376">
        <v>11579.891</v>
      </c>
      <c r="W26" s="376">
        <v>475.44299999999998</v>
      </c>
      <c r="X26" s="376">
        <v>0</v>
      </c>
      <c r="Y26" s="376">
        <v>3.9180000000000001</v>
      </c>
      <c r="Z26" s="376">
        <v>56.322000000000003</v>
      </c>
      <c r="AA26" s="376">
        <v>5.1999999999999998E-2</v>
      </c>
      <c r="AB26" s="376">
        <v>0</v>
      </c>
      <c r="AC26" s="376">
        <v>0</v>
      </c>
      <c r="AD26" s="376">
        <v>685.67399999999998</v>
      </c>
      <c r="AE26" s="376">
        <v>2.4889999999999999</v>
      </c>
      <c r="AF26" s="376">
        <v>0</v>
      </c>
      <c r="AG26" s="376">
        <v>0</v>
      </c>
      <c r="AH26" s="376">
        <v>0.13600000000000001</v>
      </c>
      <c r="AI26" s="376">
        <v>0</v>
      </c>
      <c r="AJ26" s="376">
        <v>0</v>
      </c>
      <c r="AK26" s="376">
        <v>0</v>
      </c>
      <c r="AL26" s="376">
        <v>0</v>
      </c>
      <c r="AM26" s="376">
        <v>13.56</v>
      </c>
      <c r="AN26" s="376">
        <v>0</v>
      </c>
      <c r="AO26" s="376">
        <v>0</v>
      </c>
      <c r="AP26" s="376">
        <v>0</v>
      </c>
      <c r="AQ26" s="376">
        <v>0</v>
      </c>
      <c r="AR26" s="376">
        <v>0</v>
      </c>
      <c r="AS26" s="376">
        <v>0</v>
      </c>
      <c r="AT26" s="376">
        <v>0</v>
      </c>
      <c r="AU26" s="376">
        <v>0</v>
      </c>
      <c r="AV26" s="376">
        <v>0</v>
      </c>
      <c r="AW26" s="376">
        <v>0</v>
      </c>
      <c r="AX26" s="376">
        <v>0</v>
      </c>
      <c r="AY26" s="376">
        <v>0</v>
      </c>
      <c r="AZ26" s="376">
        <v>0</v>
      </c>
      <c r="BA26" s="376">
        <v>0</v>
      </c>
      <c r="BB26" s="376">
        <v>0</v>
      </c>
      <c r="BC26" s="376">
        <v>0</v>
      </c>
      <c r="BD26" s="376">
        <v>0</v>
      </c>
      <c r="BE26" s="376">
        <v>0</v>
      </c>
      <c r="BF26" s="376">
        <v>0</v>
      </c>
      <c r="BG26" s="376">
        <v>0</v>
      </c>
      <c r="BH26" s="376">
        <v>0</v>
      </c>
      <c r="BI26" s="376">
        <v>0</v>
      </c>
      <c r="BJ26" s="376">
        <v>0</v>
      </c>
      <c r="BK26" s="376">
        <v>0</v>
      </c>
      <c r="BL26" s="376">
        <v>0</v>
      </c>
      <c r="BM26" s="376">
        <v>0</v>
      </c>
      <c r="BN26" s="376">
        <v>1.633</v>
      </c>
      <c r="BO26" s="376">
        <v>0</v>
      </c>
      <c r="BP26" s="376">
        <v>0</v>
      </c>
      <c r="BQ26" s="376">
        <v>0</v>
      </c>
      <c r="BR26" s="376">
        <v>0</v>
      </c>
      <c r="BS26" s="376">
        <v>0</v>
      </c>
      <c r="BT26" s="376">
        <v>0</v>
      </c>
      <c r="BU26" s="376">
        <v>0</v>
      </c>
      <c r="BV26" s="376">
        <v>0</v>
      </c>
      <c r="BW26" s="376">
        <v>0</v>
      </c>
      <c r="BX26" s="376">
        <v>0</v>
      </c>
      <c r="BY26" s="376">
        <v>0</v>
      </c>
      <c r="BZ26" s="377">
        <v>12824.833999999999</v>
      </c>
      <c r="CA26" s="386">
        <v>5672.8140000000003</v>
      </c>
      <c r="CB26" s="386">
        <v>0</v>
      </c>
      <c r="CC26" s="386">
        <v>0</v>
      </c>
      <c r="CD26" s="386">
        <v>2744.7759999999998</v>
      </c>
      <c r="CE26" s="387">
        <v>8417.59</v>
      </c>
      <c r="CF26" s="387">
        <v>21242.423999999999</v>
      </c>
      <c r="CG26" s="2"/>
      <c r="CH26" s="2"/>
    </row>
    <row r="27" spans="1:86">
      <c r="A27" s="184">
        <v>20</v>
      </c>
      <c r="B27" s="164" t="s">
        <v>57</v>
      </c>
      <c r="C27" s="185" t="s">
        <v>156</v>
      </c>
      <c r="D27" s="376">
        <v>0.502</v>
      </c>
      <c r="E27" s="376">
        <v>0</v>
      </c>
      <c r="F27" s="376">
        <v>0</v>
      </c>
      <c r="G27" s="376">
        <v>0</v>
      </c>
      <c r="H27" s="376">
        <v>0</v>
      </c>
      <c r="I27" s="376">
        <v>2.9000000000000001E-2</v>
      </c>
      <c r="J27" s="376">
        <v>0</v>
      </c>
      <c r="K27" s="376">
        <v>0</v>
      </c>
      <c r="L27" s="376">
        <v>0</v>
      </c>
      <c r="M27" s="376">
        <v>0</v>
      </c>
      <c r="N27" s="376">
        <v>18.652999999999999</v>
      </c>
      <c r="O27" s="376">
        <v>0</v>
      </c>
      <c r="P27" s="376">
        <v>1.2E-2</v>
      </c>
      <c r="Q27" s="376">
        <v>0</v>
      </c>
      <c r="R27" s="376">
        <v>0</v>
      </c>
      <c r="S27" s="376">
        <v>0</v>
      </c>
      <c r="T27" s="376">
        <v>67.429000000000002</v>
      </c>
      <c r="U27" s="376">
        <v>2.9489999999999998</v>
      </c>
      <c r="V27" s="376">
        <v>557.04499999999996</v>
      </c>
      <c r="W27" s="376">
        <v>9149.6939999999995</v>
      </c>
      <c r="X27" s="376">
        <v>5.04</v>
      </c>
      <c r="Y27" s="376">
        <v>78.12</v>
      </c>
      <c r="Z27" s="376">
        <v>153.578</v>
      </c>
      <c r="AA27" s="376">
        <v>32.627000000000002</v>
      </c>
      <c r="AB27" s="376">
        <v>0</v>
      </c>
      <c r="AC27" s="376">
        <v>10.395</v>
      </c>
      <c r="AD27" s="376">
        <v>4.53</v>
      </c>
      <c r="AE27" s="376">
        <v>48.66</v>
      </c>
      <c r="AF27" s="376">
        <v>0</v>
      </c>
      <c r="AG27" s="376">
        <v>0</v>
      </c>
      <c r="AH27" s="376">
        <v>0</v>
      </c>
      <c r="AI27" s="376">
        <v>34.097000000000001</v>
      </c>
      <c r="AJ27" s="376">
        <v>8.391</v>
      </c>
      <c r="AK27" s="376">
        <v>19.164999999999999</v>
      </c>
      <c r="AL27" s="376">
        <v>1.9</v>
      </c>
      <c r="AM27" s="376">
        <v>70.968000000000004</v>
      </c>
      <c r="AN27" s="376">
        <v>0</v>
      </c>
      <c r="AO27" s="376">
        <v>0</v>
      </c>
      <c r="AP27" s="376">
        <v>0</v>
      </c>
      <c r="AQ27" s="376">
        <v>0</v>
      </c>
      <c r="AR27" s="376">
        <v>0</v>
      </c>
      <c r="AS27" s="376">
        <v>0</v>
      </c>
      <c r="AT27" s="376">
        <v>0</v>
      </c>
      <c r="AU27" s="376">
        <v>0</v>
      </c>
      <c r="AV27" s="376">
        <v>0</v>
      </c>
      <c r="AW27" s="376">
        <v>0</v>
      </c>
      <c r="AX27" s="376">
        <v>0</v>
      </c>
      <c r="AY27" s="376">
        <v>0</v>
      </c>
      <c r="AZ27" s="376">
        <v>0</v>
      </c>
      <c r="BA27" s="376">
        <v>0</v>
      </c>
      <c r="BB27" s="376">
        <v>0</v>
      </c>
      <c r="BC27" s="376">
        <v>0</v>
      </c>
      <c r="BD27" s="376">
        <v>0</v>
      </c>
      <c r="BE27" s="376">
        <v>8.5950000000000006</v>
      </c>
      <c r="BF27" s="376">
        <v>0</v>
      </c>
      <c r="BG27" s="376">
        <v>0</v>
      </c>
      <c r="BH27" s="376">
        <v>0</v>
      </c>
      <c r="BI27" s="376">
        <v>0</v>
      </c>
      <c r="BJ27" s="376">
        <v>3.5830000000000002</v>
      </c>
      <c r="BK27" s="376">
        <v>9.4030000000000005</v>
      </c>
      <c r="BL27" s="376">
        <v>0</v>
      </c>
      <c r="BM27" s="376">
        <v>4.2709999999999999</v>
      </c>
      <c r="BN27" s="376">
        <v>0</v>
      </c>
      <c r="BO27" s="376">
        <v>0</v>
      </c>
      <c r="BP27" s="376">
        <v>0</v>
      </c>
      <c r="BQ27" s="376">
        <v>0</v>
      </c>
      <c r="BR27" s="376">
        <v>0</v>
      </c>
      <c r="BS27" s="376">
        <v>0</v>
      </c>
      <c r="BT27" s="376">
        <v>0</v>
      </c>
      <c r="BU27" s="376">
        <v>0</v>
      </c>
      <c r="BV27" s="376">
        <v>0</v>
      </c>
      <c r="BW27" s="376">
        <v>1.3859999999999999</v>
      </c>
      <c r="BX27" s="376">
        <v>0</v>
      </c>
      <c r="BY27" s="376">
        <v>0</v>
      </c>
      <c r="BZ27" s="377">
        <v>10291.022000000004</v>
      </c>
      <c r="CA27" s="386">
        <v>3843.6750000000002</v>
      </c>
      <c r="CB27" s="386">
        <v>0</v>
      </c>
      <c r="CC27" s="386">
        <v>0</v>
      </c>
      <c r="CD27" s="386">
        <v>941.94399999999951</v>
      </c>
      <c r="CE27" s="387">
        <v>4785.6189999999997</v>
      </c>
      <c r="CF27" s="387">
        <v>15076.641000000003</v>
      </c>
      <c r="CG27" s="2"/>
      <c r="CH27" s="2"/>
    </row>
    <row r="28" spans="1:86">
      <c r="A28" s="184">
        <v>21</v>
      </c>
      <c r="B28" s="164" t="s">
        <v>58</v>
      </c>
      <c r="C28" s="185" t="s">
        <v>157</v>
      </c>
      <c r="D28" s="376">
        <v>0</v>
      </c>
      <c r="E28" s="376">
        <v>0</v>
      </c>
      <c r="F28" s="376">
        <v>0</v>
      </c>
      <c r="G28" s="376">
        <v>0</v>
      </c>
      <c r="H28" s="376">
        <v>0</v>
      </c>
      <c r="I28" s="376">
        <v>0</v>
      </c>
      <c r="J28" s="376">
        <v>0</v>
      </c>
      <c r="K28" s="376">
        <v>0</v>
      </c>
      <c r="L28" s="376">
        <v>0</v>
      </c>
      <c r="M28" s="376">
        <v>0</v>
      </c>
      <c r="N28" s="376">
        <v>0</v>
      </c>
      <c r="O28" s="376">
        <v>0</v>
      </c>
      <c r="P28" s="376">
        <v>4.1059999999999999</v>
      </c>
      <c r="Q28" s="376">
        <v>0</v>
      </c>
      <c r="R28" s="376">
        <v>0</v>
      </c>
      <c r="S28" s="376">
        <v>0.39100000000000001</v>
      </c>
      <c r="T28" s="376">
        <v>0.48</v>
      </c>
      <c r="U28" s="376">
        <v>0</v>
      </c>
      <c r="V28" s="376">
        <v>48.957999999999998</v>
      </c>
      <c r="W28" s="376">
        <v>5.6260000000000003</v>
      </c>
      <c r="X28" s="376">
        <v>3691.0990000000002</v>
      </c>
      <c r="Y28" s="376">
        <v>133.08600000000001</v>
      </c>
      <c r="Z28" s="376">
        <v>89.643000000000001</v>
      </c>
      <c r="AA28" s="376">
        <v>1.357</v>
      </c>
      <c r="AB28" s="376">
        <v>0</v>
      </c>
      <c r="AC28" s="376">
        <v>0</v>
      </c>
      <c r="AD28" s="376">
        <v>24.248999999999999</v>
      </c>
      <c r="AE28" s="376">
        <v>153.99</v>
      </c>
      <c r="AF28" s="376">
        <v>0</v>
      </c>
      <c r="AG28" s="376">
        <v>0</v>
      </c>
      <c r="AH28" s="376">
        <v>0</v>
      </c>
      <c r="AI28" s="376">
        <v>0.40500000000000003</v>
      </c>
      <c r="AJ28" s="376">
        <v>0</v>
      </c>
      <c r="AK28" s="376">
        <v>1.256</v>
      </c>
      <c r="AL28" s="376">
        <v>0</v>
      </c>
      <c r="AM28" s="376">
        <v>10.048999999999999</v>
      </c>
      <c r="AN28" s="376">
        <v>0.41699999999999998</v>
      </c>
      <c r="AO28" s="376">
        <v>0</v>
      </c>
      <c r="AP28" s="376">
        <v>0</v>
      </c>
      <c r="AQ28" s="376">
        <v>0</v>
      </c>
      <c r="AR28" s="376">
        <v>4.0000000000000001E-3</v>
      </c>
      <c r="AS28" s="376">
        <v>0</v>
      </c>
      <c r="AT28" s="376">
        <v>0</v>
      </c>
      <c r="AU28" s="376">
        <v>0</v>
      </c>
      <c r="AV28" s="376">
        <v>0</v>
      </c>
      <c r="AW28" s="376">
        <v>0</v>
      </c>
      <c r="AX28" s="376">
        <v>0</v>
      </c>
      <c r="AY28" s="376">
        <v>2.1869999999999998</v>
      </c>
      <c r="AZ28" s="376">
        <v>0</v>
      </c>
      <c r="BA28" s="376">
        <v>0</v>
      </c>
      <c r="BB28" s="376">
        <v>0</v>
      </c>
      <c r="BC28" s="376">
        <v>0</v>
      </c>
      <c r="BD28" s="376">
        <v>0</v>
      </c>
      <c r="BE28" s="376">
        <v>0</v>
      </c>
      <c r="BF28" s="376">
        <v>0</v>
      </c>
      <c r="BG28" s="376">
        <v>0</v>
      </c>
      <c r="BH28" s="376">
        <v>0</v>
      </c>
      <c r="BI28" s="376">
        <v>1.2989999999999999</v>
      </c>
      <c r="BJ28" s="376">
        <v>0</v>
      </c>
      <c r="BK28" s="376">
        <v>0</v>
      </c>
      <c r="BL28" s="376">
        <v>0</v>
      </c>
      <c r="BM28" s="376">
        <v>1.161</v>
      </c>
      <c r="BN28" s="376">
        <v>0</v>
      </c>
      <c r="BO28" s="376">
        <v>0</v>
      </c>
      <c r="BP28" s="376">
        <v>0</v>
      </c>
      <c r="BQ28" s="376">
        <v>0</v>
      </c>
      <c r="BR28" s="376">
        <v>0</v>
      </c>
      <c r="BS28" s="376">
        <v>0</v>
      </c>
      <c r="BT28" s="376">
        <v>0</v>
      </c>
      <c r="BU28" s="376">
        <v>0</v>
      </c>
      <c r="BV28" s="376">
        <v>0</v>
      </c>
      <c r="BW28" s="376">
        <v>0</v>
      </c>
      <c r="BX28" s="376">
        <v>0</v>
      </c>
      <c r="BY28" s="376">
        <v>0</v>
      </c>
      <c r="BZ28" s="377">
        <v>4169.7629999999999</v>
      </c>
      <c r="CA28" s="386">
        <v>4651.2749999999996</v>
      </c>
      <c r="CB28" s="386">
        <v>0</v>
      </c>
      <c r="CC28" s="386">
        <v>0</v>
      </c>
      <c r="CD28" s="386">
        <v>3829.4110000000001</v>
      </c>
      <c r="CE28" s="387">
        <v>8480.6859999999997</v>
      </c>
      <c r="CF28" s="387">
        <v>12650.449000000001</v>
      </c>
      <c r="CG28" s="2"/>
      <c r="CH28" s="2"/>
    </row>
    <row r="29" spans="1:86">
      <c r="A29" s="184">
        <v>22</v>
      </c>
      <c r="B29" s="164" t="s">
        <v>59</v>
      </c>
      <c r="C29" s="185" t="s">
        <v>158</v>
      </c>
      <c r="D29" s="376">
        <v>0</v>
      </c>
      <c r="E29" s="376">
        <v>0</v>
      </c>
      <c r="F29" s="376">
        <v>0</v>
      </c>
      <c r="G29" s="376">
        <v>0</v>
      </c>
      <c r="H29" s="376">
        <v>0</v>
      </c>
      <c r="I29" s="376">
        <v>0</v>
      </c>
      <c r="J29" s="376">
        <v>0</v>
      </c>
      <c r="K29" s="376">
        <v>0</v>
      </c>
      <c r="L29" s="376">
        <v>0</v>
      </c>
      <c r="M29" s="376">
        <v>0</v>
      </c>
      <c r="N29" s="376">
        <v>0</v>
      </c>
      <c r="O29" s="376">
        <v>0</v>
      </c>
      <c r="P29" s="376">
        <v>0</v>
      </c>
      <c r="Q29" s="376">
        <v>0</v>
      </c>
      <c r="R29" s="376">
        <v>3.6429999999999998</v>
      </c>
      <c r="S29" s="376">
        <v>0</v>
      </c>
      <c r="T29" s="376">
        <v>20.010000000000002</v>
      </c>
      <c r="U29" s="376">
        <v>0.53600000000000003</v>
      </c>
      <c r="V29" s="376">
        <v>40.502000000000002</v>
      </c>
      <c r="W29" s="376">
        <v>17.151</v>
      </c>
      <c r="X29" s="376">
        <v>14.541</v>
      </c>
      <c r="Y29" s="376">
        <v>6965.6620000000003</v>
      </c>
      <c r="Z29" s="376">
        <v>104.827</v>
      </c>
      <c r="AA29" s="376">
        <v>198.614</v>
      </c>
      <c r="AB29" s="376">
        <v>0</v>
      </c>
      <c r="AC29" s="376">
        <v>0</v>
      </c>
      <c r="AD29" s="376">
        <v>0</v>
      </c>
      <c r="AE29" s="376">
        <v>5.1559999999999997</v>
      </c>
      <c r="AF29" s="376">
        <v>6.9180000000000001</v>
      </c>
      <c r="AG29" s="376">
        <v>0</v>
      </c>
      <c r="AH29" s="376">
        <v>0</v>
      </c>
      <c r="AI29" s="376">
        <v>0</v>
      </c>
      <c r="AJ29" s="376">
        <v>0</v>
      </c>
      <c r="AK29" s="376">
        <v>23.895</v>
      </c>
      <c r="AL29" s="376">
        <v>0</v>
      </c>
      <c r="AM29" s="376">
        <v>11.956</v>
      </c>
      <c r="AN29" s="376">
        <v>6.3609999999999998</v>
      </c>
      <c r="AO29" s="376">
        <v>0</v>
      </c>
      <c r="AP29" s="376">
        <v>0</v>
      </c>
      <c r="AQ29" s="376">
        <v>0</v>
      </c>
      <c r="AR29" s="376">
        <v>0</v>
      </c>
      <c r="AS29" s="376">
        <v>0</v>
      </c>
      <c r="AT29" s="376">
        <v>0</v>
      </c>
      <c r="AU29" s="376">
        <v>0</v>
      </c>
      <c r="AV29" s="376">
        <v>0</v>
      </c>
      <c r="AW29" s="376">
        <v>0</v>
      </c>
      <c r="AX29" s="376">
        <v>0</v>
      </c>
      <c r="AY29" s="376">
        <v>0</v>
      </c>
      <c r="AZ29" s="376">
        <v>0</v>
      </c>
      <c r="BA29" s="376">
        <v>0</v>
      </c>
      <c r="BB29" s="376">
        <v>0</v>
      </c>
      <c r="BC29" s="376">
        <v>0</v>
      </c>
      <c r="BD29" s="376">
        <v>0</v>
      </c>
      <c r="BE29" s="376">
        <v>0</v>
      </c>
      <c r="BF29" s="376">
        <v>0</v>
      </c>
      <c r="BG29" s="376">
        <v>0</v>
      </c>
      <c r="BH29" s="376">
        <v>0</v>
      </c>
      <c r="BI29" s="376">
        <v>0</v>
      </c>
      <c r="BJ29" s="376">
        <v>0</v>
      </c>
      <c r="BK29" s="376">
        <v>0</v>
      </c>
      <c r="BL29" s="376">
        <v>0</v>
      </c>
      <c r="BM29" s="376">
        <v>0</v>
      </c>
      <c r="BN29" s="376">
        <v>0</v>
      </c>
      <c r="BO29" s="376">
        <v>0</v>
      </c>
      <c r="BP29" s="376">
        <v>0</v>
      </c>
      <c r="BQ29" s="376">
        <v>0</v>
      </c>
      <c r="BR29" s="376">
        <v>0</v>
      </c>
      <c r="BS29" s="376">
        <v>0</v>
      </c>
      <c r="BT29" s="376">
        <v>0</v>
      </c>
      <c r="BU29" s="376">
        <v>0</v>
      </c>
      <c r="BV29" s="376">
        <v>0</v>
      </c>
      <c r="BW29" s="376">
        <v>0</v>
      </c>
      <c r="BX29" s="376">
        <v>0</v>
      </c>
      <c r="BY29" s="376">
        <v>0</v>
      </c>
      <c r="BZ29" s="377">
        <v>7419.7719999999999</v>
      </c>
      <c r="CA29" s="386">
        <v>4305.8090000000002</v>
      </c>
      <c r="CB29" s="386">
        <v>0</v>
      </c>
      <c r="CC29" s="386">
        <v>0</v>
      </c>
      <c r="CD29" s="386">
        <v>1582.4639999999999</v>
      </c>
      <c r="CE29" s="387">
        <v>5888.2730000000001</v>
      </c>
      <c r="CF29" s="387">
        <v>13308.045</v>
      </c>
      <c r="CG29" s="2"/>
      <c r="CH29" s="2"/>
    </row>
    <row r="30" spans="1:86">
      <c r="A30" s="184">
        <v>23</v>
      </c>
      <c r="B30" s="164" t="s">
        <v>60</v>
      </c>
      <c r="C30" s="185" t="s">
        <v>6</v>
      </c>
      <c r="D30" s="376">
        <v>0</v>
      </c>
      <c r="E30" s="376">
        <v>0</v>
      </c>
      <c r="F30" s="376">
        <v>0</v>
      </c>
      <c r="G30" s="376">
        <v>0</v>
      </c>
      <c r="H30" s="376">
        <v>0</v>
      </c>
      <c r="I30" s="376">
        <v>0</v>
      </c>
      <c r="J30" s="376">
        <v>0</v>
      </c>
      <c r="K30" s="376">
        <v>0.57999999999999996</v>
      </c>
      <c r="L30" s="376">
        <v>0</v>
      </c>
      <c r="M30" s="376">
        <v>0</v>
      </c>
      <c r="N30" s="376">
        <v>0.88700000000000001</v>
      </c>
      <c r="O30" s="376">
        <v>0.74099999999999999</v>
      </c>
      <c r="P30" s="376">
        <v>1.7010000000000001</v>
      </c>
      <c r="Q30" s="376">
        <v>0</v>
      </c>
      <c r="R30" s="376">
        <v>3.0000000000000001E-3</v>
      </c>
      <c r="S30" s="376">
        <v>0</v>
      </c>
      <c r="T30" s="376">
        <v>18.006</v>
      </c>
      <c r="U30" s="376">
        <v>63.826999999999998</v>
      </c>
      <c r="V30" s="376">
        <v>40.874000000000002</v>
      </c>
      <c r="W30" s="376">
        <v>243.93299999999999</v>
      </c>
      <c r="X30" s="376">
        <v>1.7729999999999999</v>
      </c>
      <c r="Y30" s="376">
        <v>33.258000000000003</v>
      </c>
      <c r="Z30" s="376">
        <v>13225.368</v>
      </c>
      <c r="AA30" s="376">
        <v>202.136</v>
      </c>
      <c r="AB30" s="376">
        <v>0</v>
      </c>
      <c r="AC30" s="376">
        <v>1.423</v>
      </c>
      <c r="AD30" s="376">
        <v>27.626000000000001</v>
      </c>
      <c r="AE30" s="376">
        <v>81.093000000000004</v>
      </c>
      <c r="AF30" s="376">
        <v>0</v>
      </c>
      <c r="AG30" s="376">
        <v>0</v>
      </c>
      <c r="AH30" s="376">
        <v>5.0279999999999996</v>
      </c>
      <c r="AI30" s="376">
        <v>14.951000000000001</v>
      </c>
      <c r="AJ30" s="376">
        <v>0</v>
      </c>
      <c r="AK30" s="376">
        <v>11.907999999999999</v>
      </c>
      <c r="AL30" s="376">
        <v>0</v>
      </c>
      <c r="AM30" s="376">
        <v>36.968000000000004</v>
      </c>
      <c r="AN30" s="376">
        <v>0</v>
      </c>
      <c r="AO30" s="376">
        <v>0</v>
      </c>
      <c r="AP30" s="376">
        <v>0</v>
      </c>
      <c r="AQ30" s="376">
        <v>0</v>
      </c>
      <c r="AR30" s="376">
        <v>0</v>
      </c>
      <c r="AS30" s="376">
        <v>0</v>
      </c>
      <c r="AT30" s="376">
        <v>0</v>
      </c>
      <c r="AU30" s="376">
        <v>0</v>
      </c>
      <c r="AV30" s="376">
        <v>0</v>
      </c>
      <c r="AW30" s="376">
        <v>0</v>
      </c>
      <c r="AX30" s="376">
        <v>0</v>
      </c>
      <c r="AY30" s="376">
        <v>0</v>
      </c>
      <c r="AZ30" s="376">
        <v>0</v>
      </c>
      <c r="BA30" s="376">
        <v>0</v>
      </c>
      <c r="BB30" s="376">
        <v>0</v>
      </c>
      <c r="BC30" s="376">
        <v>0</v>
      </c>
      <c r="BD30" s="376">
        <v>0</v>
      </c>
      <c r="BE30" s="376">
        <v>0</v>
      </c>
      <c r="BF30" s="376">
        <v>0</v>
      </c>
      <c r="BG30" s="376">
        <v>0.48199999999999998</v>
      </c>
      <c r="BH30" s="376">
        <v>0</v>
      </c>
      <c r="BI30" s="376">
        <v>0</v>
      </c>
      <c r="BJ30" s="376">
        <v>0</v>
      </c>
      <c r="BK30" s="376">
        <v>0</v>
      </c>
      <c r="BL30" s="376">
        <v>0</v>
      </c>
      <c r="BM30" s="376">
        <v>0</v>
      </c>
      <c r="BN30" s="376">
        <v>0</v>
      </c>
      <c r="BO30" s="376">
        <v>0</v>
      </c>
      <c r="BP30" s="376">
        <v>0</v>
      </c>
      <c r="BQ30" s="376">
        <v>0</v>
      </c>
      <c r="BR30" s="376">
        <v>0</v>
      </c>
      <c r="BS30" s="376">
        <v>0</v>
      </c>
      <c r="BT30" s="376">
        <v>0</v>
      </c>
      <c r="BU30" s="376">
        <v>0</v>
      </c>
      <c r="BV30" s="376">
        <v>0</v>
      </c>
      <c r="BW30" s="376">
        <v>0.504</v>
      </c>
      <c r="BX30" s="376">
        <v>0</v>
      </c>
      <c r="BY30" s="376">
        <v>0</v>
      </c>
      <c r="BZ30" s="377">
        <v>14013.070000000003</v>
      </c>
      <c r="CA30" s="386">
        <v>9804.4069999999992</v>
      </c>
      <c r="CB30" s="386">
        <v>0</v>
      </c>
      <c r="CC30" s="386">
        <v>0</v>
      </c>
      <c r="CD30" s="386">
        <v>2178.4650000000001</v>
      </c>
      <c r="CE30" s="387">
        <v>11982.871999999999</v>
      </c>
      <c r="CF30" s="387">
        <v>25995.942000000003</v>
      </c>
      <c r="CG30" s="2"/>
      <c r="CH30" s="2"/>
    </row>
    <row r="31" spans="1:86">
      <c r="A31" s="184">
        <v>24</v>
      </c>
      <c r="B31" s="164" t="s">
        <v>61</v>
      </c>
      <c r="C31" s="185" t="s">
        <v>7</v>
      </c>
      <c r="D31" s="376">
        <v>0</v>
      </c>
      <c r="E31" s="376">
        <v>0</v>
      </c>
      <c r="F31" s="376">
        <v>0</v>
      </c>
      <c r="G31" s="376">
        <v>0</v>
      </c>
      <c r="H31" s="376">
        <v>0</v>
      </c>
      <c r="I31" s="376">
        <v>0</v>
      </c>
      <c r="J31" s="376">
        <v>0</v>
      </c>
      <c r="K31" s="376">
        <v>0</v>
      </c>
      <c r="L31" s="376">
        <v>0</v>
      </c>
      <c r="M31" s="376">
        <v>0</v>
      </c>
      <c r="N31" s="376">
        <v>0</v>
      </c>
      <c r="O31" s="376">
        <v>0</v>
      </c>
      <c r="P31" s="376">
        <v>0</v>
      </c>
      <c r="Q31" s="376">
        <v>0</v>
      </c>
      <c r="R31" s="376">
        <v>0</v>
      </c>
      <c r="S31" s="376">
        <v>0</v>
      </c>
      <c r="T31" s="376">
        <v>0.17499999999999999</v>
      </c>
      <c r="U31" s="376">
        <v>0</v>
      </c>
      <c r="V31" s="376">
        <v>1.2909999999999999</v>
      </c>
      <c r="W31" s="376">
        <v>157.048</v>
      </c>
      <c r="X31" s="376">
        <v>11.509</v>
      </c>
      <c r="Y31" s="376">
        <v>77.906000000000006</v>
      </c>
      <c r="Z31" s="376">
        <v>112.04</v>
      </c>
      <c r="AA31" s="376">
        <v>11036.695</v>
      </c>
      <c r="AB31" s="376">
        <v>0.48</v>
      </c>
      <c r="AC31" s="376">
        <v>0.98799999999999999</v>
      </c>
      <c r="AD31" s="376">
        <v>0</v>
      </c>
      <c r="AE31" s="376">
        <v>0.13</v>
      </c>
      <c r="AF31" s="376">
        <v>0</v>
      </c>
      <c r="AG31" s="376">
        <v>0</v>
      </c>
      <c r="AH31" s="376">
        <v>1.1200000000000001</v>
      </c>
      <c r="AI31" s="376">
        <v>0</v>
      </c>
      <c r="AJ31" s="376">
        <v>0</v>
      </c>
      <c r="AK31" s="376">
        <v>0</v>
      </c>
      <c r="AL31" s="376">
        <v>5.931</v>
      </c>
      <c r="AM31" s="376">
        <v>0</v>
      </c>
      <c r="AN31" s="376">
        <v>0</v>
      </c>
      <c r="AO31" s="376">
        <v>0</v>
      </c>
      <c r="AP31" s="376">
        <v>0</v>
      </c>
      <c r="AQ31" s="376">
        <v>0</v>
      </c>
      <c r="AR31" s="376">
        <v>0</v>
      </c>
      <c r="AS31" s="376">
        <v>0</v>
      </c>
      <c r="AT31" s="376">
        <v>0</v>
      </c>
      <c r="AU31" s="376">
        <v>0</v>
      </c>
      <c r="AV31" s="376">
        <v>0</v>
      </c>
      <c r="AW31" s="376">
        <v>0</v>
      </c>
      <c r="AX31" s="376">
        <v>0</v>
      </c>
      <c r="AY31" s="376">
        <v>0</v>
      </c>
      <c r="AZ31" s="376">
        <v>0</v>
      </c>
      <c r="BA31" s="376">
        <v>0</v>
      </c>
      <c r="BB31" s="376">
        <v>0</v>
      </c>
      <c r="BC31" s="376">
        <v>0</v>
      </c>
      <c r="BD31" s="376">
        <v>0</v>
      </c>
      <c r="BE31" s="376">
        <v>0</v>
      </c>
      <c r="BF31" s="376">
        <v>0</v>
      </c>
      <c r="BG31" s="376">
        <v>0</v>
      </c>
      <c r="BH31" s="376">
        <v>0</v>
      </c>
      <c r="BI31" s="376">
        <v>0</v>
      </c>
      <c r="BJ31" s="376">
        <v>0</v>
      </c>
      <c r="BK31" s="376">
        <v>0</v>
      </c>
      <c r="BL31" s="376">
        <v>0</v>
      </c>
      <c r="BM31" s="376">
        <v>0</v>
      </c>
      <c r="BN31" s="376">
        <v>0</v>
      </c>
      <c r="BO31" s="376">
        <v>0</v>
      </c>
      <c r="BP31" s="376">
        <v>0</v>
      </c>
      <c r="BQ31" s="376">
        <v>0</v>
      </c>
      <c r="BR31" s="376">
        <v>0</v>
      </c>
      <c r="BS31" s="376">
        <v>0</v>
      </c>
      <c r="BT31" s="376">
        <v>0</v>
      </c>
      <c r="BU31" s="376">
        <v>0</v>
      </c>
      <c r="BV31" s="376">
        <v>0</v>
      </c>
      <c r="BW31" s="376">
        <v>0</v>
      </c>
      <c r="BX31" s="376">
        <v>0</v>
      </c>
      <c r="BY31" s="376">
        <v>0</v>
      </c>
      <c r="BZ31" s="377">
        <v>11405.313</v>
      </c>
      <c r="CA31" s="386">
        <v>9784.4159999999993</v>
      </c>
      <c r="CB31" s="386">
        <v>0</v>
      </c>
      <c r="CC31" s="386">
        <v>0</v>
      </c>
      <c r="CD31" s="386">
        <v>1323.2810000000009</v>
      </c>
      <c r="CE31" s="387">
        <v>11107.697</v>
      </c>
      <c r="CF31" s="387">
        <v>22513.010000000002</v>
      </c>
      <c r="CG31" s="2"/>
      <c r="CH31" s="2"/>
    </row>
    <row r="32" spans="1:86">
      <c r="A32" s="184">
        <v>25</v>
      </c>
      <c r="B32" s="164" t="s">
        <v>62</v>
      </c>
      <c r="C32" s="185" t="s">
        <v>8</v>
      </c>
      <c r="D32" s="376">
        <v>0</v>
      </c>
      <c r="E32" s="376">
        <v>0</v>
      </c>
      <c r="F32" s="376">
        <v>0</v>
      </c>
      <c r="G32" s="376">
        <v>0</v>
      </c>
      <c r="H32" s="376">
        <v>0</v>
      </c>
      <c r="I32" s="376">
        <v>0</v>
      </c>
      <c r="J32" s="376">
        <v>0</v>
      </c>
      <c r="K32" s="376">
        <v>0</v>
      </c>
      <c r="L32" s="376">
        <v>0</v>
      </c>
      <c r="M32" s="376">
        <v>0</v>
      </c>
      <c r="N32" s="376">
        <v>0</v>
      </c>
      <c r="O32" s="376">
        <v>0</v>
      </c>
      <c r="P32" s="376">
        <v>0</v>
      </c>
      <c r="Q32" s="376">
        <v>0</v>
      </c>
      <c r="R32" s="376">
        <v>0</v>
      </c>
      <c r="S32" s="376">
        <v>0</v>
      </c>
      <c r="T32" s="376">
        <v>177.66</v>
      </c>
      <c r="U32" s="376">
        <v>0</v>
      </c>
      <c r="V32" s="376">
        <v>0</v>
      </c>
      <c r="W32" s="376">
        <v>64.269000000000005</v>
      </c>
      <c r="X32" s="376">
        <v>0</v>
      </c>
      <c r="Y32" s="376">
        <v>440.42200000000003</v>
      </c>
      <c r="Z32" s="376">
        <v>12.154</v>
      </c>
      <c r="AA32" s="376">
        <v>51.686</v>
      </c>
      <c r="AB32" s="376">
        <v>2130.828</v>
      </c>
      <c r="AC32" s="376">
        <v>5.0999999999999997E-2</v>
      </c>
      <c r="AD32" s="376">
        <v>0</v>
      </c>
      <c r="AE32" s="376">
        <v>370.42700000000002</v>
      </c>
      <c r="AF32" s="376">
        <v>0</v>
      </c>
      <c r="AG32" s="376">
        <v>0</v>
      </c>
      <c r="AH32" s="376">
        <v>0</v>
      </c>
      <c r="AI32" s="376">
        <v>0</v>
      </c>
      <c r="AJ32" s="376">
        <v>0</v>
      </c>
      <c r="AK32" s="376">
        <v>0</v>
      </c>
      <c r="AL32" s="376">
        <v>0</v>
      </c>
      <c r="AM32" s="376">
        <v>0</v>
      </c>
      <c r="AN32" s="376">
        <v>0</v>
      </c>
      <c r="AO32" s="376">
        <v>0</v>
      </c>
      <c r="AP32" s="376">
        <v>0</v>
      </c>
      <c r="AQ32" s="376">
        <v>0</v>
      </c>
      <c r="AR32" s="376">
        <v>0</v>
      </c>
      <c r="AS32" s="376">
        <v>0</v>
      </c>
      <c r="AT32" s="376">
        <v>0</v>
      </c>
      <c r="AU32" s="376">
        <v>0</v>
      </c>
      <c r="AV32" s="376">
        <v>0</v>
      </c>
      <c r="AW32" s="376">
        <v>0</v>
      </c>
      <c r="AX32" s="376">
        <v>0</v>
      </c>
      <c r="AY32" s="376">
        <v>0</v>
      </c>
      <c r="AZ32" s="376">
        <v>0</v>
      </c>
      <c r="BA32" s="376">
        <v>0</v>
      </c>
      <c r="BB32" s="376">
        <v>0</v>
      </c>
      <c r="BC32" s="376">
        <v>0</v>
      </c>
      <c r="BD32" s="376">
        <v>0</v>
      </c>
      <c r="BE32" s="376">
        <v>0</v>
      </c>
      <c r="BF32" s="376">
        <v>0</v>
      </c>
      <c r="BG32" s="376">
        <v>0</v>
      </c>
      <c r="BH32" s="376">
        <v>0</v>
      </c>
      <c r="BI32" s="376">
        <v>0</v>
      </c>
      <c r="BJ32" s="376">
        <v>0</v>
      </c>
      <c r="BK32" s="376">
        <v>0</v>
      </c>
      <c r="BL32" s="376">
        <v>0</v>
      </c>
      <c r="BM32" s="376">
        <v>0</v>
      </c>
      <c r="BN32" s="376">
        <v>0</v>
      </c>
      <c r="BO32" s="376">
        <v>0</v>
      </c>
      <c r="BP32" s="376">
        <v>0</v>
      </c>
      <c r="BQ32" s="376">
        <v>0</v>
      </c>
      <c r="BR32" s="376">
        <v>0</v>
      </c>
      <c r="BS32" s="376">
        <v>0</v>
      </c>
      <c r="BT32" s="376">
        <v>0</v>
      </c>
      <c r="BU32" s="376">
        <v>0</v>
      </c>
      <c r="BV32" s="376">
        <v>0</v>
      </c>
      <c r="BW32" s="376">
        <v>0</v>
      </c>
      <c r="BX32" s="376">
        <v>0</v>
      </c>
      <c r="BY32" s="376">
        <v>0</v>
      </c>
      <c r="BZ32" s="377">
        <v>3247.4970000000003</v>
      </c>
      <c r="CA32" s="386">
        <v>1856.951</v>
      </c>
      <c r="CB32" s="386">
        <v>0</v>
      </c>
      <c r="CC32" s="386">
        <v>0</v>
      </c>
      <c r="CD32" s="386">
        <v>1455.0900000000001</v>
      </c>
      <c r="CE32" s="387">
        <v>3312.0410000000002</v>
      </c>
      <c r="CF32" s="387">
        <v>6559.5380000000005</v>
      </c>
      <c r="CG32" s="2"/>
      <c r="CH32" s="2"/>
    </row>
    <row r="33" spans="1:86">
      <c r="A33" s="184">
        <v>26</v>
      </c>
      <c r="B33" s="164" t="s">
        <v>63</v>
      </c>
      <c r="C33" s="185" t="s">
        <v>159</v>
      </c>
      <c r="D33" s="376">
        <v>0.73699999999999999</v>
      </c>
      <c r="E33" s="376">
        <v>0</v>
      </c>
      <c r="F33" s="376">
        <v>0</v>
      </c>
      <c r="G33" s="376">
        <v>0</v>
      </c>
      <c r="H33" s="376">
        <v>0</v>
      </c>
      <c r="I33" s="376">
        <v>0</v>
      </c>
      <c r="J33" s="376">
        <v>0</v>
      </c>
      <c r="K33" s="376">
        <v>2.089</v>
      </c>
      <c r="L33" s="376">
        <v>0</v>
      </c>
      <c r="M33" s="376">
        <v>0</v>
      </c>
      <c r="N33" s="376">
        <v>53.856000000000002</v>
      </c>
      <c r="O33" s="376">
        <v>0</v>
      </c>
      <c r="P33" s="376">
        <v>0</v>
      </c>
      <c r="Q33" s="376">
        <v>0</v>
      </c>
      <c r="R33" s="376">
        <v>0</v>
      </c>
      <c r="S33" s="376">
        <v>0</v>
      </c>
      <c r="T33" s="376">
        <v>0.108</v>
      </c>
      <c r="U33" s="376">
        <v>0</v>
      </c>
      <c r="V33" s="376">
        <v>0</v>
      </c>
      <c r="W33" s="376">
        <v>410.29199999999997</v>
      </c>
      <c r="X33" s="376">
        <v>0</v>
      </c>
      <c r="Y33" s="376">
        <v>2.5790000000000002</v>
      </c>
      <c r="Z33" s="376">
        <v>1.2E-2</v>
      </c>
      <c r="AA33" s="376">
        <v>2.6139999999999999</v>
      </c>
      <c r="AB33" s="376">
        <v>0</v>
      </c>
      <c r="AC33" s="376">
        <v>2562.4540000000002</v>
      </c>
      <c r="AD33" s="376">
        <v>4.7309999999999999</v>
      </c>
      <c r="AE33" s="376">
        <v>0</v>
      </c>
      <c r="AF33" s="376">
        <v>0</v>
      </c>
      <c r="AG33" s="376">
        <v>0</v>
      </c>
      <c r="AH33" s="376">
        <v>0</v>
      </c>
      <c r="AI33" s="376">
        <v>0.4</v>
      </c>
      <c r="AJ33" s="376">
        <v>0</v>
      </c>
      <c r="AK33" s="376">
        <v>9.4510000000000005</v>
      </c>
      <c r="AL33" s="376">
        <v>0</v>
      </c>
      <c r="AM33" s="376">
        <v>2.0169999999999999</v>
      </c>
      <c r="AN33" s="376">
        <v>7.24</v>
      </c>
      <c r="AO33" s="376">
        <v>0</v>
      </c>
      <c r="AP33" s="376">
        <v>0</v>
      </c>
      <c r="AQ33" s="376">
        <v>0</v>
      </c>
      <c r="AR33" s="376">
        <v>0</v>
      </c>
      <c r="AS33" s="376">
        <v>0</v>
      </c>
      <c r="AT33" s="376">
        <v>0</v>
      </c>
      <c r="AU33" s="376">
        <v>0</v>
      </c>
      <c r="AV33" s="376">
        <v>0</v>
      </c>
      <c r="AW33" s="376">
        <v>0</v>
      </c>
      <c r="AX33" s="376">
        <v>0</v>
      </c>
      <c r="AY33" s="376">
        <v>0</v>
      </c>
      <c r="AZ33" s="376">
        <v>0</v>
      </c>
      <c r="BA33" s="376">
        <v>0</v>
      </c>
      <c r="BB33" s="376">
        <v>0</v>
      </c>
      <c r="BC33" s="376">
        <v>0</v>
      </c>
      <c r="BD33" s="376">
        <v>0</v>
      </c>
      <c r="BE33" s="376">
        <v>0</v>
      </c>
      <c r="BF33" s="376">
        <v>0</v>
      </c>
      <c r="BG33" s="376">
        <v>0</v>
      </c>
      <c r="BH33" s="376">
        <v>0</v>
      </c>
      <c r="BI33" s="376">
        <v>0</v>
      </c>
      <c r="BJ33" s="376">
        <v>0</v>
      </c>
      <c r="BK33" s="376">
        <v>0</v>
      </c>
      <c r="BL33" s="376">
        <v>0</v>
      </c>
      <c r="BM33" s="376">
        <v>0</v>
      </c>
      <c r="BN33" s="376">
        <v>0.23200000000000001</v>
      </c>
      <c r="BO33" s="376">
        <v>0</v>
      </c>
      <c r="BP33" s="376">
        <v>0</v>
      </c>
      <c r="BQ33" s="376">
        <v>0</v>
      </c>
      <c r="BR33" s="376">
        <v>0</v>
      </c>
      <c r="BS33" s="376">
        <v>0</v>
      </c>
      <c r="BT33" s="376">
        <v>0</v>
      </c>
      <c r="BU33" s="376">
        <v>0</v>
      </c>
      <c r="BV33" s="376">
        <v>0</v>
      </c>
      <c r="BW33" s="376">
        <v>0</v>
      </c>
      <c r="BX33" s="376">
        <v>0</v>
      </c>
      <c r="BY33" s="376">
        <v>0</v>
      </c>
      <c r="BZ33" s="377">
        <v>3058.8119999999999</v>
      </c>
      <c r="CA33" s="386">
        <v>1410.1369999999999</v>
      </c>
      <c r="CB33" s="386">
        <v>0</v>
      </c>
      <c r="CC33" s="386">
        <v>0</v>
      </c>
      <c r="CD33" s="386">
        <v>234.76400000000012</v>
      </c>
      <c r="CE33" s="387">
        <v>1644.9010000000001</v>
      </c>
      <c r="CF33" s="387">
        <v>4703.7129999999997</v>
      </c>
      <c r="CG33" s="2"/>
      <c r="CH33" s="2"/>
    </row>
    <row r="34" spans="1:86">
      <c r="A34" s="184">
        <v>27</v>
      </c>
      <c r="B34" s="164" t="s">
        <v>64</v>
      </c>
      <c r="C34" s="185" t="s">
        <v>160</v>
      </c>
      <c r="D34" s="376">
        <v>0</v>
      </c>
      <c r="E34" s="376">
        <v>0</v>
      </c>
      <c r="F34" s="376">
        <v>0</v>
      </c>
      <c r="G34" s="376">
        <v>0</v>
      </c>
      <c r="H34" s="376">
        <v>0</v>
      </c>
      <c r="I34" s="376">
        <v>0</v>
      </c>
      <c r="J34" s="376">
        <v>0</v>
      </c>
      <c r="K34" s="376">
        <v>0.629</v>
      </c>
      <c r="L34" s="376">
        <v>0.27800000000000002</v>
      </c>
      <c r="M34" s="376">
        <v>0.42099999999999999</v>
      </c>
      <c r="N34" s="376">
        <v>0.53600000000000003</v>
      </c>
      <c r="O34" s="376">
        <v>0</v>
      </c>
      <c r="P34" s="376">
        <v>2.4E-2</v>
      </c>
      <c r="Q34" s="376">
        <v>0</v>
      </c>
      <c r="R34" s="376">
        <v>0.223</v>
      </c>
      <c r="S34" s="376">
        <v>62.618000000000002</v>
      </c>
      <c r="T34" s="376">
        <v>7.1159999999999997</v>
      </c>
      <c r="U34" s="376">
        <v>58.167999999999999</v>
      </c>
      <c r="V34" s="376">
        <v>28.195</v>
      </c>
      <c r="W34" s="376">
        <v>1.5660000000000001</v>
      </c>
      <c r="X34" s="376">
        <v>9.0589999999999993</v>
      </c>
      <c r="Y34" s="376">
        <v>0.252</v>
      </c>
      <c r="Z34" s="376">
        <v>0.11899999999999999</v>
      </c>
      <c r="AA34" s="376">
        <v>2.8809999999999998</v>
      </c>
      <c r="AB34" s="376">
        <v>0.505</v>
      </c>
      <c r="AC34" s="376">
        <v>3.7349999999999999</v>
      </c>
      <c r="AD34" s="376">
        <v>2865.4989999999998</v>
      </c>
      <c r="AE34" s="376">
        <v>0</v>
      </c>
      <c r="AF34" s="376">
        <v>0</v>
      </c>
      <c r="AG34" s="376">
        <v>0</v>
      </c>
      <c r="AH34" s="376">
        <v>0</v>
      </c>
      <c r="AI34" s="376">
        <v>0</v>
      </c>
      <c r="AJ34" s="376">
        <v>0</v>
      </c>
      <c r="AK34" s="376">
        <v>3.2280000000000002</v>
      </c>
      <c r="AL34" s="376">
        <v>0</v>
      </c>
      <c r="AM34" s="376">
        <v>7.3159999999999998</v>
      </c>
      <c r="AN34" s="376">
        <v>2.863</v>
      </c>
      <c r="AO34" s="376">
        <v>0</v>
      </c>
      <c r="AP34" s="376">
        <v>0</v>
      </c>
      <c r="AQ34" s="376">
        <v>0</v>
      </c>
      <c r="AR34" s="376">
        <v>0</v>
      </c>
      <c r="AS34" s="376">
        <v>0</v>
      </c>
      <c r="AT34" s="376">
        <v>0</v>
      </c>
      <c r="AU34" s="376">
        <v>0</v>
      </c>
      <c r="AV34" s="376">
        <v>0</v>
      </c>
      <c r="AW34" s="376">
        <v>0</v>
      </c>
      <c r="AX34" s="376">
        <v>0</v>
      </c>
      <c r="AY34" s="376">
        <v>0</v>
      </c>
      <c r="AZ34" s="376">
        <v>0</v>
      </c>
      <c r="BA34" s="376">
        <v>0</v>
      </c>
      <c r="BB34" s="376">
        <v>0</v>
      </c>
      <c r="BC34" s="376">
        <v>0</v>
      </c>
      <c r="BD34" s="376">
        <v>0</v>
      </c>
      <c r="BE34" s="376">
        <v>0</v>
      </c>
      <c r="BF34" s="376">
        <v>0</v>
      </c>
      <c r="BG34" s="376">
        <v>0</v>
      </c>
      <c r="BH34" s="376">
        <v>0</v>
      </c>
      <c r="BI34" s="376">
        <v>0</v>
      </c>
      <c r="BJ34" s="376">
        <v>0</v>
      </c>
      <c r="BK34" s="376">
        <v>0</v>
      </c>
      <c r="BL34" s="376">
        <v>0</v>
      </c>
      <c r="BM34" s="376">
        <v>0</v>
      </c>
      <c r="BN34" s="376">
        <v>0</v>
      </c>
      <c r="BO34" s="376">
        <v>0</v>
      </c>
      <c r="BP34" s="376">
        <v>0.67600000000000005</v>
      </c>
      <c r="BQ34" s="376">
        <v>4.8000000000000001E-2</v>
      </c>
      <c r="BR34" s="376">
        <v>0</v>
      </c>
      <c r="BS34" s="376">
        <v>0</v>
      </c>
      <c r="BT34" s="376">
        <v>0</v>
      </c>
      <c r="BU34" s="376">
        <v>0.20699999999999999</v>
      </c>
      <c r="BV34" s="376">
        <v>0</v>
      </c>
      <c r="BW34" s="376">
        <v>0</v>
      </c>
      <c r="BX34" s="376">
        <v>0.53700000000000003</v>
      </c>
      <c r="BY34" s="376">
        <v>0</v>
      </c>
      <c r="BZ34" s="377">
        <v>3056.6989999999987</v>
      </c>
      <c r="CA34" s="386">
        <v>2123.471</v>
      </c>
      <c r="CB34" s="386">
        <v>0</v>
      </c>
      <c r="CC34" s="386">
        <v>0</v>
      </c>
      <c r="CD34" s="386">
        <v>1229.7469999999998</v>
      </c>
      <c r="CE34" s="387">
        <v>3353.2179999999998</v>
      </c>
      <c r="CF34" s="387">
        <v>6409.9169999999986</v>
      </c>
      <c r="CG34" s="2"/>
      <c r="CH34" s="2"/>
    </row>
    <row r="35" spans="1:86">
      <c r="A35" s="184">
        <v>28</v>
      </c>
      <c r="B35" s="164" t="s">
        <v>65</v>
      </c>
      <c r="C35" s="185" t="s">
        <v>161</v>
      </c>
      <c r="D35" s="376">
        <v>2.3149999999999999</v>
      </c>
      <c r="E35" s="376">
        <v>0</v>
      </c>
      <c r="F35" s="376">
        <v>0</v>
      </c>
      <c r="G35" s="376">
        <v>15.818</v>
      </c>
      <c r="H35" s="376">
        <v>18.311</v>
      </c>
      <c r="I35" s="376">
        <v>5.0620000000000003</v>
      </c>
      <c r="J35" s="376">
        <v>3.5059999999999998</v>
      </c>
      <c r="K35" s="376">
        <v>1.639</v>
      </c>
      <c r="L35" s="376">
        <v>0.17899999999999999</v>
      </c>
      <c r="M35" s="376">
        <v>0.20399999999999999</v>
      </c>
      <c r="N35" s="376">
        <v>3.8959999999999999</v>
      </c>
      <c r="O35" s="376">
        <v>2.4430000000000001</v>
      </c>
      <c r="P35" s="376">
        <v>2.5529999999999999</v>
      </c>
      <c r="Q35" s="376">
        <v>2.573</v>
      </c>
      <c r="R35" s="376">
        <v>11.013999999999999</v>
      </c>
      <c r="S35" s="376">
        <v>5.2149999999999999</v>
      </c>
      <c r="T35" s="376">
        <v>9.2360000000000007</v>
      </c>
      <c r="U35" s="376">
        <v>12.71</v>
      </c>
      <c r="V35" s="376">
        <v>47.58</v>
      </c>
      <c r="W35" s="376">
        <v>165.96</v>
      </c>
      <c r="X35" s="376">
        <v>122.587</v>
      </c>
      <c r="Y35" s="376">
        <v>691.93499999999995</v>
      </c>
      <c r="Z35" s="376">
        <v>854.75800000000004</v>
      </c>
      <c r="AA35" s="376">
        <v>12.996</v>
      </c>
      <c r="AB35" s="376">
        <v>17.396000000000001</v>
      </c>
      <c r="AC35" s="376">
        <v>5.8559999999999999</v>
      </c>
      <c r="AD35" s="376">
        <v>16.628</v>
      </c>
      <c r="AE35" s="376">
        <v>3981.1489999999999</v>
      </c>
      <c r="AF35" s="376">
        <v>167.374</v>
      </c>
      <c r="AG35" s="376">
        <v>0</v>
      </c>
      <c r="AH35" s="376">
        <v>0.89800000000000002</v>
      </c>
      <c r="AI35" s="376">
        <v>20.09</v>
      </c>
      <c r="AJ35" s="376">
        <v>48.015999999999998</v>
      </c>
      <c r="AK35" s="376">
        <v>66.558000000000007</v>
      </c>
      <c r="AL35" s="376">
        <v>0</v>
      </c>
      <c r="AM35" s="376">
        <v>647.27200000000005</v>
      </c>
      <c r="AN35" s="376">
        <v>6.2610000000000001</v>
      </c>
      <c r="AO35" s="376">
        <v>39.969000000000001</v>
      </c>
      <c r="AP35" s="376">
        <v>0.79100000000000004</v>
      </c>
      <c r="AQ35" s="376">
        <v>25.515999999999998</v>
      </c>
      <c r="AR35" s="376">
        <v>0.56599999999999995</v>
      </c>
      <c r="AS35" s="376">
        <v>1.2999999999999999E-2</v>
      </c>
      <c r="AT35" s="376">
        <v>1.9650000000000001</v>
      </c>
      <c r="AU35" s="376">
        <v>0.112</v>
      </c>
      <c r="AV35" s="376">
        <v>0.68600000000000005</v>
      </c>
      <c r="AW35" s="376">
        <v>2E-3</v>
      </c>
      <c r="AX35" s="376">
        <v>55.279000000000003</v>
      </c>
      <c r="AY35" s="376">
        <v>4.4829999999999997</v>
      </c>
      <c r="AZ35" s="376">
        <v>0</v>
      </c>
      <c r="BA35" s="376">
        <v>0</v>
      </c>
      <c r="BB35" s="376">
        <v>0</v>
      </c>
      <c r="BC35" s="376">
        <v>0.46899999999999997</v>
      </c>
      <c r="BD35" s="376">
        <v>0.65</v>
      </c>
      <c r="BE35" s="376">
        <v>1.6659999999999999</v>
      </c>
      <c r="BF35" s="376">
        <v>5.19</v>
      </c>
      <c r="BG35" s="376">
        <v>0.96099999999999997</v>
      </c>
      <c r="BH35" s="376">
        <v>2.0369999999999999</v>
      </c>
      <c r="BI35" s="376">
        <v>0.40100000000000002</v>
      </c>
      <c r="BJ35" s="376">
        <v>1.0940000000000001</v>
      </c>
      <c r="BK35" s="376">
        <v>0.19400000000000001</v>
      </c>
      <c r="BL35" s="376">
        <v>0.495</v>
      </c>
      <c r="BM35" s="376">
        <v>3.008</v>
      </c>
      <c r="BN35" s="376">
        <v>10.228999999999999</v>
      </c>
      <c r="BO35" s="376">
        <v>0.78500000000000003</v>
      </c>
      <c r="BP35" s="376">
        <v>5.5940000000000003</v>
      </c>
      <c r="BQ35" s="376">
        <v>0.57099999999999995</v>
      </c>
      <c r="BR35" s="376">
        <v>0.28799999999999998</v>
      </c>
      <c r="BS35" s="376">
        <v>0</v>
      </c>
      <c r="BT35" s="376">
        <v>0</v>
      </c>
      <c r="BU35" s="376">
        <v>1.976</v>
      </c>
      <c r="BV35" s="376">
        <v>0</v>
      </c>
      <c r="BW35" s="376">
        <v>4.2080000000000002</v>
      </c>
      <c r="BX35" s="376">
        <v>1.7729999999999999</v>
      </c>
      <c r="BY35" s="376">
        <v>0</v>
      </c>
      <c r="BZ35" s="377">
        <v>7140.9589999999998</v>
      </c>
      <c r="CA35" s="386">
        <v>372.262</v>
      </c>
      <c r="CB35" s="386">
        <v>0</v>
      </c>
      <c r="CC35" s="386">
        <v>0</v>
      </c>
      <c r="CD35" s="386">
        <v>234.78100000000001</v>
      </c>
      <c r="CE35" s="387">
        <v>607.04300000000001</v>
      </c>
      <c r="CF35" s="387">
        <v>7748.0019999999995</v>
      </c>
      <c r="CG35" s="2"/>
      <c r="CH35" s="2"/>
    </row>
    <row r="36" spans="1:86">
      <c r="A36" s="184">
        <v>29</v>
      </c>
      <c r="B36" s="164" t="s">
        <v>66</v>
      </c>
      <c r="C36" s="185" t="s">
        <v>162</v>
      </c>
      <c r="D36" s="376">
        <v>0.67200000000000004</v>
      </c>
      <c r="E36" s="376">
        <v>0</v>
      </c>
      <c r="F36" s="376">
        <v>0</v>
      </c>
      <c r="G36" s="376">
        <v>135.16200000000001</v>
      </c>
      <c r="H36" s="376">
        <v>7.1999999999999995E-2</v>
      </c>
      <c r="I36" s="376">
        <v>0.14499999999999999</v>
      </c>
      <c r="J36" s="376">
        <v>0.81599999999999995</v>
      </c>
      <c r="K36" s="376">
        <v>0</v>
      </c>
      <c r="L36" s="376">
        <v>0</v>
      </c>
      <c r="M36" s="376">
        <v>0</v>
      </c>
      <c r="N36" s="376">
        <v>17.466000000000001</v>
      </c>
      <c r="O36" s="376">
        <v>3.056</v>
      </c>
      <c r="P36" s="376">
        <v>0.40799999999999997</v>
      </c>
      <c r="Q36" s="376">
        <v>60.463000000000001</v>
      </c>
      <c r="R36" s="376">
        <v>10.712</v>
      </c>
      <c r="S36" s="376">
        <v>0</v>
      </c>
      <c r="T36" s="376">
        <v>0</v>
      </c>
      <c r="U36" s="376">
        <v>0.438</v>
      </c>
      <c r="V36" s="376">
        <v>79.603999999999999</v>
      </c>
      <c r="W36" s="376">
        <v>0</v>
      </c>
      <c r="X36" s="376">
        <v>0</v>
      </c>
      <c r="Y36" s="376">
        <v>0</v>
      </c>
      <c r="Z36" s="376">
        <v>3.1819999999999999</v>
      </c>
      <c r="AA36" s="376">
        <v>0</v>
      </c>
      <c r="AB36" s="376">
        <v>0</v>
      </c>
      <c r="AC36" s="376">
        <v>0</v>
      </c>
      <c r="AD36" s="376">
        <v>0</v>
      </c>
      <c r="AE36" s="376">
        <v>0</v>
      </c>
      <c r="AF36" s="376">
        <v>28590.496999999999</v>
      </c>
      <c r="AG36" s="376">
        <v>2.8460000000000001</v>
      </c>
      <c r="AH36" s="376">
        <v>16.529</v>
      </c>
      <c r="AI36" s="376">
        <v>0</v>
      </c>
      <c r="AJ36" s="376">
        <v>0.51800000000000002</v>
      </c>
      <c r="AK36" s="376">
        <v>6.8079999999999998</v>
      </c>
      <c r="AL36" s="376">
        <v>0</v>
      </c>
      <c r="AM36" s="376">
        <v>0</v>
      </c>
      <c r="AN36" s="376">
        <v>0</v>
      </c>
      <c r="AO36" s="376">
        <v>0</v>
      </c>
      <c r="AP36" s="376">
        <v>0</v>
      </c>
      <c r="AQ36" s="376">
        <v>0</v>
      </c>
      <c r="AR36" s="376">
        <v>0</v>
      </c>
      <c r="AS36" s="376">
        <v>0</v>
      </c>
      <c r="AT36" s="376">
        <v>0</v>
      </c>
      <c r="AU36" s="376">
        <v>0</v>
      </c>
      <c r="AV36" s="376">
        <v>0</v>
      </c>
      <c r="AW36" s="376">
        <v>0</v>
      </c>
      <c r="AX36" s="376">
        <v>0</v>
      </c>
      <c r="AY36" s="376">
        <v>0</v>
      </c>
      <c r="AZ36" s="376">
        <v>0</v>
      </c>
      <c r="BA36" s="376">
        <v>0</v>
      </c>
      <c r="BB36" s="376">
        <v>0</v>
      </c>
      <c r="BC36" s="376">
        <v>0</v>
      </c>
      <c r="BD36" s="376">
        <v>0</v>
      </c>
      <c r="BE36" s="376">
        <v>0</v>
      </c>
      <c r="BF36" s="376">
        <v>0</v>
      </c>
      <c r="BG36" s="376">
        <v>0</v>
      </c>
      <c r="BH36" s="376">
        <v>0</v>
      </c>
      <c r="BI36" s="376">
        <v>0</v>
      </c>
      <c r="BJ36" s="376">
        <v>0</v>
      </c>
      <c r="BK36" s="376">
        <v>0</v>
      </c>
      <c r="BL36" s="376">
        <v>0</v>
      </c>
      <c r="BM36" s="376">
        <v>0</v>
      </c>
      <c r="BN36" s="376">
        <v>0</v>
      </c>
      <c r="BO36" s="376">
        <v>0</v>
      </c>
      <c r="BP36" s="376">
        <v>0</v>
      </c>
      <c r="BQ36" s="376">
        <v>0</v>
      </c>
      <c r="BR36" s="376">
        <v>0</v>
      </c>
      <c r="BS36" s="376">
        <v>0</v>
      </c>
      <c r="BT36" s="376">
        <v>0</v>
      </c>
      <c r="BU36" s="376">
        <v>0</v>
      </c>
      <c r="BV36" s="376">
        <v>0</v>
      </c>
      <c r="BW36" s="376">
        <v>0</v>
      </c>
      <c r="BX36" s="376">
        <v>0</v>
      </c>
      <c r="BY36" s="376">
        <v>0</v>
      </c>
      <c r="BZ36" s="377">
        <v>28929.394</v>
      </c>
      <c r="CA36" s="386">
        <v>1680.19</v>
      </c>
      <c r="CB36" s="386">
        <v>0</v>
      </c>
      <c r="CC36" s="386">
        <v>0</v>
      </c>
      <c r="CD36" s="386">
        <v>52.169999999999845</v>
      </c>
      <c r="CE36" s="387">
        <v>1732.36</v>
      </c>
      <c r="CF36" s="387">
        <v>30661.754000000001</v>
      </c>
      <c r="CG36" s="2"/>
      <c r="CH36" s="2"/>
    </row>
    <row r="37" spans="1:86">
      <c r="A37" s="184">
        <v>30</v>
      </c>
      <c r="B37" s="164" t="s">
        <v>67</v>
      </c>
      <c r="C37" s="185" t="s">
        <v>163</v>
      </c>
      <c r="D37" s="376">
        <v>0</v>
      </c>
      <c r="E37" s="376">
        <v>0</v>
      </c>
      <c r="F37" s="376">
        <v>0</v>
      </c>
      <c r="G37" s="376">
        <v>0</v>
      </c>
      <c r="H37" s="376">
        <v>0</v>
      </c>
      <c r="I37" s="376">
        <v>0</v>
      </c>
      <c r="J37" s="376">
        <v>0</v>
      </c>
      <c r="K37" s="376">
        <v>0</v>
      </c>
      <c r="L37" s="376">
        <v>0</v>
      </c>
      <c r="M37" s="376">
        <v>0</v>
      </c>
      <c r="N37" s="376">
        <v>0</v>
      </c>
      <c r="O37" s="376">
        <v>0</v>
      </c>
      <c r="P37" s="376">
        <v>0</v>
      </c>
      <c r="Q37" s="376">
        <v>0</v>
      </c>
      <c r="R37" s="376">
        <v>0</v>
      </c>
      <c r="S37" s="376">
        <v>0</v>
      </c>
      <c r="T37" s="376">
        <v>0</v>
      </c>
      <c r="U37" s="376">
        <v>0</v>
      </c>
      <c r="V37" s="376">
        <v>2.1880000000000002</v>
      </c>
      <c r="W37" s="376">
        <v>0</v>
      </c>
      <c r="X37" s="376">
        <v>0</v>
      </c>
      <c r="Y37" s="376">
        <v>0</v>
      </c>
      <c r="Z37" s="376">
        <v>0</v>
      </c>
      <c r="AA37" s="376">
        <v>0</v>
      </c>
      <c r="AB37" s="376">
        <v>0</v>
      </c>
      <c r="AC37" s="376">
        <v>0</v>
      </c>
      <c r="AD37" s="376">
        <v>0</v>
      </c>
      <c r="AE37" s="376">
        <v>0</v>
      </c>
      <c r="AF37" s="376">
        <v>10.039</v>
      </c>
      <c r="AG37" s="376">
        <v>690.90700000000004</v>
      </c>
      <c r="AH37" s="376">
        <v>10.845000000000001</v>
      </c>
      <c r="AI37" s="376">
        <v>0</v>
      </c>
      <c r="AJ37" s="376">
        <v>0.377</v>
      </c>
      <c r="AK37" s="376">
        <v>6.7000000000000004E-2</v>
      </c>
      <c r="AL37" s="376">
        <v>0</v>
      </c>
      <c r="AM37" s="376">
        <v>0</v>
      </c>
      <c r="AN37" s="376">
        <v>0</v>
      </c>
      <c r="AO37" s="376">
        <v>0</v>
      </c>
      <c r="AP37" s="376">
        <v>0</v>
      </c>
      <c r="AQ37" s="376">
        <v>0</v>
      </c>
      <c r="AR37" s="376">
        <v>0</v>
      </c>
      <c r="AS37" s="376">
        <v>0</v>
      </c>
      <c r="AT37" s="376">
        <v>0</v>
      </c>
      <c r="AU37" s="376">
        <v>0</v>
      </c>
      <c r="AV37" s="376">
        <v>0</v>
      </c>
      <c r="AW37" s="376">
        <v>0</v>
      </c>
      <c r="AX37" s="376">
        <v>0</v>
      </c>
      <c r="AY37" s="376">
        <v>0</v>
      </c>
      <c r="AZ37" s="376">
        <v>0</v>
      </c>
      <c r="BA37" s="376">
        <v>0</v>
      </c>
      <c r="BB37" s="376">
        <v>0</v>
      </c>
      <c r="BC37" s="376">
        <v>0</v>
      </c>
      <c r="BD37" s="376">
        <v>0</v>
      </c>
      <c r="BE37" s="376">
        <v>0</v>
      </c>
      <c r="BF37" s="376">
        <v>0</v>
      </c>
      <c r="BG37" s="376">
        <v>0</v>
      </c>
      <c r="BH37" s="376">
        <v>0</v>
      </c>
      <c r="BI37" s="376">
        <v>0</v>
      </c>
      <c r="BJ37" s="376">
        <v>0</v>
      </c>
      <c r="BK37" s="376">
        <v>0</v>
      </c>
      <c r="BL37" s="376">
        <v>0</v>
      </c>
      <c r="BM37" s="376">
        <v>0</v>
      </c>
      <c r="BN37" s="376">
        <v>0</v>
      </c>
      <c r="BO37" s="376">
        <v>0</v>
      </c>
      <c r="BP37" s="376">
        <v>0</v>
      </c>
      <c r="BQ37" s="376">
        <v>0</v>
      </c>
      <c r="BR37" s="376">
        <v>0</v>
      </c>
      <c r="BS37" s="376">
        <v>0</v>
      </c>
      <c r="BT37" s="376">
        <v>0</v>
      </c>
      <c r="BU37" s="376">
        <v>0</v>
      </c>
      <c r="BV37" s="376">
        <v>0</v>
      </c>
      <c r="BW37" s="376">
        <v>0</v>
      </c>
      <c r="BX37" s="376">
        <v>0</v>
      </c>
      <c r="BY37" s="376">
        <v>0</v>
      </c>
      <c r="BZ37" s="377">
        <v>714.423</v>
      </c>
      <c r="CA37" s="386">
        <v>0.13500000000000001</v>
      </c>
      <c r="CB37" s="386">
        <v>0</v>
      </c>
      <c r="CC37" s="386">
        <v>0</v>
      </c>
      <c r="CD37" s="386">
        <v>0.15399999999999997</v>
      </c>
      <c r="CE37" s="387">
        <v>0.28899999999999998</v>
      </c>
      <c r="CF37" s="387">
        <v>714.71199999999999</v>
      </c>
      <c r="CG37" s="2"/>
      <c r="CH37" s="2"/>
    </row>
    <row r="38" spans="1:86">
      <c r="A38" s="184">
        <v>31</v>
      </c>
      <c r="B38" s="164" t="s">
        <v>164</v>
      </c>
      <c r="C38" s="185" t="s">
        <v>165</v>
      </c>
      <c r="D38" s="376">
        <v>0.48599999999999999</v>
      </c>
      <c r="E38" s="376">
        <v>0</v>
      </c>
      <c r="F38" s="376">
        <v>0</v>
      </c>
      <c r="G38" s="376">
        <v>0</v>
      </c>
      <c r="H38" s="376">
        <v>7.9379999999999997</v>
      </c>
      <c r="I38" s="376">
        <v>7.4039999999999999</v>
      </c>
      <c r="J38" s="376">
        <v>0</v>
      </c>
      <c r="K38" s="376">
        <v>0</v>
      </c>
      <c r="L38" s="376">
        <v>0</v>
      </c>
      <c r="M38" s="376">
        <v>4.4530000000000003</v>
      </c>
      <c r="N38" s="376">
        <v>236.923</v>
      </c>
      <c r="O38" s="376">
        <v>1.7869999999999999</v>
      </c>
      <c r="P38" s="376">
        <v>0.122</v>
      </c>
      <c r="Q38" s="376">
        <v>0</v>
      </c>
      <c r="R38" s="376">
        <v>6.6749999999999998</v>
      </c>
      <c r="S38" s="376">
        <v>0</v>
      </c>
      <c r="T38" s="376">
        <v>0</v>
      </c>
      <c r="U38" s="376">
        <v>7.2279999999999998</v>
      </c>
      <c r="V38" s="376">
        <v>166.89</v>
      </c>
      <c r="W38" s="376">
        <v>2.6280000000000001</v>
      </c>
      <c r="X38" s="376">
        <v>0</v>
      </c>
      <c r="Y38" s="376">
        <v>3.0219999999999998</v>
      </c>
      <c r="Z38" s="376">
        <v>5.0389999999999997</v>
      </c>
      <c r="AA38" s="376">
        <v>8.5939999999999994</v>
      </c>
      <c r="AB38" s="376">
        <v>0</v>
      </c>
      <c r="AC38" s="376">
        <v>4.7E-2</v>
      </c>
      <c r="AD38" s="376">
        <v>0</v>
      </c>
      <c r="AE38" s="376">
        <v>3.2000000000000001E-2</v>
      </c>
      <c r="AF38" s="376">
        <v>68.034000000000006</v>
      </c>
      <c r="AG38" s="376">
        <v>113.11</v>
      </c>
      <c r="AH38" s="376">
        <v>5383.23</v>
      </c>
      <c r="AI38" s="376">
        <v>2.38</v>
      </c>
      <c r="AJ38" s="376">
        <v>4.5490000000000004</v>
      </c>
      <c r="AK38" s="376">
        <v>9.2379999999999995</v>
      </c>
      <c r="AL38" s="376">
        <v>0</v>
      </c>
      <c r="AM38" s="376">
        <v>16.32</v>
      </c>
      <c r="AN38" s="376">
        <v>0.128</v>
      </c>
      <c r="AO38" s="376">
        <v>7.077</v>
      </c>
      <c r="AP38" s="376">
        <v>0</v>
      </c>
      <c r="AQ38" s="376">
        <v>0</v>
      </c>
      <c r="AR38" s="376">
        <v>14.85</v>
      </c>
      <c r="AS38" s="376">
        <v>0</v>
      </c>
      <c r="AT38" s="376">
        <v>0</v>
      </c>
      <c r="AU38" s="376">
        <v>0</v>
      </c>
      <c r="AV38" s="376">
        <v>0</v>
      </c>
      <c r="AW38" s="376">
        <v>0</v>
      </c>
      <c r="AX38" s="376">
        <v>0</v>
      </c>
      <c r="AY38" s="376">
        <v>0</v>
      </c>
      <c r="AZ38" s="376">
        <v>0</v>
      </c>
      <c r="BA38" s="376">
        <v>0</v>
      </c>
      <c r="BB38" s="376">
        <v>0</v>
      </c>
      <c r="BC38" s="376">
        <v>0</v>
      </c>
      <c r="BD38" s="376">
        <v>0</v>
      </c>
      <c r="BE38" s="376">
        <v>22.137</v>
      </c>
      <c r="BF38" s="376">
        <v>0.90400000000000003</v>
      </c>
      <c r="BG38" s="376">
        <v>0</v>
      </c>
      <c r="BH38" s="376">
        <v>0</v>
      </c>
      <c r="BI38" s="376">
        <v>0</v>
      </c>
      <c r="BJ38" s="376">
        <v>0</v>
      </c>
      <c r="BK38" s="376">
        <v>0</v>
      </c>
      <c r="BL38" s="376">
        <v>0</v>
      </c>
      <c r="BM38" s="376">
        <v>7.875</v>
      </c>
      <c r="BN38" s="376">
        <v>7.7560000000000002</v>
      </c>
      <c r="BO38" s="376">
        <v>0</v>
      </c>
      <c r="BP38" s="376">
        <v>0</v>
      </c>
      <c r="BQ38" s="376">
        <v>0</v>
      </c>
      <c r="BR38" s="376">
        <v>0</v>
      </c>
      <c r="BS38" s="376">
        <v>0</v>
      </c>
      <c r="BT38" s="376">
        <v>0</v>
      </c>
      <c r="BU38" s="376">
        <v>0</v>
      </c>
      <c r="BV38" s="376">
        <v>0</v>
      </c>
      <c r="BW38" s="376">
        <v>0</v>
      </c>
      <c r="BX38" s="376">
        <v>0</v>
      </c>
      <c r="BY38" s="376">
        <v>0</v>
      </c>
      <c r="BZ38" s="377">
        <v>6116.8560000000007</v>
      </c>
      <c r="CA38" s="386">
        <v>1647.91</v>
      </c>
      <c r="CB38" s="386">
        <v>0</v>
      </c>
      <c r="CC38" s="386">
        <v>0</v>
      </c>
      <c r="CD38" s="386">
        <v>164.40099999999984</v>
      </c>
      <c r="CE38" s="387">
        <v>1812.3109999999999</v>
      </c>
      <c r="CF38" s="387">
        <v>7929.1670000000004</v>
      </c>
      <c r="CG38" s="2"/>
      <c r="CH38" s="2"/>
    </row>
    <row r="39" spans="1:86">
      <c r="A39" s="184">
        <v>32</v>
      </c>
      <c r="B39" s="164" t="s">
        <v>68</v>
      </c>
      <c r="C39" s="185" t="s">
        <v>166</v>
      </c>
      <c r="D39" s="376">
        <v>82.858999999999995</v>
      </c>
      <c r="E39" s="376">
        <v>0</v>
      </c>
      <c r="F39" s="376">
        <v>0</v>
      </c>
      <c r="G39" s="376">
        <v>0</v>
      </c>
      <c r="H39" s="376">
        <v>2.323</v>
      </c>
      <c r="I39" s="376">
        <v>0</v>
      </c>
      <c r="J39" s="376">
        <v>0</v>
      </c>
      <c r="K39" s="376">
        <v>0</v>
      </c>
      <c r="L39" s="376">
        <v>0</v>
      </c>
      <c r="M39" s="376">
        <v>0</v>
      </c>
      <c r="N39" s="376">
        <v>8.3539999999999992</v>
      </c>
      <c r="O39" s="376">
        <v>0.28599999999999998</v>
      </c>
      <c r="P39" s="376">
        <v>0</v>
      </c>
      <c r="Q39" s="376">
        <v>0.69</v>
      </c>
      <c r="R39" s="376">
        <v>2.1030000000000002</v>
      </c>
      <c r="S39" s="376">
        <v>0</v>
      </c>
      <c r="T39" s="376">
        <v>0.67</v>
      </c>
      <c r="U39" s="376">
        <v>24.239000000000001</v>
      </c>
      <c r="V39" s="376">
        <v>2.6669999999999998</v>
      </c>
      <c r="W39" s="376">
        <v>3.1360000000000001</v>
      </c>
      <c r="X39" s="376">
        <v>1.1200000000000001</v>
      </c>
      <c r="Y39" s="376">
        <v>2.105</v>
      </c>
      <c r="Z39" s="376">
        <v>2.355</v>
      </c>
      <c r="AA39" s="376">
        <v>2.2450000000000001</v>
      </c>
      <c r="AB39" s="376">
        <v>3.46</v>
      </c>
      <c r="AC39" s="376">
        <v>2.125</v>
      </c>
      <c r="AD39" s="376">
        <v>4.5030000000000001</v>
      </c>
      <c r="AE39" s="376">
        <v>0</v>
      </c>
      <c r="AF39" s="376">
        <v>3.8620000000000001</v>
      </c>
      <c r="AG39" s="376">
        <v>0</v>
      </c>
      <c r="AH39" s="376">
        <v>0</v>
      </c>
      <c r="AI39" s="376">
        <v>14055.388000000001</v>
      </c>
      <c r="AJ39" s="376">
        <v>1388.8240000000001</v>
      </c>
      <c r="AK39" s="376">
        <v>76.418000000000006</v>
      </c>
      <c r="AL39" s="376">
        <v>0</v>
      </c>
      <c r="AM39" s="376">
        <v>3.044</v>
      </c>
      <c r="AN39" s="376">
        <v>3.1120000000000001</v>
      </c>
      <c r="AO39" s="376">
        <v>9.5269999999999992</v>
      </c>
      <c r="AP39" s="376">
        <v>0</v>
      </c>
      <c r="AQ39" s="376">
        <v>0</v>
      </c>
      <c r="AR39" s="376">
        <v>0.23400000000000001</v>
      </c>
      <c r="AS39" s="376">
        <v>0</v>
      </c>
      <c r="AT39" s="376">
        <v>0</v>
      </c>
      <c r="AU39" s="376">
        <v>0</v>
      </c>
      <c r="AV39" s="376">
        <v>0</v>
      </c>
      <c r="AW39" s="376">
        <v>0</v>
      </c>
      <c r="AX39" s="376">
        <v>0</v>
      </c>
      <c r="AY39" s="376">
        <v>0</v>
      </c>
      <c r="AZ39" s="376">
        <v>0</v>
      </c>
      <c r="BA39" s="376">
        <v>0</v>
      </c>
      <c r="BB39" s="376">
        <v>0</v>
      </c>
      <c r="BC39" s="376">
        <v>220.511</v>
      </c>
      <c r="BD39" s="376">
        <v>0</v>
      </c>
      <c r="BE39" s="376">
        <v>3.863</v>
      </c>
      <c r="BF39" s="376">
        <v>4.9039999999999999</v>
      </c>
      <c r="BG39" s="376">
        <v>0</v>
      </c>
      <c r="BH39" s="376">
        <v>0</v>
      </c>
      <c r="BI39" s="376">
        <v>0</v>
      </c>
      <c r="BJ39" s="376">
        <v>0</v>
      </c>
      <c r="BK39" s="376">
        <v>0</v>
      </c>
      <c r="BL39" s="376">
        <v>0</v>
      </c>
      <c r="BM39" s="376">
        <v>1.4419999999999999</v>
      </c>
      <c r="BN39" s="376">
        <v>41.921999999999997</v>
      </c>
      <c r="BO39" s="376">
        <v>0</v>
      </c>
      <c r="BP39" s="376">
        <v>0</v>
      </c>
      <c r="BQ39" s="376">
        <v>0</v>
      </c>
      <c r="BR39" s="376">
        <v>0</v>
      </c>
      <c r="BS39" s="376">
        <v>0</v>
      </c>
      <c r="BT39" s="376">
        <v>0</v>
      </c>
      <c r="BU39" s="376">
        <v>0</v>
      </c>
      <c r="BV39" s="376">
        <v>0</v>
      </c>
      <c r="BW39" s="376">
        <v>0</v>
      </c>
      <c r="BX39" s="376">
        <v>0</v>
      </c>
      <c r="BY39" s="376">
        <v>0</v>
      </c>
      <c r="BZ39" s="377">
        <v>15958.291000000001</v>
      </c>
      <c r="CA39" s="386">
        <v>137.22200000000001</v>
      </c>
      <c r="CB39" s="386">
        <v>0</v>
      </c>
      <c r="CC39" s="386">
        <v>0</v>
      </c>
      <c r="CD39" s="386">
        <v>32.569999999999993</v>
      </c>
      <c r="CE39" s="387">
        <v>169.792</v>
      </c>
      <c r="CF39" s="387">
        <v>16128.083000000001</v>
      </c>
      <c r="CG39" s="2"/>
      <c r="CH39" s="2"/>
    </row>
    <row r="40" spans="1:86">
      <c r="A40" s="184">
        <v>33</v>
      </c>
      <c r="B40" s="164" t="s">
        <v>167</v>
      </c>
      <c r="C40" s="185" t="s">
        <v>168</v>
      </c>
      <c r="D40" s="376">
        <v>7.556</v>
      </c>
      <c r="E40" s="376">
        <v>0</v>
      </c>
      <c r="F40" s="376">
        <v>0</v>
      </c>
      <c r="G40" s="376">
        <v>0</v>
      </c>
      <c r="H40" s="376">
        <v>24.827999999999999</v>
      </c>
      <c r="I40" s="376">
        <v>0</v>
      </c>
      <c r="J40" s="376">
        <v>0</v>
      </c>
      <c r="K40" s="376">
        <v>0</v>
      </c>
      <c r="L40" s="376">
        <v>0</v>
      </c>
      <c r="M40" s="376">
        <v>0</v>
      </c>
      <c r="N40" s="376">
        <v>0.61099999999999999</v>
      </c>
      <c r="O40" s="376">
        <v>0.13500000000000001</v>
      </c>
      <c r="P40" s="376">
        <v>0</v>
      </c>
      <c r="Q40" s="376">
        <v>0.182</v>
      </c>
      <c r="R40" s="376">
        <v>4.8220000000000001</v>
      </c>
      <c r="S40" s="376">
        <v>0</v>
      </c>
      <c r="T40" s="376">
        <v>9.4E-2</v>
      </c>
      <c r="U40" s="376">
        <v>10.891</v>
      </c>
      <c r="V40" s="376">
        <v>0.499</v>
      </c>
      <c r="W40" s="376">
        <v>4.0330000000000004</v>
      </c>
      <c r="X40" s="376">
        <v>0.23400000000000001</v>
      </c>
      <c r="Y40" s="376">
        <v>0.5</v>
      </c>
      <c r="Z40" s="376">
        <v>0.434</v>
      </c>
      <c r="AA40" s="376">
        <v>0.39</v>
      </c>
      <c r="AB40" s="376">
        <v>0.8</v>
      </c>
      <c r="AC40" s="376">
        <v>0.13200000000000001</v>
      </c>
      <c r="AD40" s="376">
        <v>0.17</v>
      </c>
      <c r="AE40" s="376">
        <v>92.584000000000003</v>
      </c>
      <c r="AF40" s="376">
        <v>180.15199999999999</v>
      </c>
      <c r="AG40" s="376">
        <v>15.015000000000001</v>
      </c>
      <c r="AH40" s="376">
        <v>6.2789999999999999</v>
      </c>
      <c r="AI40" s="376">
        <v>1325.933</v>
      </c>
      <c r="AJ40" s="376">
        <v>5500.89</v>
      </c>
      <c r="AK40" s="376">
        <v>133.684</v>
      </c>
      <c r="AL40" s="376">
        <v>0</v>
      </c>
      <c r="AM40" s="376">
        <v>9.68</v>
      </c>
      <c r="AN40" s="376">
        <v>2.431</v>
      </c>
      <c r="AO40" s="376">
        <v>52.408999999999999</v>
      </c>
      <c r="AP40" s="376">
        <v>0</v>
      </c>
      <c r="AQ40" s="376">
        <v>0</v>
      </c>
      <c r="AR40" s="376">
        <v>365.54500000000002</v>
      </c>
      <c r="AS40" s="376">
        <v>0</v>
      </c>
      <c r="AT40" s="376">
        <v>0</v>
      </c>
      <c r="AU40" s="376">
        <v>0</v>
      </c>
      <c r="AV40" s="376">
        <v>0</v>
      </c>
      <c r="AW40" s="376">
        <v>0</v>
      </c>
      <c r="AX40" s="376">
        <v>9.7159999999999993</v>
      </c>
      <c r="AY40" s="376">
        <v>0</v>
      </c>
      <c r="AZ40" s="376">
        <v>0</v>
      </c>
      <c r="BA40" s="376">
        <v>0</v>
      </c>
      <c r="BB40" s="376">
        <v>0</v>
      </c>
      <c r="BC40" s="376">
        <v>0</v>
      </c>
      <c r="BD40" s="376">
        <v>0</v>
      </c>
      <c r="BE40" s="376">
        <v>0</v>
      </c>
      <c r="BF40" s="376">
        <v>0.41</v>
      </c>
      <c r="BG40" s="376">
        <v>0</v>
      </c>
      <c r="BH40" s="376">
        <v>0</v>
      </c>
      <c r="BI40" s="376">
        <v>0</v>
      </c>
      <c r="BJ40" s="376">
        <v>1.0289999999999999</v>
      </c>
      <c r="BK40" s="376">
        <v>0</v>
      </c>
      <c r="BL40" s="376">
        <v>0</v>
      </c>
      <c r="BM40" s="376">
        <v>9.1059999999999999</v>
      </c>
      <c r="BN40" s="376">
        <v>137.26400000000001</v>
      </c>
      <c r="BO40" s="376">
        <v>0</v>
      </c>
      <c r="BP40" s="376">
        <v>0</v>
      </c>
      <c r="BQ40" s="376">
        <v>0</v>
      </c>
      <c r="BR40" s="376">
        <v>0</v>
      </c>
      <c r="BS40" s="376">
        <v>0</v>
      </c>
      <c r="BT40" s="376">
        <v>0</v>
      </c>
      <c r="BU40" s="376">
        <v>0</v>
      </c>
      <c r="BV40" s="376">
        <v>0</v>
      </c>
      <c r="BW40" s="376">
        <v>0</v>
      </c>
      <c r="BX40" s="376">
        <v>0</v>
      </c>
      <c r="BY40" s="376">
        <v>0</v>
      </c>
      <c r="BZ40" s="377">
        <v>7898.438000000001</v>
      </c>
      <c r="CA40" s="386">
        <v>111.241</v>
      </c>
      <c r="CB40" s="386">
        <v>0</v>
      </c>
      <c r="CC40" s="386">
        <v>0</v>
      </c>
      <c r="CD40" s="386">
        <v>9.9699999999999989</v>
      </c>
      <c r="CE40" s="387">
        <v>121.211</v>
      </c>
      <c r="CF40" s="387">
        <v>8019.6490000000013</v>
      </c>
      <c r="CG40" s="2"/>
      <c r="CH40" s="2"/>
    </row>
    <row r="41" spans="1:86">
      <c r="A41" s="184">
        <v>34</v>
      </c>
      <c r="B41" s="164" t="s">
        <v>169</v>
      </c>
      <c r="C41" s="185" t="s">
        <v>170</v>
      </c>
      <c r="D41" s="376">
        <v>4.0819999999999999</v>
      </c>
      <c r="E41" s="376">
        <v>0</v>
      </c>
      <c r="F41" s="376">
        <v>0</v>
      </c>
      <c r="G41" s="376">
        <v>0</v>
      </c>
      <c r="H41" s="376">
        <v>40.506</v>
      </c>
      <c r="I41" s="376">
        <v>0</v>
      </c>
      <c r="J41" s="376">
        <v>0</v>
      </c>
      <c r="K41" s="376">
        <v>0</v>
      </c>
      <c r="L41" s="376">
        <v>0</v>
      </c>
      <c r="M41" s="376">
        <v>0</v>
      </c>
      <c r="N41" s="376">
        <v>87.006</v>
      </c>
      <c r="O41" s="376">
        <v>0</v>
      </c>
      <c r="P41" s="376">
        <v>0</v>
      </c>
      <c r="Q41" s="376">
        <v>0</v>
      </c>
      <c r="R41" s="376">
        <v>0</v>
      </c>
      <c r="S41" s="376">
        <v>0</v>
      </c>
      <c r="T41" s="376">
        <v>2.1840000000000002</v>
      </c>
      <c r="U41" s="376">
        <v>50.655000000000001</v>
      </c>
      <c r="V41" s="376">
        <v>0</v>
      </c>
      <c r="W41" s="376">
        <v>183.77600000000001</v>
      </c>
      <c r="X41" s="376">
        <v>0</v>
      </c>
      <c r="Y41" s="376">
        <v>7.9939999999999998</v>
      </c>
      <c r="Z41" s="376">
        <v>60.899000000000001</v>
      </c>
      <c r="AA41" s="376">
        <v>0</v>
      </c>
      <c r="AB41" s="376">
        <v>0</v>
      </c>
      <c r="AC41" s="376">
        <v>35.353999999999999</v>
      </c>
      <c r="AD41" s="376">
        <v>0.79600000000000004</v>
      </c>
      <c r="AE41" s="376">
        <v>40.942999999999998</v>
      </c>
      <c r="AF41" s="376">
        <v>106.94</v>
      </c>
      <c r="AG41" s="376">
        <v>2.9820000000000002</v>
      </c>
      <c r="AH41" s="376">
        <v>10.314</v>
      </c>
      <c r="AI41" s="376">
        <v>372.22199999999998</v>
      </c>
      <c r="AJ41" s="376">
        <v>469.52300000000002</v>
      </c>
      <c r="AK41" s="376">
        <v>18972.18</v>
      </c>
      <c r="AL41" s="376">
        <v>0</v>
      </c>
      <c r="AM41" s="376">
        <v>45.264000000000003</v>
      </c>
      <c r="AN41" s="376">
        <v>77.835999999999999</v>
      </c>
      <c r="AO41" s="376">
        <v>25.963000000000001</v>
      </c>
      <c r="AP41" s="376">
        <v>0</v>
      </c>
      <c r="AQ41" s="376">
        <v>0</v>
      </c>
      <c r="AR41" s="376">
        <v>0</v>
      </c>
      <c r="AS41" s="376">
        <v>0</v>
      </c>
      <c r="AT41" s="376">
        <v>0</v>
      </c>
      <c r="AU41" s="376">
        <v>0</v>
      </c>
      <c r="AV41" s="376">
        <v>0</v>
      </c>
      <c r="AW41" s="376">
        <v>0</v>
      </c>
      <c r="AX41" s="376">
        <v>7.7279999999999998</v>
      </c>
      <c r="AY41" s="376">
        <v>0</v>
      </c>
      <c r="AZ41" s="376">
        <v>0</v>
      </c>
      <c r="BA41" s="376">
        <v>0</v>
      </c>
      <c r="BB41" s="376">
        <v>0</v>
      </c>
      <c r="BC41" s="376">
        <v>0.189</v>
      </c>
      <c r="BD41" s="376">
        <v>0</v>
      </c>
      <c r="BE41" s="376">
        <v>0</v>
      </c>
      <c r="BF41" s="376">
        <v>0.52600000000000002</v>
      </c>
      <c r="BG41" s="376">
        <v>0</v>
      </c>
      <c r="BH41" s="376">
        <v>0</v>
      </c>
      <c r="BI41" s="376">
        <v>0</v>
      </c>
      <c r="BJ41" s="376">
        <v>0.41399999999999998</v>
      </c>
      <c r="BK41" s="376">
        <v>0.78200000000000003</v>
      </c>
      <c r="BL41" s="376">
        <v>0</v>
      </c>
      <c r="BM41" s="376">
        <v>4.2949999999999999</v>
      </c>
      <c r="BN41" s="376">
        <v>0.127</v>
      </c>
      <c r="BO41" s="376">
        <v>0</v>
      </c>
      <c r="BP41" s="376">
        <v>0</v>
      </c>
      <c r="BQ41" s="376">
        <v>0</v>
      </c>
      <c r="BR41" s="376">
        <v>0</v>
      </c>
      <c r="BS41" s="376">
        <v>0</v>
      </c>
      <c r="BT41" s="376">
        <v>0</v>
      </c>
      <c r="BU41" s="376">
        <v>0</v>
      </c>
      <c r="BV41" s="376">
        <v>0</v>
      </c>
      <c r="BW41" s="376">
        <v>0</v>
      </c>
      <c r="BX41" s="376">
        <v>0</v>
      </c>
      <c r="BY41" s="376">
        <v>0</v>
      </c>
      <c r="BZ41" s="377">
        <v>20611.479999999996</v>
      </c>
      <c r="CA41" s="386">
        <v>176.614</v>
      </c>
      <c r="CB41" s="386">
        <v>0</v>
      </c>
      <c r="CC41" s="386">
        <v>0</v>
      </c>
      <c r="CD41" s="386">
        <v>38.180000000000007</v>
      </c>
      <c r="CE41" s="387">
        <v>214.79400000000001</v>
      </c>
      <c r="CF41" s="387">
        <v>20826.273999999998</v>
      </c>
      <c r="CG41" s="2"/>
      <c r="CH41" s="2"/>
    </row>
    <row r="42" spans="1:86">
      <c r="A42" s="184">
        <v>35</v>
      </c>
      <c r="B42" s="164" t="s">
        <v>69</v>
      </c>
      <c r="C42" s="185" t="s">
        <v>171</v>
      </c>
      <c r="D42" s="376">
        <v>1.3420000000000001</v>
      </c>
      <c r="E42" s="376">
        <v>0</v>
      </c>
      <c r="F42" s="376">
        <v>0</v>
      </c>
      <c r="G42" s="376">
        <v>0</v>
      </c>
      <c r="H42" s="376">
        <v>0.24</v>
      </c>
      <c r="I42" s="376">
        <v>0.154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0.69799999999999995</v>
      </c>
      <c r="U42" s="376">
        <v>4.8000000000000001E-2</v>
      </c>
      <c r="V42" s="376">
        <v>0</v>
      </c>
      <c r="W42" s="376">
        <v>1.3129999999999999</v>
      </c>
      <c r="X42" s="376">
        <v>0</v>
      </c>
      <c r="Y42" s="376">
        <v>9.3789999999999996</v>
      </c>
      <c r="Z42" s="376">
        <v>18.609000000000002</v>
      </c>
      <c r="AA42" s="376">
        <v>133.37</v>
      </c>
      <c r="AB42" s="376">
        <v>5.9749999999999996</v>
      </c>
      <c r="AC42" s="376">
        <v>0</v>
      </c>
      <c r="AD42" s="376">
        <v>0</v>
      </c>
      <c r="AE42" s="376">
        <v>8.4160000000000004</v>
      </c>
      <c r="AF42" s="376">
        <v>0.156</v>
      </c>
      <c r="AG42" s="376">
        <v>0</v>
      </c>
      <c r="AH42" s="376">
        <v>0.91</v>
      </c>
      <c r="AI42" s="376">
        <v>0</v>
      </c>
      <c r="AJ42" s="376">
        <v>0</v>
      </c>
      <c r="AK42" s="376">
        <v>2.0459999999999998</v>
      </c>
      <c r="AL42" s="376">
        <v>6648.0039999999999</v>
      </c>
      <c r="AM42" s="376">
        <v>99.338999999999999</v>
      </c>
      <c r="AN42" s="376">
        <v>46.771999999999998</v>
      </c>
      <c r="AO42" s="376">
        <v>118.155</v>
      </c>
      <c r="AP42" s="376">
        <v>0</v>
      </c>
      <c r="AQ42" s="376">
        <v>0</v>
      </c>
      <c r="AR42" s="376">
        <v>31.948</v>
      </c>
      <c r="AS42" s="376">
        <v>0</v>
      </c>
      <c r="AT42" s="376">
        <v>0.88800000000000001</v>
      </c>
      <c r="AU42" s="376">
        <v>0</v>
      </c>
      <c r="AV42" s="376">
        <v>0</v>
      </c>
      <c r="AW42" s="376">
        <v>0</v>
      </c>
      <c r="AX42" s="376">
        <v>0</v>
      </c>
      <c r="AY42" s="376">
        <v>0</v>
      </c>
      <c r="AZ42" s="376">
        <v>0</v>
      </c>
      <c r="BA42" s="376">
        <v>0</v>
      </c>
      <c r="BB42" s="376">
        <v>0</v>
      </c>
      <c r="BC42" s="376">
        <v>0</v>
      </c>
      <c r="BD42" s="376">
        <v>0</v>
      </c>
      <c r="BE42" s="376">
        <v>1.2949999999999999</v>
      </c>
      <c r="BF42" s="376">
        <v>16.585000000000001</v>
      </c>
      <c r="BG42" s="376">
        <v>0</v>
      </c>
      <c r="BH42" s="376">
        <v>0</v>
      </c>
      <c r="BI42" s="376">
        <v>0</v>
      </c>
      <c r="BJ42" s="376">
        <v>27.783999999999999</v>
      </c>
      <c r="BK42" s="376">
        <v>0</v>
      </c>
      <c r="BL42" s="376">
        <v>0.13400000000000001</v>
      </c>
      <c r="BM42" s="376">
        <v>0</v>
      </c>
      <c r="BN42" s="376">
        <v>0</v>
      </c>
      <c r="BO42" s="376">
        <v>0.29699999999999999</v>
      </c>
      <c r="BP42" s="376">
        <v>0</v>
      </c>
      <c r="BQ42" s="376">
        <v>0</v>
      </c>
      <c r="BR42" s="376">
        <v>0</v>
      </c>
      <c r="BS42" s="376">
        <v>0</v>
      </c>
      <c r="BT42" s="376">
        <v>0</v>
      </c>
      <c r="BU42" s="376">
        <v>0</v>
      </c>
      <c r="BV42" s="376">
        <v>4.226</v>
      </c>
      <c r="BW42" s="376">
        <v>0</v>
      </c>
      <c r="BX42" s="376">
        <v>0</v>
      </c>
      <c r="BY42" s="376">
        <v>0</v>
      </c>
      <c r="BZ42" s="377">
        <v>7178.0829999999987</v>
      </c>
      <c r="CA42" s="386">
        <v>19.706</v>
      </c>
      <c r="CB42" s="386">
        <v>0</v>
      </c>
      <c r="CC42" s="386">
        <v>0</v>
      </c>
      <c r="CD42" s="386">
        <v>11.625</v>
      </c>
      <c r="CE42" s="387">
        <v>31.331</v>
      </c>
      <c r="CF42" s="387">
        <v>7209.4139999999989</v>
      </c>
      <c r="CG42" s="2"/>
      <c r="CH42" s="2"/>
    </row>
    <row r="43" spans="1:86">
      <c r="A43" s="184">
        <v>36</v>
      </c>
      <c r="B43" s="164" t="s">
        <v>172</v>
      </c>
      <c r="C43" s="185" t="s">
        <v>173</v>
      </c>
      <c r="D43" s="376">
        <v>0</v>
      </c>
      <c r="E43" s="376">
        <v>0</v>
      </c>
      <c r="F43" s="376">
        <v>0</v>
      </c>
      <c r="G43" s="376">
        <v>1E-3</v>
      </c>
      <c r="H43" s="376">
        <v>3.774</v>
      </c>
      <c r="I43" s="376">
        <v>410.66699999999997</v>
      </c>
      <c r="J43" s="376">
        <v>194.184</v>
      </c>
      <c r="K43" s="376">
        <v>30.388999999999999</v>
      </c>
      <c r="L43" s="376">
        <v>60.72</v>
      </c>
      <c r="M43" s="376">
        <v>40.228999999999999</v>
      </c>
      <c r="N43" s="376">
        <v>77.941000000000003</v>
      </c>
      <c r="O43" s="376">
        <v>188.726</v>
      </c>
      <c r="P43" s="376">
        <v>8.3650000000000002</v>
      </c>
      <c r="Q43" s="376">
        <v>49.7</v>
      </c>
      <c r="R43" s="376">
        <v>572.39300000000003</v>
      </c>
      <c r="S43" s="376">
        <v>1449.5360000000001</v>
      </c>
      <c r="T43" s="376">
        <v>162.09700000000001</v>
      </c>
      <c r="U43" s="376">
        <v>174.44499999999999</v>
      </c>
      <c r="V43" s="376">
        <v>167.75899999999999</v>
      </c>
      <c r="W43" s="376">
        <v>269.75200000000001</v>
      </c>
      <c r="X43" s="376">
        <v>211.29499999999999</v>
      </c>
      <c r="Y43" s="376">
        <v>230.67400000000001</v>
      </c>
      <c r="Z43" s="376">
        <v>316.94499999999999</v>
      </c>
      <c r="AA43" s="376">
        <v>17.228000000000002</v>
      </c>
      <c r="AB43" s="376">
        <v>39.479999999999997</v>
      </c>
      <c r="AC43" s="376">
        <v>27.067</v>
      </c>
      <c r="AD43" s="376">
        <v>131.21299999999999</v>
      </c>
      <c r="AE43" s="376">
        <v>24.48</v>
      </c>
      <c r="AF43" s="376">
        <v>13.731999999999999</v>
      </c>
      <c r="AG43" s="376">
        <v>0</v>
      </c>
      <c r="AH43" s="376">
        <v>38.555</v>
      </c>
      <c r="AI43" s="376">
        <v>5.8239999999999998</v>
      </c>
      <c r="AJ43" s="376">
        <v>0.75800000000000001</v>
      </c>
      <c r="AK43" s="376">
        <v>22.760999999999999</v>
      </c>
      <c r="AL43" s="376">
        <v>207.49199999999999</v>
      </c>
      <c r="AM43" s="376">
        <v>24660.094000000001</v>
      </c>
      <c r="AN43" s="376">
        <v>894.42600000000004</v>
      </c>
      <c r="AO43" s="376">
        <v>32.627000000000002</v>
      </c>
      <c r="AP43" s="376">
        <v>2.9740000000000002</v>
      </c>
      <c r="AQ43" s="376">
        <v>0.246</v>
      </c>
      <c r="AR43" s="376">
        <v>24.05</v>
      </c>
      <c r="AS43" s="376">
        <v>0.872</v>
      </c>
      <c r="AT43" s="376">
        <v>18.843</v>
      </c>
      <c r="AU43" s="376">
        <v>10.911</v>
      </c>
      <c r="AV43" s="376">
        <v>7.9000000000000001E-2</v>
      </c>
      <c r="AW43" s="376">
        <v>0.16300000000000001</v>
      </c>
      <c r="AX43" s="376">
        <v>3.7029999999999998</v>
      </c>
      <c r="AY43" s="376">
        <v>73.566000000000003</v>
      </c>
      <c r="AZ43" s="376">
        <v>0.13200000000000001</v>
      </c>
      <c r="BA43" s="376">
        <v>0</v>
      </c>
      <c r="BB43" s="376">
        <v>2.0009999999999999</v>
      </c>
      <c r="BC43" s="376">
        <v>27.091999999999999</v>
      </c>
      <c r="BD43" s="376">
        <v>1.258</v>
      </c>
      <c r="BE43" s="376">
        <v>103.369</v>
      </c>
      <c r="BF43" s="376">
        <v>28.425000000000001</v>
      </c>
      <c r="BG43" s="376">
        <v>2.177</v>
      </c>
      <c r="BH43" s="376">
        <v>1.7090000000000001</v>
      </c>
      <c r="BI43" s="376">
        <v>24.187999999999999</v>
      </c>
      <c r="BJ43" s="376">
        <v>75.058000000000007</v>
      </c>
      <c r="BK43" s="376">
        <v>2.1339999999999999</v>
      </c>
      <c r="BL43" s="376">
        <v>0</v>
      </c>
      <c r="BM43" s="376">
        <v>66.680999999999997</v>
      </c>
      <c r="BN43" s="376">
        <v>0</v>
      </c>
      <c r="BO43" s="376">
        <v>1.204</v>
      </c>
      <c r="BP43" s="376">
        <v>0.70099999999999996</v>
      </c>
      <c r="BQ43" s="376">
        <v>4.5999999999999999E-2</v>
      </c>
      <c r="BR43" s="376">
        <v>0.79600000000000004</v>
      </c>
      <c r="BS43" s="376">
        <v>0</v>
      </c>
      <c r="BT43" s="376">
        <v>28.654</v>
      </c>
      <c r="BU43" s="376">
        <v>2.137</v>
      </c>
      <c r="BV43" s="376">
        <v>4.9779999999999998</v>
      </c>
      <c r="BW43" s="376">
        <v>1.613</v>
      </c>
      <c r="BX43" s="376">
        <v>4.548</v>
      </c>
      <c r="BY43" s="376">
        <v>0</v>
      </c>
      <c r="BZ43" s="377">
        <v>31249.636999999995</v>
      </c>
      <c r="CA43" s="386">
        <v>239.12100000000001</v>
      </c>
      <c r="CB43" s="386">
        <v>0</v>
      </c>
      <c r="CC43" s="386">
        <v>0</v>
      </c>
      <c r="CD43" s="386">
        <v>134.542</v>
      </c>
      <c r="CE43" s="387">
        <v>373.66300000000001</v>
      </c>
      <c r="CF43" s="387">
        <v>31623.299999999996</v>
      </c>
      <c r="CG43" s="2"/>
      <c r="CH43" s="2"/>
    </row>
    <row r="44" spans="1:86">
      <c r="A44" s="184">
        <v>37</v>
      </c>
      <c r="B44" s="164" t="s">
        <v>174</v>
      </c>
      <c r="C44" s="185" t="s">
        <v>175</v>
      </c>
      <c r="D44" s="376">
        <v>0</v>
      </c>
      <c r="E44" s="376">
        <v>0</v>
      </c>
      <c r="F44" s="376">
        <v>0</v>
      </c>
      <c r="G44" s="376">
        <v>0</v>
      </c>
      <c r="H44" s="376">
        <v>2.5819999999999999</v>
      </c>
      <c r="I44" s="376">
        <v>169.00899999999999</v>
      </c>
      <c r="J44" s="376">
        <v>15.72</v>
      </c>
      <c r="K44" s="376">
        <v>7.109</v>
      </c>
      <c r="L44" s="376">
        <v>3.8130000000000002</v>
      </c>
      <c r="M44" s="376">
        <v>5.0000000000000001E-3</v>
      </c>
      <c r="N44" s="376">
        <v>60.356999999999999</v>
      </c>
      <c r="O44" s="376">
        <v>9.8000000000000004E-2</v>
      </c>
      <c r="P44" s="376">
        <v>9.6120000000000001</v>
      </c>
      <c r="Q44" s="376">
        <v>1.024</v>
      </c>
      <c r="R44" s="376">
        <v>27.251000000000001</v>
      </c>
      <c r="S44" s="376">
        <v>0</v>
      </c>
      <c r="T44" s="376">
        <v>11.093</v>
      </c>
      <c r="U44" s="376">
        <v>37.588000000000001</v>
      </c>
      <c r="V44" s="376">
        <v>4.57</v>
      </c>
      <c r="W44" s="376">
        <v>44.119</v>
      </c>
      <c r="X44" s="376">
        <v>23.443999999999999</v>
      </c>
      <c r="Y44" s="376">
        <v>9.3160000000000007</v>
      </c>
      <c r="Z44" s="376">
        <v>74.805000000000007</v>
      </c>
      <c r="AA44" s="376">
        <v>0</v>
      </c>
      <c r="AB44" s="376">
        <v>4.7729999999999997</v>
      </c>
      <c r="AC44" s="376">
        <v>66.91</v>
      </c>
      <c r="AD44" s="376">
        <v>66.036000000000001</v>
      </c>
      <c r="AE44" s="376">
        <v>30.529</v>
      </c>
      <c r="AF44" s="376">
        <v>11.257999999999999</v>
      </c>
      <c r="AG44" s="376">
        <v>0.57799999999999996</v>
      </c>
      <c r="AH44" s="376">
        <v>0.63800000000000001</v>
      </c>
      <c r="AI44" s="376">
        <v>101.483</v>
      </c>
      <c r="AJ44" s="376">
        <v>9.6859999999999999</v>
      </c>
      <c r="AK44" s="376">
        <v>212.22300000000001</v>
      </c>
      <c r="AL44" s="376">
        <v>290.154</v>
      </c>
      <c r="AM44" s="376">
        <v>453.95499999999998</v>
      </c>
      <c r="AN44" s="376">
        <v>17011.978999999999</v>
      </c>
      <c r="AO44" s="376">
        <v>11.670999999999999</v>
      </c>
      <c r="AP44" s="376">
        <v>6.4000000000000001E-2</v>
      </c>
      <c r="AQ44" s="376">
        <v>6.8579999999999997</v>
      </c>
      <c r="AR44" s="376">
        <v>5.8319999999999999</v>
      </c>
      <c r="AS44" s="376">
        <v>6.46</v>
      </c>
      <c r="AT44" s="376">
        <v>121.286</v>
      </c>
      <c r="AU44" s="376">
        <v>9.9049999999999994</v>
      </c>
      <c r="AV44" s="376">
        <v>0.68200000000000005</v>
      </c>
      <c r="AW44" s="376">
        <v>0.54800000000000004</v>
      </c>
      <c r="AX44" s="376">
        <v>34.497999999999998</v>
      </c>
      <c r="AY44" s="376">
        <v>62.109000000000002</v>
      </c>
      <c r="AZ44" s="376">
        <v>0</v>
      </c>
      <c r="BA44" s="376">
        <v>0</v>
      </c>
      <c r="BB44" s="376">
        <v>0.78700000000000003</v>
      </c>
      <c r="BC44" s="376">
        <v>85.131</v>
      </c>
      <c r="BD44" s="376">
        <v>0</v>
      </c>
      <c r="BE44" s="376">
        <v>2.71</v>
      </c>
      <c r="BF44" s="376">
        <v>10.054</v>
      </c>
      <c r="BG44" s="376">
        <v>0</v>
      </c>
      <c r="BH44" s="376">
        <v>2.9660000000000002</v>
      </c>
      <c r="BI44" s="376">
        <v>16.378</v>
      </c>
      <c r="BJ44" s="376">
        <v>4.6719999999999997</v>
      </c>
      <c r="BK44" s="376">
        <v>0.627</v>
      </c>
      <c r="BL44" s="376">
        <v>1.0389999999999999</v>
      </c>
      <c r="BM44" s="376">
        <v>30.041</v>
      </c>
      <c r="BN44" s="376">
        <v>0</v>
      </c>
      <c r="BO44" s="376">
        <v>14.504</v>
      </c>
      <c r="BP44" s="376">
        <v>119.858</v>
      </c>
      <c r="BQ44" s="376">
        <v>0.10299999999999999</v>
      </c>
      <c r="BR44" s="376">
        <v>3.8340000000000001</v>
      </c>
      <c r="BS44" s="376">
        <v>6.7690000000000001</v>
      </c>
      <c r="BT44" s="376">
        <v>0.128</v>
      </c>
      <c r="BU44" s="376">
        <v>8.6140000000000008</v>
      </c>
      <c r="BV44" s="376">
        <v>0</v>
      </c>
      <c r="BW44" s="376">
        <v>9.5990000000000002</v>
      </c>
      <c r="BX44" s="376">
        <v>29.600999999999999</v>
      </c>
      <c r="BY44" s="376">
        <v>0</v>
      </c>
      <c r="BZ44" s="377">
        <v>19369.044999999995</v>
      </c>
      <c r="CA44" s="386">
        <v>0</v>
      </c>
      <c r="CB44" s="386">
        <v>0</v>
      </c>
      <c r="CC44" s="386">
        <v>0</v>
      </c>
      <c r="CD44" s="386">
        <v>0</v>
      </c>
      <c r="CE44" s="387">
        <v>0</v>
      </c>
      <c r="CF44" s="387">
        <v>19369.044999999995</v>
      </c>
      <c r="CG44" s="2"/>
      <c r="CH44" s="2"/>
    </row>
    <row r="45" spans="1:86">
      <c r="A45" s="184">
        <v>38</v>
      </c>
      <c r="B45" s="164" t="s">
        <v>176</v>
      </c>
      <c r="C45" s="185" t="s">
        <v>177</v>
      </c>
      <c r="D45" s="376">
        <v>2.0750000000000002</v>
      </c>
      <c r="E45" s="376">
        <v>0</v>
      </c>
      <c r="F45" s="376">
        <v>0</v>
      </c>
      <c r="G45" s="376">
        <v>0</v>
      </c>
      <c r="H45" s="376">
        <v>61.695999999999998</v>
      </c>
      <c r="I45" s="376">
        <v>2.528</v>
      </c>
      <c r="J45" s="376">
        <v>0</v>
      </c>
      <c r="K45" s="376">
        <v>1E-3</v>
      </c>
      <c r="L45" s="376">
        <v>0</v>
      </c>
      <c r="M45" s="376">
        <v>0</v>
      </c>
      <c r="N45" s="376">
        <v>1.601</v>
      </c>
      <c r="O45" s="376">
        <v>0</v>
      </c>
      <c r="P45" s="376">
        <v>0</v>
      </c>
      <c r="Q45" s="376">
        <v>0</v>
      </c>
      <c r="R45" s="376">
        <v>0</v>
      </c>
      <c r="S45" s="376">
        <v>0</v>
      </c>
      <c r="T45" s="376">
        <v>1.7829999999999999</v>
      </c>
      <c r="U45" s="376">
        <v>24.786000000000001</v>
      </c>
      <c r="V45" s="376">
        <v>0</v>
      </c>
      <c r="W45" s="376">
        <v>0</v>
      </c>
      <c r="X45" s="376">
        <v>0</v>
      </c>
      <c r="Y45" s="376">
        <v>0</v>
      </c>
      <c r="Z45" s="376">
        <v>6.0000000000000001E-3</v>
      </c>
      <c r="AA45" s="376">
        <v>0</v>
      </c>
      <c r="AB45" s="376">
        <v>0</v>
      </c>
      <c r="AC45" s="376">
        <v>0</v>
      </c>
      <c r="AD45" s="376">
        <v>0</v>
      </c>
      <c r="AE45" s="376">
        <v>0</v>
      </c>
      <c r="AF45" s="376">
        <v>10.862</v>
      </c>
      <c r="AG45" s="376">
        <v>0</v>
      </c>
      <c r="AH45" s="376">
        <v>22.369</v>
      </c>
      <c r="AI45" s="376">
        <v>3.9409999999999998</v>
      </c>
      <c r="AJ45" s="376">
        <v>4.5179999999999998</v>
      </c>
      <c r="AK45" s="376">
        <v>63.692999999999998</v>
      </c>
      <c r="AL45" s="376">
        <v>0</v>
      </c>
      <c r="AM45" s="376">
        <v>0</v>
      </c>
      <c r="AN45" s="376">
        <v>0.35699999999999998</v>
      </c>
      <c r="AO45" s="376">
        <v>11937.550999999999</v>
      </c>
      <c r="AP45" s="376">
        <v>0</v>
      </c>
      <c r="AQ45" s="376">
        <v>0</v>
      </c>
      <c r="AR45" s="376">
        <v>381.68700000000001</v>
      </c>
      <c r="AS45" s="376">
        <v>0</v>
      </c>
      <c r="AT45" s="376">
        <v>26.75</v>
      </c>
      <c r="AU45" s="376">
        <v>0</v>
      </c>
      <c r="AV45" s="376">
        <v>0</v>
      </c>
      <c r="AW45" s="376">
        <v>0</v>
      </c>
      <c r="AX45" s="376">
        <v>0</v>
      </c>
      <c r="AY45" s="376">
        <v>0</v>
      </c>
      <c r="AZ45" s="376">
        <v>0</v>
      </c>
      <c r="BA45" s="376">
        <v>0</v>
      </c>
      <c r="BB45" s="376">
        <v>0</v>
      </c>
      <c r="BC45" s="376">
        <v>0</v>
      </c>
      <c r="BD45" s="376">
        <v>0</v>
      </c>
      <c r="BE45" s="376">
        <v>0</v>
      </c>
      <c r="BF45" s="376">
        <v>0</v>
      </c>
      <c r="BG45" s="376">
        <v>0</v>
      </c>
      <c r="BH45" s="376">
        <v>0</v>
      </c>
      <c r="BI45" s="376">
        <v>0</v>
      </c>
      <c r="BJ45" s="376">
        <v>1.417</v>
      </c>
      <c r="BK45" s="376">
        <v>0</v>
      </c>
      <c r="BL45" s="376">
        <v>26.260999999999999</v>
      </c>
      <c r="BM45" s="376">
        <v>1.0089999999999999</v>
      </c>
      <c r="BN45" s="376">
        <v>2.109</v>
      </c>
      <c r="BO45" s="376">
        <v>1.0349999999999999</v>
      </c>
      <c r="BP45" s="376">
        <v>0.29399999999999998</v>
      </c>
      <c r="BQ45" s="376">
        <v>4.0000000000000001E-3</v>
      </c>
      <c r="BR45" s="376">
        <v>0</v>
      </c>
      <c r="BS45" s="376">
        <v>0</v>
      </c>
      <c r="BT45" s="376">
        <v>0</v>
      </c>
      <c r="BU45" s="376">
        <v>0</v>
      </c>
      <c r="BV45" s="376">
        <v>0</v>
      </c>
      <c r="BW45" s="376">
        <v>0</v>
      </c>
      <c r="BX45" s="376">
        <v>0</v>
      </c>
      <c r="BY45" s="376">
        <v>0</v>
      </c>
      <c r="BZ45" s="377">
        <v>12578.333000000001</v>
      </c>
      <c r="CA45" s="386">
        <v>3112.5059999999999</v>
      </c>
      <c r="CB45" s="386">
        <v>0</v>
      </c>
      <c r="CC45" s="386">
        <v>0</v>
      </c>
      <c r="CD45" s="386">
        <v>548.7170000000001</v>
      </c>
      <c r="CE45" s="387">
        <v>3661.223</v>
      </c>
      <c r="CF45" s="387">
        <v>16239.556</v>
      </c>
      <c r="CG45" s="2"/>
      <c r="CH45" s="2"/>
    </row>
    <row r="46" spans="1:86">
      <c r="A46" s="184">
        <v>39</v>
      </c>
      <c r="B46" s="164" t="s">
        <v>70</v>
      </c>
      <c r="C46" s="185" t="s">
        <v>13</v>
      </c>
      <c r="D46" s="376">
        <v>0</v>
      </c>
      <c r="E46" s="376">
        <v>0</v>
      </c>
      <c r="F46" s="376">
        <v>0</v>
      </c>
      <c r="G46" s="376">
        <v>0</v>
      </c>
      <c r="H46" s="376">
        <v>0</v>
      </c>
      <c r="I46" s="376">
        <v>0</v>
      </c>
      <c r="J46" s="376">
        <v>0</v>
      </c>
      <c r="K46" s="376">
        <v>0</v>
      </c>
      <c r="L46" s="376">
        <v>0</v>
      </c>
      <c r="M46" s="376">
        <v>0</v>
      </c>
      <c r="N46" s="376">
        <v>0</v>
      </c>
      <c r="O46" s="376">
        <v>0</v>
      </c>
      <c r="P46" s="376">
        <v>0</v>
      </c>
      <c r="Q46" s="376">
        <v>0</v>
      </c>
      <c r="R46" s="376">
        <v>0</v>
      </c>
      <c r="S46" s="376">
        <v>0</v>
      </c>
      <c r="T46" s="376">
        <v>0</v>
      </c>
      <c r="U46" s="376">
        <v>0</v>
      </c>
      <c r="V46" s="376">
        <v>0</v>
      </c>
      <c r="W46" s="376">
        <v>0</v>
      </c>
      <c r="X46" s="376">
        <v>0</v>
      </c>
      <c r="Y46" s="376">
        <v>0</v>
      </c>
      <c r="Z46" s="376">
        <v>0</v>
      </c>
      <c r="AA46" s="376">
        <v>0</v>
      </c>
      <c r="AB46" s="376">
        <v>0</v>
      </c>
      <c r="AC46" s="376">
        <v>0</v>
      </c>
      <c r="AD46" s="376">
        <v>0</v>
      </c>
      <c r="AE46" s="376">
        <v>0</v>
      </c>
      <c r="AF46" s="376">
        <v>0</v>
      </c>
      <c r="AG46" s="376">
        <v>0</v>
      </c>
      <c r="AH46" s="376">
        <v>0</v>
      </c>
      <c r="AI46" s="376">
        <v>0</v>
      </c>
      <c r="AJ46" s="376">
        <v>0</v>
      </c>
      <c r="AK46" s="376">
        <v>0</v>
      </c>
      <c r="AL46" s="376">
        <v>0</v>
      </c>
      <c r="AM46" s="376">
        <v>0</v>
      </c>
      <c r="AN46" s="376">
        <v>0</v>
      </c>
      <c r="AO46" s="376">
        <v>0</v>
      </c>
      <c r="AP46" s="376">
        <v>88.301000000000002</v>
      </c>
      <c r="AQ46" s="376">
        <v>0</v>
      </c>
      <c r="AR46" s="376">
        <v>0</v>
      </c>
      <c r="AS46" s="376">
        <v>0</v>
      </c>
      <c r="AT46" s="376">
        <v>0</v>
      </c>
      <c r="AU46" s="376">
        <v>0</v>
      </c>
      <c r="AV46" s="376">
        <v>0</v>
      </c>
      <c r="AW46" s="376">
        <v>0</v>
      </c>
      <c r="AX46" s="376">
        <v>0</v>
      </c>
      <c r="AY46" s="376">
        <v>0</v>
      </c>
      <c r="AZ46" s="376">
        <v>0</v>
      </c>
      <c r="BA46" s="376">
        <v>0</v>
      </c>
      <c r="BB46" s="376">
        <v>0</v>
      </c>
      <c r="BC46" s="376">
        <v>0</v>
      </c>
      <c r="BD46" s="376">
        <v>0</v>
      </c>
      <c r="BE46" s="376">
        <v>2.661</v>
      </c>
      <c r="BF46" s="376">
        <v>0</v>
      </c>
      <c r="BG46" s="376">
        <v>0</v>
      </c>
      <c r="BH46" s="376">
        <v>0</v>
      </c>
      <c r="BI46" s="376">
        <v>0</v>
      </c>
      <c r="BJ46" s="376">
        <v>0</v>
      </c>
      <c r="BK46" s="376">
        <v>0</v>
      </c>
      <c r="BL46" s="376">
        <v>0</v>
      </c>
      <c r="BM46" s="376">
        <v>0</v>
      </c>
      <c r="BN46" s="376">
        <v>0</v>
      </c>
      <c r="BO46" s="376">
        <v>0</v>
      </c>
      <c r="BP46" s="376">
        <v>0</v>
      </c>
      <c r="BQ46" s="376">
        <v>0</v>
      </c>
      <c r="BR46" s="376">
        <v>0</v>
      </c>
      <c r="BS46" s="376">
        <v>0</v>
      </c>
      <c r="BT46" s="376">
        <v>0</v>
      </c>
      <c r="BU46" s="376">
        <v>0</v>
      </c>
      <c r="BV46" s="376">
        <v>0</v>
      </c>
      <c r="BW46" s="376">
        <v>0</v>
      </c>
      <c r="BX46" s="376">
        <v>0</v>
      </c>
      <c r="BY46" s="376">
        <v>0</v>
      </c>
      <c r="BZ46" s="377">
        <v>90.962000000000003</v>
      </c>
      <c r="CA46" s="386">
        <v>502.548</v>
      </c>
      <c r="CB46" s="386">
        <v>0</v>
      </c>
      <c r="CC46" s="386">
        <v>0</v>
      </c>
      <c r="CD46" s="386">
        <v>608.0150000000001</v>
      </c>
      <c r="CE46" s="387">
        <v>1110.5630000000001</v>
      </c>
      <c r="CF46" s="387">
        <v>1201.5250000000001</v>
      </c>
      <c r="CG46" s="2"/>
      <c r="CH46" s="2"/>
    </row>
    <row r="47" spans="1:86">
      <c r="A47" s="184">
        <v>40</v>
      </c>
      <c r="B47" s="164" t="s">
        <v>71</v>
      </c>
      <c r="C47" s="185" t="s">
        <v>14</v>
      </c>
      <c r="D47" s="376">
        <v>0</v>
      </c>
      <c r="E47" s="376">
        <v>0</v>
      </c>
      <c r="F47" s="376">
        <v>0</v>
      </c>
      <c r="G47" s="376">
        <v>0</v>
      </c>
      <c r="H47" s="376">
        <v>0</v>
      </c>
      <c r="I47" s="376">
        <v>0</v>
      </c>
      <c r="J47" s="376">
        <v>0</v>
      </c>
      <c r="K47" s="376">
        <v>0</v>
      </c>
      <c r="L47" s="376">
        <v>0</v>
      </c>
      <c r="M47" s="376">
        <v>0</v>
      </c>
      <c r="N47" s="376">
        <v>0</v>
      </c>
      <c r="O47" s="376">
        <v>0</v>
      </c>
      <c r="P47" s="376">
        <v>0</v>
      </c>
      <c r="Q47" s="376">
        <v>0</v>
      </c>
      <c r="R47" s="376">
        <v>0</v>
      </c>
      <c r="S47" s="376">
        <v>0</v>
      </c>
      <c r="T47" s="376">
        <v>0</v>
      </c>
      <c r="U47" s="376">
        <v>0</v>
      </c>
      <c r="V47" s="376">
        <v>0</v>
      </c>
      <c r="W47" s="376">
        <v>0</v>
      </c>
      <c r="X47" s="376">
        <v>0</v>
      </c>
      <c r="Y47" s="376">
        <v>0</v>
      </c>
      <c r="Z47" s="376">
        <v>0</v>
      </c>
      <c r="AA47" s="376">
        <v>0</v>
      </c>
      <c r="AB47" s="376">
        <v>0</v>
      </c>
      <c r="AC47" s="376">
        <v>0</v>
      </c>
      <c r="AD47" s="376">
        <v>0</v>
      </c>
      <c r="AE47" s="376">
        <v>0</v>
      </c>
      <c r="AF47" s="376">
        <v>0</v>
      </c>
      <c r="AG47" s="376">
        <v>0</v>
      </c>
      <c r="AH47" s="376">
        <v>0</v>
      </c>
      <c r="AI47" s="376">
        <v>0</v>
      </c>
      <c r="AJ47" s="376">
        <v>0</v>
      </c>
      <c r="AK47" s="376">
        <v>0</v>
      </c>
      <c r="AL47" s="376">
        <v>0</v>
      </c>
      <c r="AM47" s="376">
        <v>0</v>
      </c>
      <c r="AN47" s="376">
        <v>0</v>
      </c>
      <c r="AO47" s="376">
        <v>0</v>
      </c>
      <c r="AP47" s="376">
        <v>0</v>
      </c>
      <c r="AQ47" s="376">
        <v>3059.55</v>
      </c>
      <c r="AR47" s="376">
        <v>0</v>
      </c>
      <c r="AS47" s="376">
        <v>0</v>
      </c>
      <c r="AT47" s="376">
        <v>0</v>
      </c>
      <c r="AU47" s="376">
        <v>0</v>
      </c>
      <c r="AV47" s="376">
        <v>0</v>
      </c>
      <c r="AW47" s="376">
        <v>0</v>
      </c>
      <c r="AX47" s="376">
        <v>0</v>
      </c>
      <c r="AY47" s="376">
        <v>0</v>
      </c>
      <c r="AZ47" s="376">
        <v>0</v>
      </c>
      <c r="BA47" s="376">
        <v>0</v>
      </c>
      <c r="BB47" s="376">
        <v>0</v>
      </c>
      <c r="BC47" s="376">
        <v>0</v>
      </c>
      <c r="BD47" s="376">
        <v>0</v>
      </c>
      <c r="BE47" s="376">
        <v>0</v>
      </c>
      <c r="BF47" s="376">
        <v>0</v>
      </c>
      <c r="BG47" s="376">
        <v>0</v>
      </c>
      <c r="BH47" s="376">
        <v>0</v>
      </c>
      <c r="BI47" s="376">
        <v>0</v>
      </c>
      <c r="BJ47" s="376">
        <v>12.44</v>
      </c>
      <c r="BK47" s="376">
        <v>0</v>
      </c>
      <c r="BL47" s="376">
        <v>0</v>
      </c>
      <c r="BM47" s="376">
        <v>0</v>
      </c>
      <c r="BN47" s="376">
        <v>0</v>
      </c>
      <c r="BO47" s="376">
        <v>0</v>
      </c>
      <c r="BP47" s="376">
        <v>0</v>
      </c>
      <c r="BQ47" s="376">
        <v>0</v>
      </c>
      <c r="BR47" s="376">
        <v>0</v>
      </c>
      <c r="BS47" s="376">
        <v>0</v>
      </c>
      <c r="BT47" s="376">
        <v>0</v>
      </c>
      <c r="BU47" s="376">
        <v>0</v>
      </c>
      <c r="BV47" s="376">
        <v>0</v>
      </c>
      <c r="BW47" s="376">
        <v>0</v>
      </c>
      <c r="BX47" s="376">
        <v>0</v>
      </c>
      <c r="BY47" s="376">
        <v>0</v>
      </c>
      <c r="BZ47" s="377">
        <v>3071.9900000000002</v>
      </c>
      <c r="CA47" s="386">
        <v>578.822</v>
      </c>
      <c r="CB47" s="386">
        <v>0</v>
      </c>
      <c r="CC47" s="386">
        <v>0</v>
      </c>
      <c r="CD47" s="386">
        <v>342.61199999999997</v>
      </c>
      <c r="CE47" s="387">
        <v>921.43399999999997</v>
      </c>
      <c r="CF47" s="387">
        <v>3993.424</v>
      </c>
      <c r="CG47" s="2"/>
      <c r="CH47" s="2"/>
    </row>
    <row r="48" spans="1:86">
      <c r="A48" s="184">
        <v>41</v>
      </c>
      <c r="B48" s="164" t="s">
        <v>72</v>
      </c>
      <c r="C48" s="185" t="s">
        <v>178</v>
      </c>
      <c r="D48" s="376">
        <v>0</v>
      </c>
      <c r="E48" s="376">
        <v>0</v>
      </c>
      <c r="F48" s="376">
        <v>0</v>
      </c>
      <c r="G48" s="376">
        <v>189.01900000000001</v>
      </c>
      <c r="H48" s="376">
        <v>0.95</v>
      </c>
      <c r="I48" s="376">
        <v>4.9939999999999998</v>
      </c>
      <c r="J48" s="376">
        <v>0.13100000000000001</v>
      </c>
      <c r="K48" s="376">
        <v>0</v>
      </c>
      <c r="L48" s="376">
        <v>0</v>
      </c>
      <c r="M48" s="376">
        <v>0</v>
      </c>
      <c r="N48" s="376">
        <v>0.61399999999999999</v>
      </c>
      <c r="O48" s="376">
        <v>7.0000000000000001E-3</v>
      </c>
      <c r="P48" s="376">
        <v>0</v>
      </c>
      <c r="Q48" s="376">
        <v>52.811</v>
      </c>
      <c r="R48" s="376">
        <v>0.71399999999999997</v>
      </c>
      <c r="S48" s="376">
        <v>0</v>
      </c>
      <c r="T48" s="376">
        <v>0.128</v>
      </c>
      <c r="U48" s="376">
        <v>11.346</v>
      </c>
      <c r="V48" s="376">
        <v>5.1390000000000002</v>
      </c>
      <c r="W48" s="376">
        <v>0.69799999999999995</v>
      </c>
      <c r="X48" s="376">
        <v>1.9019999999999999</v>
      </c>
      <c r="Y48" s="376">
        <v>0</v>
      </c>
      <c r="Z48" s="376">
        <v>7.85</v>
      </c>
      <c r="AA48" s="376">
        <v>0</v>
      </c>
      <c r="AB48" s="376">
        <v>0</v>
      </c>
      <c r="AC48" s="376">
        <v>0</v>
      </c>
      <c r="AD48" s="376">
        <v>1.71</v>
      </c>
      <c r="AE48" s="376">
        <v>2.3E-2</v>
      </c>
      <c r="AF48" s="376">
        <v>0</v>
      </c>
      <c r="AG48" s="376">
        <v>12.234999999999999</v>
      </c>
      <c r="AH48" s="376">
        <v>10.641</v>
      </c>
      <c r="AI48" s="376">
        <v>6.0000000000000001E-3</v>
      </c>
      <c r="AJ48" s="376">
        <v>5.0000000000000001E-3</v>
      </c>
      <c r="AK48" s="376">
        <v>0.44</v>
      </c>
      <c r="AL48" s="376">
        <v>1.9219999999999999</v>
      </c>
      <c r="AM48" s="376">
        <v>65.397999999999996</v>
      </c>
      <c r="AN48" s="376">
        <v>21.164000000000001</v>
      </c>
      <c r="AO48" s="376">
        <v>177.42599999999999</v>
      </c>
      <c r="AP48" s="376">
        <v>4.5469999999999997</v>
      </c>
      <c r="AQ48" s="376">
        <v>9.8000000000000007</v>
      </c>
      <c r="AR48" s="376">
        <v>5821.3959999999997</v>
      </c>
      <c r="AS48" s="376">
        <v>0</v>
      </c>
      <c r="AT48" s="376">
        <v>2.5099999999999998</v>
      </c>
      <c r="AU48" s="376">
        <v>0</v>
      </c>
      <c r="AV48" s="376">
        <v>0</v>
      </c>
      <c r="AW48" s="376">
        <v>0</v>
      </c>
      <c r="AX48" s="376">
        <v>0</v>
      </c>
      <c r="AY48" s="376">
        <v>0</v>
      </c>
      <c r="AZ48" s="376">
        <v>0</v>
      </c>
      <c r="BA48" s="376">
        <v>0</v>
      </c>
      <c r="BB48" s="376">
        <v>0</v>
      </c>
      <c r="BC48" s="376">
        <v>15.35</v>
      </c>
      <c r="BD48" s="376">
        <v>0</v>
      </c>
      <c r="BE48" s="376">
        <v>0</v>
      </c>
      <c r="BF48" s="376">
        <v>0</v>
      </c>
      <c r="BG48" s="376">
        <v>0</v>
      </c>
      <c r="BH48" s="376">
        <v>0</v>
      </c>
      <c r="BI48" s="376">
        <v>0</v>
      </c>
      <c r="BJ48" s="376">
        <v>5.5359999999999996</v>
      </c>
      <c r="BK48" s="376">
        <v>0</v>
      </c>
      <c r="BL48" s="376">
        <v>0.56699999999999995</v>
      </c>
      <c r="BM48" s="376">
        <v>0</v>
      </c>
      <c r="BN48" s="376">
        <v>103.637</v>
      </c>
      <c r="BO48" s="376">
        <v>0</v>
      </c>
      <c r="BP48" s="376">
        <v>14.497</v>
      </c>
      <c r="BQ48" s="376">
        <v>0</v>
      </c>
      <c r="BR48" s="376">
        <v>4.8000000000000001E-2</v>
      </c>
      <c r="BS48" s="376">
        <v>1.712</v>
      </c>
      <c r="BT48" s="376">
        <v>0</v>
      </c>
      <c r="BU48" s="376">
        <v>1.2490000000000001</v>
      </c>
      <c r="BV48" s="376">
        <v>6.9829999999999997</v>
      </c>
      <c r="BW48" s="376">
        <v>0</v>
      </c>
      <c r="BX48" s="376">
        <v>0.57499999999999996</v>
      </c>
      <c r="BY48" s="376">
        <v>0</v>
      </c>
      <c r="BZ48" s="377">
        <v>6555.68</v>
      </c>
      <c r="CA48" s="386">
        <v>1196.1659999999999</v>
      </c>
      <c r="CB48" s="386">
        <v>0</v>
      </c>
      <c r="CC48" s="386">
        <v>0</v>
      </c>
      <c r="CD48" s="386">
        <v>425.62100000000009</v>
      </c>
      <c r="CE48" s="387">
        <v>1621.787</v>
      </c>
      <c r="CF48" s="387">
        <v>8177.4670000000006</v>
      </c>
      <c r="CG48" s="2"/>
      <c r="CH48" s="2"/>
    </row>
    <row r="49" spans="1:86">
      <c r="A49" s="184">
        <v>42</v>
      </c>
      <c r="B49" s="164" t="s">
        <v>179</v>
      </c>
      <c r="C49" s="185" t="s">
        <v>180</v>
      </c>
      <c r="D49" s="376">
        <v>0</v>
      </c>
      <c r="E49" s="376">
        <v>0</v>
      </c>
      <c r="F49" s="376">
        <v>0</v>
      </c>
      <c r="G49" s="376">
        <v>0</v>
      </c>
      <c r="H49" s="376">
        <v>0</v>
      </c>
      <c r="I49" s="376">
        <v>0</v>
      </c>
      <c r="J49" s="376">
        <v>0</v>
      </c>
      <c r="K49" s="376">
        <v>0</v>
      </c>
      <c r="L49" s="376">
        <v>0</v>
      </c>
      <c r="M49" s="376">
        <v>0</v>
      </c>
      <c r="N49" s="376">
        <v>0</v>
      </c>
      <c r="O49" s="376">
        <v>0</v>
      </c>
      <c r="P49" s="376">
        <v>8.0000000000000002E-3</v>
      </c>
      <c r="Q49" s="376">
        <v>0</v>
      </c>
      <c r="R49" s="376">
        <v>0</v>
      </c>
      <c r="S49" s="376">
        <v>0</v>
      </c>
      <c r="T49" s="376">
        <v>0</v>
      </c>
      <c r="U49" s="376">
        <v>0</v>
      </c>
      <c r="V49" s="376">
        <v>0</v>
      </c>
      <c r="W49" s="376">
        <v>0</v>
      </c>
      <c r="X49" s="376">
        <v>0</v>
      </c>
      <c r="Y49" s="376">
        <v>0</v>
      </c>
      <c r="Z49" s="376">
        <v>0</v>
      </c>
      <c r="AA49" s="376">
        <v>0</v>
      </c>
      <c r="AB49" s="376">
        <v>0</v>
      </c>
      <c r="AC49" s="376">
        <v>0</v>
      </c>
      <c r="AD49" s="376">
        <v>0</v>
      </c>
      <c r="AE49" s="376">
        <v>0</v>
      </c>
      <c r="AF49" s="376">
        <v>0</v>
      </c>
      <c r="AG49" s="376">
        <v>0</v>
      </c>
      <c r="AH49" s="376">
        <v>0</v>
      </c>
      <c r="AI49" s="376">
        <v>0</v>
      </c>
      <c r="AJ49" s="376">
        <v>0</v>
      </c>
      <c r="AK49" s="376">
        <v>0</v>
      </c>
      <c r="AL49" s="376">
        <v>0</v>
      </c>
      <c r="AM49" s="376">
        <v>0</v>
      </c>
      <c r="AN49" s="376">
        <v>0</v>
      </c>
      <c r="AO49" s="376">
        <v>0</v>
      </c>
      <c r="AP49" s="376">
        <v>0</v>
      </c>
      <c r="AQ49" s="376">
        <v>0</v>
      </c>
      <c r="AR49" s="376">
        <v>0</v>
      </c>
      <c r="AS49" s="376">
        <v>2360.518</v>
      </c>
      <c r="AT49" s="376">
        <v>0</v>
      </c>
      <c r="AU49" s="376">
        <v>0</v>
      </c>
      <c r="AV49" s="376">
        <v>0.52700000000000002</v>
      </c>
      <c r="AW49" s="376">
        <v>0</v>
      </c>
      <c r="AX49" s="376">
        <v>0</v>
      </c>
      <c r="AY49" s="376">
        <v>0</v>
      </c>
      <c r="AZ49" s="376">
        <v>0</v>
      </c>
      <c r="BA49" s="376">
        <v>0</v>
      </c>
      <c r="BB49" s="376">
        <v>0</v>
      </c>
      <c r="BC49" s="376">
        <v>0</v>
      </c>
      <c r="BD49" s="376">
        <v>0</v>
      </c>
      <c r="BE49" s="376">
        <v>0</v>
      </c>
      <c r="BF49" s="376">
        <v>0</v>
      </c>
      <c r="BG49" s="376">
        <v>0</v>
      </c>
      <c r="BH49" s="376">
        <v>0.47399999999999998</v>
      </c>
      <c r="BI49" s="376">
        <v>0</v>
      </c>
      <c r="BJ49" s="376">
        <v>0</v>
      </c>
      <c r="BK49" s="376">
        <v>0</v>
      </c>
      <c r="BL49" s="376">
        <v>0</v>
      </c>
      <c r="BM49" s="376">
        <v>1.0580000000000001</v>
      </c>
      <c r="BN49" s="376">
        <v>0.158</v>
      </c>
      <c r="BO49" s="376">
        <v>0</v>
      </c>
      <c r="BP49" s="376">
        <v>0</v>
      </c>
      <c r="BQ49" s="376">
        <v>0</v>
      </c>
      <c r="BR49" s="376">
        <v>0</v>
      </c>
      <c r="BS49" s="376">
        <v>0</v>
      </c>
      <c r="BT49" s="376">
        <v>0</v>
      </c>
      <c r="BU49" s="376">
        <v>0</v>
      </c>
      <c r="BV49" s="376">
        <v>0</v>
      </c>
      <c r="BW49" s="376">
        <v>0</v>
      </c>
      <c r="BX49" s="376">
        <v>0</v>
      </c>
      <c r="BY49" s="376">
        <v>0</v>
      </c>
      <c r="BZ49" s="377">
        <v>2362.7429999999999</v>
      </c>
      <c r="CA49" s="386">
        <v>129.08699999999999</v>
      </c>
      <c r="CB49" s="386">
        <v>0</v>
      </c>
      <c r="CC49" s="386">
        <v>0</v>
      </c>
      <c r="CD49" s="386">
        <v>70.802000000000021</v>
      </c>
      <c r="CE49" s="387">
        <v>199.88900000000001</v>
      </c>
      <c r="CF49" s="387">
        <v>2562.6320000000001</v>
      </c>
      <c r="CG49" s="2"/>
      <c r="CH49" s="2"/>
    </row>
    <row r="50" spans="1:86">
      <c r="A50" s="184">
        <v>43</v>
      </c>
      <c r="B50" s="164" t="s">
        <v>181</v>
      </c>
      <c r="C50" s="185" t="s">
        <v>182</v>
      </c>
      <c r="D50" s="376">
        <v>151.49799999999999</v>
      </c>
      <c r="E50" s="376">
        <v>0</v>
      </c>
      <c r="F50" s="376">
        <v>0</v>
      </c>
      <c r="G50" s="376">
        <v>0.21199999999999999</v>
      </c>
      <c r="H50" s="376">
        <v>0.14199999999999999</v>
      </c>
      <c r="I50" s="376">
        <v>124.152</v>
      </c>
      <c r="J50" s="376">
        <v>15.9</v>
      </c>
      <c r="K50" s="376">
        <v>0.22800000000000001</v>
      </c>
      <c r="L50" s="376">
        <v>0.155</v>
      </c>
      <c r="M50" s="376">
        <v>0.20599999999999999</v>
      </c>
      <c r="N50" s="376">
        <v>1.738</v>
      </c>
      <c r="O50" s="376">
        <v>1.395</v>
      </c>
      <c r="P50" s="376">
        <v>0.46500000000000002</v>
      </c>
      <c r="Q50" s="376">
        <v>0</v>
      </c>
      <c r="R50" s="376">
        <v>2.9359999999999999</v>
      </c>
      <c r="S50" s="376">
        <v>2.5219999999999998</v>
      </c>
      <c r="T50" s="376">
        <v>1.1930000000000001</v>
      </c>
      <c r="U50" s="376">
        <v>2.2890000000000001</v>
      </c>
      <c r="V50" s="376">
        <v>11.993</v>
      </c>
      <c r="W50" s="376">
        <v>2.1800000000000002</v>
      </c>
      <c r="X50" s="376">
        <v>0</v>
      </c>
      <c r="Y50" s="376">
        <v>2.1819999999999999</v>
      </c>
      <c r="Z50" s="376">
        <v>8.0589999999999993</v>
      </c>
      <c r="AA50" s="376">
        <v>1.591</v>
      </c>
      <c r="AB50" s="376">
        <v>1.1000000000000001</v>
      </c>
      <c r="AC50" s="376">
        <v>2.2839999999999998</v>
      </c>
      <c r="AD50" s="376">
        <v>1.1419999999999999</v>
      </c>
      <c r="AE50" s="376">
        <v>1.7989999999999999</v>
      </c>
      <c r="AF50" s="376">
        <v>5.0940000000000003</v>
      </c>
      <c r="AG50" s="376">
        <v>0</v>
      </c>
      <c r="AH50" s="376">
        <v>0</v>
      </c>
      <c r="AI50" s="376">
        <v>0</v>
      </c>
      <c r="AJ50" s="376">
        <v>0</v>
      </c>
      <c r="AK50" s="376">
        <v>0.67300000000000004</v>
      </c>
      <c r="AL50" s="376">
        <v>8.2569999999999997</v>
      </c>
      <c r="AM50" s="376">
        <v>29.039000000000001</v>
      </c>
      <c r="AN50" s="376">
        <v>354.28100000000001</v>
      </c>
      <c r="AO50" s="376">
        <v>104.76300000000001</v>
      </c>
      <c r="AP50" s="376">
        <v>3.1469999999999998</v>
      </c>
      <c r="AQ50" s="376">
        <v>1.149</v>
      </c>
      <c r="AR50" s="376">
        <v>35.951000000000001</v>
      </c>
      <c r="AS50" s="376">
        <v>0.20100000000000001</v>
      </c>
      <c r="AT50" s="376">
        <v>19190.598000000002</v>
      </c>
      <c r="AU50" s="376">
        <v>0.82899999999999996</v>
      </c>
      <c r="AV50" s="376">
        <v>39.933999999999997</v>
      </c>
      <c r="AW50" s="376">
        <v>0</v>
      </c>
      <c r="AX50" s="376">
        <v>0</v>
      </c>
      <c r="AY50" s="376">
        <v>1.282</v>
      </c>
      <c r="AZ50" s="376">
        <v>1.67</v>
      </c>
      <c r="BA50" s="376">
        <v>0</v>
      </c>
      <c r="BB50" s="376">
        <v>0</v>
      </c>
      <c r="BC50" s="376">
        <v>20.460999999999999</v>
      </c>
      <c r="BD50" s="376">
        <v>0.57999999999999996</v>
      </c>
      <c r="BE50" s="376">
        <v>5.2069999999999999</v>
      </c>
      <c r="BF50" s="376">
        <v>0.89900000000000002</v>
      </c>
      <c r="BG50" s="376">
        <v>0</v>
      </c>
      <c r="BH50" s="376">
        <v>4.484</v>
      </c>
      <c r="BI50" s="376">
        <v>0.22900000000000001</v>
      </c>
      <c r="BJ50" s="376">
        <v>3.1280000000000001</v>
      </c>
      <c r="BK50" s="376">
        <v>0.42199999999999999</v>
      </c>
      <c r="BL50" s="376">
        <v>12.864000000000001</v>
      </c>
      <c r="BM50" s="376">
        <v>40.207999999999998</v>
      </c>
      <c r="BN50" s="376">
        <v>17.079999999999998</v>
      </c>
      <c r="BO50" s="376">
        <v>80.075999999999993</v>
      </c>
      <c r="BP50" s="376">
        <v>97.173000000000002</v>
      </c>
      <c r="BQ50" s="376">
        <v>44.238999999999997</v>
      </c>
      <c r="BR50" s="376">
        <v>3.286</v>
      </c>
      <c r="BS50" s="376">
        <v>2.3359999999999999</v>
      </c>
      <c r="BT50" s="376">
        <v>6.4749999999999996</v>
      </c>
      <c r="BU50" s="376">
        <v>56.12</v>
      </c>
      <c r="BV50" s="376">
        <v>1.5349999999999999</v>
      </c>
      <c r="BW50" s="376">
        <v>3.0000000000000001E-3</v>
      </c>
      <c r="BX50" s="376">
        <v>36.127000000000002</v>
      </c>
      <c r="BY50" s="376">
        <v>0</v>
      </c>
      <c r="BZ50" s="377">
        <v>20547.161000000004</v>
      </c>
      <c r="CA50" s="386">
        <v>1154.8589999999999</v>
      </c>
      <c r="CB50" s="386">
        <v>0</v>
      </c>
      <c r="CC50" s="386">
        <v>0</v>
      </c>
      <c r="CD50" s="386">
        <v>470.03800000000001</v>
      </c>
      <c r="CE50" s="387">
        <v>1624.8969999999999</v>
      </c>
      <c r="CF50" s="387">
        <v>22172.058000000005</v>
      </c>
      <c r="CG50" s="2"/>
      <c r="CH50" s="2"/>
    </row>
    <row r="51" spans="1:86">
      <c r="A51" s="184">
        <v>44</v>
      </c>
      <c r="B51" s="164" t="s">
        <v>183</v>
      </c>
      <c r="C51" s="185" t="s">
        <v>184</v>
      </c>
      <c r="D51" s="376">
        <v>0</v>
      </c>
      <c r="E51" s="376">
        <v>0</v>
      </c>
      <c r="F51" s="376">
        <v>0</v>
      </c>
      <c r="G51" s="376">
        <v>0</v>
      </c>
      <c r="H51" s="376">
        <v>0</v>
      </c>
      <c r="I51" s="376">
        <v>0.02</v>
      </c>
      <c r="J51" s="376">
        <v>0</v>
      </c>
      <c r="K51" s="376">
        <v>0</v>
      </c>
      <c r="L51" s="376">
        <v>0</v>
      </c>
      <c r="M51" s="376">
        <v>0</v>
      </c>
      <c r="N51" s="376">
        <v>0</v>
      </c>
      <c r="O51" s="376">
        <v>1.002</v>
      </c>
      <c r="P51" s="376">
        <v>308.935</v>
      </c>
      <c r="Q51" s="376">
        <v>0</v>
      </c>
      <c r="R51" s="376">
        <v>0</v>
      </c>
      <c r="S51" s="376">
        <v>0</v>
      </c>
      <c r="T51" s="376">
        <v>5.5389999999999997</v>
      </c>
      <c r="U51" s="376">
        <v>0</v>
      </c>
      <c r="V51" s="376">
        <v>0</v>
      </c>
      <c r="W51" s="376">
        <v>2.8000000000000001E-2</v>
      </c>
      <c r="X51" s="376">
        <v>4.57</v>
      </c>
      <c r="Y51" s="376">
        <v>193.78100000000001</v>
      </c>
      <c r="Z51" s="376">
        <v>3.77</v>
      </c>
      <c r="AA51" s="376">
        <v>0</v>
      </c>
      <c r="AB51" s="376">
        <v>0</v>
      </c>
      <c r="AC51" s="376">
        <v>0.13900000000000001</v>
      </c>
      <c r="AD51" s="376">
        <v>5.1779999999999999</v>
      </c>
      <c r="AE51" s="376">
        <v>5.8739999999999997</v>
      </c>
      <c r="AF51" s="376">
        <v>9.2999999999999999E-2</v>
      </c>
      <c r="AG51" s="376">
        <v>0</v>
      </c>
      <c r="AH51" s="376">
        <v>0</v>
      </c>
      <c r="AI51" s="376">
        <v>0</v>
      </c>
      <c r="AJ51" s="376">
        <v>0</v>
      </c>
      <c r="AK51" s="376">
        <v>0</v>
      </c>
      <c r="AL51" s="376">
        <v>0</v>
      </c>
      <c r="AM51" s="376">
        <v>68.105999999999995</v>
      </c>
      <c r="AN51" s="376">
        <v>0.89400000000000002</v>
      </c>
      <c r="AO51" s="376">
        <v>2.3E-2</v>
      </c>
      <c r="AP51" s="376">
        <v>0</v>
      </c>
      <c r="AQ51" s="376">
        <v>0</v>
      </c>
      <c r="AR51" s="376">
        <v>0</v>
      </c>
      <c r="AS51" s="376">
        <v>0</v>
      </c>
      <c r="AT51" s="376">
        <v>0</v>
      </c>
      <c r="AU51" s="376">
        <v>2523.3829999999998</v>
      </c>
      <c r="AV51" s="376">
        <v>0</v>
      </c>
      <c r="AW51" s="376">
        <v>0</v>
      </c>
      <c r="AX51" s="376">
        <v>0</v>
      </c>
      <c r="AY51" s="376">
        <v>79.665999999999997</v>
      </c>
      <c r="AZ51" s="376">
        <v>0</v>
      </c>
      <c r="BA51" s="376">
        <v>0</v>
      </c>
      <c r="BB51" s="376">
        <v>0</v>
      </c>
      <c r="BC51" s="376">
        <v>0</v>
      </c>
      <c r="BD51" s="376">
        <v>0</v>
      </c>
      <c r="BE51" s="376">
        <v>0</v>
      </c>
      <c r="BF51" s="376">
        <v>0</v>
      </c>
      <c r="BG51" s="376">
        <v>0</v>
      </c>
      <c r="BH51" s="376">
        <v>0</v>
      </c>
      <c r="BI51" s="376">
        <v>0</v>
      </c>
      <c r="BJ51" s="376">
        <v>0</v>
      </c>
      <c r="BK51" s="376">
        <v>0</v>
      </c>
      <c r="BL51" s="376">
        <v>0</v>
      </c>
      <c r="BM51" s="376">
        <v>0</v>
      </c>
      <c r="BN51" s="376">
        <v>14.669</v>
      </c>
      <c r="BO51" s="376">
        <v>9.5790000000000006</v>
      </c>
      <c r="BP51" s="376">
        <v>0</v>
      </c>
      <c r="BQ51" s="376">
        <v>0</v>
      </c>
      <c r="BR51" s="376">
        <v>0.70799999999999996</v>
      </c>
      <c r="BS51" s="376">
        <v>4.6790000000000003</v>
      </c>
      <c r="BT51" s="376">
        <v>0</v>
      </c>
      <c r="BU51" s="376">
        <v>0.218</v>
      </c>
      <c r="BV51" s="376">
        <v>6.1379999999999999</v>
      </c>
      <c r="BW51" s="376">
        <v>0</v>
      </c>
      <c r="BX51" s="376">
        <v>0</v>
      </c>
      <c r="BY51" s="376">
        <v>0</v>
      </c>
      <c r="BZ51" s="377">
        <v>3236.9920000000002</v>
      </c>
      <c r="CA51" s="386">
        <v>1469.0820000000001</v>
      </c>
      <c r="CB51" s="386">
        <v>0</v>
      </c>
      <c r="CC51" s="386">
        <v>0</v>
      </c>
      <c r="CD51" s="386">
        <v>80.215999999999894</v>
      </c>
      <c r="CE51" s="387">
        <v>1549.298</v>
      </c>
      <c r="CF51" s="387">
        <v>4786.29</v>
      </c>
      <c r="CG51" s="2"/>
      <c r="CH51" s="2"/>
    </row>
    <row r="52" spans="1:86">
      <c r="A52" s="184">
        <v>45</v>
      </c>
      <c r="B52" s="164" t="s">
        <v>185</v>
      </c>
      <c r="C52" s="185" t="s">
        <v>186</v>
      </c>
      <c r="D52" s="376">
        <v>0</v>
      </c>
      <c r="E52" s="376">
        <v>0</v>
      </c>
      <c r="F52" s="376">
        <v>0</v>
      </c>
      <c r="G52" s="376">
        <v>0</v>
      </c>
      <c r="H52" s="376">
        <v>0</v>
      </c>
      <c r="I52" s="376">
        <v>0</v>
      </c>
      <c r="J52" s="376">
        <v>0</v>
      </c>
      <c r="K52" s="376">
        <v>0</v>
      </c>
      <c r="L52" s="376">
        <v>0</v>
      </c>
      <c r="M52" s="376">
        <v>0</v>
      </c>
      <c r="N52" s="376">
        <v>0</v>
      </c>
      <c r="O52" s="376">
        <v>0</v>
      </c>
      <c r="P52" s="376">
        <v>6.1479999999999997</v>
      </c>
      <c r="Q52" s="376">
        <v>0</v>
      </c>
      <c r="R52" s="376">
        <v>0</v>
      </c>
      <c r="S52" s="376">
        <v>0</v>
      </c>
      <c r="T52" s="376">
        <v>0</v>
      </c>
      <c r="U52" s="376">
        <v>0</v>
      </c>
      <c r="V52" s="376">
        <v>0</v>
      </c>
      <c r="W52" s="376">
        <v>0</v>
      </c>
      <c r="X52" s="376">
        <v>0.155</v>
      </c>
      <c r="Y52" s="376">
        <v>0.219</v>
      </c>
      <c r="Z52" s="376">
        <v>0</v>
      </c>
      <c r="AA52" s="376">
        <v>0</v>
      </c>
      <c r="AB52" s="376">
        <v>0</v>
      </c>
      <c r="AC52" s="376">
        <v>0</v>
      </c>
      <c r="AD52" s="376">
        <v>0</v>
      </c>
      <c r="AE52" s="376">
        <v>0</v>
      </c>
      <c r="AF52" s="376">
        <v>0</v>
      </c>
      <c r="AG52" s="376">
        <v>0</v>
      </c>
      <c r="AH52" s="376">
        <v>0.47499999999999998</v>
      </c>
      <c r="AI52" s="376">
        <v>0</v>
      </c>
      <c r="AJ52" s="376">
        <v>0</v>
      </c>
      <c r="AK52" s="376">
        <v>0</v>
      </c>
      <c r="AL52" s="376">
        <v>0</v>
      </c>
      <c r="AM52" s="376">
        <v>1.2290000000000001</v>
      </c>
      <c r="AN52" s="376">
        <v>2.3E-2</v>
      </c>
      <c r="AO52" s="376">
        <v>0</v>
      </c>
      <c r="AP52" s="376">
        <v>0</v>
      </c>
      <c r="AQ52" s="376">
        <v>0</v>
      </c>
      <c r="AR52" s="376">
        <v>0</v>
      </c>
      <c r="AS52" s="376">
        <v>0</v>
      </c>
      <c r="AT52" s="376">
        <v>0</v>
      </c>
      <c r="AU52" s="376">
        <v>0</v>
      </c>
      <c r="AV52" s="376">
        <v>781.15200000000004</v>
      </c>
      <c r="AW52" s="376">
        <v>122.645</v>
      </c>
      <c r="AX52" s="376">
        <v>8.8870000000000005</v>
      </c>
      <c r="AY52" s="376">
        <v>2.3E-2</v>
      </c>
      <c r="AZ52" s="376">
        <v>0</v>
      </c>
      <c r="BA52" s="376">
        <v>0</v>
      </c>
      <c r="BB52" s="376">
        <v>0</v>
      </c>
      <c r="BC52" s="376">
        <v>0</v>
      </c>
      <c r="BD52" s="376">
        <v>0.307</v>
      </c>
      <c r="BE52" s="376">
        <v>3.5630000000000002</v>
      </c>
      <c r="BF52" s="376">
        <v>2.4E-2</v>
      </c>
      <c r="BG52" s="376">
        <v>0</v>
      </c>
      <c r="BH52" s="376">
        <v>13.012</v>
      </c>
      <c r="BI52" s="376">
        <v>4.1760000000000002</v>
      </c>
      <c r="BJ52" s="376">
        <v>2.33</v>
      </c>
      <c r="BK52" s="376">
        <v>0</v>
      </c>
      <c r="BL52" s="376">
        <v>0</v>
      </c>
      <c r="BM52" s="376">
        <v>0</v>
      </c>
      <c r="BN52" s="376">
        <v>0</v>
      </c>
      <c r="BO52" s="376">
        <v>0</v>
      </c>
      <c r="BP52" s="376">
        <v>0</v>
      </c>
      <c r="BQ52" s="376">
        <v>0</v>
      </c>
      <c r="BR52" s="376">
        <v>0</v>
      </c>
      <c r="BS52" s="376">
        <v>0</v>
      </c>
      <c r="BT52" s="376">
        <v>0</v>
      </c>
      <c r="BU52" s="376">
        <v>0</v>
      </c>
      <c r="BV52" s="376">
        <v>0</v>
      </c>
      <c r="BW52" s="376">
        <v>0</v>
      </c>
      <c r="BX52" s="376">
        <v>0</v>
      </c>
      <c r="BY52" s="376">
        <v>0</v>
      </c>
      <c r="BZ52" s="377">
        <v>944.36800000000017</v>
      </c>
      <c r="CA52" s="386">
        <v>531.19299999999998</v>
      </c>
      <c r="CB52" s="386">
        <v>0</v>
      </c>
      <c r="CC52" s="386">
        <v>0</v>
      </c>
      <c r="CD52" s="386">
        <v>76.791000000000054</v>
      </c>
      <c r="CE52" s="387">
        <v>607.98400000000004</v>
      </c>
      <c r="CF52" s="387">
        <v>1552.3520000000003</v>
      </c>
      <c r="CG52" s="2"/>
      <c r="CH52" s="2"/>
    </row>
    <row r="53" spans="1:86">
      <c r="A53" s="184">
        <v>46</v>
      </c>
      <c r="B53" s="164" t="s">
        <v>73</v>
      </c>
      <c r="C53" s="185" t="s">
        <v>187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376">
        <v>0</v>
      </c>
      <c r="Z53" s="376">
        <v>0</v>
      </c>
      <c r="AA53" s="376">
        <v>0</v>
      </c>
      <c r="AB53" s="376">
        <v>0</v>
      </c>
      <c r="AC53" s="376">
        <v>0</v>
      </c>
      <c r="AD53" s="376">
        <v>0</v>
      </c>
      <c r="AE53" s="376">
        <v>0</v>
      </c>
      <c r="AF53" s="376">
        <v>0</v>
      </c>
      <c r="AG53" s="376">
        <v>0</v>
      </c>
      <c r="AH53" s="376">
        <v>0</v>
      </c>
      <c r="AI53" s="376">
        <v>0</v>
      </c>
      <c r="AJ53" s="376">
        <v>0</v>
      </c>
      <c r="AK53" s="376">
        <v>0</v>
      </c>
      <c r="AL53" s="376">
        <v>0</v>
      </c>
      <c r="AM53" s="376">
        <v>0</v>
      </c>
      <c r="AN53" s="376">
        <v>0</v>
      </c>
      <c r="AO53" s="376">
        <v>0</v>
      </c>
      <c r="AP53" s="376">
        <v>0</v>
      </c>
      <c r="AQ53" s="376">
        <v>0</v>
      </c>
      <c r="AR53" s="376">
        <v>0</v>
      </c>
      <c r="AS53" s="376">
        <v>0</v>
      </c>
      <c r="AT53" s="376">
        <v>0</v>
      </c>
      <c r="AU53" s="376">
        <v>0</v>
      </c>
      <c r="AV53" s="376">
        <v>0</v>
      </c>
      <c r="AW53" s="376">
        <v>1162.2059999999999</v>
      </c>
      <c r="AX53" s="376">
        <v>0</v>
      </c>
      <c r="AY53" s="376">
        <v>0</v>
      </c>
      <c r="AZ53" s="376">
        <v>0</v>
      </c>
      <c r="BA53" s="376">
        <v>0</v>
      </c>
      <c r="BB53" s="376">
        <v>0</v>
      </c>
      <c r="BC53" s="376">
        <v>0</v>
      </c>
      <c r="BD53" s="376">
        <v>0</v>
      </c>
      <c r="BE53" s="376">
        <v>0</v>
      </c>
      <c r="BF53" s="376">
        <v>0</v>
      </c>
      <c r="BG53" s="376">
        <v>0</v>
      </c>
      <c r="BH53" s="376">
        <v>0</v>
      </c>
      <c r="BI53" s="376">
        <v>0</v>
      </c>
      <c r="BJ53" s="376">
        <v>0</v>
      </c>
      <c r="BK53" s="376">
        <v>0</v>
      </c>
      <c r="BL53" s="376">
        <v>0</v>
      </c>
      <c r="BM53" s="376">
        <v>0</v>
      </c>
      <c r="BN53" s="376">
        <v>0</v>
      </c>
      <c r="BO53" s="376">
        <v>0</v>
      </c>
      <c r="BP53" s="376">
        <v>0</v>
      </c>
      <c r="BQ53" s="376">
        <v>0</v>
      </c>
      <c r="BR53" s="376">
        <v>0</v>
      </c>
      <c r="BS53" s="376">
        <v>0</v>
      </c>
      <c r="BT53" s="376">
        <v>0</v>
      </c>
      <c r="BU53" s="376">
        <v>0</v>
      </c>
      <c r="BV53" s="376">
        <v>0</v>
      </c>
      <c r="BW53" s="376">
        <v>0</v>
      </c>
      <c r="BX53" s="376">
        <v>0</v>
      </c>
      <c r="BY53" s="376">
        <v>0</v>
      </c>
      <c r="BZ53" s="377">
        <v>1162.2059999999999</v>
      </c>
      <c r="CA53" s="386">
        <v>0</v>
      </c>
      <c r="CB53" s="386">
        <v>0</v>
      </c>
      <c r="CC53" s="386">
        <v>0</v>
      </c>
      <c r="CD53" s="386">
        <v>0</v>
      </c>
      <c r="CE53" s="387">
        <v>0</v>
      </c>
      <c r="CF53" s="387">
        <v>1162.2059999999999</v>
      </c>
      <c r="CG53" s="2"/>
      <c r="CH53" s="2"/>
    </row>
    <row r="54" spans="1:86">
      <c r="A54" s="184">
        <v>47</v>
      </c>
      <c r="B54" s="164" t="s">
        <v>74</v>
      </c>
      <c r="C54" s="185" t="s">
        <v>188</v>
      </c>
      <c r="D54" s="376">
        <v>0</v>
      </c>
      <c r="E54" s="376">
        <v>0</v>
      </c>
      <c r="F54" s="376">
        <v>0</v>
      </c>
      <c r="G54" s="376">
        <v>0</v>
      </c>
      <c r="H54" s="376">
        <v>0</v>
      </c>
      <c r="I54" s="376">
        <v>0</v>
      </c>
      <c r="J54" s="376">
        <v>0</v>
      </c>
      <c r="K54" s="376">
        <v>0</v>
      </c>
      <c r="L54" s="376">
        <v>0</v>
      </c>
      <c r="M54" s="376">
        <v>0</v>
      </c>
      <c r="N54" s="376">
        <v>0</v>
      </c>
      <c r="O54" s="376">
        <v>0</v>
      </c>
      <c r="P54" s="376">
        <v>0</v>
      </c>
      <c r="Q54" s="376">
        <v>0</v>
      </c>
      <c r="R54" s="376">
        <v>0</v>
      </c>
      <c r="S54" s="376">
        <v>0</v>
      </c>
      <c r="T54" s="376">
        <v>0</v>
      </c>
      <c r="U54" s="376">
        <v>0</v>
      </c>
      <c r="V54" s="376">
        <v>0</v>
      </c>
      <c r="W54" s="376">
        <v>0</v>
      </c>
      <c r="X54" s="376">
        <v>9.2919999999999998</v>
      </c>
      <c r="Y54" s="376">
        <v>0</v>
      </c>
      <c r="Z54" s="376">
        <v>0</v>
      </c>
      <c r="AA54" s="376">
        <v>0</v>
      </c>
      <c r="AB54" s="376">
        <v>0</v>
      </c>
      <c r="AC54" s="376">
        <v>0</v>
      </c>
      <c r="AD54" s="376">
        <v>0</v>
      </c>
      <c r="AE54" s="376">
        <v>46.207000000000001</v>
      </c>
      <c r="AF54" s="376">
        <v>4.1059999999999999</v>
      </c>
      <c r="AG54" s="376">
        <v>0</v>
      </c>
      <c r="AH54" s="376">
        <v>0</v>
      </c>
      <c r="AI54" s="376">
        <v>0</v>
      </c>
      <c r="AJ54" s="376">
        <v>0</v>
      </c>
      <c r="AK54" s="376">
        <v>0.94899999999999995</v>
      </c>
      <c r="AL54" s="376">
        <v>0</v>
      </c>
      <c r="AM54" s="376">
        <v>3.7650000000000001</v>
      </c>
      <c r="AN54" s="376">
        <v>0</v>
      </c>
      <c r="AO54" s="376">
        <v>0</v>
      </c>
      <c r="AP54" s="376">
        <v>0</v>
      </c>
      <c r="AQ54" s="376">
        <v>0</v>
      </c>
      <c r="AR54" s="376">
        <v>2.0870000000000002</v>
      </c>
      <c r="AS54" s="376">
        <v>12.329000000000001</v>
      </c>
      <c r="AT54" s="376">
        <v>0</v>
      </c>
      <c r="AU54" s="376">
        <v>6.5000000000000002E-2</v>
      </c>
      <c r="AV54" s="376">
        <v>2.7610000000000001</v>
      </c>
      <c r="AW54" s="376">
        <v>8.1069999999999993</v>
      </c>
      <c r="AX54" s="376">
        <v>6109.6909999999998</v>
      </c>
      <c r="AY54" s="376">
        <v>139.28399999999999</v>
      </c>
      <c r="AZ54" s="376">
        <v>0</v>
      </c>
      <c r="BA54" s="376">
        <v>0</v>
      </c>
      <c r="BB54" s="376">
        <v>0</v>
      </c>
      <c r="BC54" s="376">
        <v>0</v>
      </c>
      <c r="BD54" s="376">
        <v>0</v>
      </c>
      <c r="BE54" s="376">
        <v>0</v>
      </c>
      <c r="BF54" s="376">
        <v>0</v>
      </c>
      <c r="BG54" s="376">
        <v>0</v>
      </c>
      <c r="BH54" s="376">
        <v>0</v>
      </c>
      <c r="BI54" s="376">
        <v>3.863</v>
      </c>
      <c r="BJ54" s="376">
        <v>0</v>
      </c>
      <c r="BK54" s="376">
        <v>0</v>
      </c>
      <c r="BL54" s="376">
        <v>0</v>
      </c>
      <c r="BM54" s="376">
        <v>0</v>
      </c>
      <c r="BN54" s="376">
        <v>0.89600000000000002</v>
      </c>
      <c r="BO54" s="376">
        <v>0</v>
      </c>
      <c r="BP54" s="376">
        <v>0</v>
      </c>
      <c r="BQ54" s="376">
        <v>0</v>
      </c>
      <c r="BR54" s="376">
        <v>0</v>
      </c>
      <c r="BS54" s="376">
        <v>0</v>
      </c>
      <c r="BT54" s="376">
        <v>0</v>
      </c>
      <c r="BU54" s="376">
        <v>0</v>
      </c>
      <c r="BV54" s="376">
        <v>0</v>
      </c>
      <c r="BW54" s="376">
        <v>0</v>
      </c>
      <c r="BX54" s="376">
        <v>0</v>
      </c>
      <c r="BY54" s="376">
        <v>0</v>
      </c>
      <c r="BZ54" s="377">
        <v>6343.4019999999991</v>
      </c>
      <c r="CA54" s="386">
        <v>458.35399999999998</v>
      </c>
      <c r="CB54" s="386">
        <v>0</v>
      </c>
      <c r="CC54" s="386">
        <v>0</v>
      </c>
      <c r="CD54" s="386">
        <v>162.22600000000006</v>
      </c>
      <c r="CE54" s="387">
        <v>620.58000000000004</v>
      </c>
      <c r="CF54" s="387">
        <v>6963.9819999999991</v>
      </c>
      <c r="CG54" s="2"/>
      <c r="CH54" s="2"/>
    </row>
    <row r="55" spans="1:86">
      <c r="A55" s="184">
        <v>48</v>
      </c>
      <c r="B55" s="164" t="s">
        <v>189</v>
      </c>
      <c r="C55" s="185" t="s">
        <v>190</v>
      </c>
      <c r="D55" s="376">
        <v>0.84499999999999997</v>
      </c>
      <c r="E55" s="376">
        <v>0.82</v>
      </c>
      <c r="F55" s="376">
        <v>0</v>
      </c>
      <c r="G55" s="376">
        <v>3.5990000000000002</v>
      </c>
      <c r="H55" s="376">
        <v>0.88900000000000001</v>
      </c>
      <c r="I55" s="376">
        <v>7.0430000000000001</v>
      </c>
      <c r="J55" s="376">
        <v>3.5910000000000002</v>
      </c>
      <c r="K55" s="376">
        <v>7.1970000000000001</v>
      </c>
      <c r="L55" s="376">
        <v>1.8240000000000001</v>
      </c>
      <c r="M55" s="376">
        <v>1.446</v>
      </c>
      <c r="N55" s="376">
        <v>26.274999999999999</v>
      </c>
      <c r="O55" s="376">
        <v>15.384</v>
      </c>
      <c r="P55" s="376">
        <v>24.094999999999999</v>
      </c>
      <c r="Q55" s="376">
        <v>7.694</v>
      </c>
      <c r="R55" s="376">
        <v>9.5299999999999994</v>
      </c>
      <c r="S55" s="376">
        <v>9.3780000000000001</v>
      </c>
      <c r="T55" s="376">
        <v>16.518999999999998</v>
      </c>
      <c r="U55" s="376">
        <v>49.222000000000001</v>
      </c>
      <c r="V55" s="376">
        <v>9.7319999999999993</v>
      </c>
      <c r="W55" s="376">
        <v>53.360999999999997</v>
      </c>
      <c r="X55" s="376">
        <v>72.86</v>
      </c>
      <c r="Y55" s="376">
        <v>212.803</v>
      </c>
      <c r="Z55" s="376">
        <v>86.77</v>
      </c>
      <c r="AA55" s="376">
        <v>45.82</v>
      </c>
      <c r="AB55" s="376">
        <v>5.3680000000000003</v>
      </c>
      <c r="AC55" s="376">
        <v>5.3369999999999997</v>
      </c>
      <c r="AD55" s="376">
        <v>43.546999999999997</v>
      </c>
      <c r="AE55" s="376">
        <v>74.265000000000001</v>
      </c>
      <c r="AF55" s="376">
        <v>30.544</v>
      </c>
      <c r="AG55" s="376">
        <v>0.97899999999999998</v>
      </c>
      <c r="AH55" s="376">
        <v>0.376</v>
      </c>
      <c r="AI55" s="376">
        <v>25.617999999999999</v>
      </c>
      <c r="AJ55" s="376">
        <v>8.92</v>
      </c>
      <c r="AK55" s="376">
        <v>68.733999999999995</v>
      </c>
      <c r="AL55" s="376">
        <v>25.401</v>
      </c>
      <c r="AM55" s="376">
        <v>398.73700000000002</v>
      </c>
      <c r="AN55" s="376">
        <v>239.077</v>
      </c>
      <c r="AO55" s="376">
        <v>12.965999999999999</v>
      </c>
      <c r="AP55" s="376">
        <v>0</v>
      </c>
      <c r="AQ55" s="376">
        <v>15.191000000000001</v>
      </c>
      <c r="AR55" s="376">
        <v>43.360999999999997</v>
      </c>
      <c r="AS55" s="376">
        <v>8.8119999999999994</v>
      </c>
      <c r="AT55" s="376">
        <v>15.666</v>
      </c>
      <c r="AU55" s="376">
        <v>28.334</v>
      </c>
      <c r="AV55" s="376">
        <v>7.8529999999999998</v>
      </c>
      <c r="AW55" s="376">
        <v>4.7869999999999999</v>
      </c>
      <c r="AX55" s="376">
        <v>62.713999999999999</v>
      </c>
      <c r="AY55" s="376">
        <v>6824.3810000000003</v>
      </c>
      <c r="AZ55" s="376">
        <v>135.98500000000001</v>
      </c>
      <c r="BA55" s="376">
        <v>19.634</v>
      </c>
      <c r="BB55" s="376">
        <v>27.952000000000002</v>
      </c>
      <c r="BC55" s="376">
        <v>6.5609999999999999</v>
      </c>
      <c r="BD55" s="376">
        <v>38.698999999999998</v>
      </c>
      <c r="BE55" s="376">
        <v>180.357</v>
      </c>
      <c r="BF55" s="376">
        <v>63.896999999999998</v>
      </c>
      <c r="BG55" s="376">
        <v>11.805999999999999</v>
      </c>
      <c r="BH55" s="376">
        <v>62.619</v>
      </c>
      <c r="BI55" s="376">
        <v>10.568</v>
      </c>
      <c r="BJ55" s="376">
        <v>12.827999999999999</v>
      </c>
      <c r="BK55" s="376">
        <v>8.3859999999999992</v>
      </c>
      <c r="BL55" s="376">
        <v>5.0209999999999999</v>
      </c>
      <c r="BM55" s="376">
        <v>54.384</v>
      </c>
      <c r="BN55" s="376">
        <v>178.25399999999999</v>
      </c>
      <c r="BO55" s="376">
        <v>97.230999999999995</v>
      </c>
      <c r="BP55" s="376">
        <v>75.87</v>
      </c>
      <c r="BQ55" s="376">
        <v>5.601</v>
      </c>
      <c r="BR55" s="376">
        <v>3.4020000000000001</v>
      </c>
      <c r="BS55" s="376">
        <v>2.5089999999999999</v>
      </c>
      <c r="BT55" s="376">
        <v>5.5730000000000004</v>
      </c>
      <c r="BU55" s="376">
        <v>4.0149999999999997</v>
      </c>
      <c r="BV55" s="376">
        <v>19.916</v>
      </c>
      <c r="BW55" s="376">
        <v>19.02</v>
      </c>
      <c r="BX55" s="376">
        <v>2.956</v>
      </c>
      <c r="BY55" s="376">
        <v>0</v>
      </c>
      <c r="BZ55" s="377">
        <v>9670.7090000000044</v>
      </c>
      <c r="CA55" s="386">
        <v>845.70600000000002</v>
      </c>
      <c r="CB55" s="386">
        <v>0</v>
      </c>
      <c r="CC55" s="386">
        <v>0</v>
      </c>
      <c r="CD55" s="386">
        <v>210.13800000000003</v>
      </c>
      <c r="CE55" s="387">
        <v>1055.8440000000001</v>
      </c>
      <c r="CF55" s="387">
        <v>10726.553000000004</v>
      </c>
      <c r="CG55" s="2"/>
      <c r="CH55" s="2"/>
    </row>
    <row r="56" spans="1:86">
      <c r="A56" s="184">
        <v>49</v>
      </c>
      <c r="B56" s="164" t="s">
        <v>75</v>
      </c>
      <c r="C56" s="185" t="s">
        <v>191</v>
      </c>
      <c r="D56" s="376">
        <v>0</v>
      </c>
      <c r="E56" s="376">
        <v>0</v>
      </c>
      <c r="F56" s="376">
        <v>0</v>
      </c>
      <c r="G56" s="376">
        <v>0</v>
      </c>
      <c r="H56" s="376">
        <v>0</v>
      </c>
      <c r="I56" s="376">
        <v>0</v>
      </c>
      <c r="J56" s="376">
        <v>0</v>
      </c>
      <c r="K56" s="376">
        <v>0</v>
      </c>
      <c r="L56" s="376">
        <v>0</v>
      </c>
      <c r="M56" s="376">
        <v>0</v>
      </c>
      <c r="N56" s="376">
        <v>0</v>
      </c>
      <c r="O56" s="376">
        <v>0</v>
      </c>
      <c r="P56" s="376">
        <v>0</v>
      </c>
      <c r="Q56" s="376">
        <v>0</v>
      </c>
      <c r="R56" s="376">
        <v>0.55300000000000005</v>
      </c>
      <c r="S56" s="376">
        <v>0</v>
      </c>
      <c r="T56" s="376">
        <v>0</v>
      </c>
      <c r="U56" s="376">
        <v>0</v>
      </c>
      <c r="V56" s="376">
        <v>0</v>
      </c>
      <c r="W56" s="376">
        <v>0</v>
      </c>
      <c r="X56" s="376">
        <v>0</v>
      </c>
      <c r="Y56" s="376">
        <v>0</v>
      </c>
      <c r="Z56" s="376">
        <v>0</v>
      </c>
      <c r="AA56" s="376">
        <v>0</v>
      </c>
      <c r="AB56" s="376">
        <v>0</v>
      </c>
      <c r="AC56" s="376">
        <v>0</v>
      </c>
      <c r="AD56" s="376">
        <v>0</v>
      </c>
      <c r="AE56" s="376">
        <v>0</v>
      </c>
      <c r="AF56" s="376">
        <v>0</v>
      </c>
      <c r="AG56" s="376">
        <v>0</v>
      </c>
      <c r="AH56" s="376">
        <v>2.9000000000000001E-2</v>
      </c>
      <c r="AI56" s="376">
        <v>0</v>
      </c>
      <c r="AJ56" s="376">
        <v>0</v>
      </c>
      <c r="AK56" s="376">
        <v>0</v>
      </c>
      <c r="AL56" s="376">
        <v>0</v>
      </c>
      <c r="AM56" s="376">
        <v>0</v>
      </c>
      <c r="AN56" s="376">
        <v>0</v>
      </c>
      <c r="AO56" s="376">
        <v>0</v>
      </c>
      <c r="AP56" s="376">
        <v>0</v>
      </c>
      <c r="AQ56" s="376">
        <v>0</v>
      </c>
      <c r="AR56" s="376">
        <v>0</v>
      </c>
      <c r="AS56" s="376">
        <v>36.284999999999997</v>
      </c>
      <c r="AT56" s="376">
        <v>0</v>
      </c>
      <c r="AU56" s="376">
        <v>0</v>
      </c>
      <c r="AV56" s="376">
        <v>0</v>
      </c>
      <c r="AW56" s="376">
        <v>0</v>
      </c>
      <c r="AX56" s="376">
        <v>0</v>
      </c>
      <c r="AY56" s="376">
        <v>0</v>
      </c>
      <c r="AZ56" s="376">
        <v>13817.84</v>
      </c>
      <c r="BA56" s="376">
        <v>0</v>
      </c>
      <c r="BB56" s="376">
        <v>0</v>
      </c>
      <c r="BC56" s="376">
        <v>0</v>
      </c>
      <c r="BD56" s="376">
        <v>0</v>
      </c>
      <c r="BE56" s="376">
        <v>26.670999999999999</v>
      </c>
      <c r="BF56" s="376">
        <v>0</v>
      </c>
      <c r="BG56" s="376">
        <v>0</v>
      </c>
      <c r="BH56" s="376">
        <v>0</v>
      </c>
      <c r="BI56" s="376">
        <v>0</v>
      </c>
      <c r="BJ56" s="376">
        <v>0</v>
      </c>
      <c r="BK56" s="376">
        <v>0</v>
      </c>
      <c r="BL56" s="376">
        <v>0</v>
      </c>
      <c r="BM56" s="376">
        <v>0</v>
      </c>
      <c r="BN56" s="376">
        <v>24.939</v>
      </c>
      <c r="BO56" s="376">
        <v>0</v>
      </c>
      <c r="BP56" s="376">
        <v>0</v>
      </c>
      <c r="BQ56" s="376">
        <v>0</v>
      </c>
      <c r="BR56" s="376">
        <v>0</v>
      </c>
      <c r="BS56" s="376">
        <v>0</v>
      </c>
      <c r="BT56" s="376">
        <v>0</v>
      </c>
      <c r="BU56" s="376">
        <v>0</v>
      </c>
      <c r="BV56" s="376">
        <v>0</v>
      </c>
      <c r="BW56" s="376">
        <v>0</v>
      </c>
      <c r="BX56" s="376">
        <v>0</v>
      </c>
      <c r="BY56" s="376">
        <v>0</v>
      </c>
      <c r="BZ56" s="377">
        <v>13906.317000000001</v>
      </c>
      <c r="CA56" s="386">
        <v>419.88499999999999</v>
      </c>
      <c r="CB56" s="386">
        <v>0</v>
      </c>
      <c r="CC56" s="386">
        <v>0</v>
      </c>
      <c r="CD56" s="386">
        <v>171.07399999999996</v>
      </c>
      <c r="CE56" s="387">
        <v>590.95899999999995</v>
      </c>
      <c r="CF56" s="387">
        <v>14497.276000000002</v>
      </c>
      <c r="CG56" s="2"/>
      <c r="CH56" s="2"/>
    </row>
    <row r="57" spans="1:86">
      <c r="A57" s="184">
        <v>50</v>
      </c>
      <c r="B57" s="164" t="s">
        <v>76</v>
      </c>
      <c r="C57" s="185" t="s">
        <v>192</v>
      </c>
      <c r="D57" s="376">
        <v>0</v>
      </c>
      <c r="E57" s="376">
        <v>0</v>
      </c>
      <c r="F57" s="376">
        <v>0</v>
      </c>
      <c r="G57" s="376">
        <v>0</v>
      </c>
      <c r="H57" s="376">
        <v>0</v>
      </c>
      <c r="I57" s="376">
        <v>0</v>
      </c>
      <c r="J57" s="376">
        <v>0</v>
      </c>
      <c r="K57" s="376">
        <v>0</v>
      </c>
      <c r="L57" s="376">
        <v>0</v>
      </c>
      <c r="M57" s="376">
        <v>0</v>
      </c>
      <c r="N57" s="376">
        <v>0</v>
      </c>
      <c r="O57" s="376">
        <v>0</v>
      </c>
      <c r="P57" s="376">
        <v>0</v>
      </c>
      <c r="Q57" s="376">
        <v>0</v>
      </c>
      <c r="R57" s="376">
        <v>0</v>
      </c>
      <c r="S57" s="376">
        <v>0</v>
      </c>
      <c r="T57" s="376">
        <v>0</v>
      </c>
      <c r="U57" s="376">
        <v>0</v>
      </c>
      <c r="V57" s="376">
        <v>0</v>
      </c>
      <c r="W57" s="376">
        <v>0</v>
      </c>
      <c r="X57" s="376">
        <v>0</v>
      </c>
      <c r="Y57" s="376">
        <v>0</v>
      </c>
      <c r="Z57" s="376">
        <v>0</v>
      </c>
      <c r="AA57" s="376">
        <v>0</v>
      </c>
      <c r="AB57" s="376">
        <v>0</v>
      </c>
      <c r="AC57" s="376">
        <v>0</v>
      </c>
      <c r="AD57" s="376">
        <v>0</v>
      </c>
      <c r="AE57" s="376">
        <v>0</v>
      </c>
      <c r="AF57" s="376">
        <v>0</v>
      </c>
      <c r="AG57" s="376">
        <v>0</v>
      </c>
      <c r="AH57" s="376">
        <v>0</v>
      </c>
      <c r="AI57" s="376">
        <v>0</v>
      </c>
      <c r="AJ57" s="376">
        <v>0</v>
      </c>
      <c r="AK57" s="376">
        <v>0</v>
      </c>
      <c r="AL57" s="376">
        <v>0</v>
      </c>
      <c r="AM57" s="376">
        <v>0</v>
      </c>
      <c r="AN57" s="376">
        <v>0</v>
      </c>
      <c r="AO57" s="376">
        <v>0</v>
      </c>
      <c r="AP57" s="376">
        <v>0</v>
      </c>
      <c r="AQ57" s="376">
        <v>0</v>
      </c>
      <c r="AR57" s="376">
        <v>0</v>
      </c>
      <c r="AS57" s="376">
        <v>0</v>
      </c>
      <c r="AT57" s="376">
        <v>0</v>
      </c>
      <c r="AU57" s="376">
        <v>0</v>
      </c>
      <c r="AV57" s="376">
        <v>0</v>
      </c>
      <c r="AW57" s="376">
        <v>0</v>
      </c>
      <c r="AX57" s="376">
        <v>0</v>
      </c>
      <c r="AY57" s="376">
        <v>0</v>
      </c>
      <c r="AZ57" s="376">
        <v>0</v>
      </c>
      <c r="BA57" s="376">
        <v>6194.0990000000002</v>
      </c>
      <c r="BB57" s="376">
        <v>0</v>
      </c>
      <c r="BC57" s="376">
        <v>0</v>
      </c>
      <c r="BD57" s="376">
        <v>0</v>
      </c>
      <c r="BE57" s="376">
        <v>0</v>
      </c>
      <c r="BF57" s="376">
        <v>0</v>
      </c>
      <c r="BG57" s="376">
        <v>0</v>
      </c>
      <c r="BH57" s="376">
        <v>0</v>
      </c>
      <c r="BI57" s="376">
        <v>0</v>
      </c>
      <c r="BJ57" s="376">
        <v>0</v>
      </c>
      <c r="BK57" s="376">
        <v>0</v>
      </c>
      <c r="BL57" s="376">
        <v>0</v>
      </c>
      <c r="BM57" s="376">
        <v>0</v>
      </c>
      <c r="BN57" s="376">
        <v>0</v>
      </c>
      <c r="BO57" s="376">
        <v>0</v>
      </c>
      <c r="BP57" s="376">
        <v>0</v>
      </c>
      <c r="BQ57" s="376">
        <v>0</v>
      </c>
      <c r="BR57" s="376">
        <v>0</v>
      </c>
      <c r="BS57" s="376">
        <v>0</v>
      </c>
      <c r="BT57" s="376">
        <v>0</v>
      </c>
      <c r="BU57" s="376">
        <v>0</v>
      </c>
      <c r="BV57" s="376">
        <v>0</v>
      </c>
      <c r="BW57" s="376">
        <v>0</v>
      </c>
      <c r="BX57" s="376">
        <v>0</v>
      </c>
      <c r="BY57" s="376">
        <v>0</v>
      </c>
      <c r="BZ57" s="377">
        <v>6194.0990000000002</v>
      </c>
      <c r="CA57" s="386">
        <v>440.76600000000002</v>
      </c>
      <c r="CB57" s="386">
        <v>0</v>
      </c>
      <c r="CC57" s="386">
        <v>0</v>
      </c>
      <c r="CD57" s="386">
        <v>161.13200000000001</v>
      </c>
      <c r="CE57" s="387">
        <v>601.89800000000002</v>
      </c>
      <c r="CF57" s="387">
        <v>6795.9970000000003</v>
      </c>
      <c r="CG57" s="2"/>
      <c r="CH57" s="2"/>
    </row>
    <row r="58" spans="1:86">
      <c r="A58" s="184">
        <v>51</v>
      </c>
      <c r="B58" s="164" t="s">
        <v>77</v>
      </c>
      <c r="C58" s="185" t="s">
        <v>193</v>
      </c>
      <c r="D58" s="376">
        <v>0</v>
      </c>
      <c r="E58" s="376">
        <v>0</v>
      </c>
      <c r="F58" s="376">
        <v>0</v>
      </c>
      <c r="G58" s="376">
        <v>0</v>
      </c>
      <c r="H58" s="376">
        <v>0</v>
      </c>
      <c r="I58" s="376">
        <v>0</v>
      </c>
      <c r="J58" s="376">
        <v>0</v>
      </c>
      <c r="K58" s="376">
        <v>0</v>
      </c>
      <c r="L58" s="376">
        <v>0</v>
      </c>
      <c r="M58" s="376">
        <v>0</v>
      </c>
      <c r="N58" s="376">
        <v>0</v>
      </c>
      <c r="O58" s="376">
        <v>0</v>
      </c>
      <c r="P58" s="376">
        <v>0</v>
      </c>
      <c r="Q58" s="376">
        <v>0</v>
      </c>
      <c r="R58" s="376">
        <v>0</v>
      </c>
      <c r="S58" s="376">
        <v>0</v>
      </c>
      <c r="T58" s="376">
        <v>8.2000000000000003E-2</v>
      </c>
      <c r="U58" s="376">
        <v>0</v>
      </c>
      <c r="V58" s="376">
        <v>0</v>
      </c>
      <c r="W58" s="376">
        <v>0</v>
      </c>
      <c r="X58" s="376">
        <v>0</v>
      </c>
      <c r="Y58" s="376">
        <v>0</v>
      </c>
      <c r="Z58" s="376">
        <v>0</v>
      </c>
      <c r="AA58" s="376">
        <v>0</v>
      </c>
      <c r="AB58" s="376">
        <v>0</v>
      </c>
      <c r="AC58" s="376">
        <v>0</v>
      </c>
      <c r="AD58" s="376">
        <v>0</v>
      </c>
      <c r="AE58" s="376">
        <v>0</v>
      </c>
      <c r="AF58" s="376">
        <v>0</v>
      </c>
      <c r="AG58" s="376">
        <v>0</v>
      </c>
      <c r="AH58" s="376">
        <v>0</v>
      </c>
      <c r="AI58" s="376">
        <v>0</v>
      </c>
      <c r="AJ58" s="376">
        <v>0</v>
      </c>
      <c r="AK58" s="376">
        <v>0</v>
      </c>
      <c r="AL58" s="376">
        <v>0</v>
      </c>
      <c r="AM58" s="376">
        <v>0</v>
      </c>
      <c r="AN58" s="376">
        <v>0</v>
      </c>
      <c r="AO58" s="376">
        <v>0</v>
      </c>
      <c r="AP58" s="376">
        <v>0</v>
      </c>
      <c r="AQ58" s="376">
        <v>0</v>
      </c>
      <c r="AR58" s="376">
        <v>0</v>
      </c>
      <c r="AS58" s="376">
        <v>0</v>
      </c>
      <c r="AT58" s="376">
        <v>0</v>
      </c>
      <c r="AU58" s="376">
        <v>0</v>
      </c>
      <c r="AV58" s="376">
        <v>0</v>
      </c>
      <c r="AW58" s="376">
        <v>0</v>
      </c>
      <c r="AX58" s="376">
        <v>0</v>
      </c>
      <c r="AY58" s="376">
        <v>0</v>
      </c>
      <c r="AZ58" s="376">
        <v>143.30799999999999</v>
      </c>
      <c r="BA58" s="376">
        <v>0</v>
      </c>
      <c r="BB58" s="376">
        <v>2627.0940000000001</v>
      </c>
      <c r="BC58" s="376">
        <v>0</v>
      </c>
      <c r="BD58" s="376">
        <v>4.9240000000000004</v>
      </c>
      <c r="BE58" s="376">
        <v>14.539</v>
      </c>
      <c r="BF58" s="376">
        <v>0</v>
      </c>
      <c r="BG58" s="376">
        <v>0</v>
      </c>
      <c r="BH58" s="376">
        <v>2.3490000000000002</v>
      </c>
      <c r="BI58" s="376">
        <v>0</v>
      </c>
      <c r="BJ58" s="376">
        <v>0</v>
      </c>
      <c r="BK58" s="376">
        <v>0</v>
      </c>
      <c r="BL58" s="376">
        <v>15.863</v>
      </c>
      <c r="BM58" s="376">
        <v>2.7029999999999998</v>
      </c>
      <c r="BN58" s="376">
        <v>0</v>
      </c>
      <c r="BO58" s="376">
        <v>0</v>
      </c>
      <c r="BP58" s="376">
        <v>0</v>
      </c>
      <c r="BQ58" s="376">
        <v>0</v>
      </c>
      <c r="BR58" s="376">
        <v>0</v>
      </c>
      <c r="BS58" s="376">
        <v>0</v>
      </c>
      <c r="BT58" s="376">
        <v>0</v>
      </c>
      <c r="BU58" s="376">
        <v>0</v>
      </c>
      <c r="BV58" s="376">
        <v>7.4660000000000002</v>
      </c>
      <c r="BW58" s="376">
        <v>0</v>
      </c>
      <c r="BX58" s="376">
        <v>0</v>
      </c>
      <c r="BY58" s="376">
        <v>0</v>
      </c>
      <c r="BZ58" s="377">
        <v>2818.328</v>
      </c>
      <c r="CA58" s="386">
        <v>49.110999999999997</v>
      </c>
      <c r="CB58" s="386">
        <v>0</v>
      </c>
      <c r="CC58" s="386">
        <v>0</v>
      </c>
      <c r="CD58" s="386">
        <v>6.4160000000000039</v>
      </c>
      <c r="CE58" s="387">
        <v>55.527000000000001</v>
      </c>
      <c r="CF58" s="387">
        <v>2873.855</v>
      </c>
      <c r="CG58" s="2"/>
      <c r="CH58" s="2"/>
    </row>
    <row r="59" spans="1:86">
      <c r="A59" s="184">
        <v>52</v>
      </c>
      <c r="B59" s="164" t="s">
        <v>194</v>
      </c>
      <c r="C59" s="185" t="s">
        <v>15</v>
      </c>
      <c r="D59" s="376">
        <v>5.665</v>
      </c>
      <c r="E59" s="376">
        <v>0</v>
      </c>
      <c r="F59" s="376">
        <v>0</v>
      </c>
      <c r="G59" s="376">
        <v>2.1160000000000001</v>
      </c>
      <c r="H59" s="376">
        <v>8.5020000000000007</v>
      </c>
      <c r="I59" s="376">
        <v>45.847000000000001</v>
      </c>
      <c r="J59" s="376">
        <v>19.553999999999998</v>
      </c>
      <c r="K59" s="376">
        <v>5.43</v>
      </c>
      <c r="L59" s="376">
        <v>1.02</v>
      </c>
      <c r="M59" s="376">
        <v>4.4619999999999997</v>
      </c>
      <c r="N59" s="376">
        <v>20.585999999999999</v>
      </c>
      <c r="O59" s="376">
        <v>0.14599999999999999</v>
      </c>
      <c r="P59" s="376">
        <v>14.153</v>
      </c>
      <c r="Q59" s="376">
        <v>11.292</v>
      </c>
      <c r="R59" s="376">
        <v>33.573999999999998</v>
      </c>
      <c r="S59" s="376">
        <v>35.709000000000003</v>
      </c>
      <c r="T59" s="376">
        <v>22.25</v>
      </c>
      <c r="U59" s="376">
        <v>34.143000000000001</v>
      </c>
      <c r="V59" s="376">
        <v>16.251999999999999</v>
      </c>
      <c r="W59" s="376">
        <v>44.192</v>
      </c>
      <c r="X59" s="376">
        <v>0.70699999999999996</v>
      </c>
      <c r="Y59" s="376">
        <v>30.018999999999998</v>
      </c>
      <c r="Z59" s="376">
        <v>49.01</v>
      </c>
      <c r="AA59" s="376">
        <v>1.538</v>
      </c>
      <c r="AB59" s="376">
        <v>1.1439999999999999</v>
      </c>
      <c r="AC59" s="376">
        <v>3.0819999999999999</v>
      </c>
      <c r="AD59" s="376">
        <v>3.22</v>
      </c>
      <c r="AE59" s="376">
        <v>18.818999999999999</v>
      </c>
      <c r="AF59" s="376">
        <v>156.44</v>
      </c>
      <c r="AG59" s="376">
        <v>2.9729999999999999</v>
      </c>
      <c r="AH59" s="376">
        <v>17.567</v>
      </c>
      <c r="AI59" s="376">
        <v>84.534999999999997</v>
      </c>
      <c r="AJ59" s="376">
        <v>11.711</v>
      </c>
      <c r="AK59" s="376">
        <v>32.783999999999999</v>
      </c>
      <c r="AL59" s="376">
        <v>120.371</v>
      </c>
      <c r="AM59" s="376">
        <v>361.86599999999999</v>
      </c>
      <c r="AN59" s="376">
        <v>268.56599999999997</v>
      </c>
      <c r="AO59" s="376">
        <v>123.499</v>
      </c>
      <c r="AP59" s="376">
        <v>2.0139999999999998</v>
      </c>
      <c r="AQ59" s="376">
        <v>4.6609999999999996</v>
      </c>
      <c r="AR59" s="376">
        <v>319.73</v>
      </c>
      <c r="AS59" s="376">
        <v>31.670999999999999</v>
      </c>
      <c r="AT59" s="376">
        <v>205.666</v>
      </c>
      <c r="AU59" s="376">
        <v>19.506</v>
      </c>
      <c r="AV59" s="376">
        <v>8.2479999999999993</v>
      </c>
      <c r="AW59" s="376">
        <v>11.186999999999999</v>
      </c>
      <c r="AX59" s="376">
        <v>121.60899999999999</v>
      </c>
      <c r="AY59" s="376">
        <v>38.226999999999997</v>
      </c>
      <c r="AZ59" s="376">
        <v>212.03399999999999</v>
      </c>
      <c r="BA59" s="376">
        <v>218.072</v>
      </c>
      <c r="BB59" s="376">
        <v>15.119</v>
      </c>
      <c r="BC59" s="376">
        <v>35575.955999999998</v>
      </c>
      <c r="BD59" s="376">
        <v>62.468000000000004</v>
      </c>
      <c r="BE59" s="376">
        <v>604.43399999999997</v>
      </c>
      <c r="BF59" s="376">
        <v>42.935000000000002</v>
      </c>
      <c r="BG59" s="376">
        <v>18.962</v>
      </c>
      <c r="BH59" s="376">
        <v>14.66</v>
      </c>
      <c r="BI59" s="376">
        <v>10.582000000000001</v>
      </c>
      <c r="BJ59" s="376">
        <v>55.191000000000003</v>
      </c>
      <c r="BK59" s="376">
        <v>6.5030000000000001</v>
      </c>
      <c r="BL59" s="376">
        <v>14.082000000000001</v>
      </c>
      <c r="BM59" s="376">
        <v>74.069999999999993</v>
      </c>
      <c r="BN59" s="376">
        <v>114.648</v>
      </c>
      <c r="BO59" s="376">
        <v>32.981999999999999</v>
      </c>
      <c r="BP59" s="376">
        <v>55.552999999999997</v>
      </c>
      <c r="BQ59" s="376">
        <v>1.845</v>
      </c>
      <c r="BR59" s="376">
        <v>12.804</v>
      </c>
      <c r="BS59" s="376">
        <v>11.045</v>
      </c>
      <c r="BT59" s="376">
        <v>0.13700000000000001</v>
      </c>
      <c r="BU59" s="376">
        <v>64.569999999999993</v>
      </c>
      <c r="BV59" s="376">
        <v>3.4039999999999999</v>
      </c>
      <c r="BW59" s="376">
        <v>0.47199999999999998</v>
      </c>
      <c r="BX59" s="376">
        <v>7.7190000000000003</v>
      </c>
      <c r="BY59" s="376">
        <v>0</v>
      </c>
      <c r="BZ59" s="377">
        <v>39605.51</v>
      </c>
      <c r="CA59" s="386">
        <v>39.341000000000001</v>
      </c>
      <c r="CB59" s="386">
        <v>0</v>
      </c>
      <c r="CC59" s="386">
        <v>0</v>
      </c>
      <c r="CD59" s="386">
        <v>14.369999999999997</v>
      </c>
      <c r="CE59" s="387">
        <v>53.710999999999999</v>
      </c>
      <c r="CF59" s="387">
        <v>39659.221000000005</v>
      </c>
      <c r="CG59" s="2"/>
      <c r="CH59" s="2"/>
    </row>
    <row r="60" spans="1:86">
      <c r="A60" s="184">
        <v>53</v>
      </c>
      <c r="B60" s="164" t="s">
        <v>195</v>
      </c>
      <c r="C60" s="185" t="s">
        <v>196</v>
      </c>
      <c r="D60" s="376">
        <v>0</v>
      </c>
      <c r="E60" s="376">
        <v>0</v>
      </c>
      <c r="F60" s="376">
        <v>0</v>
      </c>
      <c r="G60" s="376">
        <v>0</v>
      </c>
      <c r="H60" s="376">
        <v>0.372</v>
      </c>
      <c r="I60" s="376">
        <v>0</v>
      </c>
      <c r="J60" s="376">
        <v>0</v>
      </c>
      <c r="K60" s="376">
        <v>0</v>
      </c>
      <c r="L60" s="376">
        <v>0</v>
      </c>
      <c r="M60" s="376">
        <v>0</v>
      </c>
      <c r="N60" s="376">
        <v>0</v>
      </c>
      <c r="O60" s="376">
        <v>0</v>
      </c>
      <c r="P60" s="376">
        <v>0</v>
      </c>
      <c r="Q60" s="376">
        <v>0</v>
      </c>
      <c r="R60" s="376">
        <v>0</v>
      </c>
      <c r="S60" s="376">
        <v>0</v>
      </c>
      <c r="T60" s="376">
        <v>0</v>
      </c>
      <c r="U60" s="376">
        <v>0.22800000000000001</v>
      </c>
      <c r="V60" s="376">
        <v>0</v>
      </c>
      <c r="W60" s="376">
        <v>0</v>
      </c>
      <c r="X60" s="376">
        <v>0.221</v>
      </c>
      <c r="Y60" s="376">
        <v>0</v>
      </c>
      <c r="Z60" s="376">
        <v>0</v>
      </c>
      <c r="AA60" s="376">
        <v>0</v>
      </c>
      <c r="AB60" s="376">
        <v>0</v>
      </c>
      <c r="AC60" s="376">
        <v>0</v>
      </c>
      <c r="AD60" s="376">
        <v>0.17</v>
      </c>
      <c r="AE60" s="376">
        <v>0</v>
      </c>
      <c r="AF60" s="376">
        <v>0.48</v>
      </c>
      <c r="AG60" s="376">
        <v>0</v>
      </c>
      <c r="AH60" s="376">
        <v>0</v>
      </c>
      <c r="AI60" s="376">
        <v>0</v>
      </c>
      <c r="AJ60" s="376">
        <v>0.73099999999999998</v>
      </c>
      <c r="AK60" s="376">
        <v>0</v>
      </c>
      <c r="AL60" s="376">
        <v>1.5960000000000001</v>
      </c>
      <c r="AM60" s="376">
        <v>6.843</v>
      </c>
      <c r="AN60" s="376">
        <v>0.64500000000000002</v>
      </c>
      <c r="AO60" s="376">
        <v>0.126</v>
      </c>
      <c r="AP60" s="376">
        <v>0</v>
      </c>
      <c r="AQ60" s="376">
        <v>0</v>
      </c>
      <c r="AR60" s="376">
        <v>2.9390000000000001</v>
      </c>
      <c r="AS60" s="376">
        <v>0</v>
      </c>
      <c r="AT60" s="376">
        <v>0.50600000000000001</v>
      </c>
      <c r="AU60" s="376">
        <v>0</v>
      </c>
      <c r="AV60" s="376">
        <v>0</v>
      </c>
      <c r="AW60" s="376">
        <v>0</v>
      </c>
      <c r="AX60" s="376">
        <v>0</v>
      </c>
      <c r="AY60" s="376">
        <v>0</v>
      </c>
      <c r="AZ60" s="376">
        <v>36.472000000000001</v>
      </c>
      <c r="BA60" s="376">
        <v>0</v>
      </c>
      <c r="BB60" s="376">
        <v>3.2120000000000002</v>
      </c>
      <c r="BC60" s="376">
        <v>0.40400000000000003</v>
      </c>
      <c r="BD60" s="376">
        <v>4651.26</v>
      </c>
      <c r="BE60" s="376">
        <v>104.624</v>
      </c>
      <c r="BF60" s="376">
        <v>0.69799999999999995</v>
      </c>
      <c r="BG60" s="376">
        <v>0.18099999999999999</v>
      </c>
      <c r="BH60" s="376">
        <v>0.40200000000000002</v>
      </c>
      <c r="BI60" s="376">
        <v>2.4830000000000001</v>
      </c>
      <c r="BJ60" s="376">
        <v>9.0999999999999998E-2</v>
      </c>
      <c r="BK60" s="376">
        <v>4.4260000000000002</v>
      </c>
      <c r="BL60" s="376">
        <v>0</v>
      </c>
      <c r="BM60" s="376">
        <v>2.6890000000000001</v>
      </c>
      <c r="BN60" s="376">
        <v>3.101</v>
      </c>
      <c r="BO60" s="376">
        <v>0</v>
      </c>
      <c r="BP60" s="376">
        <v>0</v>
      </c>
      <c r="BQ60" s="376">
        <v>0</v>
      </c>
      <c r="BR60" s="376">
        <v>0</v>
      </c>
      <c r="BS60" s="376">
        <v>0</v>
      </c>
      <c r="BT60" s="376">
        <v>0</v>
      </c>
      <c r="BU60" s="376">
        <v>0</v>
      </c>
      <c r="BV60" s="376">
        <v>0</v>
      </c>
      <c r="BW60" s="376">
        <v>0</v>
      </c>
      <c r="BX60" s="376">
        <v>0</v>
      </c>
      <c r="BY60" s="376">
        <v>0</v>
      </c>
      <c r="BZ60" s="377">
        <v>4824.9000000000005</v>
      </c>
      <c r="CA60" s="386">
        <v>184.42</v>
      </c>
      <c r="CB60" s="386">
        <v>0</v>
      </c>
      <c r="CC60" s="386">
        <v>0</v>
      </c>
      <c r="CD60" s="386">
        <v>69.152000000000015</v>
      </c>
      <c r="CE60" s="387">
        <v>253.572</v>
      </c>
      <c r="CF60" s="387">
        <v>5078.4720000000007</v>
      </c>
      <c r="CG60" s="2"/>
      <c r="CH60" s="2"/>
    </row>
    <row r="61" spans="1:86">
      <c r="A61" s="184">
        <v>54</v>
      </c>
      <c r="B61" s="164" t="s">
        <v>78</v>
      </c>
      <c r="C61" s="185" t="s">
        <v>197</v>
      </c>
      <c r="D61" s="376">
        <v>0</v>
      </c>
      <c r="E61" s="376">
        <v>0</v>
      </c>
      <c r="F61" s="376">
        <v>0</v>
      </c>
      <c r="G61" s="376">
        <v>19.416</v>
      </c>
      <c r="H61" s="376">
        <v>23.721</v>
      </c>
      <c r="I61" s="376">
        <v>139.286</v>
      </c>
      <c r="J61" s="376">
        <v>114.13800000000001</v>
      </c>
      <c r="K61" s="376">
        <v>15.535</v>
      </c>
      <c r="L61" s="376">
        <v>3.5910000000000002</v>
      </c>
      <c r="M61" s="376">
        <v>14.179</v>
      </c>
      <c r="N61" s="376">
        <v>58.308999999999997</v>
      </c>
      <c r="O61" s="376">
        <v>19.454000000000001</v>
      </c>
      <c r="P61" s="376">
        <v>20.202999999999999</v>
      </c>
      <c r="Q61" s="376">
        <v>0</v>
      </c>
      <c r="R61" s="376">
        <v>107.967</v>
      </c>
      <c r="S61" s="376">
        <v>36.692999999999998</v>
      </c>
      <c r="T61" s="376">
        <v>54.503</v>
      </c>
      <c r="U61" s="376">
        <v>72.986000000000004</v>
      </c>
      <c r="V61" s="376">
        <v>28.158000000000001</v>
      </c>
      <c r="W61" s="376">
        <v>122.17100000000001</v>
      </c>
      <c r="X61" s="376">
        <v>141.03200000000001</v>
      </c>
      <c r="Y61" s="376">
        <v>121.99299999999999</v>
      </c>
      <c r="Z61" s="376">
        <v>98.608999999999995</v>
      </c>
      <c r="AA61" s="376">
        <v>9.7550000000000008</v>
      </c>
      <c r="AB61" s="376">
        <v>4.3630000000000004</v>
      </c>
      <c r="AC61" s="376">
        <v>6.4279999999999999</v>
      </c>
      <c r="AD61" s="376">
        <v>3.4140000000000001</v>
      </c>
      <c r="AE61" s="376">
        <v>15.2</v>
      </c>
      <c r="AF61" s="376">
        <v>646.01300000000003</v>
      </c>
      <c r="AG61" s="376">
        <v>8.9320000000000004</v>
      </c>
      <c r="AH61" s="376">
        <v>51.795999999999999</v>
      </c>
      <c r="AI61" s="376">
        <v>49.851999999999997</v>
      </c>
      <c r="AJ61" s="376">
        <v>33.729999999999997</v>
      </c>
      <c r="AK61" s="376">
        <v>82.484999999999999</v>
      </c>
      <c r="AL61" s="376">
        <v>196.363</v>
      </c>
      <c r="AM61" s="376">
        <v>1203.086</v>
      </c>
      <c r="AN61" s="376">
        <v>552.87099999999998</v>
      </c>
      <c r="AO61" s="376">
        <v>229.643</v>
      </c>
      <c r="AP61" s="376">
        <v>3.6179999999999999</v>
      </c>
      <c r="AQ61" s="376">
        <v>2.9159999999999999</v>
      </c>
      <c r="AR61" s="376">
        <v>272.51900000000001</v>
      </c>
      <c r="AS61" s="376">
        <v>25.722999999999999</v>
      </c>
      <c r="AT61" s="376">
        <v>215.29</v>
      </c>
      <c r="AU61" s="376">
        <v>59.95</v>
      </c>
      <c r="AV61" s="376">
        <v>11.458</v>
      </c>
      <c r="AW61" s="376">
        <v>1.538</v>
      </c>
      <c r="AX61" s="376">
        <v>234.738</v>
      </c>
      <c r="AY61" s="376">
        <v>59.427999999999997</v>
      </c>
      <c r="AZ61" s="376">
        <v>23.358000000000001</v>
      </c>
      <c r="BA61" s="376">
        <v>23.725999999999999</v>
      </c>
      <c r="BB61" s="376">
        <v>61.551000000000002</v>
      </c>
      <c r="BC61" s="376">
        <v>44.747</v>
      </c>
      <c r="BD61" s="376">
        <v>255.11099999999999</v>
      </c>
      <c r="BE61" s="376">
        <v>6194.1450000000004</v>
      </c>
      <c r="BF61" s="376">
        <v>133.36600000000001</v>
      </c>
      <c r="BG61" s="376">
        <v>62.658000000000001</v>
      </c>
      <c r="BH61" s="376">
        <v>30.783000000000001</v>
      </c>
      <c r="BI61" s="376">
        <v>14.294</v>
      </c>
      <c r="BJ61" s="376">
        <v>67.863</v>
      </c>
      <c r="BK61" s="376">
        <v>11.631</v>
      </c>
      <c r="BL61" s="376">
        <v>48.441000000000003</v>
      </c>
      <c r="BM61" s="376">
        <v>79.409000000000006</v>
      </c>
      <c r="BN61" s="376">
        <v>21.956</v>
      </c>
      <c r="BO61" s="376">
        <v>1.244</v>
      </c>
      <c r="BP61" s="376">
        <v>7.109</v>
      </c>
      <c r="BQ61" s="376">
        <v>0.23200000000000001</v>
      </c>
      <c r="BR61" s="376">
        <v>0.114</v>
      </c>
      <c r="BS61" s="376">
        <v>0</v>
      </c>
      <c r="BT61" s="376">
        <v>4.6079999999999997</v>
      </c>
      <c r="BU61" s="376">
        <v>2.0840000000000001</v>
      </c>
      <c r="BV61" s="376">
        <v>4.8959999999999999</v>
      </c>
      <c r="BW61" s="376">
        <v>33.085000000000001</v>
      </c>
      <c r="BX61" s="376">
        <v>0.10199999999999999</v>
      </c>
      <c r="BY61" s="376">
        <v>0</v>
      </c>
      <c r="BZ61" s="377">
        <v>12319.566000000003</v>
      </c>
      <c r="CA61" s="386">
        <v>1558.8820000000001</v>
      </c>
      <c r="CB61" s="386">
        <v>0</v>
      </c>
      <c r="CC61" s="386">
        <v>0</v>
      </c>
      <c r="CD61" s="386">
        <v>510.91800000000012</v>
      </c>
      <c r="CE61" s="387">
        <v>2069.8000000000002</v>
      </c>
      <c r="CF61" s="387">
        <v>14389.366000000002</v>
      </c>
      <c r="CG61" s="2"/>
      <c r="CH61" s="2"/>
    </row>
    <row r="62" spans="1:86">
      <c r="A62" s="184">
        <v>55</v>
      </c>
      <c r="B62" s="164" t="s">
        <v>79</v>
      </c>
      <c r="C62" s="185" t="s">
        <v>198</v>
      </c>
      <c r="D62" s="376">
        <v>0</v>
      </c>
      <c r="E62" s="376">
        <v>0</v>
      </c>
      <c r="F62" s="376">
        <v>0</v>
      </c>
      <c r="G62" s="376">
        <v>4.5990000000000002</v>
      </c>
      <c r="H62" s="376">
        <v>8.8719999999999999</v>
      </c>
      <c r="I62" s="376">
        <v>1.833</v>
      </c>
      <c r="J62" s="376">
        <v>32.83</v>
      </c>
      <c r="K62" s="376">
        <v>5.6000000000000001E-2</v>
      </c>
      <c r="L62" s="376">
        <v>0</v>
      </c>
      <c r="M62" s="376">
        <v>0</v>
      </c>
      <c r="N62" s="376">
        <v>18.021000000000001</v>
      </c>
      <c r="O62" s="376">
        <v>3.133</v>
      </c>
      <c r="P62" s="376">
        <v>0</v>
      </c>
      <c r="Q62" s="376">
        <v>0.35699999999999998</v>
      </c>
      <c r="R62" s="376">
        <v>21.318999999999999</v>
      </c>
      <c r="S62" s="376">
        <v>15.919</v>
      </c>
      <c r="T62" s="376">
        <v>11.066000000000001</v>
      </c>
      <c r="U62" s="376">
        <v>10.016999999999999</v>
      </c>
      <c r="V62" s="376">
        <v>15.949</v>
      </c>
      <c r="W62" s="376">
        <v>44.478000000000002</v>
      </c>
      <c r="X62" s="376">
        <v>10.984999999999999</v>
      </c>
      <c r="Y62" s="376">
        <v>6.2370000000000001</v>
      </c>
      <c r="Z62" s="376">
        <v>360.71100000000001</v>
      </c>
      <c r="AA62" s="376">
        <v>12.164999999999999</v>
      </c>
      <c r="AB62" s="376">
        <v>3.0070000000000001</v>
      </c>
      <c r="AC62" s="376">
        <v>15.582000000000001</v>
      </c>
      <c r="AD62" s="376">
        <v>3.4550000000000001</v>
      </c>
      <c r="AE62" s="376">
        <v>3.7530000000000001</v>
      </c>
      <c r="AF62" s="376">
        <v>41.331000000000003</v>
      </c>
      <c r="AG62" s="376">
        <v>0.48799999999999999</v>
      </c>
      <c r="AH62" s="376">
        <v>3.8580000000000001</v>
      </c>
      <c r="AI62" s="376">
        <v>32.341000000000001</v>
      </c>
      <c r="AJ62" s="376">
        <v>72.204999999999998</v>
      </c>
      <c r="AK62" s="376">
        <v>34.609000000000002</v>
      </c>
      <c r="AL62" s="376">
        <v>98.352999999999994</v>
      </c>
      <c r="AM62" s="376">
        <v>108.17100000000001</v>
      </c>
      <c r="AN62" s="376">
        <v>21.581</v>
      </c>
      <c r="AO62" s="376">
        <v>15.531000000000001</v>
      </c>
      <c r="AP62" s="376">
        <v>0</v>
      </c>
      <c r="AQ62" s="376">
        <v>0</v>
      </c>
      <c r="AR62" s="376">
        <v>7.4080000000000004</v>
      </c>
      <c r="AS62" s="376">
        <v>0</v>
      </c>
      <c r="AT62" s="376">
        <v>0.191</v>
      </c>
      <c r="AU62" s="376">
        <v>0</v>
      </c>
      <c r="AV62" s="376">
        <v>1.77</v>
      </c>
      <c r="AW62" s="376">
        <v>6.6360000000000001</v>
      </c>
      <c r="AX62" s="376">
        <v>0.13400000000000001</v>
      </c>
      <c r="AY62" s="376">
        <v>1.4259999999999999</v>
      </c>
      <c r="AZ62" s="376">
        <v>0</v>
      </c>
      <c r="BA62" s="376">
        <v>0</v>
      </c>
      <c r="BB62" s="376">
        <v>0</v>
      </c>
      <c r="BC62" s="376">
        <v>72.311999999999998</v>
      </c>
      <c r="BD62" s="376">
        <v>9.4480000000000004</v>
      </c>
      <c r="BE62" s="376">
        <v>31.228000000000002</v>
      </c>
      <c r="BF62" s="376">
        <v>6360.2389999999996</v>
      </c>
      <c r="BG62" s="376">
        <v>1.7809999999999999</v>
      </c>
      <c r="BH62" s="376">
        <v>0.317</v>
      </c>
      <c r="BI62" s="376">
        <v>47.204000000000001</v>
      </c>
      <c r="BJ62" s="376">
        <v>3.22</v>
      </c>
      <c r="BK62" s="376">
        <v>1.044</v>
      </c>
      <c r="BL62" s="376">
        <v>2.5000000000000001E-2</v>
      </c>
      <c r="BM62" s="376">
        <v>54.929000000000002</v>
      </c>
      <c r="BN62" s="376">
        <v>24.997</v>
      </c>
      <c r="BO62" s="376">
        <v>5.2530000000000001</v>
      </c>
      <c r="BP62" s="376">
        <v>0</v>
      </c>
      <c r="BQ62" s="376">
        <v>0.14899999999999999</v>
      </c>
      <c r="BR62" s="376">
        <v>0.80500000000000005</v>
      </c>
      <c r="BS62" s="376">
        <v>0</v>
      </c>
      <c r="BT62" s="376">
        <v>0</v>
      </c>
      <c r="BU62" s="376">
        <v>0</v>
      </c>
      <c r="BV62" s="376">
        <v>23.972999999999999</v>
      </c>
      <c r="BW62" s="376">
        <v>0</v>
      </c>
      <c r="BX62" s="376">
        <v>0</v>
      </c>
      <c r="BY62" s="376">
        <v>0</v>
      </c>
      <c r="BZ62" s="377">
        <v>7687.3009999999995</v>
      </c>
      <c r="CA62" s="386">
        <v>356.59199999999998</v>
      </c>
      <c r="CB62" s="386">
        <v>0</v>
      </c>
      <c r="CC62" s="386">
        <v>0</v>
      </c>
      <c r="CD62" s="386">
        <v>110.33500000000004</v>
      </c>
      <c r="CE62" s="387">
        <v>466.92700000000002</v>
      </c>
      <c r="CF62" s="387">
        <v>8154.2279999999992</v>
      </c>
      <c r="CG62" s="2"/>
      <c r="CH62" s="2"/>
    </row>
    <row r="63" spans="1:86">
      <c r="A63" s="184">
        <v>56</v>
      </c>
      <c r="B63" s="164" t="s">
        <v>80</v>
      </c>
      <c r="C63" s="185" t="s">
        <v>199</v>
      </c>
      <c r="D63" s="376">
        <v>0</v>
      </c>
      <c r="E63" s="376">
        <v>0</v>
      </c>
      <c r="F63" s="376">
        <v>0</v>
      </c>
      <c r="G63" s="376">
        <v>0</v>
      </c>
      <c r="H63" s="376">
        <v>0</v>
      </c>
      <c r="I63" s="376">
        <v>1.2E-2</v>
      </c>
      <c r="J63" s="376">
        <v>8.0000000000000002E-3</v>
      </c>
      <c r="K63" s="376">
        <v>0</v>
      </c>
      <c r="L63" s="376">
        <v>0</v>
      </c>
      <c r="M63" s="376">
        <v>0</v>
      </c>
      <c r="N63" s="376">
        <v>0</v>
      </c>
      <c r="O63" s="376">
        <v>0</v>
      </c>
      <c r="P63" s="376">
        <v>1.768</v>
      </c>
      <c r="Q63" s="376">
        <v>0</v>
      </c>
      <c r="R63" s="376">
        <v>80.072999999999993</v>
      </c>
      <c r="S63" s="376">
        <v>49.683</v>
      </c>
      <c r="T63" s="376">
        <v>8.9090000000000007</v>
      </c>
      <c r="U63" s="376">
        <v>0.1</v>
      </c>
      <c r="V63" s="376">
        <v>6.1429999999999998</v>
      </c>
      <c r="W63" s="376">
        <v>1.6679999999999999</v>
      </c>
      <c r="X63" s="376">
        <v>139.078</v>
      </c>
      <c r="Y63" s="376">
        <v>36.401000000000003</v>
      </c>
      <c r="Z63" s="376">
        <v>106.02500000000001</v>
      </c>
      <c r="AA63" s="376">
        <v>296.916</v>
      </c>
      <c r="AB63" s="376">
        <v>13.143000000000001</v>
      </c>
      <c r="AC63" s="376">
        <v>0</v>
      </c>
      <c r="AD63" s="376">
        <v>23.655999999999999</v>
      </c>
      <c r="AE63" s="376">
        <v>12.797000000000001</v>
      </c>
      <c r="AF63" s="376">
        <v>0</v>
      </c>
      <c r="AG63" s="376">
        <v>0</v>
      </c>
      <c r="AH63" s="376">
        <v>0.16900000000000001</v>
      </c>
      <c r="AI63" s="376">
        <v>8.0000000000000002E-3</v>
      </c>
      <c r="AJ63" s="376">
        <v>4.7E-2</v>
      </c>
      <c r="AK63" s="376">
        <v>0.73199999999999998</v>
      </c>
      <c r="AL63" s="376">
        <v>9.0030000000000001</v>
      </c>
      <c r="AM63" s="376">
        <v>159.93</v>
      </c>
      <c r="AN63" s="376">
        <v>0</v>
      </c>
      <c r="AO63" s="376">
        <v>1.3560000000000001</v>
      </c>
      <c r="AP63" s="376">
        <v>0</v>
      </c>
      <c r="AQ63" s="376">
        <v>0</v>
      </c>
      <c r="AR63" s="376">
        <v>7.8E-2</v>
      </c>
      <c r="AS63" s="376">
        <v>0</v>
      </c>
      <c r="AT63" s="376">
        <v>0.112</v>
      </c>
      <c r="AU63" s="376">
        <v>0.12</v>
      </c>
      <c r="AV63" s="376">
        <v>0</v>
      </c>
      <c r="AW63" s="376">
        <v>0</v>
      </c>
      <c r="AX63" s="376">
        <v>0</v>
      </c>
      <c r="AY63" s="376">
        <v>15.087</v>
      </c>
      <c r="AZ63" s="376">
        <v>0</v>
      </c>
      <c r="BA63" s="376">
        <v>0</v>
      </c>
      <c r="BB63" s="376">
        <v>0</v>
      </c>
      <c r="BC63" s="376">
        <v>0</v>
      </c>
      <c r="BD63" s="376">
        <v>1.2829999999999999</v>
      </c>
      <c r="BE63" s="376">
        <v>9.4030000000000005</v>
      </c>
      <c r="BF63" s="376">
        <v>34.127000000000002</v>
      </c>
      <c r="BG63" s="376">
        <v>1117.0039999999999</v>
      </c>
      <c r="BH63" s="376">
        <v>2.7E-2</v>
      </c>
      <c r="BI63" s="376">
        <v>0</v>
      </c>
      <c r="BJ63" s="376">
        <v>0</v>
      </c>
      <c r="BK63" s="376">
        <v>1.0589999999999999</v>
      </c>
      <c r="BL63" s="376">
        <v>0</v>
      </c>
      <c r="BM63" s="376">
        <v>5.4480000000000004</v>
      </c>
      <c r="BN63" s="376">
        <v>4.4560000000000004</v>
      </c>
      <c r="BO63" s="376">
        <v>576.923</v>
      </c>
      <c r="BP63" s="376">
        <v>0.315</v>
      </c>
      <c r="BQ63" s="376">
        <v>0</v>
      </c>
      <c r="BR63" s="376">
        <v>0</v>
      </c>
      <c r="BS63" s="376">
        <v>0</v>
      </c>
      <c r="BT63" s="376">
        <v>0</v>
      </c>
      <c r="BU63" s="376">
        <v>0</v>
      </c>
      <c r="BV63" s="376">
        <v>3.05</v>
      </c>
      <c r="BW63" s="376">
        <v>0.105</v>
      </c>
      <c r="BX63" s="376">
        <v>0</v>
      </c>
      <c r="BY63" s="376">
        <v>0</v>
      </c>
      <c r="BZ63" s="377">
        <v>2716.2220000000007</v>
      </c>
      <c r="CA63" s="386">
        <v>609.71699999999998</v>
      </c>
      <c r="CB63" s="386">
        <v>0</v>
      </c>
      <c r="CC63" s="386">
        <v>0</v>
      </c>
      <c r="CD63" s="386">
        <v>169.09400000000005</v>
      </c>
      <c r="CE63" s="387">
        <v>778.81100000000004</v>
      </c>
      <c r="CF63" s="387">
        <v>3495.0330000000008</v>
      </c>
      <c r="CG63" s="2"/>
      <c r="CH63" s="2"/>
    </row>
    <row r="64" spans="1:86">
      <c r="A64" s="184">
        <v>57</v>
      </c>
      <c r="B64" s="164" t="s">
        <v>81</v>
      </c>
      <c r="C64" s="185" t="s">
        <v>200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0.59799999999999998</v>
      </c>
      <c r="J64" s="376">
        <v>30.725000000000001</v>
      </c>
      <c r="K64" s="376">
        <v>0</v>
      </c>
      <c r="L64" s="376">
        <v>7.0000000000000001E-3</v>
      </c>
      <c r="M64" s="376">
        <v>0</v>
      </c>
      <c r="N64" s="376">
        <v>2.13</v>
      </c>
      <c r="O64" s="376">
        <v>0.59699999999999998</v>
      </c>
      <c r="P64" s="376">
        <v>1.349</v>
      </c>
      <c r="Q64" s="376">
        <v>0</v>
      </c>
      <c r="R64" s="376">
        <v>0</v>
      </c>
      <c r="S64" s="376">
        <v>6.875</v>
      </c>
      <c r="T64" s="376">
        <v>0.02</v>
      </c>
      <c r="U64" s="376">
        <v>48.029000000000003</v>
      </c>
      <c r="V64" s="376">
        <v>0</v>
      </c>
      <c r="W64" s="376">
        <v>3.3940000000000001</v>
      </c>
      <c r="X64" s="376">
        <v>0.20399999999999999</v>
      </c>
      <c r="Y64" s="376">
        <v>0.43</v>
      </c>
      <c r="Z64" s="376">
        <v>2.105</v>
      </c>
      <c r="AA64" s="376">
        <v>0</v>
      </c>
      <c r="AB64" s="376">
        <v>0</v>
      </c>
      <c r="AC64" s="376">
        <v>0.122</v>
      </c>
      <c r="AD64" s="376">
        <v>1.821</v>
      </c>
      <c r="AE64" s="376">
        <v>0</v>
      </c>
      <c r="AF64" s="376">
        <v>0.109</v>
      </c>
      <c r="AG64" s="376">
        <v>0</v>
      </c>
      <c r="AH64" s="376">
        <v>0.1</v>
      </c>
      <c r="AI64" s="376">
        <v>2E-3</v>
      </c>
      <c r="AJ64" s="376">
        <v>0</v>
      </c>
      <c r="AK64" s="376">
        <v>1.2E-2</v>
      </c>
      <c r="AL64" s="376">
        <v>7.0860000000000003</v>
      </c>
      <c r="AM64" s="376">
        <v>302.30399999999997</v>
      </c>
      <c r="AN64" s="376">
        <v>28.661000000000001</v>
      </c>
      <c r="AO64" s="376">
        <v>20.478000000000002</v>
      </c>
      <c r="AP64" s="376">
        <v>0</v>
      </c>
      <c r="AQ64" s="376">
        <v>0</v>
      </c>
      <c r="AR64" s="376">
        <v>27.466000000000001</v>
      </c>
      <c r="AS64" s="376">
        <v>0.73499999999999999</v>
      </c>
      <c r="AT64" s="376">
        <v>18.704000000000001</v>
      </c>
      <c r="AU64" s="376">
        <v>8.9999999999999993E-3</v>
      </c>
      <c r="AV64" s="376">
        <v>2.3639999999999999</v>
      </c>
      <c r="AW64" s="376">
        <v>1.7929999999999999</v>
      </c>
      <c r="AX64" s="376">
        <v>9.6389999999999993</v>
      </c>
      <c r="AY64" s="376">
        <v>6.9169999999999998</v>
      </c>
      <c r="AZ64" s="376">
        <v>7.8</v>
      </c>
      <c r="BA64" s="376">
        <v>7.3419999999999996</v>
      </c>
      <c r="BB64" s="376">
        <v>0.30399999999999999</v>
      </c>
      <c r="BC64" s="376">
        <v>2.61</v>
      </c>
      <c r="BD64" s="376">
        <v>16.530999999999999</v>
      </c>
      <c r="BE64" s="376">
        <v>29.555</v>
      </c>
      <c r="BF64" s="376">
        <v>0.99099999999999999</v>
      </c>
      <c r="BG64" s="376">
        <v>0</v>
      </c>
      <c r="BH64" s="376">
        <v>4215.2560000000003</v>
      </c>
      <c r="BI64" s="376">
        <v>6.766</v>
      </c>
      <c r="BJ64" s="376">
        <v>2.8000000000000001E-2</v>
      </c>
      <c r="BK64" s="376">
        <v>1.3819999999999999</v>
      </c>
      <c r="BL64" s="376">
        <v>19.173999999999999</v>
      </c>
      <c r="BM64" s="376">
        <v>9.8529999999999998</v>
      </c>
      <c r="BN64" s="376">
        <v>0.14699999999999999</v>
      </c>
      <c r="BO64" s="376">
        <v>3.7999999999999999E-2</v>
      </c>
      <c r="BP64" s="376">
        <v>0</v>
      </c>
      <c r="BQ64" s="376">
        <v>0</v>
      </c>
      <c r="BR64" s="376">
        <v>0.19700000000000001</v>
      </c>
      <c r="BS64" s="376">
        <v>0</v>
      </c>
      <c r="BT64" s="376">
        <v>0</v>
      </c>
      <c r="BU64" s="376">
        <v>60.91</v>
      </c>
      <c r="BV64" s="376">
        <v>1.169</v>
      </c>
      <c r="BW64" s="376">
        <v>0</v>
      </c>
      <c r="BX64" s="376">
        <v>0</v>
      </c>
      <c r="BY64" s="376">
        <v>0</v>
      </c>
      <c r="BZ64" s="377">
        <v>4904.8379999999988</v>
      </c>
      <c r="CA64" s="386">
        <v>588.94299999999998</v>
      </c>
      <c r="CB64" s="386">
        <v>0</v>
      </c>
      <c r="CC64" s="386">
        <v>0</v>
      </c>
      <c r="CD64" s="386">
        <v>218.78899999999999</v>
      </c>
      <c r="CE64" s="387">
        <v>807.73199999999997</v>
      </c>
      <c r="CF64" s="387">
        <v>5712.5699999999988</v>
      </c>
      <c r="CG64" s="2"/>
      <c r="CH64" s="2"/>
    </row>
    <row r="65" spans="1:86">
      <c r="A65" s="184">
        <v>58</v>
      </c>
      <c r="B65" s="164" t="s">
        <v>201</v>
      </c>
      <c r="C65" s="185" t="s">
        <v>202</v>
      </c>
      <c r="D65" s="376">
        <v>0.48</v>
      </c>
      <c r="E65" s="376">
        <v>0</v>
      </c>
      <c r="F65" s="376">
        <v>0</v>
      </c>
      <c r="G65" s="376">
        <v>40.040999999999997</v>
      </c>
      <c r="H65" s="376">
        <v>2.5409999999999999</v>
      </c>
      <c r="I65" s="376">
        <v>0.33</v>
      </c>
      <c r="J65" s="376">
        <v>1.1379999999999999</v>
      </c>
      <c r="K65" s="376">
        <v>0.05</v>
      </c>
      <c r="L65" s="376">
        <v>0.122</v>
      </c>
      <c r="M65" s="376">
        <v>0</v>
      </c>
      <c r="N65" s="376">
        <v>2.7669999999999999</v>
      </c>
      <c r="O65" s="376">
        <v>7.6310000000000002</v>
      </c>
      <c r="P65" s="376">
        <v>5.7169999999999996</v>
      </c>
      <c r="Q65" s="376">
        <v>60.031999999999996</v>
      </c>
      <c r="R65" s="376">
        <v>94.158000000000001</v>
      </c>
      <c r="S65" s="376">
        <v>2.7290000000000001</v>
      </c>
      <c r="T65" s="376">
        <v>84.489000000000004</v>
      </c>
      <c r="U65" s="376">
        <v>89.793000000000006</v>
      </c>
      <c r="V65" s="376">
        <v>95.269000000000005</v>
      </c>
      <c r="W65" s="376">
        <v>14.201000000000001</v>
      </c>
      <c r="X65" s="376">
        <v>7.4020000000000001</v>
      </c>
      <c r="Y65" s="376">
        <v>3.39</v>
      </c>
      <c r="Z65" s="376">
        <v>16.829000000000001</v>
      </c>
      <c r="AA65" s="376">
        <v>13.955</v>
      </c>
      <c r="AB65" s="376">
        <v>0.374</v>
      </c>
      <c r="AC65" s="376">
        <v>6.4859999999999998</v>
      </c>
      <c r="AD65" s="376">
        <v>65.177000000000007</v>
      </c>
      <c r="AE65" s="376">
        <v>7.5860000000000003</v>
      </c>
      <c r="AF65" s="376">
        <v>140.91900000000001</v>
      </c>
      <c r="AG65" s="376">
        <v>3.0449999999999999</v>
      </c>
      <c r="AH65" s="376">
        <v>5.9729999999999999</v>
      </c>
      <c r="AI65" s="376">
        <v>2.794</v>
      </c>
      <c r="AJ65" s="376">
        <v>0.72199999999999998</v>
      </c>
      <c r="AK65" s="376">
        <v>42.654000000000003</v>
      </c>
      <c r="AL65" s="376">
        <v>3.3540000000000001</v>
      </c>
      <c r="AM65" s="376">
        <v>10.53</v>
      </c>
      <c r="AN65" s="376">
        <v>88.126999999999995</v>
      </c>
      <c r="AO65" s="376">
        <v>1.337</v>
      </c>
      <c r="AP65" s="376">
        <v>0</v>
      </c>
      <c r="AQ65" s="376">
        <v>0.63500000000000001</v>
      </c>
      <c r="AR65" s="376">
        <v>1.7649999999999999</v>
      </c>
      <c r="AS65" s="376">
        <v>2.1999999999999999E-2</v>
      </c>
      <c r="AT65" s="376">
        <v>3.3769999999999998</v>
      </c>
      <c r="AU65" s="376">
        <v>1.8280000000000001</v>
      </c>
      <c r="AV65" s="376">
        <v>0.22800000000000001</v>
      </c>
      <c r="AW65" s="376">
        <v>8.0839999999999996</v>
      </c>
      <c r="AX65" s="376">
        <v>0.33600000000000002</v>
      </c>
      <c r="AY65" s="376">
        <v>5.7450000000000001</v>
      </c>
      <c r="AZ65" s="376">
        <v>2.028</v>
      </c>
      <c r="BA65" s="376">
        <v>0.01</v>
      </c>
      <c r="BB65" s="376">
        <v>0.19400000000000001</v>
      </c>
      <c r="BC65" s="376">
        <v>0</v>
      </c>
      <c r="BD65" s="376">
        <v>2.137</v>
      </c>
      <c r="BE65" s="376">
        <v>0.57699999999999996</v>
      </c>
      <c r="BF65" s="376">
        <v>1.919</v>
      </c>
      <c r="BG65" s="376">
        <v>0.32200000000000001</v>
      </c>
      <c r="BH65" s="376">
        <v>1.2090000000000001</v>
      </c>
      <c r="BI65" s="376">
        <v>1130.345</v>
      </c>
      <c r="BJ65" s="376">
        <v>3.9449999999999998</v>
      </c>
      <c r="BK65" s="376">
        <v>0</v>
      </c>
      <c r="BL65" s="376">
        <v>3.9929999999999999</v>
      </c>
      <c r="BM65" s="376">
        <v>0.22500000000000001</v>
      </c>
      <c r="BN65" s="376">
        <v>0.47199999999999998</v>
      </c>
      <c r="BO65" s="376">
        <v>0.22900000000000001</v>
      </c>
      <c r="BP65" s="376">
        <v>1.151</v>
      </c>
      <c r="BQ65" s="376">
        <v>7.0000000000000007E-2</v>
      </c>
      <c r="BR65" s="376">
        <v>3.2000000000000001E-2</v>
      </c>
      <c r="BS65" s="376">
        <v>0</v>
      </c>
      <c r="BT65" s="376">
        <v>6.8000000000000005E-2</v>
      </c>
      <c r="BU65" s="376">
        <v>0.35299999999999998</v>
      </c>
      <c r="BV65" s="376">
        <v>1.121</v>
      </c>
      <c r="BW65" s="376">
        <v>0.09</v>
      </c>
      <c r="BX65" s="376">
        <v>0</v>
      </c>
      <c r="BY65" s="376">
        <v>0</v>
      </c>
      <c r="BZ65" s="377">
        <v>2094.6520000000005</v>
      </c>
      <c r="CA65" s="386">
        <v>61.533999999999999</v>
      </c>
      <c r="CB65" s="386">
        <v>0</v>
      </c>
      <c r="CC65" s="386">
        <v>0</v>
      </c>
      <c r="CD65" s="386">
        <v>15.089999999999996</v>
      </c>
      <c r="CE65" s="387">
        <v>76.623999999999995</v>
      </c>
      <c r="CF65" s="387">
        <v>2171.2760000000003</v>
      </c>
      <c r="CG65" s="2"/>
      <c r="CH65" s="2"/>
    </row>
    <row r="66" spans="1:86">
      <c r="A66" s="184">
        <v>59</v>
      </c>
      <c r="B66" s="164" t="s">
        <v>203</v>
      </c>
      <c r="C66" s="185" t="s">
        <v>204</v>
      </c>
      <c r="D66" s="376">
        <v>4.4429999999999996</v>
      </c>
      <c r="E66" s="376">
        <v>0</v>
      </c>
      <c r="F66" s="376">
        <v>0</v>
      </c>
      <c r="G66" s="376">
        <v>0</v>
      </c>
      <c r="H66" s="376">
        <v>2.7090000000000001</v>
      </c>
      <c r="I66" s="376">
        <v>7.7220000000000004</v>
      </c>
      <c r="J66" s="376">
        <v>3.8279999999999998</v>
      </c>
      <c r="K66" s="376">
        <v>1.3340000000000001</v>
      </c>
      <c r="L66" s="376">
        <v>0</v>
      </c>
      <c r="M66" s="376">
        <v>0</v>
      </c>
      <c r="N66" s="376">
        <v>36.273000000000003</v>
      </c>
      <c r="O66" s="376">
        <v>0.127</v>
      </c>
      <c r="P66" s="376">
        <v>8.1000000000000003E-2</v>
      </c>
      <c r="Q66" s="376">
        <v>0</v>
      </c>
      <c r="R66" s="376">
        <v>121.872</v>
      </c>
      <c r="S66" s="376">
        <v>4.1369999999999996</v>
      </c>
      <c r="T66" s="376">
        <v>3.403</v>
      </c>
      <c r="U66" s="376">
        <v>22.792000000000002</v>
      </c>
      <c r="V66" s="376">
        <v>0.127</v>
      </c>
      <c r="W66" s="376">
        <v>7.3250000000000002</v>
      </c>
      <c r="X66" s="376">
        <v>8.1470000000000002</v>
      </c>
      <c r="Y66" s="376">
        <v>1.1779999999999999</v>
      </c>
      <c r="Z66" s="376">
        <v>17.041</v>
      </c>
      <c r="AA66" s="376">
        <v>30.567</v>
      </c>
      <c r="AB66" s="376">
        <v>1.5329999999999999</v>
      </c>
      <c r="AC66" s="376">
        <v>0.48299999999999998</v>
      </c>
      <c r="AD66" s="376">
        <v>49.545000000000002</v>
      </c>
      <c r="AE66" s="376">
        <v>55.128999999999998</v>
      </c>
      <c r="AF66" s="376">
        <v>1.391</v>
      </c>
      <c r="AG66" s="376">
        <v>0</v>
      </c>
      <c r="AH66" s="376">
        <v>0.64700000000000002</v>
      </c>
      <c r="AI66" s="376">
        <v>3.1459999999999999</v>
      </c>
      <c r="AJ66" s="376">
        <v>12.728999999999999</v>
      </c>
      <c r="AK66" s="376">
        <v>31.341000000000001</v>
      </c>
      <c r="AL66" s="376">
        <v>41.043999999999997</v>
      </c>
      <c r="AM66" s="376">
        <v>167.07499999999999</v>
      </c>
      <c r="AN66" s="376">
        <v>125.157</v>
      </c>
      <c r="AO66" s="376">
        <v>262.17</v>
      </c>
      <c r="AP66" s="376">
        <v>0</v>
      </c>
      <c r="AQ66" s="376">
        <v>44.749000000000002</v>
      </c>
      <c r="AR66" s="376">
        <v>19.059999999999999</v>
      </c>
      <c r="AS66" s="376">
        <v>0</v>
      </c>
      <c r="AT66" s="376">
        <v>38.530999999999999</v>
      </c>
      <c r="AU66" s="376">
        <v>0.33700000000000002</v>
      </c>
      <c r="AV66" s="376">
        <v>0</v>
      </c>
      <c r="AW66" s="376">
        <v>0</v>
      </c>
      <c r="AX66" s="376">
        <v>4.758</v>
      </c>
      <c r="AY66" s="376">
        <v>1.982</v>
      </c>
      <c r="AZ66" s="376">
        <v>440.05500000000001</v>
      </c>
      <c r="BA66" s="376">
        <v>0</v>
      </c>
      <c r="BB66" s="376">
        <v>1.393</v>
      </c>
      <c r="BC66" s="376">
        <v>34.953000000000003</v>
      </c>
      <c r="BD66" s="376">
        <v>5.5129999999999999</v>
      </c>
      <c r="BE66" s="376">
        <v>115.29900000000001</v>
      </c>
      <c r="BF66" s="376">
        <v>2.2879999999999998</v>
      </c>
      <c r="BG66" s="376">
        <v>51.863999999999997</v>
      </c>
      <c r="BH66" s="376">
        <v>1.8380000000000001</v>
      </c>
      <c r="BI66" s="376">
        <v>0</v>
      </c>
      <c r="BJ66" s="376">
        <v>5206.9629999999997</v>
      </c>
      <c r="BK66" s="376">
        <v>4.1000000000000002E-2</v>
      </c>
      <c r="BL66" s="376">
        <v>1.0999999999999999E-2</v>
      </c>
      <c r="BM66" s="376">
        <v>7.0810000000000004</v>
      </c>
      <c r="BN66" s="376">
        <v>19.241</v>
      </c>
      <c r="BO66" s="376">
        <v>1.77</v>
      </c>
      <c r="BP66" s="376">
        <v>1.86</v>
      </c>
      <c r="BQ66" s="376">
        <v>1.02</v>
      </c>
      <c r="BR66" s="376">
        <v>0</v>
      </c>
      <c r="BS66" s="376">
        <v>0</v>
      </c>
      <c r="BT66" s="376">
        <v>0</v>
      </c>
      <c r="BU66" s="376">
        <v>1.4890000000000001</v>
      </c>
      <c r="BV66" s="376">
        <v>0.90600000000000003</v>
      </c>
      <c r="BW66" s="376">
        <v>5.899</v>
      </c>
      <c r="BX66" s="376">
        <v>9.2270000000000003</v>
      </c>
      <c r="BY66" s="376">
        <v>0</v>
      </c>
      <c r="BZ66" s="377">
        <v>7042.6240000000007</v>
      </c>
      <c r="CA66" s="386">
        <v>473.81</v>
      </c>
      <c r="CB66" s="386">
        <v>0</v>
      </c>
      <c r="CC66" s="386">
        <v>0</v>
      </c>
      <c r="CD66" s="386">
        <v>182.80300000000005</v>
      </c>
      <c r="CE66" s="387">
        <v>656.61300000000006</v>
      </c>
      <c r="CF66" s="387">
        <v>7699.237000000001</v>
      </c>
      <c r="CG66" s="2"/>
      <c r="CH66" s="2"/>
    </row>
    <row r="67" spans="1:86">
      <c r="A67" s="184">
        <v>60</v>
      </c>
      <c r="B67" s="367" t="s">
        <v>205</v>
      </c>
      <c r="C67" s="185" t="s">
        <v>206</v>
      </c>
      <c r="D67" s="376">
        <v>0.86899999999999999</v>
      </c>
      <c r="E67" s="376">
        <v>0</v>
      </c>
      <c r="F67" s="376">
        <v>0</v>
      </c>
      <c r="G67" s="376">
        <v>0.56799999999999995</v>
      </c>
      <c r="H67" s="376">
        <v>14.714</v>
      </c>
      <c r="I67" s="376">
        <v>18.158000000000001</v>
      </c>
      <c r="J67" s="376">
        <v>12.077999999999999</v>
      </c>
      <c r="K67" s="376">
        <v>1.9450000000000001</v>
      </c>
      <c r="L67" s="376">
        <v>0.46600000000000003</v>
      </c>
      <c r="M67" s="376">
        <v>1.593</v>
      </c>
      <c r="N67" s="376">
        <v>7.6</v>
      </c>
      <c r="O67" s="376">
        <v>1.482</v>
      </c>
      <c r="P67" s="376">
        <v>6.9909999999999997</v>
      </c>
      <c r="Q67" s="376">
        <v>0</v>
      </c>
      <c r="R67" s="376">
        <v>90.135999999999996</v>
      </c>
      <c r="S67" s="376">
        <v>25.603999999999999</v>
      </c>
      <c r="T67" s="376">
        <v>8.5050000000000008</v>
      </c>
      <c r="U67" s="376">
        <v>11.269</v>
      </c>
      <c r="V67" s="376">
        <v>11.632</v>
      </c>
      <c r="W67" s="376">
        <v>24.131</v>
      </c>
      <c r="X67" s="376">
        <v>9.3670000000000009</v>
      </c>
      <c r="Y67" s="376">
        <v>11.802</v>
      </c>
      <c r="Z67" s="376">
        <v>20.451000000000001</v>
      </c>
      <c r="AA67" s="376">
        <v>0.75</v>
      </c>
      <c r="AB67" s="376">
        <v>0.65100000000000002</v>
      </c>
      <c r="AC67" s="376">
        <v>1.1719999999999999</v>
      </c>
      <c r="AD67" s="376">
        <v>12.904</v>
      </c>
      <c r="AE67" s="376">
        <v>6.5469999999999997</v>
      </c>
      <c r="AF67" s="376">
        <v>101.819</v>
      </c>
      <c r="AG67" s="376">
        <v>1.0620000000000001</v>
      </c>
      <c r="AH67" s="376">
        <v>13.742000000000001</v>
      </c>
      <c r="AI67" s="376">
        <v>15.625</v>
      </c>
      <c r="AJ67" s="376">
        <v>16.131</v>
      </c>
      <c r="AK67" s="376">
        <v>15.727</v>
      </c>
      <c r="AL67" s="376">
        <v>20.771999999999998</v>
      </c>
      <c r="AM67" s="376">
        <v>139.35</v>
      </c>
      <c r="AN67" s="376">
        <v>66.408000000000001</v>
      </c>
      <c r="AO67" s="376">
        <v>32.966999999999999</v>
      </c>
      <c r="AP67" s="376">
        <v>0.56000000000000005</v>
      </c>
      <c r="AQ67" s="376">
        <v>8.1549999999999994</v>
      </c>
      <c r="AR67" s="376">
        <v>29.31</v>
      </c>
      <c r="AS67" s="376">
        <v>2.843</v>
      </c>
      <c r="AT67" s="376">
        <v>25.221</v>
      </c>
      <c r="AU67" s="376">
        <v>7.069</v>
      </c>
      <c r="AV67" s="376">
        <v>1.446</v>
      </c>
      <c r="AW67" s="376">
        <v>7.2409999999999997</v>
      </c>
      <c r="AX67" s="376">
        <v>29.67</v>
      </c>
      <c r="AY67" s="376">
        <v>12.513</v>
      </c>
      <c r="AZ67" s="376">
        <v>118.40300000000001</v>
      </c>
      <c r="BA67" s="376">
        <v>0</v>
      </c>
      <c r="BB67" s="376">
        <v>4.4139999999999997</v>
      </c>
      <c r="BC67" s="376">
        <v>3.004</v>
      </c>
      <c r="BD67" s="376">
        <v>11.817</v>
      </c>
      <c r="BE67" s="376">
        <v>55.247999999999998</v>
      </c>
      <c r="BF67" s="376">
        <v>11.38</v>
      </c>
      <c r="BG67" s="376">
        <v>6.274</v>
      </c>
      <c r="BH67" s="376">
        <v>4.6680000000000001</v>
      </c>
      <c r="BI67" s="376">
        <v>7.0540000000000003</v>
      </c>
      <c r="BJ67" s="376">
        <v>7.6929999999999996</v>
      </c>
      <c r="BK67" s="376">
        <v>2804.4720000000002</v>
      </c>
      <c r="BL67" s="376">
        <v>4.53</v>
      </c>
      <c r="BM67" s="376">
        <v>15.335000000000001</v>
      </c>
      <c r="BN67" s="376">
        <v>271.32900000000001</v>
      </c>
      <c r="BO67" s="376">
        <v>29.914999999999999</v>
      </c>
      <c r="BP67" s="376">
        <v>3.597</v>
      </c>
      <c r="BQ67" s="376">
        <v>0</v>
      </c>
      <c r="BR67" s="376">
        <v>0.02</v>
      </c>
      <c r="BS67" s="376">
        <v>19.026</v>
      </c>
      <c r="BT67" s="376">
        <v>0.309</v>
      </c>
      <c r="BU67" s="376">
        <v>0.442</v>
      </c>
      <c r="BV67" s="376">
        <v>0.77700000000000002</v>
      </c>
      <c r="BW67" s="376">
        <v>8.5000000000000006E-2</v>
      </c>
      <c r="BX67" s="376">
        <v>0</v>
      </c>
      <c r="BY67" s="376">
        <v>0</v>
      </c>
      <c r="BZ67" s="377">
        <v>4228.8080000000009</v>
      </c>
      <c r="CA67" s="386">
        <v>20.841000000000001</v>
      </c>
      <c r="CB67" s="386">
        <v>0</v>
      </c>
      <c r="CC67" s="386">
        <v>0</v>
      </c>
      <c r="CD67" s="386">
        <v>5.1899999999999977</v>
      </c>
      <c r="CE67" s="387">
        <v>26.030999999999999</v>
      </c>
      <c r="CF67" s="387">
        <v>4254.8390000000009</v>
      </c>
      <c r="CG67" s="2"/>
      <c r="CH67" s="2"/>
    </row>
    <row r="68" spans="1:86">
      <c r="A68" s="184">
        <v>61</v>
      </c>
      <c r="B68" s="367" t="s">
        <v>207</v>
      </c>
      <c r="C68" s="185" t="s">
        <v>208</v>
      </c>
      <c r="D68" s="376">
        <v>0.5</v>
      </c>
      <c r="E68" s="376">
        <v>0</v>
      </c>
      <c r="F68" s="376">
        <v>0</v>
      </c>
      <c r="G68" s="376">
        <v>0</v>
      </c>
      <c r="H68" s="376">
        <v>0</v>
      </c>
      <c r="I68" s="376">
        <v>0</v>
      </c>
      <c r="J68" s="376">
        <v>0</v>
      </c>
      <c r="K68" s="376">
        <v>0</v>
      </c>
      <c r="L68" s="376">
        <v>0</v>
      </c>
      <c r="M68" s="376">
        <v>0</v>
      </c>
      <c r="N68" s="376">
        <v>0</v>
      </c>
      <c r="O68" s="376">
        <v>0</v>
      </c>
      <c r="P68" s="376">
        <v>0</v>
      </c>
      <c r="Q68" s="376">
        <v>0</v>
      </c>
      <c r="R68" s="376">
        <v>0</v>
      </c>
      <c r="S68" s="376">
        <v>0</v>
      </c>
      <c r="T68" s="376">
        <v>0</v>
      </c>
      <c r="U68" s="376">
        <v>0</v>
      </c>
      <c r="V68" s="376">
        <v>0</v>
      </c>
      <c r="W68" s="376">
        <v>0</v>
      </c>
      <c r="X68" s="376">
        <v>0</v>
      </c>
      <c r="Y68" s="376">
        <v>0</v>
      </c>
      <c r="Z68" s="376">
        <v>0</v>
      </c>
      <c r="AA68" s="376">
        <v>0.13</v>
      </c>
      <c r="AB68" s="376">
        <v>0</v>
      </c>
      <c r="AC68" s="376">
        <v>0</v>
      </c>
      <c r="AD68" s="376">
        <v>0</v>
      </c>
      <c r="AE68" s="376">
        <v>3.7469999999999999</v>
      </c>
      <c r="AF68" s="376">
        <v>0</v>
      </c>
      <c r="AG68" s="376">
        <v>0</v>
      </c>
      <c r="AH68" s="376">
        <v>0</v>
      </c>
      <c r="AI68" s="376">
        <v>0</v>
      </c>
      <c r="AJ68" s="376">
        <v>0</v>
      </c>
      <c r="AK68" s="376">
        <v>0</v>
      </c>
      <c r="AL68" s="376">
        <v>0</v>
      </c>
      <c r="AM68" s="376">
        <v>0</v>
      </c>
      <c r="AN68" s="376">
        <v>36.466999999999999</v>
      </c>
      <c r="AO68" s="376">
        <v>65.063000000000002</v>
      </c>
      <c r="AP68" s="376">
        <v>5.7030000000000003</v>
      </c>
      <c r="AQ68" s="376">
        <v>17.724</v>
      </c>
      <c r="AR68" s="376">
        <v>14.552</v>
      </c>
      <c r="AS68" s="376">
        <v>0</v>
      </c>
      <c r="AT68" s="376">
        <v>3.5379999999999998</v>
      </c>
      <c r="AU68" s="376">
        <v>0</v>
      </c>
      <c r="AV68" s="376">
        <v>0</v>
      </c>
      <c r="AW68" s="376">
        <v>0</v>
      </c>
      <c r="AX68" s="376">
        <v>0</v>
      </c>
      <c r="AY68" s="376">
        <v>0</v>
      </c>
      <c r="AZ68" s="376">
        <v>0</v>
      </c>
      <c r="BA68" s="376">
        <v>0</v>
      </c>
      <c r="BB68" s="376">
        <v>0</v>
      </c>
      <c r="BC68" s="376">
        <v>0</v>
      </c>
      <c r="BD68" s="376">
        <v>0</v>
      </c>
      <c r="BE68" s="376">
        <v>0</v>
      </c>
      <c r="BF68" s="376">
        <v>0</v>
      </c>
      <c r="BG68" s="376">
        <v>0</v>
      </c>
      <c r="BH68" s="376">
        <v>0</v>
      </c>
      <c r="BI68" s="376">
        <v>0</v>
      </c>
      <c r="BJ68" s="376">
        <v>3.5999999999999997E-2</v>
      </c>
      <c r="BK68" s="376">
        <v>0</v>
      </c>
      <c r="BL68" s="376">
        <v>1992.481</v>
      </c>
      <c r="BM68" s="376">
        <v>0</v>
      </c>
      <c r="BN68" s="376">
        <v>0</v>
      </c>
      <c r="BO68" s="376">
        <v>0</v>
      </c>
      <c r="BP68" s="376">
        <v>0</v>
      </c>
      <c r="BQ68" s="376">
        <v>0</v>
      </c>
      <c r="BR68" s="376">
        <v>0</v>
      </c>
      <c r="BS68" s="376">
        <v>0</v>
      </c>
      <c r="BT68" s="376">
        <v>0</v>
      </c>
      <c r="BU68" s="376">
        <v>0</v>
      </c>
      <c r="BV68" s="376">
        <v>3.6240000000000001</v>
      </c>
      <c r="BW68" s="376">
        <v>0</v>
      </c>
      <c r="BX68" s="376">
        <v>0</v>
      </c>
      <c r="BY68" s="376">
        <v>0</v>
      </c>
      <c r="BZ68" s="377">
        <v>2143.5649999999996</v>
      </c>
      <c r="CA68" s="386">
        <v>24.292000000000002</v>
      </c>
      <c r="CB68" s="386">
        <v>0</v>
      </c>
      <c r="CC68" s="386">
        <v>0</v>
      </c>
      <c r="CD68" s="386">
        <v>29.734999999999999</v>
      </c>
      <c r="CE68" s="387">
        <v>54.027000000000001</v>
      </c>
      <c r="CF68" s="387">
        <v>2197.5919999999996</v>
      </c>
      <c r="CG68" s="2"/>
      <c r="CH68" s="2"/>
    </row>
    <row r="69" spans="1:86">
      <c r="A69" s="184">
        <v>62</v>
      </c>
      <c r="B69" s="367" t="s">
        <v>209</v>
      </c>
      <c r="C69" s="185" t="s">
        <v>210</v>
      </c>
      <c r="D69" s="376">
        <v>13.031000000000001</v>
      </c>
      <c r="E69" s="376">
        <v>0</v>
      </c>
      <c r="F69" s="376">
        <v>0</v>
      </c>
      <c r="G69" s="376">
        <v>0.45700000000000002</v>
      </c>
      <c r="H69" s="376">
        <v>0.58199999999999996</v>
      </c>
      <c r="I69" s="376">
        <v>69.617000000000004</v>
      </c>
      <c r="J69" s="376">
        <v>37.320999999999998</v>
      </c>
      <c r="K69" s="376">
        <v>7.0000000000000007E-2</v>
      </c>
      <c r="L69" s="376">
        <v>4.3810000000000002</v>
      </c>
      <c r="M69" s="376">
        <v>0</v>
      </c>
      <c r="N69" s="376">
        <v>3.0470000000000002</v>
      </c>
      <c r="O69" s="376">
        <v>0.47</v>
      </c>
      <c r="P69" s="376">
        <v>2E-3</v>
      </c>
      <c r="Q69" s="376">
        <v>0</v>
      </c>
      <c r="R69" s="376">
        <v>31.937000000000001</v>
      </c>
      <c r="S69" s="376">
        <v>5.7009999999999996</v>
      </c>
      <c r="T69" s="376">
        <v>1.9830000000000001</v>
      </c>
      <c r="U69" s="376">
        <v>2.081</v>
      </c>
      <c r="V69" s="376">
        <v>10.007</v>
      </c>
      <c r="W69" s="376">
        <v>1.7250000000000001</v>
      </c>
      <c r="X69" s="376">
        <v>2.2559999999999998</v>
      </c>
      <c r="Y69" s="376">
        <v>33.523000000000003</v>
      </c>
      <c r="Z69" s="376">
        <v>6.3150000000000004</v>
      </c>
      <c r="AA69" s="376">
        <v>0.41599999999999998</v>
      </c>
      <c r="AB69" s="376">
        <v>0.66100000000000003</v>
      </c>
      <c r="AC69" s="376">
        <v>0.43</v>
      </c>
      <c r="AD69" s="376">
        <v>0.17199999999999999</v>
      </c>
      <c r="AE69" s="376">
        <v>1.3129999999999999</v>
      </c>
      <c r="AF69" s="376">
        <v>22.937000000000001</v>
      </c>
      <c r="AG69" s="376">
        <v>0</v>
      </c>
      <c r="AH69" s="376">
        <v>9.5069999999999997</v>
      </c>
      <c r="AI69" s="376">
        <v>1.216</v>
      </c>
      <c r="AJ69" s="376">
        <v>1.9119999999999999</v>
      </c>
      <c r="AK69" s="376">
        <v>4.7949999999999999</v>
      </c>
      <c r="AL69" s="376">
        <v>3.9750000000000001</v>
      </c>
      <c r="AM69" s="376">
        <v>27.271000000000001</v>
      </c>
      <c r="AN69" s="376">
        <v>15.233000000000001</v>
      </c>
      <c r="AO69" s="376">
        <v>6.6580000000000004</v>
      </c>
      <c r="AP69" s="376">
        <v>0</v>
      </c>
      <c r="AQ69" s="376">
        <v>0.67300000000000004</v>
      </c>
      <c r="AR69" s="376">
        <v>6.1340000000000003</v>
      </c>
      <c r="AS69" s="376">
        <v>2.8000000000000001E-2</v>
      </c>
      <c r="AT69" s="376">
        <v>24.817</v>
      </c>
      <c r="AU69" s="376">
        <v>2.0179999999999998</v>
      </c>
      <c r="AV69" s="376">
        <v>8.2000000000000003E-2</v>
      </c>
      <c r="AW69" s="376">
        <v>0.22500000000000001</v>
      </c>
      <c r="AX69" s="376">
        <v>0.33700000000000002</v>
      </c>
      <c r="AY69" s="376">
        <v>6.9859999999999998</v>
      </c>
      <c r="AZ69" s="376">
        <v>2.472</v>
      </c>
      <c r="BA69" s="376">
        <v>0.01</v>
      </c>
      <c r="BB69" s="376">
        <v>0.47199999999999998</v>
      </c>
      <c r="BC69" s="376">
        <v>158.90799999999999</v>
      </c>
      <c r="BD69" s="376">
        <v>2.2360000000000002</v>
      </c>
      <c r="BE69" s="376">
        <v>1.2609999999999999</v>
      </c>
      <c r="BF69" s="376">
        <v>2.3340000000000001</v>
      </c>
      <c r="BG69" s="376">
        <v>0.21</v>
      </c>
      <c r="BH69" s="376">
        <v>1.2729999999999999</v>
      </c>
      <c r="BI69" s="376">
        <v>0</v>
      </c>
      <c r="BJ69" s="376">
        <v>4.9089999999999998</v>
      </c>
      <c r="BK69" s="376">
        <v>1.4330000000000001</v>
      </c>
      <c r="BL69" s="376">
        <v>0.61099999999999999</v>
      </c>
      <c r="BM69" s="376">
        <v>5836.12</v>
      </c>
      <c r="BN69" s="376">
        <v>7.4779999999999998</v>
      </c>
      <c r="BO69" s="376">
        <v>2.4119999999999999</v>
      </c>
      <c r="BP69" s="376">
        <v>2.4390000000000001</v>
      </c>
      <c r="BQ69" s="376">
        <v>0.02</v>
      </c>
      <c r="BR69" s="376">
        <v>2.5999999999999999E-2</v>
      </c>
      <c r="BS69" s="376">
        <v>0.71899999999999997</v>
      </c>
      <c r="BT69" s="376">
        <v>8.5999999999999993E-2</v>
      </c>
      <c r="BU69" s="376">
        <v>0.49299999999999999</v>
      </c>
      <c r="BV69" s="376">
        <v>0.99199999999999999</v>
      </c>
      <c r="BW69" s="376">
        <v>0.126</v>
      </c>
      <c r="BX69" s="376">
        <v>0</v>
      </c>
      <c r="BY69" s="376">
        <v>0</v>
      </c>
      <c r="BZ69" s="377">
        <v>6389.3420000000015</v>
      </c>
      <c r="CA69" s="386">
        <v>105.892</v>
      </c>
      <c r="CB69" s="386">
        <v>0</v>
      </c>
      <c r="CC69" s="386">
        <v>0</v>
      </c>
      <c r="CD69" s="386">
        <v>29.098000000000013</v>
      </c>
      <c r="CE69" s="387">
        <v>134.99</v>
      </c>
      <c r="CF69" s="387">
        <v>6524.3320000000012</v>
      </c>
      <c r="CG69" s="2"/>
      <c r="CH69" s="2"/>
    </row>
    <row r="70" spans="1:86">
      <c r="A70" s="184">
        <v>63</v>
      </c>
      <c r="B70" s="367" t="s">
        <v>211</v>
      </c>
      <c r="C70" s="185" t="s">
        <v>212</v>
      </c>
      <c r="D70" s="376">
        <v>0</v>
      </c>
      <c r="E70" s="376">
        <v>0</v>
      </c>
      <c r="F70" s="376">
        <v>0</v>
      </c>
      <c r="G70" s="376">
        <v>0</v>
      </c>
      <c r="H70" s="376">
        <v>0</v>
      </c>
      <c r="I70" s="376">
        <v>0</v>
      </c>
      <c r="J70" s="376">
        <v>0</v>
      </c>
      <c r="K70" s="376">
        <v>0</v>
      </c>
      <c r="L70" s="376">
        <v>0</v>
      </c>
      <c r="M70" s="376">
        <v>0</v>
      </c>
      <c r="N70" s="376">
        <v>0</v>
      </c>
      <c r="O70" s="376">
        <v>0</v>
      </c>
      <c r="P70" s="376">
        <v>0</v>
      </c>
      <c r="Q70" s="376">
        <v>0</v>
      </c>
      <c r="R70" s="376">
        <v>0</v>
      </c>
      <c r="S70" s="376">
        <v>0</v>
      </c>
      <c r="T70" s="376">
        <v>0</v>
      </c>
      <c r="U70" s="376">
        <v>0</v>
      </c>
      <c r="V70" s="376">
        <v>0</v>
      </c>
      <c r="W70" s="376">
        <v>0</v>
      </c>
      <c r="X70" s="376">
        <v>0</v>
      </c>
      <c r="Y70" s="376">
        <v>0</v>
      </c>
      <c r="Z70" s="376">
        <v>0</v>
      </c>
      <c r="AA70" s="376">
        <v>0</v>
      </c>
      <c r="AB70" s="376">
        <v>0</v>
      </c>
      <c r="AC70" s="376">
        <v>0</v>
      </c>
      <c r="AD70" s="376">
        <v>0</v>
      </c>
      <c r="AE70" s="376">
        <v>0</v>
      </c>
      <c r="AF70" s="376">
        <v>0</v>
      </c>
      <c r="AG70" s="376">
        <v>0</v>
      </c>
      <c r="AH70" s="376">
        <v>0</v>
      </c>
      <c r="AI70" s="376">
        <v>0</v>
      </c>
      <c r="AJ70" s="376">
        <v>0</v>
      </c>
      <c r="AK70" s="376">
        <v>0</v>
      </c>
      <c r="AL70" s="376">
        <v>0</v>
      </c>
      <c r="AM70" s="376">
        <v>0</v>
      </c>
      <c r="AN70" s="376">
        <v>0</v>
      </c>
      <c r="AO70" s="376">
        <v>0</v>
      </c>
      <c r="AP70" s="376">
        <v>0</v>
      </c>
      <c r="AQ70" s="376">
        <v>0</v>
      </c>
      <c r="AR70" s="376">
        <v>0</v>
      </c>
      <c r="AS70" s="376">
        <v>0</v>
      </c>
      <c r="AT70" s="376">
        <v>0</v>
      </c>
      <c r="AU70" s="376">
        <v>0</v>
      </c>
      <c r="AV70" s="376">
        <v>0</v>
      </c>
      <c r="AW70" s="376">
        <v>0</v>
      </c>
      <c r="AX70" s="376">
        <v>0</v>
      </c>
      <c r="AY70" s="376">
        <v>0</v>
      </c>
      <c r="AZ70" s="376">
        <v>0</v>
      </c>
      <c r="BA70" s="376">
        <v>0</v>
      </c>
      <c r="BB70" s="376">
        <v>0</v>
      </c>
      <c r="BC70" s="376">
        <v>0</v>
      </c>
      <c r="BD70" s="376">
        <v>0</v>
      </c>
      <c r="BE70" s="376">
        <v>0</v>
      </c>
      <c r="BF70" s="376">
        <v>0</v>
      </c>
      <c r="BG70" s="376">
        <v>0</v>
      </c>
      <c r="BH70" s="376">
        <v>0</v>
      </c>
      <c r="BI70" s="376">
        <v>0</v>
      </c>
      <c r="BJ70" s="376">
        <v>0</v>
      </c>
      <c r="BK70" s="376">
        <v>0</v>
      </c>
      <c r="BL70" s="376">
        <v>0</v>
      </c>
      <c r="BM70" s="376">
        <v>0</v>
      </c>
      <c r="BN70" s="376">
        <v>21836.437000000002</v>
      </c>
      <c r="BO70" s="376">
        <v>0</v>
      </c>
      <c r="BP70" s="376">
        <v>0</v>
      </c>
      <c r="BQ70" s="376">
        <v>0</v>
      </c>
      <c r="BR70" s="376">
        <v>0</v>
      </c>
      <c r="BS70" s="376">
        <v>0</v>
      </c>
      <c r="BT70" s="376">
        <v>0</v>
      </c>
      <c r="BU70" s="376">
        <v>0</v>
      </c>
      <c r="BV70" s="376">
        <v>0</v>
      </c>
      <c r="BW70" s="376">
        <v>0</v>
      </c>
      <c r="BX70" s="376">
        <v>0</v>
      </c>
      <c r="BY70" s="376">
        <v>0</v>
      </c>
      <c r="BZ70" s="377">
        <v>21836.437000000002</v>
      </c>
      <c r="CA70" s="386">
        <v>19.538</v>
      </c>
      <c r="CB70" s="386">
        <v>0</v>
      </c>
      <c r="CC70" s="386">
        <v>0</v>
      </c>
      <c r="CD70" s="386">
        <v>34.08</v>
      </c>
      <c r="CE70" s="387">
        <v>53.617999999999995</v>
      </c>
      <c r="CF70" s="387">
        <v>21890.055</v>
      </c>
      <c r="CG70" s="2"/>
      <c r="CH70" s="2"/>
    </row>
    <row r="71" spans="1:86">
      <c r="A71" s="184">
        <v>64</v>
      </c>
      <c r="B71" s="367" t="s">
        <v>82</v>
      </c>
      <c r="C71" s="185" t="s">
        <v>16</v>
      </c>
      <c r="D71" s="376">
        <v>0.73099999999999998</v>
      </c>
      <c r="E71" s="376">
        <v>0</v>
      </c>
      <c r="F71" s="376">
        <v>0</v>
      </c>
      <c r="G71" s="376">
        <v>0</v>
      </c>
      <c r="H71" s="376">
        <v>0</v>
      </c>
      <c r="I71" s="376">
        <v>0</v>
      </c>
      <c r="J71" s="376">
        <v>3.0000000000000001E-3</v>
      </c>
      <c r="K71" s="376">
        <v>0</v>
      </c>
      <c r="L71" s="376">
        <v>0</v>
      </c>
      <c r="M71" s="376">
        <v>0</v>
      </c>
      <c r="N71" s="376">
        <v>0</v>
      </c>
      <c r="O71" s="376">
        <v>2.4E-2</v>
      </c>
      <c r="P71" s="376">
        <v>0</v>
      </c>
      <c r="Q71" s="376">
        <v>0</v>
      </c>
      <c r="R71" s="376">
        <v>0</v>
      </c>
      <c r="S71" s="376">
        <v>0</v>
      </c>
      <c r="T71" s="376">
        <v>0</v>
      </c>
      <c r="U71" s="376">
        <v>6.0000000000000001E-3</v>
      </c>
      <c r="V71" s="376">
        <v>0</v>
      </c>
      <c r="W71" s="376">
        <v>1.397</v>
      </c>
      <c r="X71" s="376">
        <v>0.49</v>
      </c>
      <c r="Y71" s="376">
        <v>0.36199999999999999</v>
      </c>
      <c r="Z71" s="376">
        <v>0.246</v>
      </c>
      <c r="AA71" s="376">
        <v>0</v>
      </c>
      <c r="AB71" s="376">
        <v>7.0000000000000001E-3</v>
      </c>
      <c r="AC71" s="376">
        <v>0</v>
      </c>
      <c r="AD71" s="376">
        <v>1.0999999999999999E-2</v>
      </c>
      <c r="AE71" s="376">
        <v>1.0640000000000001</v>
      </c>
      <c r="AF71" s="376">
        <v>2E-3</v>
      </c>
      <c r="AG71" s="376">
        <v>0</v>
      </c>
      <c r="AH71" s="376">
        <v>2E-3</v>
      </c>
      <c r="AI71" s="376">
        <v>0.17100000000000001</v>
      </c>
      <c r="AJ71" s="376">
        <v>0.02</v>
      </c>
      <c r="AK71" s="376">
        <v>0</v>
      </c>
      <c r="AL71" s="376">
        <v>0.19500000000000001</v>
      </c>
      <c r="AM71" s="376">
        <v>10.189</v>
      </c>
      <c r="AN71" s="376">
        <v>4.8000000000000001E-2</v>
      </c>
      <c r="AO71" s="376">
        <v>2.536</v>
      </c>
      <c r="AP71" s="376">
        <v>0</v>
      </c>
      <c r="AQ71" s="376">
        <v>0</v>
      </c>
      <c r="AR71" s="376">
        <v>0.33300000000000002</v>
      </c>
      <c r="AS71" s="376">
        <v>0</v>
      </c>
      <c r="AT71" s="376">
        <v>0.16</v>
      </c>
      <c r="AU71" s="376">
        <v>4.4999999999999998E-2</v>
      </c>
      <c r="AV71" s="376">
        <v>0</v>
      </c>
      <c r="AW71" s="376">
        <v>0</v>
      </c>
      <c r="AX71" s="376">
        <v>0</v>
      </c>
      <c r="AY71" s="376">
        <v>2.5369999999999999</v>
      </c>
      <c r="AZ71" s="376">
        <v>0.59899999999999998</v>
      </c>
      <c r="BA71" s="376">
        <v>0</v>
      </c>
      <c r="BB71" s="376">
        <v>5.7000000000000002E-2</v>
      </c>
      <c r="BC71" s="376">
        <v>0</v>
      </c>
      <c r="BD71" s="376">
        <v>3.1219999999999999</v>
      </c>
      <c r="BE71" s="376">
        <v>5.51</v>
      </c>
      <c r="BF71" s="376">
        <v>0.40899999999999997</v>
      </c>
      <c r="BG71" s="376">
        <v>0.01</v>
      </c>
      <c r="BH71" s="376">
        <v>2.8000000000000001E-2</v>
      </c>
      <c r="BI71" s="376">
        <v>0</v>
      </c>
      <c r="BJ71" s="376">
        <v>2.1000000000000001E-2</v>
      </c>
      <c r="BK71" s="376">
        <v>1.38</v>
      </c>
      <c r="BL71" s="376">
        <v>0</v>
      </c>
      <c r="BM71" s="376">
        <v>0.55500000000000005</v>
      </c>
      <c r="BN71" s="376">
        <v>3.7650000000000001</v>
      </c>
      <c r="BO71" s="376">
        <v>16529.321</v>
      </c>
      <c r="BP71" s="376">
        <v>14.504</v>
      </c>
      <c r="BQ71" s="376">
        <v>0.39500000000000002</v>
      </c>
      <c r="BR71" s="376">
        <v>0.76400000000000001</v>
      </c>
      <c r="BS71" s="376">
        <v>0.129</v>
      </c>
      <c r="BT71" s="376">
        <v>0</v>
      </c>
      <c r="BU71" s="376">
        <v>0</v>
      </c>
      <c r="BV71" s="376">
        <v>112.985</v>
      </c>
      <c r="BW71" s="376">
        <v>0</v>
      </c>
      <c r="BX71" s="376">
        <v>0</v>
      </c>
      <c r="BY71" s="376">
        <v>0</v>
      </c>
      <c r="BZ71" s="377">
        <v>16694.133000000002</v>
      </c>
      <c r="CA71" s="386">
        <v>38.531999999999996</v>
      </c>
      <c r="CB71" s="386">
        <v>0</v>
      </c>
      <c r="CC71" s="386">
        <v>0</v>
      </c>
      <c r="CD71" s="386">
        <v>7.9610000000000056</v>
      </c>
      <c r="CE71" s="387">
        <v>46.493000000000002</v>
      </c>
      <c r="CF71" s="387">
        <v>16740.626</v>
      </c>
      <c r="CG71" s="2"/>
      <c r="CH71" s="2"/>
    </row>
    <row r="72" spans="1:86">
      <c r="A72" s="184">
        <v>65</v>
      </c>
      <c r="B72" s="367" t="s">
        <v>213</v>
      </c>
      <c r="C72" s="185" t="s">
        <v>214</v>
      </c>
      <c r="D72" s="376">
        <v>0</v>
      </c>
      <c r="E72" s="376">
        <v>0</v>
      </c>
      <c r="F72" s="376">
        <v>0</v>
      </c>
      <c r="G72" s="376">
        <v>0</v>
      </c>
      <c r="H72" s="376">
        <v>0</v>
      </c>
      <c r="I72" s="376">
        <v>0</v>
      </c>
      <c r="J72" s="376">
        <v>0</v>
      </c>
      <c r="K72" s="376">
        <v>0</v>
      </c>
      <c r="L72" s="376">
        <v>0</v>
      </c>
      <c r="M72" s="376">
        <v>0</v>
      </c>
      <c r="N72" s="376">
        <v>0</v>
      </c>
      <c r="O72" s="376">
        <v>0</v>
      </c>
      <c r="P72" s="376">
        <v>0</v>
      </c>
      <c r="Q72" s="376">
        <v>0</v>
      </c>
      <c r="R72" s="376">
        <v>0</v>
      </c>
      <c r="S72" s="376">
        <v>5.9240000000000004</v>
      </c>
      <c r="T72" s="376">
        <v>0</v>
      </c>
      <c r="U72" s="376">
        <v>0</v>
      </c>
      <c r="V72" s="376">
        <v>0</v>
      </c>
      <c r="W72" s="376">
        <v>0</v>
      </c>
      <c r="X72" s="376">
        <v>0</v>
      </c>
      <c r="Y72" s="376">
        <v>0</v>
      </c>
      <c r="Z72" s="376">
        <v>0</v>
      </c>
      <c r="AA72" s="376">
        <v>0</v>
      </c>
      <c r="AB72" s="376">
        <v>0</v>
      </c>
      <c r="AC72" s="376">
        <v>0</v>
      </c>
      <c r="AD72" s="376">
        <v>0</v>
      </c>
      <c r="AE72" s="376">
        <v>0</v>
      </c>
      <c r="AF72" s="376">
        <v>0</v>
      </c>
      <c r="AG72" s="376">
        <v>0</v>
      </c>
      <c r="AH72" s="376">
        <v>0</v>
      </c>
      <c r="AI72" s="376">
        <v>0</v>
      </c>
      <c r="AJ72" s="376">
        <v>0</v>
      </c>
      <c r="AK72" s="376">
        <v>0</v>
      </c>
      <c r="AL72" s="376">
        <v>0</v>
      </c>
      <c r="AM72" s="376">
        <v>0</v>
      </c>
      <c r="AN72" s="376">
        <v>0.97699999999999998</v>
      </c>
      <c r="AO72" s="376">
        <v>0</v>
      </c>
      <c r="AP72" s="376">
        <v>0</v>
      </c>
      <c r="AQ72" s="376">
        <v>0</v>
      </c>
      <c r="AR72" s="376">
        <v>0</v>
      </c>
      <c r="AS72" s="376">
        <v>0</v>
      </c>
      <c r="AT72" s="376">
        <v>0</v>
      </c>
      <c r="AU72" s="376">
        <v>0</v>
      </c>
      <c r="AV72" s="376">
        <v>0</v>
      </c>
      <c r="AW72" s="376">
        <v>0</v>
      </c>
      <c r="AX72" s="376">
        <v>0</v>
      </c>
      <c r="AY72" s="376">
        <v>0</v>
      </c>
      <c r="AZ72" s="376">
        <v>0</v>
      </c>
      <c r="BA72" s="376">
        <v>0</v>
      </c>
      <c r="BB72" s="376">
        <v>0</v>
      </c>
      <c r="BC72" s="376">
        <v>0</v>
      </c>
      <c r="BD72" s="376">
        <v>0</v>
      </c>
      <c r="BE72" s="376">
        <v>0</v>
      </c>
      <c r="BF72" s="376">
        <v>0</v>
      </c>
      <c r="BG72" s="376">
        <v>0</v>
      </c>
      <c r="BH72" s="376">
        <v>0</v>
      </c>
      <c r="BI72" s="376">
        <v>0</v>
      </c>
      <c r="BJ72" s="376">
        <v>0</v>
      </c>
      <c r="BK72" s="376">
        <v>0</v>
      </c>
      <c r="BL72" s="376">
        <v>0</v>
      </c>
      <c r="BM72" s="376">
        <v>0</v>
      </c>
      <c r="BN72" s="376">
        <v>10.061999999999999</v>
      </c>
      <c r="BO72" s="376">
        <v>0</v>
      </c>
      <c r="BP72" s="376">
        <v>18776.404999999999</v>
      </c>
      <c r="BQ72" s="376">
        <v>1.446</v>
      </c>
      <c r="BR72" s="376">
        <v>0</v>
      </c>
      <c r="BS72" s="376">
        <v>0</v>
      </c>
      <c r="BT72" s="376">
        <v>0</v>
      </c>
      <c r="BU72" s="376">
        <v>0</v>
      </c>
      <c r="BV72" s="376">
        <v>10.257</v>
      </c>
      <c r="BW72" s="376">
        <v>0</v>
      </c>
      <c r="BX72" s="376">
        <v>0</v>
      </c>
      <c r="BY72" s="376">
        <v>0</v>
      </c>
      <c r="BZ72" s="377">
        <v>18805.071</v>
      </c>
      <c r="CA72" s="386">
        <v>82.238</v>
      </c>
      <c r="CB72" s="386">
        <v>0</v>
      </c>
      <c r="CC72" s="386">
        <v>0</v>
      </c>
      <c r="CD72" s="386">
        <v>6.8400000000000034</v>
      </c>
      <c r="CE72" s="387">
        <v>89.078000000000003</v>
      </c>
      <c r="CF72" s="387">
        <v>18894.149000000001</v>
      </c>
      <c r="CG72" s="2"/>
      <c r="CH72" s="2"/>
    </row>
    <row r="73" spans="1:86">
      <c r="A73" s="184">
        <v>66</v>
      </c>
      <c r="B73" s="367" t="s">
        <v>215</v>
      </c>
      <c r="C73" s="185" t="s">
        <v>216</v>
      </c>
      <c r="D73" s="376">
        <v>0</v>
      </c>
      <c r="E73" s="376">
        <v>0</v>
      </c>
      <c r="F73" s="376">
        <v>0</v>
      </c>
      <c r="G73" s="376">
        <v>0</v>
      </c>
      <c r="H73" s="376">
        <v>0</v>
      </c>
      <c r="I73" s="376">
        <v>0</v>
      </c>
      <c r="J73" s="376">
        <v>0</v>
      </c>
      <c r="K73" s="376">
        <v>0</v>
      </c>
      <c r="L73" s="376">
        <v>0</v>
      </c>
      <c r="M73" s="376">
        <v>0</v>
      </c>
      <c r="N73" s="376">
        <v>0</v>
      </c>
      <c r="O73" s="376">
        <v>0</v>
      </c>
      <c r="P73" s="376">
        <v>0</v>
      </c>
      <c r="Q73" s="376">
        <v>0</v>
      </c>
      <c r="R73" s="376">
        <v>0</v>
      </c>
      <c r="S73" s="376">
        <v>0</v>
      </c>
      <c r="T73" s="376">
        <v>0</v>
      </c>
      <c r="U73" s="376">
        <v>0</v>
      </c>
      <c r="V73" s="376">
        <v>0</v>
      </c>
      <c r="W73" s="376">
        <v>0</v>
      </c>
      <c r="X73" s="376">
        <v>0</v>
      </c>
      <c r="Y73" s="376">
        <v>0</v>
      </c>
      <c r="Z73" s="376">
        <v>0</v>
      </c>
      <c r="AA73" s="376">
        <v>0</v>
      </c>
      <c r="AB73" s="376">
        <v>0</v>
      </c>
      <c r="AC73" s="376">
        <v>0</v>
      </c>
      <c r="AD73" s="376">
        <v>0</v>
      </c>
      <c r="AE73" s="376">
        <v>0</v>
      </c>
      <c r="AF73" s="376">
        <v>0</v>
      </c>
      <c r="AG73" s="376">
        <v>0</v>
      </c>
      <c r="AH73" s="376">
        <v>0</v>
      </c>
      <c r="AI73" s="376">
        <v>0</v>
      </c>
      <c r="AJ73" s="376">
        <v>0</v>
      </c>
      <c r="AK73" s="376">
        <v>0</v>
      </c>
      <c r="AL73" s="376">
        <v>0</v>
      </c>
      <c r="AM73" s="376">
        <v>0</v>
      </c>
      <c r="AN73" s="376">
        <v>0</v>
      </c>
      <c r="AO73" s="376">
        <v>0</v>
      </c>
      <c r="AP73" s="376">
        <v>0</v>
      </c>
      <c r="AQ73" s="376">
        <v>0</v>
      </c>
      <c r="AR73" s="376">
        <v>0</v>
      </c>
      <c r="AS73" s="376">
        <v>0</v>
      </c>
      <c r="AT73" s="376">
        <v>0</v>
      </c>
      <c r="AU73" s="376">
        <v>0</v>
      </c>
      <c r="AV73" s="376">
        <v>0</v>
      </c>
      <c r="AW73" s="376">
        <v>0</v>
      </c>
      <c r="AX73" s="376">
        <v>0</v>
      </c>
      <c r="AY73" s="376">
        <v>0</v>
      </c>
      <c r="AZ73" s="376">
        <v>0</v>
      </c>
      <c r="BA73" s="376">
        <v>0</v>
      </c>
      <c r="BB73" s="376">
        <v>0</v>
      </c>
      <c r="BC73" s="376">
        <v>0</v>
      </c>
      <c r="BD73" s="376">
        <v>0</v>
      </c>
      <c r="BE73" s="376">
        <v>0</v>
      </c>
      <c r="BF73" s="376">
        <v>0</v>
      </c>
      <c r="BG73" s="376">
        <v>0</v>
      </c>
      <c r="BH73" s="376">
        <v>0</v>
      </c>
      <c r="BI73" s="376">
        <v>0</v>
      </c>
      <c r="BJ73" s="376">
        <v>0</v>
      </c>
      <c r="BK73" s="376">
        <v>0</v>
      </c>
      <c r="BL73" s="376">
        <v>0</v>
      </c>
      <c r="BM73" s="376">
        <v>0</v>
      </c>
      <c r="BN73" s="376">
        <v>0.223</v>
      </c>
      <c r="BO73" s="376">
        <v>29.873000000000001</v>
      </c>
      <c r="BP73" s="376">
        <v>15.757</v>
      </c>
      <c r="BQ73" s="376">
        <v>6553.482</v>
      </c>
      <c r="BR73" s="376">
        <v>0</v>
      </c>
      <c r="BS73" s="376">
        <v>0</v>
      </c>
      <c r="BT73" s="376">
        <v>0</v>
      </c>
      <c r="BU73" s="376">
        <v>0</v>
      </c>
      <c r="BV73" s="376">
        <v>0</v>
      </c>
      <c r="BW73" s="376">
        <v>0</v>
      </c>
      <c r="BX73" s="376">
        <v>0</v>
      </c>
      <c r="BY73" s="376">
        <v>0</v>
      </c>
      <c r="BZ73" s="377">
        <v>6599.335</v>
      </c>
      <c r="CA73" s="386">
        <v>381.77699999999999</v>
      </c>
      <c r="CB73" s="386">
        <v>0</v>
      </c>
      <c r="CC73" s="386">
        <v>0</v>
      </c>
      <c r="CD73" s="386">
        <v>0</v>
      </c>
      <c r="CE73" s="387">
        <v>381.77699999999999</v>
      </c>
      <c r="CF73" s="387">
        <v>6981.1120000000001</v>
      </c>
      <c r="CG73" s="2"/>
      <c r="CH73" s="2"/>
    </row>
    <row r="74" spans="1:86">
      <c r="A74" s="184">
        <v>67</v>
      </c>
      <c r="B74" s="367" t="s">
        <v>83</v>
      </c>
      <c r="C74" s="185" t="s">
        <v>217</v>
      </c>
      <c r="D74" s="376">
        <v>0</v>
      </c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76">
        <v>0</v>
      </c>
      <c r="M74" s="376">
        <v>0</v>
      </c>
      <c r="N74" s="376">
        <v>0</v>
      </c>
      <c r="O74" s="376">
        <v>0</v>
      </c>
      <c r="P74" s="376">
        <v>0</v>
      </c>
      <c r="Q74" s="376">
        <v>0</v>
      </c>
      <c r="R74" s="376">
        <v>0</v>
      </c>
      <c r="S74" s="376">
        <v>0</v>
      </c>
      <c r="T74" s="376">
        <v>0</v>
      </c>
      <c r="U74" s="376">
        <v>0</v>
      </c>
      <c r="V74" s="376">
        <v>0</v>
      </c>
      <c r="W74" s="376">
        <v>0</v>
      </c>
      <c r="X74" s="376">
        <v>0</v>
      </c>
      <c r="Y74" s="376">
        <v>0</v>
      </c>
      <c r="Z74" s="376">
        <v>0</v>
      </c>
      <c r="AA74" s="376">
        <v>0</v>
      </c>
      <c r="AB74" s="376">
        <v>0</v>
      </c>
      <c r="AC74" s="376">
        <v>0</v>
      </c>
      <c r="AD74" s="376">
        <v>0</v>
      </c>
      <c r="AE74" s="376">
        <v>0</v>
      </c>
      <c r="AF74" s="376">
        <v>0</v>
      </c>
      <c r="AG74" s="376">
        <v>0</v>
      </c>
      <c r="AH74" s="376">
        <v>0</v>
      </c>
      <c r="AI74" s="376">
        <v>0</v>
      </c>
      <c r="AJ74" s="376">
        <v>0</v>
      </c>
      <c r="AK74" s="376">
        <v>1E-3</v>
      </c>
      <c r="AL74" s="376">
        <v>0</v>
      </c>
      <c r="AM74" s="376">
        <v>10.52</v>
      </c>
      <c r="AN74" s="376">
        <v>0</v>
      </c>
      <c r="AO74" s="376">
        <v>0</v>
      </c>
      <c r="AP74" s="376">
        <v>0</v>
      </c>
      <c r="AQ74" s="376">
        <v>0</v>
      </c>
      <c r="AR74" s="376">
        <v>0</v>
      </c>
      <c r="AS74" s="376">
        <v>0</v>
      </c>
      <c r="AT74" s="376">
        <v>0</v>
      </c>
      <c r="AU74" s="376">
        <v>0</v>
      </c>
      <c r="AV74" s="376">
        <v>18.614000000000001</v>
      </c>
      <c r="AW74" s="376">
        <v>0</v>
      </c>
      <c r="AX74" s="376">
        <v>0</v>
      </c>
      <c r="AY74" s="376">
        <v>3.0000000000000001E-3</v>
      </c>
      <c r="AZ74" s="376">
        <v>0</v>
      </c>
      <c r="BA74" s="376">
        <v>0</v>
      </c>
      <c r="BB74" s="376">
        <v>0</v>
      </c>
      <c r="BC74" s="376">
        <v>0</v>
      </c>
      <c r="BD74" s="376">
        <v>0</v>
      </c>
      <c r="BE74" s="376">
        <v>0</v>
      </c>
      <c r="BF74" s="376">
        <v>0</v>
      </c>
      <c r="BG74" s="376">
        <v>0.53300000000000003</v>
      </c>
      <c r="BH74" s="376">
        <v>0.03</v>
      </c>
      <c r="BI74" s="376">
        <v>0</v>
      </c>
      <c r="BJ74" s="376">
        <v>0.217</v>
      </c>
      <c r="BK74" s="376">
        <v>0</v>
      </c>
      <c r="BL74" s="376">
        <v>0</v>
      </c>
      <c r="BM74" s="376">
        <v>0</v>
      </c>
      <c r="BN74" s="376">
        <v>13.252000000000001</v>
      </c>
      <c r="BO74" s="376">
        <v>0.35499999999999998</v>
      </c>
      <c r="BP74" s="376">
        <v>0</v>
      </c>
      <c r="BQ74" s="376">
        <v>0</v>
      </c>
      <c r="BR74" s="376">
        <v>1818.76</v>
      </c>
      <c r="BS74" s="376">
        <v>0</v>
      </c>
      <c r="BT74" s="376">
        <v>0</v>
      </c>
      <c r="BU74" s="376">
        <v>0</v>
      </c>
      <c r="BV74" s="376">
        <v>0</v>
      </c>
      <c r="BW74" s="376">
        <v>0</v>
      </c>
      <c r="BX74" s="376">
        <v>0</v>
      </c>
      <c r="BY74" s="376">
        <v>0</v>
      </c>
      <c r="BZ74" s="377">
        <v>1862.2850000000001</v>
      </c>
      <c r="CA74" s="386">
        <v>159.41800000000001</v>
      </c>
      <c r="CB74" s="386">
        <v>0</v>
      </c>
      <c r="CC74" s="386">
        <v>0</v>
      </c>
      <c r="CD74" s="386">
        <v>99.435999999999979</v>
      </c>
      <c r="CE74" s="387">
        <v>258.85399999999998</v>
      </c>
      <c r="CF74" s="387">
        <v>2121.1390000000001</v>
      </c>
      <c r="CG74" s="2"/>
      <c r="CH74" s="2"/>
    </row>
    <row r="75" spans="1:86">
      <c r="A75" s="184">
        <v>68</v>
      </c>
      <c r="B75" s="367" t="s">
        <v>84</v>
      </c>
      <c r="C75" s="185" t="s">
        <v>218</v>
      </c>
      <c r="D75" s="376">
        <v>0.46200000000000002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376">
        <v>0</v>
      </c>
      <c r="Z75" s="376">
        <v>0</v>
      </c>
      <c r="AA75" s="376">
        <v>0</v>
      </c>
      <c r="AB75" s="376">
        <v>0</v>
      </c>
      <c r="AC75" s="376">
        <v>0</v>
      </c>
      <c r="AD75" s="376">
        <v>0</v>
      </c>
      <c r="AE75" s="376">
        <v>0</v>
      </c>
      <c r="AF75" s="376">
        <v>0</v>
      </c>
      <c r="AG75" s="376">
        <v>0</v>
      </c>
      <c r="AH75" s="376">
        <v>0</v>
      </c>
      <c r="AI75" s="376">
        <v>0</v>
      </c>
      <c r="AJ75" s="376">
        <v>0</v>
      </c>
      <c r="AK75" s="376">
        <v>0</v>
      </c>
      <c r="AL75" s="376">
        <v>0</v>
      </c>
      <c r="AM75" s="376">
        <v>0</v>
      </c>
      <c r="AN75" s="376">
        <v>0</v>
      </c>
      <c r="AO75" s="376">
        <v>0</v>
      </c>
      <c r="AP75" s="376">
        <v>0</v>
      </c>
      <c r="AQ75" s="376">
        <v>0</v>
      </c>
      <c r="AR75" s="376">
        <v>0</v>
      </c>
      <c r="AS75" s="376">
        <v>0</v>
      </c>
      <c r="AT75" s="376">
        <v>0</v>
      </c>
      <c r="AU75" s="376">
        <v>0</v>
      </c>
      <c r="AV75" s="376">
        <v>0</v>
      </c>
      <c r="AW75" s="376">
        <v>0</v>
      </c>
      <c r="AX75" s="376">
        <v>0</v>
      </c>
      <c r="AY75" s="376">
        <v>0</v>
      </c>
      <c r="AZ75" s="376">
        <v>0</v>
      </c>
      <c r="BA75" s="376">
        <v>0</v>
      </c>
      <c r="BB75" s="376">
        <v>0</v>
      </c>
      <c r="BC75" s="376">
        <v>0</v>
      </c>
      <c r="BD75" s="376">
        <v>0</v>
      </c>
      <c r="BE75" s="376">
        <v>0</v>
      </c>
      <c r="BF75" s="376">
        <v>0</v>
      </c>
      <c r="BG75" s="376">
        <v>0</v>
      </c>
      <c r="BH75" s="376">
        <v>0</v>
      </c>
      <c r="BI75" s="376">
        <v>0</v>
      </c>
      <c r="BJ75" s="376">
        <v>0</v>
      </c>
      <c r="BK75" s="376">
        <v>0</v>
      </c>
      <c r="BL75" s="376">
        <v>0</v>
      </c>
      <c r="BM75" s="376">
        <v>0</v>
      </c>
      <c r="BN75" s="376">
        <v>6.3150000000000004</v>
      </c>
      <c r="BO75" s="376">
        <v>0</v>
      </c>
      <c r="BP75" s="376">
        <v>0</v>
      </c>
      <c r="BQ75" s="376">
        <v>0</v>
      </c>
      <c r="BR75" s="376">
        <v>0</v>
      </c>
      <c r="BS75" s="376">
        <v>544.726</v>
      </c>
      <c r="BT75" s="376">
        <v>0</v>
      </c>
      <c r="BU75" s="376">
        <v>0</v>
      </c>
      <c r="BV75" s="376">
        <v>0</v>
      </c>
      <c r="BW75" s="376">
        <v>0</v>
      </c>
      <c r="BX75" s="376">
        <v>0</v>
      </c>
      <c r="BY75" s="376">
        <v>0</v>
      </c>
      <c r="BZ75" s="377">
        <v>551.50300000000004</v>
      </c>
      <c r="CA75" s="386">
        <v>15.356999999999999</v>
      </c>
      <c r="CB75" s="386">
        <v>0</v>
      </c>
      <c r="CC75" s="386">
        <v>0</v>
      </c>
      <c r="CD75" s="386">
        <v>8.3450000000000024</v>
      </c>
      <c r="CE75" s="387">
        <v>23.702000000000002</v>
      </c>
      <c r="CF75" s="387">
        <v>575.20500000000004</v>
      </c>
      <c r="CG75" s="2"/>
      <c r="CH75" s="2"/>
    </row>
    <row r="76" spans="1:86">
      <c r="A76" s="184">
        <v>69</v>
      </c>
      <c r="B76" s="367" t="s">
        <v>85</v>
      </c>
      <c r="C76" s="185" t="s">
        <v>219</v>
      </c>
      <c r="D76" s="376">
        <v>0</v>
      </c>
      <c r="E76" s="376">
        <v>0</v>
      </c>
      <c r="F76" s="376">
        <v>0</v>
      </c>
      <c r="G76" s="376">
        <v>0</v>
      </c>
      <c r="H76" s="376">
        <v>0</v>
      </c>
      <c r="I76" s="376">
        <v>0</v>
      </c>
      <c r="J76" s="376">
        <v>0</v>
      </c>
      <c r="K76" s="376">
        <v>0</v>
      </c>
      <c r="L76" s="376">
        <v>0</v>
      </c>
      <c r="M76" s="376">
        <v>0</v>
      </c>
      <c r="N76" s="376">
        <v>0</v>
      </c>
      <c r="O76" s="376">
        <v>0</v>
      </c>
      <c r="P76" s="376">
        <v>0</v>
      </c>
      <c r="Q76" s="376">
        <v>0</v>
      </c>
      <c r="R76" s="376">
        <v>0</v>
      </c>
      <c r="S76" s="376">
        <v>0</v>
      </c>
      <c r="T76" s="376">
        <v>0</v>
      </c>
      <c r="U76" s="376">
        <v>0</v>
      </c>
      <c r="V76" s="376">
        <v>0</v>
      </c>
      <c r="W76" s="376">
        <v>0</v>
      </c>
      <c r="X76" s="376">
        <v>0</v>
      </c>
      <c r="Y76" s="376">
        <v>0</v>
      </c>
      <c r="Z76" s="376">
        <v>0</v>
      </c>
      <c r="AA76" s="376">
        <v>0</v>
      </c>
      <c r="AB76" s="376">
        <v>0</v>
      </c>
      <c r="AC76" s="376">
        <v>0</v>
      </c>
      <c r="AD76" s="376">
        <v>0</v>
      </c>
      <c r="AE76" s="376">
        <v>0</v>
      </c>
      <c r="AF76" s="376">
        <v>0</v>
      </c>
      <c r="AG76" s="376">
        <v>0</v>
      </c>
      <c r="AH76" s="376">
        <v>0</v>
      </c>
      <c r="AI76" s="376">
        <v>0</v>
      </c>
      <c r="AJ76" s="376">
        <v>0</v>
      </c>
      <c r="AK76" s="376">
        <v>0</v>
      </c>
      <c r="AL76" s="376">
        <v>0</v>
      </c>
      <c r="AM76" s="376">
        <v>0</v>
      </c>
      <c r="AN76" s="376">
        <v>0</v>
      </c>
      <c r="AO76" s="376">
        <v>0</v>
      </c>
      <c r="AP76" s="376">
        <v>0</v>
      </c>
      <c r="AQ76" s="376">
        <v>0</v>
      </c>
      <c r="AR76" s="376">
        <v>0</v>
      </c>
      <c r="AS76" s="376">
        <v>0</v>
      </c>
      <c r="AT76" s="376">
        <v>28.611999999999998</v>
      </c>
      <c r="AU76" s="376">
        <v>0</v>
      </c>
      <c r="AV76" s="376">
        <v>0</v>
      </c>
      <c r="AW76" s="376">
        <v>0</v>
      </c>
      <c r="AX76" s="376">
        <v>0</v>
      </c>
      <c r="AY76" s="376">
        <v>0</v>
      </c>
      <c r="AZ76" s="376">
        <v>0</v>
      </c>
      <c r="BA76" s="376">
        <v>0</v>
      </c>
      <c r="BB76" s="376">
        <v>0</v>
      </c>
      <c r="BC76" s="376">
        <v>0</v>
      </c>
      <c r="BD76" s="376">
        <v>0</v>
      </c>
      <c r="BE76" s="376">
        <v>0</v>
      </c>
      <c r="BF76" s="376">
        <v>0</v>
      </c>
      <c r="BG76" s="376">
        <v>0</v>
      </c>
      <c r="BH76" s="376">
        <v>0</v>
      </c>
      <c r="BI76" s="376">
        <v>0</v>
      </c>
      <c r="BJ76" s="376">
        <v>0</v>
      </c>
      <c r="BK76" s="376">
        <v>0</v>
      </c>
      <c r="BL76" s="376">
        <v>0</v>
      </c>
      <c r="BM76" s="376">
        <v>0</v>
      </c>
      <c r="BN76" s="376">
        <v>0</v>
      </c>
      <c r="BO76" s="376">
        <v>0</v>
      </c>
      <c r="BP76" s="376">
        <v>0</v>
      </c>
      <c r="BQ76" s="376">
        <v>0</v>
      </c>
      <c r="BR76" s="376">
        <v>0</v>
      </c>
      <c r="BS76" s="376">
        <v>0</v>
      </c>
      <c r="BT76" s="376">
        <v>727.12099999999998</v>
      </c>
      <c r="BU76" s="376">
        <v>0</v>
      </c>
      <c r="BV76" s="376">
        <v>0</v>
      </c>
      <c r="BW76" s="376">
        <v>0</v>
      </c>
      <c r="BX76" s="376">
        <v>0</v>
      </c>
      <c r="BY76" s="376">
        <v>0</v>
      </c>
      <c r="BZ76" s="377">
        <v>755.73299999999995</v>
      </c>
      <c r="CA76" s="386">
        <v>0</v>
      </c>
      <c r="CB76" s="386">
        <v>0</v>
      </c>
      <c r="CC76" s="386">
        <v>0</v>
      </c>
      <c r="CD76" s="386">
        <v>0</v>
      </c>
      <c r="CE76" s="387">
        <v>0</v>
      </c>
      <c r="CF76" s="387">
        <v>755.73299999999995</v>
      </c>
      <c r="CG76" s="2"/>
      <c r="CH76" s="2"/>
    </row>
    <row r="77" spans="1:86">
      <c r="A77" s="184">
        <v>70</v>
      </c>
      <c r="B77" s="367" t="s">
        <v>86</v>
      </c>
      <c r="C77" s="185" t="s">
        <v>220</v>
      </c>
      <c r="D77" s="376">
        <v>0.878</v>
      </c>
      <c r="E77" s="376">
        <v>0</v>
      </c>
      <c r="F77" s="376">
        <v>0</v>
      </c>
      <c r="G77" s="376">
        <v>0</v>
      </c>
      <c r="H77" s="376">
        <v>0</v>
      </c>
      <c r="I77" s="376">
        <v>0</v>
      </c>
      <c r="J77" s="376">
        <v>0</v>
      </c>
      <c r="K77" s="376">
        <v>0</v>
      </c>
      <c r="L77" s="376">
        <v>0</v>
      </c>
      <c r="M77" s="376">
        <v>0</v>
      </c>
      <c r="N77" s="376">
        <v>0</v>
      </c>
      <c r="O77" s="376">
        <v>0</v>
      </c>
      <c r="P77" s="376">
        <v>0</v>
      </c>
      <c r="Q77" s="376">
        <v>0</v>
      </c>
      <c r="R77" s="376">
        <v>0</v>
      </c>
      <c r="S77" s="376">
        <v>0</v>
      </c>
      <c r="T77" s="376">
        <v>0</v>
      </c>
      <c r="U77" s="376">
        <v>0</v>
      </c>
      <c r="V77" s="376">
        <v>0</v>
      </c>
      <c r="W77" s="376">
        <v>0</v>
      </c>
      <c r="X77" s="376">
        <v>0</v>
      </c>
      <c r="Y77" s="376">
        <v>0</v>
      </c>
      <c r="Z77" s="376">
        <v>0</v>
      </c>
      <c r="AA77" s="376">
        <v>0</v>
      </c>
      <c r="AB77" s="376">
        <v>0</v>
      </c>
      <c r="AC77" s="376">
        <v>0</v>
      </c>
      <c r="AD77" s="376">
        <v>0</v>
      </c>
      <c r="AE77" s="376">
        <v>0</v>
      </c>
      <c r="AF77" s="376">
        <v>5.3129999999999997</v>
      </c>
      <c r="AG77" s="376">
        <v>0</v>
      </c>
      <c r="AH77" s="376">
        <v>0</v>
      </c>
      <c r="AI77" s="376">
        <v>0</v>
      </c>
      <c r="AJ77" s="376">
        <v>0</v>
      </c>
      <c r="AK77" s="376">
        <v>0</v>
      </c>
      <c r="AL77" s="376">
        <v>0</v>
      </c>
      <c r="AM77" s="376">
        <v>3.0000000000000001E-3</v>
      </c>
      <c r="AN77" s="376">
        <v>0</v>
      </c>
      <c r="AO77" s="376">
        <v>8.8930000000000007</v>
      </c>
      <c r="AP77" s="376">
        <v>0</v>
      </c>
      <c r="AQ77" s="376">
        <v>0</v>
      </c>
      <c r="AR77" s="376">
        <v>0</v>
      </c>
      <c r="AS77" s="376">
        <v>0</v>
      </c>
      <c r="AT77" s="376">
        <v>139.28200000000001</v>
      </c>
      <c r="AU77" s="376">
        <v>0</v>
      </c>
      <c r="AV77" s="376">
        <v>1.6E-2</v>
      </c>
      <c r="AW77" s="376">
        <v>0</v>
      </c>
      <c r="AX77" s="376">
        <v>0</v>
      </c>
      <c r="AY77" s="376">
        <v>0</v>
      </c>
      <c r="AZ77" s="376">
        <v>0</v>
      </c>
      <c r="BA77" s="376">
        <v>0</v>
      </c>
      <c r="BB77" s="376">
        <v>0</v>
      </c>
      <c r="BC77" s="376">
        <v>0</v>
      </c>
      <c r="BD77" s="376">
        <v>0</v>
      </c>
      <c r="BE77" s="376">
        <v>0</v>
      </c>
      <c r="BF77" s="376">
        <v>0</v>
      </c>
      <c r="BG77" s="376">
        <v>0.124</v>
      </c>
      <c r="BH77" s="376">
        <v>1.0999999999999999E-2</v>
      </c>
      <c r="BI77" s="376">
        <v>0</v>
      </c>
      <c r="BJ77" s="376">
        <v>4.7E-2</v>
      </c>
      <c r="BK77" s="376">
        <v>0</v>
      </c>
      <c r="BL77" s="376">
        <v>0</v>
      </c>
      <c r="BM77" s="376">
        <v>0</v>
      </c>
      <c r="BN77" s="376">
        <v>11.231999999999999</v>
      </c>
      <c r="BO77" s="376">
        <v>2.657</v>
      </c>
      <c r="BP77" s="376">
        <v>0</v>
      </c>
      <c r="BQ77" s="376">
        <v>0</v>
      </c>
      <c r="BR77" s="376">
        <v>0.72899999999999998</v>
      </c>
      <c r="BS77" s="376">
        <v>0</v>
      </c>
      <c r="BT77" s="376">
        <v>0</v>
      </c>
      <c r="BU77" s="376">
        <v>1536.73</v>
      </c>
      <c r="BV77" s="376">
        <v>0</v>
      </c>
      <c r="BW77" s="376">
        <v>0</v>
      </c>
      <c r="BX77" s="376">
        <v>0</v>
      </c>
      <c r="BY77" s="376">
        <v>0</v>
      </c>
      <c r="BZ77" s="377">
        <v>1705.915</v>
      </c>
      <c r="CA77" s="386">
        <v>6.1509999999999998</v>
      </c>
      <c r="CB77" s="386">
        <v>0</v>
      </c>
      <c r="CC77" s="386">
        <v>0</v>
      </c>
      <c r="CD77" s="386">
        <v>2.4000000000000004</v>
      </c>
      <c r="CE77" s="387">
        <v>8.5510000000000002</v>
      </c>
      <c r="CF77" s="387">
        <v>1714.4659999999999</v>
      </c>
      <c r="CG77" s="2"/>
      <c r="CH77" s="2"/>
    </row>
    <row r="78" spans="1:86">
      <c r="A78" s="184">
        <v>71</v>
      </c>
      <c r="B78" s="367" t="s">
        <v>221</v>
      </c>
      <c r="C78" s="185" t="s">
        <v>222</v>
      </c>
      <c r="D78" s="376">
        <v>0</v>
      </c>
      <c r="E78" s="376">
        <v>0</v>
      </c>
      <c r="F78" s="376">
        <v>0</v>
      </c>
      <c r="G78" s="376">
        <v>0</v>
      </c>
      <c r="H78" s="376">
        <v>0</v>
      </c>
      <c r="I78" s="376">
        <v>0</v>
      </c>
      <c r="J78" s="376">
        <v>0</v>
      </c>
      <c r="K78" s="376">
        <v>0</v>
      </c>
      <c r="L78" s="376">
        <v>0</v>
      </c>
      <c r="M78" s="376">
        <v>0</v>
      </c>
      <c r="N78" s="376">
        <v>0</v>
      </c>
      <c r="O78" s="376">
        <v>0</v>
      </c>
      <c r="P78" s="376">
        <v>0</v>
      </c>
      <c r="Q78" s="376">
        <v>0</v>
      </c>
      <c r="R78" s="376">
        <v>0</v>
      </c>
      <c r="S78" s="376">
        <v>0</v>
      </c>
      <c r="T78" s="376">
        <v>0</v>
      </c>
      <c r="U78" s="376">
        <v>0</v>
      </c>
      <c r="V78" s="376">
        <v>0</v>
      </c>
      <c r="W78" s="376">
        <v>0</v>
      </c>
      <c r="X78" s="376">
        <v>0</v>
      </c>
      <c r="Y78" s="376">
        <v>0</v>
      </c>
      <c r="Z78" s="376">
        <v>0</v>
      </c>
      <c r="AA78" s="376">
        <v>0</v>
      </c>
      <c r="AB78" s="376">
        <v>0</v>
      </c>
      <c r="AC78" s="376">
        <v>0</v>
      </c>
      <c r="AD78" s="376">
        <v>0</v>
      </c>
      <c r="AE78" s="376">
        <v>0</v>
      </c>
      <c r="AF78" s="376">
        <v>0</v>
      </c>
      <c r="AG78" s="376">
        <v>0</v>
      </c>
      <c r="AH78" s="376">
        <v>0</v>
      </c>
      <c r="AI78" s="376">
        <v>0</v>
      </c>
      <c r="AJ78" s="376">
        <v>0</v>
      </c>
      <c r="AK78" s="376">
        <v>0</v>
      </c>
      <c r="AL78" s="376">
        <v>0</v>
      </c>
      <c r="AM78" s="376">
        <v>0</v>
      </c>
      <c r="AN78" s="376">
        <v>0</v>
      </c>
      <c r="AO78" s="376">
        <v>0</v>
      </c>
      <c r="AP78" s="376">
        <v>0</v>
      </c>
      <c r="AQ78" s="376">
        <v>0</v>
      </c>
      <c r="AR78" s="376">
        <v>0</v>
      </c>
      <c r="AS78" s="376">
        <v>0</v>
      </c>
      <c r="AT78" s="376">
        <v>0</v>
      </c>
      <c r="AU78" s="376">
        <v>0</v>
      </c>
      <c r="AV78" s="376">
        <v>0</v>
      </c>
      <c r="AW78" s="376">
        <v>0</v>
      </c>
      <c r="AX78" s="376">
        <v>0</v>
      </c>
      <c r="AY78" s="376">
        <v>0</v>
      </c>
      <c r="AZ78" s="376">
        <v>0</v>
      </c>
      <c r="BA78" s="376">
        <v>0</v>
      </c>
      <c r="BB78" s="376">
        <v>0</v>
      </c>
      <c r="BC78" s="376">
        <v>0</v>
      </c>
      <c r="BD78" s="376">
        <v>0</v>
      </c>
      <c r="BE78" s="376">
        <v>0</v>
      </c>
      <c r="BF78" s="376">
        <v>0</v>
      </c>
      <c r="BG78" s="376">
        <v>0</v>
      </c>
      <c r="BH78" s="376">
        <v>0</v>
      </c>
      <c r="BI78" s="376">
        <v>0</v>
      </c>
      <c r="BJ78" s="376">
        <v>0</v>
      </c>
      <c r="BK78" s="376">
        <v>0</v>
      </c>
      <c r="BL78" s="376">
        <v>0</v>
      </c>
      <c r="BM78" s="376">
        <v>0</v>
      </c>
      <c r="BN78" s="376">
        <v>0</v>
      </c>
      <c r="BO78" s="376">
        <v>0</v>
      </c>
      <c r="BP78" s="376">
        <v>0</v>
      </c>
      <c r="BQ78" s="376">
        <v>0</v>
      </c>
      <c r="BR78" s="376">
        <v>0</v>
      </c>
      <c r="BS78" s="376">
        <v>0</v>
      </c>
      <c r="BT78" s="376">
        <v>0</v>
      </c>
      <c r="BU78" s="376">
        <v>0</v>
      </c>
      <c r="BV78" s="376">
        <v>3234.8780000000002</v>
      </c>
      <c r="BW78" s="376">
        <v>0</v>
      </c>
      <c r="BX78" s="376">
        <v>0</v>
      </c>
      <c r="BY78" s="376">
        <v>0</v>
      </c>
      <c r="BZ78" s="377">
        <v>3234.8780000000002</v>
      </c>
      <c r="CA78" s="386">
        <v>0</v>
      </c>
      <c r="CB78" s="386">
        <v>0</v>
      </c>
      <c r="CC78" s="386">
        <v>0</v>
      </c>
      <c r="CD78" s="386">
        <v>0</v>
      </c>
      <c r="CE78" s="387">
        <v>0</v>
      </c>
      <c r="CF78" s="387">
        <v>3234.8780000000002</v>
      </c>
      <c r="CG78" s="2"/>
      <c r="CH78" s="2"/>
    </row>
    <row r="79" spans="1:86">
      <c r="A79" s="184">
        <v>72</v>
      </c>
      <c r="B79" s="367" t="s">
        <v>87</v>
      </c>
      <c r="C79" s="185" t="s">
        <v>223</v>
      </c>
      <c r="D79" s="376">
        <v>0</v>
      </c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76">
        <v>0</v>
      </c>
      <c r="M79" s="376">
        <v>0</v>
      </c>
      <c r="N79" s="376">
        <v>5.1689999999999996</v>
      </c>
      <c r="O79" s="376">
        <v>0</v>
      </c>
      <c r="P79" s="376">
        <v>0</v>
      </c>
      <c r="Q79" s="376">
        <v>0</v>
      </c>
      <c r="R79" s="376">
        <v>0.08</v>
      </c>
      <c r="S79" s="376">
        <v>0</v>
      </c>
      <c r="T79" s="376">
        <v>2.5999999999999999E-2</v>
      </c>
      <c r="U79" s="376">
        <v>0</v>
      </c>
      <c r="V79" s="376">
        <v>0</v>
      </c>
      <c r="W79" s="376">
        <v>0.75900000000000001</v>
      </c>
      <c r="X79" s="376">
        <v>3.0000000000000001E-3</v>
      </c>
      <c r="Y79" s="376">
        <v>0.17599999999999999</v>
      </c>
      <c r="Z79" s="376">
        <v>8.4000000000000005E-2</v>
      </c>
      <c r="AA79" s="376">
        <v>0</v>
      </c>
      <c r="AB79" s="376">
        <v>0</v>
      </c>
      <c r="AC79" s="376">
        <v>30.184000000000001</v>
      </c>
      <c r="AD79" s="376">
        <v>4.3630000000000004</v>
      </c>
      <c r="AE79" s="376">
        <v>3.8330000000000002</v>
      </c>
      <c r="AF79" s="376">
        <v>3.1960000000000002</v>
      </c>
      <c r="AG79" s="376">
        <v>0.19500000000000001</v>
      </c>
      <c r="AH79" s="376">
        <v>0</v>
      </c>
      <c r="AI79" s="376">
        <v>2E-3</v>
      </c>
      <c r="AJ79" s="376">
        <v>0.16600000000000001</v>
      </c>
      <c r="AK79" s="376">
        <v>11.8</v>
      </c>
      <c r="AL79" s="376">
        <v>0</v>
      </c>
      <c r="AM79" s="376">
        <v>297.94200000000001</v>
      </c>
      <c r="AN79" s="376">
        <v>126.23</v>
      </c>
      <c r="AO79" s="376">
        <v>0</v>
      </c>
      <c r="AP79" s="376">
        <v>0.68899999999999995</v>
      </c>
      <c r="AQ79" s="376">
        <v>0</v>
      </c>
      <c r="AR79" s="376">
        <v>1.1619999999999999</v>
      </c>
      <c r="AS79" s="376">
        <v>1.113</v>
      </c>
      <c r="AT79" s="376">
        <v>7.62</v>
      </c>
      <c r="AU79" s="376">
        <v>2.59</v>
      </c>
      <c r="AV79" s="376">
        <v>0</v>
      </c>
      <c r="AW79" s="376">
        <v>3.1E-2</v>
      </c>
      <c r="AX79" s="376">
        <v>46.466999999999999</v>
      </c>
      <c r="AY79" s="376">
        <v>66.644999999999996</v>
      </c>
      <c r="AZ79" s="376">
        <v>0</v>
      </c>
      <c r="BA79" s="376">
        <v>0</v>
      </c>
      <c r="BB79" s="376">
        <v>0</v>
      </c>
      <c r="BC79" s="376">
        <v>21.952000000000002</v>
      </c>
      <c r="BD79" s="376">
        <v>0</v>
      </c>
      <c r="BE79" s="376">
        <v>3.585</v>
      </c>
      <c r="BF79" s="376">
        <v>25.393000000000001</v>
      </c>
      <c r="BG79" s="376">
        <v>0</v>
      </c>
      <c r="BH79" s="376">
        <v>5.48</v>
      </c>
      <c r="BI79" s="376">
        <v>3.9670000000000001</v>
      </c>
      <c r="BJ79" s="376">
        <v>15.773999999999999</v>
      </c>
      <c r="BK79" s="376">
        <v>6.3019999999999996</v>
      </c>
      <c r="BL79" s="376">
        <v>0</v>
      </c>
      <c r="BM79" s="376">
        <v>24.963000000000001</v>
      </c>
      <c r="BN79" s="376">
        <v>0</v>
      </c>
      <c r="BO79" s="376">
        <v>0</v>
      </c>
      <c r="BP79" s="376">
        <v>3.5000000000000003E-2</v>
      </c>
      <c r="BQ79" s="376">
        <v>0</v>
      </c>
      <c r="BR79" s="376">
        <v>4.2999999999999997E-2</v>
      </c>
      <c r="BS79" s="376">
        <v>0</v>
      </c>
      <c r="BT79" s="376">
        <v>5.0000000000000001E-3</v>
      </c>
      <c r="BU79" s="376">
        <v>0.75700000000000001</v>
      </c>
      <c r="BV79" s="376">
        <v>0</v>
      </c>
      <c r="BW79" s="376">
        <v>270.73899999999998</v>
      </c>
      <c r="BX79" s="376">
        <v>1.4650000000000001</v>
      </c>
      <c r="BY79" s="376">
        <v>0</v>
      </c>
      <c r="BZ79" s="377">
        <v>990.98500000000001</v>
      </c>
      <c r="CA79" s="386">
        <v>4.2000000000000003E-2</v>
      </c>
      <c r="CB79" s="386">
        <v>0</v>
      </c>
      <c r="CC79" s="386">
        <v>0</v>
      </c>
      <c r="CD79" s="386">
        <v>4.7999999999999994E-2</v>
      </c>
      <c r="CE79" s="387">
        <v>0.09</v>
      </c>
      <c r="CF79" s="387">
        <v>991.07500000000005</v>
      </c>
      <c r="CG79" s="2"/>
      <c r="CH79" s="2"/>
    </row>
    <row r="80" spans="1:86">
      <c r="A80" s="184">
        <v>73</v>
      </c>
      <c r="B80" s="367" t="s">
        <v>224</v>
      </c>
      <c r="C80" s="185" t="s">
        <v>225</v>
      </c>
      <c r="D80" s="376">
        <v>0.73099999999999998</v>
      </c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76">
        <v>0</v>
      </c>
      <c r="M80" s="376">
        <v>0</v>
      </c>
      <c r="N80" s="376">
        <v>5.5E-2</v>
      </c>
      <c r="O80" s="376">
        <v>0</v>
      </c>
      <c r="P80" s="376">
        <v>0</v>
      </c>
      <c r="Q80" s="376">
        <v>0</v>
      </c>
      <c r="R80" s="376">
        <v>0</v>
      </c>
      <c r="S80" s="376">
        <v>0</v>
      </c>
      <c r="T80" s="376">
        <v>0</v>
      </c>
      <c r="U80" s="376">
        <v>0</v>
      </c>
      <c r="V80" s="376">
        <v>0</v>
      </c>
      <c r="W80" s="376">
        <v>0</v>
      </c>
      <c r="X80" s="376">
        <v>0</v>
      </c>
      <c r="Y80" s="376">
        <v>0</v>
      </c>
      <c r="Z80" s="376">
        <v>0.73199999999999998</v>
      </c>
      <c r="AA80" s="376">
        <v>0</v>
      </c>
      <c r="AB80" s="376">
        <v>0</v>
      </c>
      <c r="AC80" s="376">
        <v>2.8620000000000001</v>
      </c>
      <c r="AD80" s="376">
        <v>0</v>
      </c>
      <c r="AE80" s="376">
        <v>0</v>
      </c>
      <c r="AF80" s="376">
        <v>1.762</v>
      </c>
      <c r="AG80" s="376">
        <v>4.3730000000000002</v>
      </c>
      <c r="AH80" s="376">
        <v>1.21</v>
      </c>
      <c r="AI80" s="376">
        <v>0</v>
      </c>
      <c r="AJ80" s="376">
        <v>0</v>
      </c>
      <c r="AK80" s="376">
        <v>0.216</v>
      </c>
      <c r="AL80" s="376">
        <v>0</v>
      </c>
      <c r="AM80" s="376">
        <v>0</v>
      </c>
      <c r="AN80" s="376">
        <v>59.226999999999997</v>
      </c>
      <c r="AO80" s="376">
        <v>2.383</v>
      </c>
      <c r="AP80" s="376">
        <v>0</v>
      </c>
      <c r="AQ80" s="376">
        <v>0</v>
      </c>
      <c r="AR80" s="376">
        <v>0</v>
      </c>
      <c r="AS80" s="376">
        <v>0</v>
      </c>
      <c r="AT80" s="376">
        <v>158.703</v>
      </c>
      <c r="AU80" s="376">
        <v>0</v>
      </c>
      <c r="AV80" s="376">
        <v>0</v>
      </c>
      <c r="AW80" s="376">
        <v>0</v>
      </c>
      <c r="AX80" s="376">
        <v>0</v>
      </c>
      <c r="AY80" s="376">
        <v>0</v>
      </c>
      <c r="AZ80" s="376">
        <v>0</v>
      </c>
      <c r="BA80" s="376">
        <v>0</v>
      </c>
      <c r="BB80" s="376">
        <v>0</v>
      </c>
      <c r="BC80" s="376">
        <v>0</v>
      </c>
      <c r="BD80" s="376">
        <v>0</v>
      </c>
      <c r="BE80" s="376">
        <v>0</v>
      </c>
      <c r="BF80" s="376">
        <v>0</v>
      </c>
      <c r="BG80" s="376">
        <v>0</v>
      </c>
      <c r="BH80" s="376">
        <v>0</v>
      </c>
      <c r="BI80" s="376">
        <v>0</v>
      </c>
      <c r="BJ80" s="376">
        <v>0</v>
      </c>
      <c r="BK80" s="376">
        <v>0</v>
      </c>
      <c r="BL80" s="376">
        <v>0</v>
      </c>
      <c r="BM80" s="376">
        <v>7.282</v>
      </c>
      <c r="BN80" s="376">
        <v>0.52400000000000002</v>
      </c>
      <c r="BO80" s="376">
        <v>0</v>
      </c>
      <c r="BP80" s="376">
        <v>35.317999999999998</v>
      </c>
      <c r="BQ80" s="376">
        <v>0</v>
      </c>
      <c r="BR80" s="376">
        <v>0</v>
      </c>
      <c r="BS80" s="376">
        <v>0</v>
      </c>
      <c r="BT80" s="376">
        <v>0</v>
      </c>
      <c r="BU80" s="376">
        <v>0.82899999999999996</v>
      </c>
      <c r="BV80" s="376">
        <v>0</v>
      </c>
      <c r="BW80" s="376">
        <v>0</v>
      </c>
      <c r="BX80" s="376">
        <v>2633.3560000000002</v>
      </c>
      <c r="BY80" s="376">
        <v>0</v>
      </c>
      <c r="BZ80" s="377">
        <v>2909.5630000000001</v>
      </c>
      <c r="CA80" s="386">
        <v>27.105</v>
      </c>
      <c r="CB80" s="386">
        <v>0</v>
      </c>
      <c r="CC80" s="386">
        <v>0</v>
      </c>
      <c r="CD80" s="386">
        <v>0.23799999999999955</v>
      </c>
      <c r="CE80" s="387">
        <v>27.343</v>
      </c>
      <c r="CF80" s="387">
        <v>2936.9059999999999</v>
      </c>
      <c r="CG80" s="2"/>
      <c r="CH80" s="2"/>
    </row>
    <row r="81" spans="1:86">
      <c r="A81" s="184">
        <v>74</v>
      </c>
      <c r="B81" s="367" t="s">
        <v>226</v>
      </c>
      <c r="C81" s="185" t="s">
        <v>227</v>
      </c>
      <c r="D81" s="376">
        <v>0</v>
      </c>
      <c r="E81" s="376">
        <v>0</v>
      </c>
      <c r="F81" s="376">
        <v>0</v>
      </c>
      <c r="G81" s="376">
        <v>0</v>
      </c>
      <c r="H81" s="376">
        <v>0</v>
      </c>
      <c r="I81" s="376">
        <v>0</v>
      </c>
      <c r="J81" s="376">
        <v>0</v>
      </c>
      <c r="K81" s="376">
        <v>0</v>
      </c>
      <c r="L81" s="376">
        <v>0</v>
      </c>
      <c r="M81" s="376">
        <v>0</v>
      </c>
      <c r="N81" s="376">
        <v>0</v>
      </c>
      <c r="O81" s="376">
        <v>0</v>
      </c>
      <c r="P81" s="376">
        <v>0</v>
      </c>
      <c r="Q81" s="376">
        <v>0</v>
      </c>
      <c r="R81" s="376">
        <v>0</v>
      </c>
      <c r="S81" s="376">
        <v>0</v>
      </c>
      <c r="T81" s="376">
        <v>0</v>
      </c>
      <c r="U81" s="376">
        <v>0</v>
      </c>
      <c r="V81" s="376">
        <v>0</v>
      </c>
      <c r="W81" s="376">
        <v>0</v>
      </c>
      <c r="X81" s="376">
        <v>0</v>
      </c>
      <c r="Y81" s="376">
        <v>0</v>
      </c>
      <c r="Z81" s="376">
        <v>0</v>
      </c>
      <c r="AA81" s="376">
        <v>0</v>
      </c>
      <c r="AB81" s="376">
        <v>0</v>
      </c>
      <c r="AC81" s="376">
        <v>0</v>
      </c>
      <c r="AD81" s="376">
        <v>0</v>
      </c>
      <c r="AE81" s="376">
        <v>0</v>
      </c>
      <c r="AF81" s="376">
        <v>0</v>
      </c>
      <c r="AG81" s="376">
        <v>0</v>
      </c>
      <c r="AH81" s="376">
        <v>0</v>
      </c>
      <c r="AI81" s="376">
        <v>0</v>
      </c>
      <c r="AJ81" s="376">
        <v>0</v>
      </c>
      <c r="AK81" s="376">
        <v>0</v>
      </c>
      <c r="AL81" s="376">
        <v>0</v>
      </c>
      <c r="AM81" s="376">
        <v>0</v>
      </c>
      <c r="AN81" s="376">
        <v>0</v>
      </c>
      <c r="AO81" s="376">
        <v>0</v>
      </c>
      <c r="AP81" s="376">
        <v>0</v>
      </c>
      <c r="AQ81" s="376">
        <v>0</v>
      </c>
      <c r="AR81" s="376">
        <v>0</v>
      </c>
      <c r="AS81" s="376">
        <v>0</v>
      </c>
      <c r="AT81" s="376">
        <v>0</v>
      </c>
      <c r="AU81" s="376">
        <v>0</v>
      </c>
      <c r="AV81" s="376">
        <v>0</v>
      </c>
      <c r="AW81" s="376">
        <v>0</v>
      </c>
      <c r="AX81" s="376">
        <v>0</v>
      </c>
      <c r="AY81" s="376">
        <v>0</v>
      </c>
      <c r="AZ81" s="376">
        <v>0</v>
      </c>
      <c r="BA81" s="376">
        <v>0</v>
      </c>
      <c r="BB81" s="376">
        <v>0</v>
      </c>
      <c r="BC81" s="376">
        <v>0</v>
      </c>
      <c r="BD81" s="376">
        <v>0</v>
      </c>
      <c r="BE81" s="376">
        <v>0</v>
      </c>
      <c r="BF81" s="376">
        <v>0</v>
      </c>
      <c r="BG81" s="376">
        <v>0</v>
      </c>
      <c r="BH81" s="376">
        <v>0</v>
      </c>
      <c r="BI81" s="376">
        <v>0</v>
      </c>
      <c r="BJ81" s="376">
        <v>0</v>
      </c>
      <c r="BK81" s="376">
        <v>0</v>
      </c>
      <c r="BL81" s="376">
        <v>0</v>
      </c>
      <c r="BM81" s="376">
        <v>0</v>
      </c>
      <c r="BN81" s="376">
        <v>0</v>
      </c>
      <c r="BO81" s="376">
        <v>0</v>
      </c>
      <c r="BP81" s="376">
        <v>0</v>
      </c>
      <c r="BQ81" s="376">
        <v>0</v>
      </c>
      <c r="BR81" s="376">
        <v>0</v>
      </c>
      <c r="BS81" s="376">
        <v>0</v>
      </c>
      <c r="BT81" s="376">
        <v>0</v>
      </c>
      <c r="BU81" s="376">
        <v>0</v>
      </c>
      <c r="BV81" s="376">
        <v>0</v>
      </c>
      <c r="BW81" s="376">
        <v>0</v>
      </c>
      <c r="BX81" s="376">
        <v>0</v>
      </c>
      <c r="BY81" s="376">
        <v>96.150999999999996</v>
      </c>
      <c r="BZ81" s="377">
        <v>96.150999999999996</v>
      </c>
      <c r="CA81" s="386">
        <v>0</v>
      </c>
      <c r="CB81" s="386">
        <v>0</v>
      </c>
      <c r="CC81" s="386">
        <v>0</v>
      </c>
      <c r="CD81" s="386">
        <v>0</v>
      </c>
      <c r="CE81" s="387">
        <v>0</v>
      </c>
      <c r="CF81" s="387">
        <v>96.150999999999996</v>
      </c>
      <c r="CG81" s="2"/>
      <c r="CH81" s="2"/>
    </row>
    <row r="82" spans="1:86">
      <c r="A82" s="184">
        <v>75</v>
      </c>
      <c r="B82" s="173"/>
      <c r="C82" s="192" t="s">
        <v>29</v>
      </c>
      <c r="D82" s="375">
        <v>6523.6799999999976</v>
      </c>
      <c r="E82" s="375">
        <v>2244.5660000000003</v>
      </c>
      <c r="F82" s="375">
        <v>42.094000000000001</v>
      </c>
      <c r="G82" s="375">
        <v>1193.1379999999999</v>
      </c>
      <c r="H82" s="375">
        <v>1093.3609999999999</v>
      </c>
      <c r="I82" s="375">
        <v>12507.612000000005</v>
      </c>
      <c r="J82" s="375">
        <v>4600.4670000000006</v>
      </c>
      <c r="K82" s="375">
        <v>1411.5089999999996</v>
      </c>
      <c r="L82" s="375">
        <v>861.55199999999979</v>
      </c>
      <c r="M82" s="375">
        <v>691.46500000000003</v>
      </c>
      <c r="N82" s="375">
        <v>7354.0679999999993</v>
      </c>
      <c r="O82" s="375">
        <v>5914.8290000000006</v>
      </c>
      <c r="P82" s="375">
        <v>2929.7639999999997</v>
      </c>
      <c r="Q82" s="375">
        <v>4895.0709999999999</v>
      </c>
      <c r="R82" s="375">
        <v>7801.2790000000005</v>
      </c>
      <c r="S82" s="375">
        <v>4462.9340000000002</v>
      </c>
      <c r="T82" s="375">
        <v>5182.5510000000004</v>
      </c>
      <c r="U82" s="375">
        <v>6115.0259999999989</v>
      </c>
      <c r="V82" s="375">
        <v>13252.686999999996</v>
      </c>
      <c r="W82" s="375">
        <v>11703.314000000002</v>
      </c>
      <c r="X82" s="375">
        <v>4500.5749999999998</v>
      </c>
      <c r="Y82" s="375">
        <v>9351.8170000000009</v>
      </c>
      <c r="Z82" s="375">
        <v>15885.17</v>
      </c>
      <c r="AA82" s="375">
        <v>12253.401999999995</v>
      </c>
      <c r="AB82" s="375">
        <v>2235.0479999999998</v>
      </c>
      <c r="AC82" s="375">
        <v>2927.0970000000002</v>
      </c>
      <c r="AD82" s="375">
        <v>4089.5349999999999</v>
      </c>
      <c r="AE82" s="375">
        <v>5098.8620000000001</v>
      </c>
      <c r="AF82" s="375">
        <v>30339.681999999997</v>
      </c>
      <c r="AG82" s="375">
        <v>859.72000000000014</v>
      </c>
      <c r="AH82" s="375">
        <v>5620.4130000000014</v>
      </c>
      <c r="AI82" s="375">
        <v>16213.699000000004</v>
      </c>
      <c r="AJ82" s="375">
        <v>7667.951</v>
      </c>
      <c r="AK82" s="375">
        <v>20093.883999999991</v>
      </c>
      <c r="AL82" s="375">
        <v>7692.9779999999992</v>
      </c>
      <c r="AM82" s="375">
        <v>29622.833000000002</v>
      </c>
      <c r="AN82" s="375">
        <v>20092.843999999994</v>
      </c>
      <c r="AO82" s="375">
        <v>13330.679999999998</v>
      </c>
      <c r="AP82" s="375">
        <v>112.40799999999999</v>
      </c>
      <c r="AQ82" s="375">
        <v>3197.8230000000003</v>
      </c>
      <c r="AR82" s="375">
        <v>7443.4960000000028</v>
      </c>
      <c r="AS82" s="375">
        <v>2487.6249999999991</v>
      </c>
      <c r="AT82" s="375">
        <v>20276.914000000008</v>
      </c>
      <c r="AU82" s="375">
        <v>2667.0109999999995</v>
      </c>
      <c r="AV82" s="375">
        <v>877.9</v>
      </c>
      <c r="AW82" s="375">
        <v>1335.1929999999995</v>
      </c>
      <c r="AX82" s="375">
        <v>6739.9040000000005</v>
      </c>
      <c r="AY82" s="375">
        <v>7404.4770000000017</v>
      </c>
      <c r="AZ82" s="375">
        <v>14942.156000000001</v>
      </c>
      <c r="BA82" s="375">
        <v>6462.893</v>
      </c>
      <c r="BB82" s="375">
        <v>2744.55</v>
      </c>
      <c r="BC82" s="375">
        <v>36290.610000000008</v>
      </c>
      <c r="BD82" s="375">
        <v>5067.344000000001</v>
      </c>
      <c r="BE82" s="375">
        <v>7531.5020000000013</v>
      </c>
      <c r="BF82" s="375">
        <v>6749.793999999999</v>
      </c>
      <c r="BG82" s="375">
        <v>1287.2319999999997</v>
      </c>
      <c r="BH82" s="375">
        <v>4365.6319999999996</v>
      </c>
      <c r="BI82" s="375">
        <v>1283.7970000000003</v>
      </c>
      <c r="BJ82" s="375">
        <v>5517.3109999999988</v>
      </c>
      <c r="BK82" s="375">
        <v>2861.6210000000005</v>
      </c>
      <c r="BL82" s="375">
        <v>2146.828</v>
      </c>
      <c r="BM82" s="375">
        <v>6349.49</v>
      </c>
      <c r="BN82" s="375">
        <v>22890.540000000005</v>
      </c>
      <c r="BO82" s="375">
        <v>17417.720999999998</v>
      </c>
      <c r="BP82" s="375">
        <v>19228.705999999998</v>
      </c>
      <c r="BQ82" s="375">
        <v>6609.2820000000002</v>
      </c>
      <c r="BR82" s="375">
        <v>1846.7239999999999</v>
      </c>
      <c r="BS82" s="375">
        <v>593.65200000000004</v>
      </c>
      <c r="BT82" s="375">
        <v>773.16399999999999</v>
      </c>
      <c r="BU82" s="375">
        <v>1743.193</v>
      </c>
      <c r="BV82" s="375">
        <v>3453.2740000000003</v>
      </c>
      <c r="BW82" s="375">
        <v>346.94399999999996</v>
      </c>
      <c r="BX82" s="375">
        <v>2729.431</v>
      </c>
      <c r="BY82" s="375">
        <v>96.150999999999996</v>
      </c>
      <c r="BZ82" s="375">
        <v>542529.45000000007</v>
      </c>
      <c r="CA82" s="375">
        <v>99096.17200000002</v>
      </c>
      <c r="CB82" s="375">
        <v>0</v>
      </c>
      <c r="CC82" s="375">
        <v>0</v>
      </c>
      <c r="CD82" s="375">
        <v>36954.436000000002</v>
      </c>
      <c r="CE82" s="375">
        <v>136050.60799999989</v>
      </c>
      <c r="CF82" s="375">
        <v>678580.05799999973</v>
      </c>
      <c r="CG82" s="2"/>
      <c r="CH82" s="2"/>
    </row>
    <row r="83" spans="1:86">
      <c r="A83" s="117">
        <v>61</v>
      </c>
      <c r="B83" s="126"/>
      <c r="C83" s="299" t="s">
        <v>99</v>
      </c>
      <c r="D83" s="120">
        <v>0</v>
      </c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v>0</v>
      </c>
      <c r="AG83" s="120">
        <v>0</v>
      </c>
      <c r="AH83" s="120">
        <v>0</v>
      </c>
      <c r="AI83" s="120">
        <v>0</v>
      </c>
      <c r="AJ83" s="120">
        <v>0</v>
      </c>
      <c r="AK83" s="120">
        <v>0</v>
      </c>
      <c r="AL83" s="120">
        <v>0</v>
      </c>
      <c r="AM83" s="120">
        <v>0</v>
      </c>
      <c r="AN83" s="120">
        <v>0</v>
      </c>
      <c r="AO83" s="120">
        <v>0</v>
      </c>
      <c r="AP83" s="120">
        <v>0</v>
      </c>
      <c r="AQ83" s="120">
        <v>0</v>
      </c>
      <c r="AR83" s="120">
        <v>0</v>
      </c>
      <c r="AS83" s="120">
        <v>0</v>
      </c>
      <c r="AT83" s="120">
        <v>0</v>
      </c>
      <c r="AU83" s="120">
        <v>0</v>
      </c>
      <c r="AV83" s="120">
        <v>0</v>
      </c>
      <c r="AW83" s="120">
        <v>0</v>
      </c>
      <c r="AX83" s="120">
        <v>0</v>
      </c>
      <c r="AY83" s="120">
        <v>0</v>
      </c>
      <c r="AZ83" s="120">
        <v>0</v>
      </c>
      <c r="BA83" s="120">
        <v>0</v>
      </c>
      <c r="BB83" s="120">
        <v>0</v>
      </c>
      <c r="BC83" s="120">
        <v>0</v>
      </c>
      <c r="BD83" s="120">
        <v>0</v>
      </c>
      <c r="BE83" s="120">
        <v>0</v>
      </c>
      <c r="BF83" s="120">
        <v>0</v>
      </c>
      <c r="BG83" s="120">
        <v>0</v>
      </c>
      <c r="BH83" s="120">
        <v>0</v>
      </c>
      <c r="BI83" s="120">
        <v>0</v>
      </c>
      <c r="BJ83" s="120">
        <v>0</v>
      </c>
      <c r="BK83" s="120">
        <v>0</v>
      </c>
      <c r="BL83" s="120">
        <v>0</v>
      </c>
      <c r="BM83" s="120">
        <v>0</v>
      </c>
      <c r="BN83" s="120">
        <v>0</v>
      </c>
      <c r="BO83" s="120">
        <v>0</v>
      </c>
      <c r="BP83" s="120">
        <v>0</v>
      </c>
      <c r="BQ83" s="120">
        <v>0</v>
      </c>
      <c r="BR83" s="120">
        <v>0</v>
      </c>
      <c r="BS83" s="120">
        <v>0</v>
      </c>
      <c r="BT83" s="120">
        <v>0</v>
      </c>
      <c r="BU83" s="120">
        <v>0</v>
      </c>
      <c r="BV83" s="120">
        <v>0</v>
      </c>
      <c r="BW83" s="120">
        <v>0</v>
      </c>
      <c r="BX83" s="120">
        <v>0</v>
      </c>
      <c r="BY83" s="120">
        <v>0</v>
      </c>
      <c r="BZ83" s="132"/>
      <c r="CA83" s="455">
        <v>-39.673999999999999</v>
      </c>
      <c r="CB83" s="455">
        <v>0</v>
      </c>
      <c r="CC83" s="455">
        <v>0</v>
      </c>
      <c r="CD83" s="455">
        <v>-46.625</v>
      </c>
      <c r="CE83" s="387">
        <v>-86.299000000000007</v>
      </c>
      <c r="CF83" s="387">
        <v>-86.299000000000007</v>
      </c>
      <c r="CG83" s="2"/>
      <c r="CH83" s="2"/>
    </row>
    <row r="84" spans="1:86">
      <c r="A84" s="111">
        <v>62</v>
      </c>
      <c r="B84" s="112"/>
      <c r="C84" s="298" t="s">
        <v>39</v>
      </c>
      <c r="D84" s="123">
        <v>0</v>
      </c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>
        <v>0</v>
      </c>
      <c r="U84" s="123">
        <v>0</v>
      </c>
      <c r="V84" s="123">
        <v>0</v>
      </c>
      <c r="W84" s="123">
        <v>0</v>
      </c>
      <c r="X84" s="123">
        <v>0</v>
      </c>
      <c r="Y84" s="123">
        <v>0</v>
      </c>
      <c r="Z84" s="123">
        <v>0</v>
      </c>
      <c r="AA84" s="123">
        <v>0</v>
      </c>
      <c r="AB84" s="123">
        <v>0</v>
      </c>
      <c r="AC84" s="123">
        <v>0</v>
      </c>
      <c r="AD84" s="123">
        <v>0</v>
      </c>
      <c r="AE84" s="123">
        <v>0</v>
      </c>
      <c r="AF84" s="123">
        <v>0</v>
      </c>
      <c r="AG84" s="123">
        <v>0</v>
      </c>
      <c r="AH84" s="123">
        <v>0</v>
      </c>
      <c r="AI84" s="123">
        <v>0</v>
      </c>
      <c r="AJ84" s="123">
        <v>0</v>
      </c>
      <c r="AK84" s="123">
        <v>0</v>
      </c>
      <c r="AL84" s="123">
        <v>0</v>
      </c>
      <c r="AM84" s="123">
        <v>0</v>
      </c>
      <c r="AN84" s="123">
        <v>0</v>
      </c>
      <c r="AO84" s="123">
        <v>0</v>
      </c>
      <c r="AP84" s="123">
        <v>0</v>
      </c>
      <c r="AQ84" s="123">
        <v>0</v>
      </c>
      <c r="AR84" s="123">
        <v>0</v>
      </c>
      <c r="AS84" s="123">
        <v>0</v>
      </c>
      <c r="AT84" s="123">
        <v>0</v>
      </c>
      <c r="AU84" s="123">
        <v>0</v>
      </c>
      <c r="AV84" s="123">
        <v>0</v>
      </c>
      <c r="AW84" s="123">
        <v>0</v>
      </c>
      <c r="AX84" s="123">
        <v>0</v>
      </c>
      <c r="AY84" s="123">
        <v>0</v>
      </c>
      <c r="AZ84" s="123">
        <v>0</v>
      </c>
      <c r="BA84" s="123">
        <v>0</v>
      </c>
      <c r="BB84" s="123">
        <v>0</v>
      </c>
      <c r="BC84" s="123">
        <v>0</v>
      </c>
      <c r="BD84" s="123">
        <v>0</v>
      </c>
      <c r="BE84" s="123">
        <v>0</v>
      </c>
      <c r="BF84" s="123">
        <v>0</v>
      </c>
      <c r="BG84" s="123">
        <v>0</v>
      </c>
      <c r="BH84" s="123">
        <v>0</v>
      </c>
      <c r="BI84" s="123">
        <v>0</v>
      </c>
      <c r="BJ84" s="123">
        <v>0</v>
      </c>
      <c r="BK84" s="123">
        <v>0</v>
      </c>
      <c r="BL84" s="123">
        <v>0</v>
      </c>
      <c r="BM84" s="123">
        <v>0</v>
      </c>
      <c r="BN84" s="123">
        <v>0</v>
      </c>
      <c r="BO84" s="123">
        <v>0</v>
      </c>
      <c r="BP84" s="123">
        <v>0</v>
      </c>
      <c r="BQ84" s="123">
        <v>0</v>
      </c>
      <c r="BR84" s="123">
        <v>0</v>
      </c>
      <c r="BS84" s="123">
        <v>0</v>
      </c>
      <c r="BT84" s="123">
        <v>0</v>
      </c>
      <c r="BU84" s="123">
        <v>0</v>
      </c>
      <c r="BV84" s="123">
        <v>0</v>
      </c>
      <c r="BW84" s="123">
        <v>0</v>
      </c>
      <c r="BX84" s="123">
        <v>0</v>
      </c>
      <c r="BY84" s="123">
        <v>0</v>
      </c>
      <c r="BZ84" s="133"/>
      <c r="CA84" s="455">
        <v>4564.7910000000002</v>
      </c>
      <c r="CB84" s="455"/>
      <c r="CC84" s="455"/>
      <c r="CD84" s="455">
        <v>2112.9399999999996</v>
      </c>
      <c r="CE84" s="387">
        <v>6677.7309999999998</v>
      </c>
      <c r="CF84" s="387">
        <v>6677.7309999999998</v>
      </c>
      <c r="CG84" s="2"/>
      <c r="CH84" s="2"/>
    </row>
    <row r="85" spans="1:86">
      <c r="A85" s="124">
        <v>63</v>
      </c>
      <c r="B85" s="125"/>
      <c r="C85" s="300" t="s">
        <v>29</v>
      </c>
      <c r="D85" s="388">
        <v>6523.6799999999976</v>
      </c>
      <c r="E85" s="388">
        <v>2244.5660000000003</v>
      </c>
      <c r="F85" s="388">
        <v>42.094000000000001</v>
      </c>
      <c r="G85" s="388">
        <v>1193.1379999999999</v>
      </c>
      <c r="H85" s="388">
        <v>1093.3609999999999</v>
      </c>
      <c r="I85" s="388">
        <v>12507.612000000005</v>
      </c>
      <c r="J85" s="388">
        <v>4600.4670000000006</v>
      </c>
      <c r="K85" s="388">
        <v>1411.5089999999996</v>
      </c>
      <c r="L85" s="388">
        <v>861.55199999999979</v>
      </c>
      <c r="M85" s="388">
        <v>691.46500000000003</v>
      </c>
      <c r="N85" s="388">
        <v>7354.0679999999993</v>
      </c>
      <c r="O85" s="388">
        <v>5914.8290000000006</v>
      </c>
      <c r="P85" s="388">
        <v>2929.7639999999997</v>
      </c>
      <c r="Q85" s="388">
        <v>4895.0709999999999</v>
      </c>
      <c r="R85" s="388">
        <v>7801.2790000000005</v>
      </c>
      <c r="S85" s="388">
        <v>4462.9340000000002</v>
      </c>
      <c r="T85" s="388">
        <v>5182.5510000000004</v>
      </c>
      <c r="U85" s="388">
        <v>6115.0259999999989</v>
      </c>
      <c r="V85" s="388">
        <v>13252.686999999996</v>
      </c>
      <c r="W85" s="388">
        <v>11703.314000000002</v>
      </c>
      <c r="X85" s="388">
        <v>4500.5749999999998</v>
      </c>
      <c r="Y85" s="388">
        <v>9351.8170000000009</v>
      </c>
      <c r="Z85" s="388">
        <v>15885.17</v>
      </c>
      <c r="AA85" s="388">
        <v>12253.401999999995</v>
      </c>
      <c r="AB85" s="388">
        <v>2235.0479999999998</v>
      </c>
      <c r="AC85" s="388">
        <v>2927.0970000000002</v>
      </c>
      <c r="AD85" s="388">
        <v>4089.5349999999999</v>
      </c>
      <c r="AE85" s="388">
        <v>5098.8620000000001</v>
      </c>
      <c r="AF85" s="388">
        <v>30339.681999999997</v>
      </c>
      <c r="AG85" s="388">
        <v>859.72000000000014</v>
      </c>
      <c r="AH85" s="388">
        <v>5620.4130000000014</v>
      </c>
      <c r="AI85" s="388">
        <v>16213.699000000004</v>
      </c>
      <c r="AJ85" s="388">
        <v>7667.951</v>
      </c>
      <c r="AK85" s="388">
        <v>20093.883999999991</v>
      </c>
      <c r="AL85" s="388">
        <v>7692.9779999999992</v>
      </c>
      <c r="AM85" s="388">
        <v>29622.833000000002</v>
      </c>
      <c r="AN85" s="388">
        <v>20092.843999999994</v>
      </c>
      <c r="AO85" s="388">
        <v>13330.679999999998</v>
      </c>
      <c r="AP85" s="388">
        <v>112.40799999999999</v>
      </c>
      <c r="AQ85" s="388">
        <v>3197.8230000000003</v>
      </c>
      <c r="AR85" s="388">
        <v>7443.4960000000028</v>
      </c>
      <c r="AS85" s="388">
        <v>2487.6249999999991</v>
      </c>
      <c r="AT85" s="388">
        <v>20276.914000000008</v>
      </c>
      <c r="AU85" s="388">
        <v>2667.0109999999995</v>
      </c>
      <c r="AV85" s="388">
        <v>877.9</v>
      </c>
      <c r="AW85" s="388">
        <v>1335.1929999999995</v>
      </c>
      <c r="AX85" s="388">
        <v>6739.9040000000005</v>
      </c>
      <c r="AY85" s="388">
        <v>7404.4770000000017</v>
      </c>
      <c r="AZ85" s="388">
        <v>14942.156000000001</v>
      </c>
      <c r="BA85" s="388">
        <v>6462.893</v>
      </c>
      <c r="BB85" s="388">
        <v>2744.55</v>
      </c>
      <c r="BC85" s="388">
        <v>36290.610000000008</v>
      </c>
      <c r="BD85" s="388">
        <v>5067.344000000001</v>
      </c>
      <c r="BE85" s="388">
        <v>7531.5020000000013</v>
      </c>
      <c r="BF85" s="388">
        <v>6749.793999999999</v>
      </c>
      <c r="BG85" s="388">
        <v>1287.2319999999997</v>
      </c>
      <c r="BH85" s="388">
        <v>4365.6319999999996</v>
      </c>
      <c r="BI85" s="388">
        <v>1283.7970000000003</v>
      </c>
      <c r="BJ85" s="388">
        <v>5517.3109999999988</v>
      </c>
      <c r="BK85" s="388">
        <v>2861.6210000000005</v>
      </c>
      <c r="BL85" s="388">
        <v>2146.828</v>
      </c>
      <c r="BM85" s="388">
        <v>6349.49</v>
      </c>
      <c r="BN85" s="388">
        <v>22890.540000000005</v>
      </c>
      <c r="BO85" s="388">
        <v>17417.720999999998</v>
      </c>
      <c r="BP85" s="388">
        <v>19228.705999999998</v>
      </c>
      <c r="BQ85" s="388">
        <v>6609.2820000000002</v>
      </c>
      <c r="BR85" s="388">
        <v>1846.7239999999999</v>
      </c>
      <c r="BS85" s="388">
        <v>593.65200000000004</v>
      </c>
      <c r="BT85" s="388">
        <v>773.16399999999999</v>
      </c>
      <c r="BU85" s="388">
        <v>1743.193</v>
      </c>
      <c r="BV85" s="388">
        <v>3453.2740000000003</v>
      </c>
      <c r="BW85" s="388">
        <v>346.94399999999996</v>
      </c>
      <c r="BX85" s="388">
        <v>2729.431</v>
      </c>
      <c r="BY85" s="388">
        <v>96.150999999999996</v>
      </c>
      <c r="BZ85" s="388">
        <v>542529.45000000007</v>
      </c>
      <c r="CA85" s="388">
        <v>103621.28900000002</v>
      </c>
      <c r="CB85" s="388">
        <v>0</v>
      </c>
      <c r="CC85" s="388">
        <v>0</v>
      </c>
      <c r="CD85" s="388">
        <v>39020.751000000004</v>
      </c>
      <c r="CE85" s="388">
        <v>142642.03999999989</v>
      </c>
      <c r="CF85" s="388">
        <v>685171.48999999976</v>
      </c>
      <c r="CG85" s="2"/>
      <c r="CH85" s="2"/>
    </row>
    <row r="86" spans="1:86">
      <c r="A86" s="449"/>
      <c r="B86" s="449"/>
      <c r="C86" s="449"/>
      <c r="D86" s="442"/>
      <c r="E86" s="442"/>
      <c r="F86" s="442"/>
      <c r="G86" s="442"/>
      <c r="H86" s="442"/>
      <c r="I86" s="442"/>
      <c r="J86" s="442"/>
      <c r="K86" s="442"/>
      <c r="L86" s="442"/>
      <c r="M86" s="442"/>
      <c r="N86" s="442"/>
      <c r="O86" s="442"/>
      <c r="P86" s="442"/>
      <c r="Q86" s="442"/>
      <c r="R86" s="442"/>
      <c r="S86" s="442"/>
      <c r="T86" s="442"/>
      <c r="U86" s="442"/>
      <c r="V86" s="442"/>
      <c r="W86" s="442"/>
      <c r="X86" s="442"/>
      <c r="Y86" s="442"/>
      <c r="Z86" s="442"/>
      <c r="AA86" s="442"/>
      <c r="AB86" s="442"/>
      <c r="AC86" s="442"/>
      <c r="AD86" s="442"/>
      <c r="AE86" s="442"/>
      <c r="AF86" s="442"/>
      <c r="AG86" s="442"/>
      <c r="AH86" s="442"/>
      <c r="AI86" s="442"/>
      <c r="AJ86" s="442"/>
      <c r="AK86" s="442"/>
      <c r="AL86" s="442"/>
      <c r="AM86" s="442"/>
      <c r="AN86" s="442"/>
      <c r="AO86" s="442"/>
      <c r="AP86" s="442"/>
      <c r="AQ86" s="442"/>
      <c r="AR86" s="442"/>
      <c r="AS86" s="442"/>
      <c r="AT86" s="442"/>
      <c r="AU86" s="442"/>
      <c r="AV86" s="442"/>
      <c r="AW86" s="442"/>
      <c r="AX86" s="442"/>
      <c r="AY86" s="442"/>
      <c r="AZ86" s="442"/>
      <c r="BA86" s="442"/>
      <c r="BB86" s="442"/>
      <c r="BC86" s="442"/>
      <c r="BD86" s="442"/>
      <c r="BE86" s="442"/>
      <c r="BF86" s="442"/>
      <c r="BG86" s="442"/>
      <c r="BH86" s="442"/>
      <c r="BI86" s="442"/>
      <c r="BJ86" s="442"/>
      <c r="BK86" s="442"/>
      <c r="BL86" s="442"/>
      <c r="BM86" s="442"/>
      <c r="BN86" s="442"/>
      <c r="BO86" s="442"/>
      <c r="BP86" s="442"/>
      <c r="BQ86" s="442"/>
      <c r="BR86" s="442"/>
      <c r="BS86" s="442"/>
      <c r="BT86" s="442"/>
      <c r="BU86" s="442"/>
      <c r="BV86" s="442"/>
      <c r="BW86" s="442"/>
      <c r="BX86" s="442"/>
      <c r="BY86" s="442"/>
      <c r="BZ86" s="443"/>
      <c r="CA86" s="444"/>
      <c r="CB86" s="445"/>
      <c r="CC86" s="445"/>
      <c r="CD86" s="446"/>
      <c r="CE86" s="446"/>
      <c r="CF86" s="447"/>
      <c r="CG86" s="2"/>
      <c r="CH86" s="2"/>
    </row>
    <row r="87" spans="1:86" s="450" customFormat="1">
      <c r="A87" s="448"/>
      <c r="B87" s="448"/>
      <c r="C87" s="449"/>
      <c r="D87" s="442"/>
      <c r="E87" s="442"/>
      <c r="F87" s="442"/>
      <c r="G87" s="442"/>
      <c r="H87" s="442"/>
      <c r="I87" s="442"/>
      <c r="J87" s="442"/>
      <c r="K87" s="442"/>
      <c r="L87" s="442"/>
      <c r="M87" s="442"/>
      <c r="N87" s="442"/>
      <c r="O87" s="442"/>
      <c r="P87" s="442"/>
      <c r="Q87" s="442"/>
      <c r="R87" s="442"/>
      <c r="S87" s="442"/>
      <c r="T87" s="442"/>
      <c r="U87" s="442"/>
      <c r="V87" s="442"/>
      <c r="W87" s="442"/>
      <c r="X87" s="442"/>
      <c r="Y87" s="442"/>
      <c r="Z87" s="442"/>
      <c r="AA87" s="442"/>
      <c r="AB87" s="442"/>
      <c r="AC87" s="442"/>
      <c r="AD87" s="442"/>
      <c r="AE87" s="442"/>
      <c r="AF87" s="442"/>
      <c r="AG87" s="442"/>
      <c r="AH87" s="442"/>
      <c r="AI87" s="442"/>
      <c r="AJ87" s="442"/>
      <c r="AK87" s="442"/>
      <c r="AL87" s="442"/>
      <c r="AM87" s="442"/>
      <c r="AN87" s="442"/>
      <c r="AO87" s="442"/>
      <c r="AP87" s="442"/>
      <c r="AQ87" s="442"/>
      <c r="AR87" s="442"/>
      <c r="AS87" s="442"/>
      <c r="AT87" s="442"/>
      <c r="AU87" s="442"/>
      <c r="AV87" s="442"/>
      <c r="AW87" s="442"/>
      <c r="AX87" s="442"/>
      <c r="AY87" s="442"/>
      <c r="AZ87" s="442"/>
      <c r="BA87" s="442"/>
      <c r="BB87" s="442"/>
      <c r="BC87" s="442"/>
      <c r="BD87" s="442"/>
      <c r="BE87" s="442"/>
      <c r="BF87" s="442"/>
      <c r="BG87" s="442"/>
      <c r="BH87" s="442"/>
      <c r="BI87" s="442"/>
      <c r="BJ87" s="442"/>
      <c r="BK87" s="442"/>
      <c r="BL87" s="442"/>
      <c r="BM87" s="442"/>
      <c r="BN87" s="442"/>
      <c r="BO87" s="442"/>
      <c r="BP87" s="442"/>
      <c r="BQ87" s="442"/>
      <c r="BR87" s="442"/>
      <c r="BS87" s="442"/>
      <c r="BT87" s="442"/>
      <c r="BU87" s="442"/>
      <c r="BV87" s="442"/>
      <c r="BW87" s="442"/>
      <c r="BX87" s="442"/>
      <c r="BY87" s="442"/>
      <c r="BZ87" s="442"/>
      <c r="CA87" s="442"/>
      <c r="CB87" s="442"/>
      <c r="CC87" s="442"/>
      <c r="CD87" s="442"/>
      <c r="CE87" s="442"/>
      <c r="CF87" s="442"/>
      <c r="CG87" s="294"/>
      <c r="CH87" s="294"/>
    </row>
    <row r="88" spans="1:86" s="450" customFormat="1">
      <c r="A88" s="448"/>
      <c r="B88" s="448"/>
      <c r="C88" s="449"/>
      <c r="D88" s="442"/>
      <c r="E88" s="442"/>
      <c r="F88" s="442"/>
      <c r="G88" s="442"/>
      <c r="H88" s="442"/>
      <c r="I88" s="442"/>
      <c r="J88" s="442"/>
      <c r="K88" s="442"/>
      <c r="L88" s="442"/>
      <c r="M88" s="442"/>
      <c r="N88" s="442"/>
      <c r="O88" s="442"/>
      <c r="P88" s="442"/>
      <c r="Q88" s="442"/>
      <c r="R88" s="442"/>
      <c r="S88" s="442"/>
      <c r="T88" s="442"/>
      <c r="U88" s="442"/>
      <c r="V88" s="442"/>
      <c r="W88" s="442"/>
      <c r="X88" s="442"/>
      <c r="Y88" s="442"/>
      <c r="Z88" s="442"/>
      <c r="AA88" s="442"/>
      <c r="AB88" s="442"/>
      <c r="AC88" s="442"/>
      <c r="AD88" s="442"/>
      <c r="AE88" s="442"/>
      <c r="AF88" s="442"/>
      <c r="AG88" s="442"/>
      <c r="AH88" s="442"/>
      <c r="AI88" s="442"/>
      <c r="AJ88" s="442"/>
      <c r="AK88" s="442"/>
      <c r="AL88" s="442"/>
      <c r="AM88" s="442"/>
      <c r="AN88" s="442"/>
      <c r="AO88" s="442"/>
      <c r="AP88" s="442"/>
      <c r="AQ88" s="442"/>
      <c r="AR88" s="442"/>
      <c r="AS88" s="442"/>
      <c r="AT88" s="442"/>
      <c r="AU88" s="442"/>
      <c r="AV88" s="442"/>
      <c r="AW88" s="442"/>
      <c r="AX88" s="442"/>
      <c r="AY88" s="442"/>
      <c r="AZ88" s="442"/>
      <c r="BA88" s="442"/>
      <c r="BB88" s="442"/>
      <c r="BC88" s="442"/>
      <c r="BD88" s="442"/>
      <c r="BE88" s="442"/>
      <c r="BF88" s="442"/>
      <c r="BG88" s="442"/>
      <c r="BH88" s="442"/>
      <c r="BI88" s="442"/>
      <c r="BJ88" s="442"/>
      <c r="BK88" s="442"/>
      <c r="BL88" s="442"/>
      <c r="BM88" s="442"/>
      <c r="BN88" s="442"/>
      <c r="BO88" s="442"/>
      <c r="BP88" s="442"/>
      <c r="BQ88" s="442"/>
      <c r="BR88" s="442"/>
      <c r="BS88" s="442"/>
      <c r="BT88" s="442"/>
      <c r="BU88" s="442"/>
      <c r="BV88" s="442"/>
      <c r="BW88" s="442"/>
      <c r="BX88" s="442"/>
      <c r="BY88" s="442"/>
      <c r="BZ88" s="442"/>
      <c r="CA88" s="442"/>
      <c r="CB88" s="442"/>
      <c r="CC88" s="442"/>
      <c r="CD88" s="442"/>
      <c r="CE88" s="442"/>
      <c r="CF88" s="442"/>
      <c r="CG88" s="294"/>
      <c r="CH88" s="294"/>
    </row>
    <row r="89" spans="1:86" s="450" customFormat="1">
      <c r="A89" s="448"/>
      <c r="B89" s="448"/>
      <c r="C89" s="449"/>
      <c r="D89" s="442"/>
      <c r="E89" s="442"/>
      <c r="F89" s="442"/>
      <c r="G89" s="442"/>
      <c r="H89" s="442"/>
      <c r="I89" s="442"/>
      <c r="J89" s="442"/>
      <c r="K89" s="442"/>
      <c r="L89" s="442"/>
      <c r="M89" s="442"/>
      <c r="N89" s="442"/>
      <c r="O89" s="442"/>
      <c r="P89" s="442"/>
      <c r="Q89" s="442"/>
      <c r="R89" s="442"/>
      <c r="S89" s="442"/>
      <c r="T89" s="442"/>
      <c r="U89" s="442"/>
      <c r="V89" s="442"/>
      <c r="W89" s="442"/>
      <c r="X89" s="442"/>
      <c r="Y89" s="442"/>
      <c r="Z89" s="442"/>
      <c r="AA89" s="442"/>
      <c r="AB89" s="442"/>
      <c r="AC89" s="442"/>
      <c r="AD89" s="442"/>
      <c r="AE89" s="442"/>
      <c r="AF89" s="442"/>
      <c r="AG89" s="442"/>
      <c r="AH89" s="442"/>
      <c r="AI89" s="442"/>
      <c r="AJ89" s="442"/>
      <c r="AK89" s="442"/>
      <c r="AL89" s="442"/>
      <c r="AM89" s="442"/>
      <c r="AN89" s="442"/>
      <c r="AO89" s="442"/>
      <c r="AP89" s="442"/>
      <c r="AQ89" s="442"/>
      <c r="AR89" s="442"/>
      <c r="AS89" s="442"/>
      <c r="AT89" s="442"/>
      <c r="AU89" s="442"/>
      <c r="AV89" s="442"/>
      <c r="AW89" s="442"/>
      <c r="AX89" s="442"/>
      <c r="AY89" s="442"/>
      <c r="AZ89" s="442"/>
      <c r="BA89" s="442"/>
      <c r="BB89" s="442"/>
      <c r="BC89" s="442"/>
      <c r="BD89" s="442"/>
      <c r="BE89" s="442"/>
      <c r="BF89" s="442"/>
      <c r="BG89" s="442"/>
      <c r="BH89" s="442"/>
      <c r="BI89" s="442"/>
      <c r="BJ89" s="442"/>
      <c r="BK89" s="442"/>
      <c r="BL89" s="442"/>
      <c r="BM89" s="442"/>
      <c r="BN89" s="442"/>
      <c r="BO89" s="442"/>
      <c r="BP89" s="442"/>
      <c r="BQ89" s="442"/>
      <c r="BR89" s="442"/>
      <c r="BS89" s="442"/>
      <c r="BT89" s="442"/>
      <c r="BU89" s="442"/>
      <c r="BV89" s="442"/>
      <c r="BW89" s="442"/>
      <c r="BX89" s="442"/>
      <c r="BY89" s="442"/>
      <c r="BZ89" s="442"/>
      <c r="CA89" s="442"/>
      <c r="CB89" s="442"/>
      <c r="CC89" s="442"/>
      <c r="CD89" s="442"/>
      <c r="CE89" s="442"/>
      <c r="CF89" s="442"/>
      <c r="CG89" s="294"/>
      <c r="CH89" s="294"/>
    </row>
    <row r="90" spans="1:86">
      <c r="A90" s="1"/>
      <c r="B90" s="1"/>
      <c r="C90" s="1"/>
      <c r="CG90" s="2"/>
      <c r="CH90" s="2"/>
    </row>
    <row r="91" spans="1:86">
      <c r="A91" s="30"/>
      <c r="B91" s="1"/>
      <c r="C91" s="1"/>
      <c r="CG91" s="2"/>
      <c r="CH91" s="2"/>
    </row>
    <row r="92" spans="1:86">
      <c r="A92" s="30"/>
      <c r="B92" s="1"/>
      <c r="C92" s="1"/>
      <c r="CG92" s="2"/>
      <c r="CH92" s="2"/>
    </row>
    <row r="93" spans="1:86">
      <c r="A93" s="128"/>
      <c r="B93" s="1"/>
      <c r="C93" s="1"/>
      <c r="CG93" s="2"/>
      <c r="CH93" s="2"/>
    </row>
    <row r="94" spans="1:86">
      <c r="CG94" s="2"/>
      <c r="CH94" s="2"/>
    </row>
    <row r="95" spans="1:86">
      <c r="CG95" s="2"/>
      <c r="CH95" s="2"/>
    </row>
    <row r="96" spans="1:86">
      <c r="CG96" s="2"/>
      <c r="CH96" s="2"/>
    </row>
    <row r="97" spans="85:86">
      <c r="CG97" s="2"/>
      <c r="CH97" s="2"/>
    </row>
    <row r="98" spans="85:86">
      <c r="CG98" s="2"/>
      <c r="CH98" s="2"/>
    </row>
    <row r="99" spans="85:86">
      <c r="CG99" s="2"/>
      <c r="CH99" s="2"/>
    </row>
    <row r="100" spans="85:86">
      <c r="CG100" s="2"/>
      <c r="CH100" s="2"/>
    </row>
    <row r="101" spans="85:86">
      <c r="CG101" s="2"/>
      <c r="CH101" s="2"/>
    </row>
    <row r="102" spans="85:86">
      <c r="CG102" s="2"/>
      <c r="CH102" s="2"/>
    </row>
    <row r="103" spans="85:86">
      <c r="CG103" s="2"/>
      <c r="CH103" s="2"/>
    </row>
    <row r="104" spans="85:86">
      <c r="CG104" s="2"/>
      <c r="CH104" s="2"/>
    </row>
    <row r="105" spans="85:86">
      <c r="CG105" s="2"/>
      <c r="CH105" s="2"/>
    </row>
    <row r="106" spans="85:86">
      <c r="CG106" s="2"/>
      <c r="CH106" s="2"/>
    </row>
    <row r="107" spans="85:86">
      <c r="CG107" s="2"/>
      <c r="CH107" s="2"/>
    </row>
    <row r="108" spans="85:86">
      <c r="CG108" s="2"/>
      <c r="CH108" s="2"/>
    </row>
    <row r="109" spans="85:86">
      <c r="CG109" s="2"/>
      <c r="CH109" s="2"/>
    </row>
    <row r="110" spans="85:86">
      <c r="CG110" s="2"/>
      <c r="CH110" s="2"/>
    </row>
    <row r="111" spans="85:86">
      <c r="CG111" s="2"/>
      <c r="CH111" s="2"/>
    </row>
    <row r="112" spans="85:86">
      <c r="CG112" s="2"/>
      <c r="CH112" s="2"/>
    </row>
    <row r="113" spans="85:86">
      <c r="CG113" s="2"/>
      <c r="CH113" s="2"/>
    </row>
    <row r="114" spans="85:86">
      <c r="CG114" s="2"/>
      <c r="CH114" s="2"/>
    </row>
    <row r="115" spans="85:86">
      <c r="CG115" s="2"/>
      <c r="CH115" s="2"/>
    </row>
    <row r="116" spans="85:86">
      <c r="CG116" s="2"/>
      <c r="CH116" s="2"/>
    </row>
    <row r="117" spans="85:86">
      <c r="CG117" s="2"/>
      <c r="CH117" s="2"/>
    </row>
    <row r="118" spans="85:86">
      <c r="CG118" s="2"/>
      <c r="CH118" s="2"/>
    </row>
    <row r="119" spans="85:86">
      <c r="CG119" s="2"/>
      <c r="CH119" s="2"/>
    </row>
    <row r="120" spans="85:86">
      <c r="CG120" s="2"/>
      <c r="CH120" s="2"/>
    </row>
    <row r="121" spans="85:86">
      <c r="CG121" s="2"/>
      <c r="CH121" s="2"/>
    </row>
    <row r="122" spans="85:86">
      <c r="CG122" s="2"/>
      <c r="CH122" s="2"/>
    </row>
    <row r="123" spans="85:86">
      <c r="CG123" s="2"/>
      <c r="CH123" s="2"/>
    </row>
    <row r="124" spans="85:86">
      <c r="CG124" s="2"/>
      <c r="CH124" s="2"/>
    </row>
    <row r="125" spans="85:86">
      <c r="CG125" s="2"/>
      <c r="CH125" s="2"/>
    </row>
    <row r="126" spans="85:86">
      <c r="CG126" s="2"/>
      <c r="CH126" s="2"/>
    </row>
    <row r="127" spans="85:86">
      <c r="CG127" s="2"/>
      <c r="CH127" s="2"/>
    </row>
    <row r="128" spans="85:86">
      <c r="CG128" s="2"/>
      <c r="CH128" s="2"/>
    </row>
    <row r="129" spans="85:86">
      <c r="CG129" s="2"/>
      <c r="CH129" s="2"/>
    </row>
  </sheetData>
  <mergeCells count="34">
    <mergeCell ref="D4:AB4"/>
    <mergeCell ref="BQ4:BZ4"/>
    <mergeCell ref="AC4:AL4"/>
    <mergeCell ref="AM4:AV4"/>
    <mergeCell ref="BG4:BP4"/>
    <mergeCell ref="AW4:BF4"/>
    <mergeCell ref="CA4:CE4"/>
    <mergeCell ref="BQ2:BS2"/>
    <mergeCell ref="BT2:BU2"/>
    <mergeCell ref="D1:AB1"/>
    <mergeCell ref="AC1:AL1"/>
    <mergeCell ref="AM1:AV1"/>
    <mergeCell ref="AW1:BF1"/>
    <mergeCell ref="BG1:BP1"/>
    <mergeCell ref="BQ1:BZ1"/>
    <mergeCell ref="CE2:CF2"/>
    <mergeCell ref="BJ2:BK2"/>
    <mergeCell ref="BL2:BO2"/>
    <mergeCell ref="CC2:CD2"/>
    <mergeCell ref="AZ2:BA2"/>
    <mergeCell ref="BV2:BY2"/>
    <mergeCell ref="BZ2:CB2"/>
    <mergeCell ref="BB2:BE2"/>
    <mergeCell ref="BG2:BI2"/>
    <mergeCell ref="D2:U2"/>
    <mergeCell ref="V2:W2"/>
    <mergeCell ref="X2:AA2"/>
    <mergeCell ref="AC2:AE2"/>
    <mergeCell ref="AW2:AY2"/>
    <mergeCell ref="AF2:AG2"/>
    <mergeCell ref="AH2:AK2"/>
    <mergeCell ref="AM2:AO2"/>
    <mergeCell ref="AP2:AQ2"/>
    <mergeCell ref="AR2:AU2"/>
  </mergeCells>
  <phoneticPr fontId="0" type="noConversion"/>
  <pageMargins left="0.78740157480314965" right="0.78740157480314965" top="0.59055118110236227" bottom="0.59055118110236227" header="0.39370078740157483" footer="0.39370078740157483"/>
  <pageSetup paperSize="9" scale="60" orientation="landscape" r:id="rId1"/>
  <headerFooter alignWithMargins="0">
    <oddHeader>&amp;L&amp;9Eurostat&amp;CInput-Output Framework of the European Union&amp;R&amp;P</oddHeader>
    <oddFooter>&amp;L&amp;D&amp;C&amp;F&amp;R&amp;A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45"/>
  </sheetPr>
  <dimension ref="A1:CS97"/>
  <sheetViews>
    <sheetView zoomScale="70" zoomScaleNormal="70" workbookViewId="0">
      <pane xSplit="3" ySplit="7" topLeftCell="D66" activePane="bottomRight" state="frozen"/>
      <selection activeCell="CA84" sqref="CA84"/>
      <selection pane="topRight" activeCell="CA84" sqref="CA84"/>
      <selection pane="bottomLeft" activeCell="CA84" sqref="CA84"/>
      <selection pane="bottomRight" activeCell="K100" sqref="K100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362"/>
      <c r="B1" s="362"/>
      <c r="C1" s="5"/>
      <c r="D1" s="485" t="s">
        <v>122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122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122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122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122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122</v>
      </c>
      <c r="BR1" s="485"/>
      <c r="BS1" s="485"/>
      <c r="BT1" s="485"/>
      <c r="BU1" s="485"/>
      <c r="BV1" s="485"/>
      <c r="BW1" s="485"/>
      <c r="BX1" s="485"/>
      <c r="BY1" s="485"/>
      <c r="BZ1" s="485" t="s">
        <v>122</v>
      </c>
      <c r="CA1" s="485"/>
      <c r="CB1" s="485"/>
      <c r="CC1" s="485"/>
      <c r="CD1" s="485"/>
      <c r="CE1" s="485"/>
      <c r="CF1" s="485"/>
      <c r="CG1" s="485"/>
      <c r="CH1" s="485"/>
      <c r="CI1" s="485"/>
      <c r="CJ1" s="504" t="s">
        <v>122</v>
      </c>
      <c r="CK1" s="504"/>
      <c r="CL1" s="504"/>
      <c r="CM1" s="504"/>
      <c r="CN1" s="504"/>
      <c r="CO1" s="504"/>
      <c r="CP1" s="504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107</v>
      </c>
      <c r="U2" s="363"/>
      <c r="V2" s="363"/>
      <c r="W2" s="145" t="s">
        <v>123</v>
      </c>
      <c r="X2" s="145"/>
      <c r="Y2" s="362" t="s">
        <v>124</v>
      </c>
      <c r="Z2" s="362"/>
      <c r="AA2" s="362"/>
      <c r="AB2" s="362"/>
      <c r="AC2" s="5"/>
      <c r="AD2" s="363" t="s">
        <v>107</v>
      </c>
      <c r="AE2" s="363"/>
      <c r="AF2" s="363"/>
      <c r="AG2" s="145" t="s">
        <v>108</v>
      </c>
      <c r="AH2" s="145"/>
      <c r="AI2" s="362" t="s">
        <v>124</v>
      </c>
      <c r="AJ2" s="362"/>
      <c r="AK2" s="362"/>
      <c r="AL2" s="362"/>
      <c r="AM2" s="5"/>
      <c r="AN2" s="363" t="s">
        <v>107</v>
      </c>
      <c r="AO2" s="363"/>
      <c r="AP2" s="363"/>
      <c r="AQ2" s="145" t="s">
        <v>108</v>
      </c>
      <c r="AR2" s="145"/>
      <c r="AS2" s="362" t="s">
        <v>124</v>
      </c>
      <c r="AT2" s="362"/>
      <c r="AU2" s="362"/>
      <c r="AV2" s="362"/>
      <c r="AW2" s="5"/>
      <c r="AX2" s="363" t="s">
        <v>107</v>
      </c>
      <c r="AY2" s="363"/>
      <c r="AZ2" s="363"/>
      <c r="BA2" s="145" t="s">
        <v>108</v>
      </c>
      <c r="BB2" s="145"/>
      <c r="BC2" s="362" t="s">
        <v>124</v>
      </c>
      <c r="BD2" s="362"/>
      <c r="BE2" s="362"/>
      <c r="BF2" s="362"/>
      <c r="BG2" s="5"/>
      <c r="BH2" s="363" t="s">
        <v>107</v>
      </c>
      <c r="BI2" s="363"/>
      <c r="BJ2" s="363"/>
      <c r="BK2" s="145" t="s">
        <v>108</v>
      </c>
      <c r="BL2" s="145"/>
      <c r="BM2" s="362" t="s">
        <v>124</v>
      </c>
      <c r="BN2" s="362"/>
      <c r="BO2" s="362"/>
      <c r="BP2" s="362"/>
      <c r="BQ2" s="5"/>
      <c r="BR2" s="363" t="s">
        <v>107</v>
      </c>
      <c r="BS2" s="363"/>
      <c r="BT2" s="363"/>
      <c r="BU2" s="145" t="s">
        <v>108</v>
      </c>
      <c r="BV2" s="145"/>
      <c r="BW2" s="362" t="s">
        <v>124</v>
      </c>
      <c r="BX2" s="362"/>
      <c r="BY2" s="362"/>
      <c r="BZ2" s="363" t="s">
        <v>107</v>
      </c>
      <c r="CA2" s="363"/>
      <c r="CB2" s="363"/>
      <c r="CC2" s="145" t="s">
        <v>108</v>
      </c>
      <c r="CD2" s="145"/>
      <c r="CE2" s="362" t="s">
        <v>124</v>
      </c>
      <c r="CF2" s="362"/>
      <c r="CG2" s="362"/>
      <c r="CH2" s="362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359">
        <v>2008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505" t="s">
        <v>124</v>
      </c>
      <c r="CK3" s="505"/>
      <c r="CL3" s="505"/>
      <c r="CM3" s="505"/>
      <c r="CN3" s="505"/>
      <c r="CO3" s="505"/>
      <c r="CP3" s="24"/>
    </row>
    <row r="4" spans="1:97" ht="13.1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1204.2570000000001</v>
      </c>
      <c r="E8" s="392">
        <v>0</v>
      </c>
      <c r="F8" s="392">
        <v>0</v>
      </c>
      <c r="G8" s="392">
        <v>0</v>
      </c>
      <c r="H8" s="392">
        <v>0</v>
      </c>
      <c r="I8" s="392">
        <v>3846.002</v>
      </c>
      <c r="J8" s="392">
        <v>164.571</v>
      </c>
      <c r="K8" s="392">
        <v>13.638</v>
      </c>
      <c r="L8" s="392">
        <v>0</v>
      </c>
      <c r="M8" s="392">
        <v>2.34</v>
      </c>
      <c r="N8" s="392">
        <v>7.4999999999999997E-2</v>
      </c>
      <c r="O8" s="392">
        <v>5.5E-2</v>
      </c>
      <c r="P8" s="392">
        <v>4.5999999999999999E-2</v>
      </c>
      <c r="Q8" s="392">
        <v>5.0000000000000001E-3</v>
      </c>
      <c r="R8" s="392">
        <v>9.5559999999999992</v>
      </c>
      <c r="S8" s="392">
        <v>4.7389999999999999</v>
      </c>
      <c r="T8" s="392">
        <v>75.793000000000006</v>
      </c>
      <c r="U8" s="392">
        <v>0.183</v>
      </c>
      <c r="V8" s="392">
        <v>0.30199999999999999</v>
      </c>
      <c r="W8" s="392">
        <v>0.156</v>
      </c>
      <c r="X8" s="392">
        <v>0</v>
      </c>
      <c r="Y8" s="392">
        <v>7.6999999999999999E-2</v>
      </c>
      <c r="Z8" s="392">
        <v>0.16800000000000001</v>
      </c>
      <c r="AA8" s="392">
        <v>0.111</v>
      </c>
      <c r="AB8" s="392">
        <v>0</v>
      </c>
      <c r="AC8" s="392">
        <v>0.253</v>
      </c>
      <c r="AD8" s="392">
        <v>0.11799999999999999</v>
      </c>
      <c r="AE8" s="392">
        <v>0.13700000000000001</v>
      </c>
      <c r="AF8" s="392">
        <v>0.47499999999999998</v>
      </c>
      <c r="AG8" s="392">
        <v>0</v>
      </c>
      <c r="AH8" s="392">
        <v>0</v>
      </c>
      <c r="AI8" s="392">
        <v>0.16300000000000001</v>
      </c>
      <c r="AJ8" s="392">
        <v>1.117</v>
      </c>
      <c r="AK8" s="392">
        <v>0.27100000000000002</v>
      </c>
      <c r="AL8" s="392">
        <v>0.39400000000000002</v>
      </c>
      <c r="AM8" s="392">
        <v>37.043999999999997</v>
      </c>
      <c r="AN8" s="392">
        <v>14.629</v>
      </c>
      <c r="AO8" s="392">
        <v>4.7779999999999996</v>
      </c>
      <c r="AP8" s="392">
        <v>0.01</v>
      </c>
      <c r="AQ8" s="392">
        <v>3.9E-2</v>
      </c>
      <c r="AR8" s="392">
        <v>6.5350000000000001</v>
      </c>
      <c r="AS8" s="392">
        <v>2.8000000000000001E-2</v>
      </c>
      <c r="AT8" s="392">
        <v>291.49599999999998</v>
      </c>
      <c r="AU8" s="392">
        <v>0</v>
      </c>
      <c r="AV8" s="392">
        <v>0.99199999999999999</v>
      </c>
      <c r="AW8" s="392">
        <v>5.0000000000000001E-3</v>
      </c>
      <c r="AX8" s="392">
        <v>0.14099999999999999</v>
      </c>
      <c r="AY8" s="392">
        <v>0</v>
      </c>
      <c r="AZ8" s="392">
        <v>0.32700000000000001</v>
      </c>
      <c r="BA8" s="392">
        <v>0.39700000000000002</v>
      </c>
      <c r="BB8" s="392">
        <v>0</v>
      </c>
      <c r="BC8" s="392">
        <v>3.7480000000000002</v>
      </c>
      <c r="BD8" s="392">
        <v>0</v>
      </c>
      <c r="BE8" s="392">
        <v>0</v>
      </c>
      <c r="BF8" s="392">
        <v>0</v>
      </c>
      <c r="BG8" s="392">
        <v>0.39800000000000002</v>
      </c>
      <c r="BH8" s="392">
        <v>0.157</v>
      </c>
      <c r="BI8" s="392">
        <v>1.7999999999999999E-2</v>
      </c>
      <c r="BJ8" s="392">
        <v>0</v>
      </c>
      <c r="BK8" s="392">
        <v>0</v>
      </c>
      <c r="BL8" s="392">
        <v>3.0000000000000001E-3</v>
      </c>
      <c r="BM8" s="392">
        <v>23.388000000000002</v>
      </c>
      <c r="BN8" s="392">
        <v>7.5620000000000003</v>
      </c>
      <c r="BO8" s="392">
        <v>5.7439999999999998</v>
      </c>
      <c r="BP8" s="392">
        <v>8.0830000000000002</v>
      </c>
      <c r="BQ8" s="392">
        <v>26.76</v>
      </c>
      <c r="BR8" s="392">
        <v>6.9000000000000006E-2</v>
      </c>
      <c r="BS8" s="392">
        <v>0.33200000000000002</v>
      </c>
      <c r="BT8" s="392">
        <v>9.0999999999999998E-2</v>
      </c>
      <c r="BU8" s="392">
        <v>1.4810000000000001</v>
      </c>
      <c r="BV8" s="392">
        <v>0.38500000000000001</v>
      </c>
      <c r="BW8" s="392">
        <v>0</v>
      </c>
      <c r="BX8" s="392">
        <v>1.1539999999999999</v>
      </c>
      <c r="BY8" s="392">
        <v>0</v>
      </c>
      <c r="BZ8" s="395">
        <v>5760.7959999999994</v>
      </c>
      <c r="CA8" s="404">
        <v>2970.069</v>
      </c>
      <c r="CB8" s="404">
        <v>0</v>
      </c>
      <c r="CC8" s="404">
        <v>0</v>
      </c>
      <c r="CD8" s="405">
        <v>2970.069</v>
      </c>
      <c r="CE8" s="406">
        <v>174.76900000000001</v>
      </c>
      <c r="CF8" s="406">
        <v>0</v>
      </c>
      <c r="CG8" s="406">
        <v>-59.531999999999996</v>
      </c>
      <c r="CH8" s="408">
        <v>-59.531999999999996</v>
      </c>
      <c r="CI8" s="405">
        <v>115.23700000000001</v>
      </c>
      <c r="CJ8" s="407">
        <v>765.93899999999996</v>
      </c>
      <c r="CK8" s="240"/>
      <c r="CL8" s="240"/>
      <c r="CM8" s="407">
        <v>134.15800000000002</v>
      </c>
      <c r="CN8" s="405">
        <v>900.09699999999998</v>
      </c>
      <c r="CO8" s="408">
        <v>3985.4029999999998</v>
      </c>
      <c r="CP8" s="410">
        <v>9746.1989999999987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12.763</v>
      </c>
      <c r="E9" s="393">
        <v>984.81200000000001</v>
      </c>
      <c r="F9" s="393">
        <v>0</v>
      </c>
      <c r="G9" s="393">
        <v>0</v>
      </c>
      <c r="H9" s="393">
        <v>2.1000000000000001E-2</v>
      </c>
      <c r="I9" s="393">
        <v>8.3170000000000002</v>
      </c>
      <c r="J9" s="393">
        <v>1.1619999999999999</v>
      </c>
      <c r="K9" s="393">
        <v>0.63100000000000001</v>
      </c>
      <c r="L9" s="393">
        <v>6.0000000000000001E-3</v>
      </c>
      <c r="M9" s="393">
        <v>0</v>
      </c>
      <c r="N9" s="393">
        <v>1131.7809999999999</v>
      </c>
      <c r="O9" s="393">
        <v>447.44600000000003</v>
      </c>
      <c r="P9" s="393">
        <v>4.0000000000000001E-3</v>
      </c>
      <c r="Q9" s="393">
        <v>0</v>
      </c>
      <c r="R9" s="393">
        <v>14.019</v>
      </c>
      <c r="S9" s="393">
        <v>1.9910000000000001</v>
      </c>
      <c r="T9" s="393">
        <v>3.8450000000000002</v>
      </c>
      <c r="U9" s="393">
        <v>4.6050000000000004</v>
      </c>
      <c r="V9" s="393">
        <v>1.7999999999999999E-2</v>
      </c>
      <c r="W9" s="393">
        <v>0.16500000000000001</v>
      </c>
      <c r="X9" s="393">
        <v>0</v>
      </c>
      <c r="Y9" s="393">
        <v>0</v>
      </c>
      <c r="Z9" s="393">
        <v>5.3999999999999999E-2</v>
      </c>
      <c r="AA9" s="393">
        <v>4.218</v>
      </c>
      <c r="AB9" s="393">
        <v>0</v>
      </c>
      <c r="AC9" s="393">
        <v>4.8780000000000001</v>
      </c>
      <c r="AD9" s="393">
        <v>1.04</v>
      </c>
      <c r="AE9" s="393">
        <v>1.2999999999999999E-2</v>
      </c>
      <c r="AF9" s="393">
        <v>28.556000000000001</v>
      </c>
      <c r="AG9" s="393">
        <v>0</v>
      </c>
      <c r="AH9" s="393">
        <v>0</v>
      </c>
      <c r="AI9" s="393">
        <v>3.3069999999999999</v>
      </c>
      <c r="AJ9" s="393">
        <v>4.6180000000000003</v>
      </c>
      <c r="AK9" s="393">
        <v>15.712999999999999</v>
      </c>
      <c r="AL9" s="393">
        <v>7.2999999999999995E-2</v>
      </c>
      <c r="AM9" s="393">
        <v>10.298999999999999</v>
      </c>
      <c r="AN9" s="393">
        <v>3.26</v>
      </c>
      <c r="AO9" s="393">
        <v>3.2000000000000001E-2</v>
      </c>
      <c r="AP9" s="393">
        <v>0</v>
      </c>
      <c r="AQ9" s="393">
        <v>0</v>
      </c>
      <c r="AR9" s="393">
        <v>1.0999999999999999E-2</v>
      </c>
      <c r="AS9" s="393">
        <v>2.7E-2</v>
      </c>
      <c r="AT9" s="393">
        <v>9.5579999999999998</v>
      </c>
      <c r="AU9" s="393">
        <v>0</v>
      </c>
      <c r="AV9" s="393">
        <v>1.2E-2</v>
      </c>
      <c r="AW9" s="393">
        <v>1E-3</v>
      </c>
      <c r="AX9" s="393">
        <v>4.8000000000000001E-2</v>
      </c>
      <c r="AY9" s="393">
        <v>0</v>
      </c>
      <c r="AZ9" s="393">
        <v>1E-3</v>
      </c>
      <c r="BA9" s="393">
        <v>1.2999999999999999E-2</v>
      </c>
      <c r="BB9" s="393">
        <v>0</v>
      </c>
      <c r="BC9" s="393">
        <v>1E-3</v>
      </c>
      <c r="BD9" s="393">
        <v>0</v>
      </c>
      <c r="BE9" s="393">
        <v>1E-3</v>
      </c>
      <c r="BF9" s="393">
        <v>1E-3</v>
      </c>
      <c r="BG9" s="393">
        <v>0</v>
      </c>
      <c r="BH9" s="393">
        <v>0</v>
      </c>
      <c r="BI9" s="393">
        <v>5.6000000000000001E-2</v>
      </c>
      <c r="BJ9" s="393">
        <v>1E-3</v>
      </c>
      <c r="BK9" s="393">
        <v>3.2000000000000001E-2</v>
      </c>
      <c r="BL9" s="393">
        <v>2E-3</v>
      </c>
      <c r="BM9" s="393">
        <v>0.17799999999999999</v>
      </c>
      <c r="BN9" s="393">
        <v>7.0110000000000001</v>
      </c>
      <c r="BO9" s="393">
        <v>0.66800000000000004</v>
      </c>
      <c r="BP9" s="393">
        <v>5.0999999999999997E-2</v>
      </c>
      <c r="BQ9" s="393">
        <v>0</v>
      </c>
      <c r="BR9" s="393">
        <v>8.9999999999999993E-3</v>
      </c>
      <c r="BS9" s="393">
        <v>0.35899999999999999</v>
      </c>
      <c r="BT9" s="393">
        <v>1E-3</v>
      </c>
      <c r="BU9" s="393">
        <v>0.32600000000000001</v>
      </c>
      <c r="BV9" s="393">
        <v>0</v>
      </c>
      <c r="BW9" s="393">
        <v>7.0000000000000001E-3</v>
      </c>
      <c r="BX9" s="393">
        <v>0.216</v>
      </c>
      <c r="BY9" s="393">
        <v>0</v>
      </c>
      <c r="BZ9" s="395">
        <v>2706.2380000000007</v>
      </c>
      <c r="CA9" s="404">
        <v>547.41800000000001</v>
      </c>
      <c r="CB9" s="404">
        <v>0</v>
      </c>
      <c r="CC9" s="404">
        <v>0</v>
      </c>
      <c r="CD9" s="405">
        <v>547.41800000000001</v>
      </c>
      <c r="CE9" s="406">
        <v>0</v>
      </c>
      <c r="CF9" s="406">
        <v>0</v>
      </c>
      <c r="CG9" s="406">
        <v>-135.09899999999999</v>
      </c>
      <c r="CH9" s="405">
        <v>-135.09899999999999</v>
      </c>
      <c r="CI9" s="405">
        <v>-135.09899999999999</v>
      </c>
      <c r="CJ9" s="407">
        <v>79.048000000000002</v>
      </c>
      <c r="CK9" s="246"/>
      <c r="CL9" s="246"/>
      <c r="CM9" s="407">
        <v>5.7869999999999919</v>
      </c>
      <c r="CN9" s="405">
        <v>84.834999999999994</v>
      </c>
      <c r="CO9" s="405">
        <v>497.154</v>
      </c>
      <c r="CP9" s="410">
        <v>3203.3920000000007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4.1459999999999999</v>
      </c>
      <c r="G10" s="393">
        <v>0</v>
      </c>
      <c r="H10" s="393">
        <v>0</v>
      </c>
      <c r="I10" s="393">
        <v>9.48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1.542</v>
      </c>
      <c r="AE10" s="393">
        <v>0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24.843</v>
      </c>
      <c r="AU10" s="393">
        <v>0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40.011000000000003</v>
      </c>
      <c r="CA10" s="404">
        <v>72.680999999999997</v>
      </c>
      <c r="CB10" s="404">
        <v>0</v>
      </c>
      <c r="CC10" s="404">
        <v>0</v>
      </c>
      <c r="CD10" s="405">
        <v>72.680999999999997</v>
      </c>
      <c r="CE10" s="406">
        <v>0</v>
      </c>
      <c r="CF10" s="406">
        <v>0</v>
      </c>
      <c r="CG10" s="406">
        <v>-0.41599999999999998</v>
      </c>
      <c r="CH10" s="405">
        <v>-0.41599999999999998</v>
      </c>
      <c r="CI10" s="405">
        <v>-0.41599999999999998</v>
      </c>
      <c r="CJ10" s="407">
        <v>2.0640000000000001</v>
      </c>
      <c r="CK10" s="246"/>
      <c r="CL10" s="246"/>
      <c r="CM10" s="407">
        <v>0.5</v>
      </c>
      <c r="CN10" s="405">
        <v>2.5640000000000001</v>
      </c>
      <c r="CO10" s="405">
        <v>74.828999999999994</v>
      </c>
      <c r="CP10" s="410">
        <v>114.84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7.5880000000000001</v>
      </c>
      <c r="E11" s="393">
        <v>0.28699999999999998</v>
      </c>
      <c r="F11" s="393">
        <v>0</v>
      </c>
      <c r="G11" s="393">
        <v>0</v>
      </c>
      <c r="H11" s="393">
        <v>0.50900000000000001</v>
      </c>
      <c r="I11" s="393">
        <v>2.484</v>
      </c>
      <c r="J11" s="393">
        <v>0.38100000000000001</v>
      </c>
      <c r="K11" s="393">
        <v>0.223</v>
      </c>
      <c r="L11" s="393">
        <v>2.9000000000000001E-2</v>
      </c>
      <c r="M11" s="393">
        <v>3.5999999999999997E-2</v>
      </c>
      <c r="N11" s="393">
        <v>2.218</v>
      </c>
      <c r="O11" s="393">
        <v>21.021000000000001</v>
      </c>
      <c r="P11" s="393">
        <v>0.27100000000000002</v>
      </c>
      <c r="Q11" s="393">
        <v>4691.0110000000004</v>
      </c>
      <c r="R11" s="393">
        <v>46.576000000000001</v>
      </c>
      <c r="S11" s="393">
        <v>0.72799999999999998</v>
      </c>
      <c r="T11" s="393">
        <v>0.80200000000000005</v>
      </c>
      <c r="U11" s="393">
        <v>39.139000000000003</v>
      </c>
      <c r="V11" s="393">
        <v>1006.081</v>
      </c>
      <c r="W11" s="393">
        <v>0.93700000000000006</v>
      </c>
      <c r="X11" s="393">
        <v>0.35499999999999998</v>
      </c>
      <c r="Y11" s="393">
        <v>0.49399999999999999</v>
      </c>
      <c r="Z11" s="393">
        <v>0.65100000000000002</v>
      </c>
      <c r="AA11" s="393">
        <v>0.76400000000000001</v>
      </c>
      <c r="AB11" s="393">
        <v>0.02</v>
      </c>
      <c r="AC11" s="393">
        <v>0.36099999999999999</v>
      </c>
      <c r="AD11" s="393">
        <v>0.20899999999999999</v>
      </c>
      <c r="AE11" s="393">
        <v>0.151</v>
      </c>
      <c r="AF11" s="393">
        <v>2300.13</v>
      </c>
      <c r="AG11" s="393">
        <v>0.216</v>
      </c>
      <c r="AH11" s="393">
        <v>0.71</v>
      </c>
      <c r="AI11" s="393">
        <v>0.27500000000000002</v>
      </c>
      <c r="AJ11" s="393">
        <v>0.28899999999999998</v>
      </c>
      <c r="AK11" s="393">
        <v>0.746</v>
      </c>
      <c r="AL11" s="393">
        <v>0.32400000000000001</v>
      </c>
      <c r="AM11" s="393">
        <v>2.3650000000000002</v>
      </c>
      <c r="AN11" s="393">
        <v>1.5840000000000001</v>
      </c>
      <c r="AO11" s="393">
        <v>5.52</v>
      </c>
      <c r="AP11" s="393">
        <v>0</v>
      </c>
      <c r="AQ11" s="393">
        <v>0.33400000000000002</v>
      </c>
      <c r="AR11" s="393">
        <v>0.78100000000000003</v>
      </c>
      <c r="AS11" s="393">
        <v>1.169</v>
      </c>
      <c r="AT11" s="393">
        <v>3.5640000000000001</v>
      </c>
      <c r="AU11" s="393">
        <v>3.9E-2</v>
      </c>
      <c r="AV11" s="393">
        <v>0.10100000000000001</v>
      </c>
      <c r="AW11" s="393">
        <v>1.0999999999999999E-2</v>
      </c>
      <c r="AX11" s="393">
        <v>0.375</v>
      </c>
      <c r="AY11" s="393">
        <v>0.11899999999999999</v>
      </c>
      <c r="AZ11" s="393">
        <v>0.307</v>
      </c>
      <c r="BA11" s="393">
        <v>0.155</v>
      </c>
      <c r="BB11" s="393">
        <v>4.9000000000000002E-2</v>
      </c>
      <c r="BC11" s="393">
        <v>3.3370000000000002</v>
      </c>
      <c r="BD11" s="393">
        <v>3.5000000000000003E-2</v>
      </c>
      <c r="BE11" s="393">
        <v>7.5999999999999998E-2</v>
      </c>
      <c r="BF11" s="393">
        <v>5.8000000000000003E-2</v>
      </c>
      <c r="BG11" s="393">
        <v>1.0999999999999999E-2</v>
      </c>
      <c r="BH11" s="393">
        <v>0.23699999999999999</v>
      </c>
      <c r="BI11" s="393">
        <v>0.58699999999999997</v>
      </c>
      <c r="BJ11" s="393">
        <v>0.126</v>
      </c>
      <c r="BK11" s="393">
        <v>0.34699999999999998</v>
      </c>
      <c r="BL11" s="393">
        <v>1.2999999999999999E-2</v>
      </c>
      <c r="BM11" s="393">
        <v>1.9039999999999999</v>
      </c>
      <c r="BN11" s="393">
        <v>6.8239999999999998</v>
      </c>
      <c r="BO11" s="393">
        <v>6.58</v>
      </c>
      <c r="BP11" s="393">
        <v>2.9969999999999999</v>
      </c>
      <c r="BQ11" s="393">
        <v>4.4459999999999997</v>
      </c>
      <c r="BR11" s="393">
        <v>0.70899999999999996</v>
      </c>
      <c r="BS11" s="393">
        <v>0.51200000000000001</v>
      </c>
      <c r="BT11" s="393">
        <v>0.02</v>
      </c>
      <c r="BU11" s="393">
        <v>1.3620000000000001</v>
      </c>
      <c r="BV11" s="393">
        <v>3.2330000000000001</v>
      </c>
      <c r="BW11" s="393">
        <v>1.4E-2</v>
      </c>
      <c r="BX11" s="393">
        <v>4.1260000000000003</v>
      </c>
      <c r="BY11" s="393">
        <v>0</v>
      </c>
      <c r="BZ11" s="395">
        <v>8180.0429999999997</v>
      </c>
      <c r="CA11" s="404">
        <v>38.902000000000001</v>
      </c>
      <c r="CB11" s="404">
        <v>0</v>
      </c>
      <c r="CC11" s="404">
        <v>0</v>
      </c>
      <c r="CD11" s="405">
        <v>38.902000000000001</v>
      </c>
      <c r="CE11" s="406">
        <v>0</v>
      </c>
      <c r="CF11" s="406">
        <v>0</v>
      </c>
      <c r="CG11" s="406">
        <v>185.322</v>
      </c>
      <c r="CH11" s="405">
        <v>185.322</v>
      </c>
      <c r="CI11" s="405">
        <v>185.322</v>
      </c>
      <c r="CJ11" s="407">
        <v>1307.0440000000001</v>
      </c>
      <c r="CK11" s="246"/>
      <c r="CL11" s="246"/>
      <c r="CM11" s="407">
        <v>0.38499999999999091</v>
      </c>
      <c r="CN11" s="405">
        <v>1307.4290000000001</v>
      </c>
      <c r="CO11" s="405">
        <v>1531.6530000000002</v>
      </c>
      <c r="CP11" s="410">
        <v>9711.6959999999999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9.43</v>
      </c>
      <c r="E12" s="393">
        <v>0.69699999999999995</v>
      </c>
      <c r="F12" s="393">
        <v>0.14000000000000001</v>
      </c>
      <c r="G12" s="393">
        <v>64.037000000000006</v>
      </c>
      <c r="H12" s="393">
        <v>113.428</v>
      </c>
      <c r="I12" s="393">
        <v>24.626000000000001</v>
      </c>
      <c r="J12" s="393">
        <v>0</v>
      </c>
      <c r="K12" s="393">
        <v>0</v>
      </c>
      <c r="L12" s="393">
        <v>0</v>
      </c>
      <c r="M12" s="393">
        <v>0</v>
      </c>
      <c r="N12" s="393">
        <v>2.0529999999999999</v>
      </c>
      <c r="O12" s="393">
        <v>105.057</v>
      </c>
      <c r="P12" s="393">
        <v>0</v>
      </c>
      <c r="Q12" s="393">
        <v>0</v>
      </c>
      <c r="R12" s="393">
        <v>92.739000000000004</v>
      </c>
      <c r="S12" s="393">
        <v>0</v>
      </c>
      <c r="T12" s="393">
        <v>7.085</v>
      </c>
      <c r="U12" s="393">
        <v>482.96699999999998</v>
      </c>
      <c r="V12" s="393">
        <v>30.484999999999999</v>
      </c>
      <c r="W12" s="393">
        <v>3.2069999999999999</v>
      </c>
      <c r="X12" s="393">
        <v>0</v>
      </c>
      <c r="Y12" s="393">
        <v>5.51</v>
      </c>
      <c r="Z12" s="393">
        <v>1.407</v>
      </c>
      <c r="AA12" s="393">
        <v>1.04</v>
      </c>
      <c r="AB12" s="393">
        <v>0</v>
      </c>
      <c r="AC12" s="393">
        <v>0</v>
      </c>
      <c r="AD12" s="393">
        <v>0</v>
      </c>
      <c r="AE12" s="393">
        <v>0</v>
      </c>
      <c r="AF12" s="393">
        <v>0</v>
      </c>
      <c r="AG12" s="393">
        <v>7.7069999999999999</v>
      </c>
      <c r="AH12" s="393">
        <v>3.7349999999999999</v>
      </c>
      <c r="AI12" s="393">
        <v>161.27099999999999</v>
      </c>
      <c r="AJ12" s="393">
        <v>150.37299999999999</v>
      </c>
      <c r="AK12" s="393">
        <v>98.552000000000007</v>
      </c>
      <c r="AL12" s="393">
        <v>0</v>
      </c>
      <c r="AM12" s="393">
        <v>4.5599999999999996</v>
      </c>
      <c r="AN12" s="393">
        <v>2.1779999999999999</v>
      </c>
      <c r="AO12" s="393">
        <v>3.3580000000000001</v>
      </c>
      <c r="AP12" s="393">
        <v>0</v>
      </c>
      <c r="AQ12" s="393">
        <v>0</v>
      </c>
      <c r="AR12" s="393">
        <v>12.146000000000001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0</v>
      </c>
      <c r="BC12" s="393">
        <v>8.9890000000000008</v>
      </c>
      <c r="BD12" s="393">
        <v>0</v>
      </c>
      <c r="BE12" s="393">
        <v>0.75800000000000001</v>
      </c>
      <c r="BF12" s="393">
        <v>0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8.6910000000000007</v>
      </c>
      <c r="BN12" s="393">
        <v>55.637999999999998</v>
      </c>
      <c r="BO12" s="393">
        <v>0</v>
      </c>
      <c r="BP12" s="393">
        <v>0.92</v>
      </c>
      <c r="BQ12" s="393">
        <v>0</v>
      </c>
      <c r="BR12" s="393">
        <v>0.34200000000000003</v>
      </c>
      <c r="BS12" s="393">
        <v>0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1463.1260000000002</v>
      </c>
      <c r="CA12" s="404">
        <v>67.802000000000007</v>
      </c>
      <c r="CB12" s="404">
        <v>0</v>
      </c>
      <c r="CC12" s="404">
        <v>0</v>
      </c>
      <c r="CD12" s="405">
        <v>67.802000000000007</v>
      </c>
      <c r="CE12" s="406">
        <v>134.392</v>
      </c>
      <c r="CF12" s="406">
        <v>0</v>
      </c>
      <c r="CG12" s="406">
        <v>7.3769999999999998</v>
      </c>
      <c r="CH12" s="405">
        <v>7.3769999999999998</v>
      </c>
      <c r="CI12" s="405">
        <v>141.76900000000001</v>
      </c>
      <c r="CJ12" s="407">
        <v>197.83699999999999</v>
      </c>
      <c r="CK12" s="246"/>
      <c r="CL12" s="246"/>
      <c r="CM12" s="407">
        <v>44.937000000000012</v>
      </c>
      <c r="CN12" s="405">
        <v>242.774</v>
      </c>
      <c r="CO12" s="405">
        <v>452.34500000000003</v>
      </c>
      <c r="CP12" s="410">
        <v>1915.4710000000002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641.20500000000004</v>
      </c>
      <c r="E13" s="393">
        <v>0.78800000000000003</v>
      </c>
      <c r="F13" s="393">
        <v>5.71</v>
      </c>
      <c r="G13" s="393">
        <v>8.9999999999999993E-3</v>
      </c>
      <c r="H13" s="393">
        <v>1.9E-2</v>
      </c>
      <c r="I13" s="393">
        <v>2368.1379999999999</v>
      </c>
      <c r="J13" s="393">
        <v>136.303</v>
      </c>
      <c r="K13" s="393">
        <v>14.590999999999999</v>
      </c>
      <c r="L13" s="393">
        <v>1.4E-2</v>
      </c>
      <c r="M13" s="393">
        <v>109.074</v>
      </c>
      <c r="N13" s="393">
        <v>0.372</v>
      </c>
      <c r="O13" s="393">
        <v>42.438000000000002</v>
      </c>
      <c r="P13" s="393">
        <v>0.42</v>
      </c>
      <c r="Q13" s="393">
        <v>0.20799999999999999</v>
      </c>
      <c r="R13" s="393">
        <v>187.249</v>
      </c>
      <c r="S13" s="393">
        <v>60.784999999999997</v>
      </c>
      <c r="T13" s="393">
        <v>6.3449999999999998</v>
      </c>
      <c r="U13" s="393">
        <v>0.64900000000000002</v>
      </c>
      <c r="V13" s="393">
        <v>2.024</v>
      </c>
      <c r="W13" s="393">
        <v>0.62</v>
      </c>
      <c r="X13" s="393">
        <v>0.184</v>
      </c>
      <c r="Y13" s="393">
        <v>0.46700000000000003</v>
      </c>
      <c r="Z13" s="393">
        <v>1.1659999999999999</v>
      </c>
      <c r="AA13" s="393">
        <v>0.56499999999999995</v>
      </c>
      <c r="AB13" s="393">
        <v>7.3999999999999996E-2</v>
      </c>
      <c r="AC13" s="393">
        <v>8.8999999999999996E-2</v>
      </c>
      <c r="AD13" s="393">
        <v>0.44400000000000001</v>
      </c>
      <c r="AE13" s="393">
        <v>7.3999999999999996E-2</v>
      </c>
      <c r="AF13" s="393">
        <v>2.6440000000000001</v>
      </c>
      <c r="AG13" s="393">
        <v>2.4E-2</v>
      </c>
      <c r="AH13" s="393">
        <v>0.13100000000000001</v>
      </c>
      <c r="AI13" s="393">
        <v>1.1519999999999999</v>
      </c>
      <c r="AJ13" s="393">
        <v>0.11</v>
      </c>
      <c r="AK13" s="393">
        <v>0.45300000000000001</v>
      </c>
      <c r="AL13" s="393">
        <v>4.6980000000000004</v>
      </c>
      <c r="AM13" s="393">
        <v>34.89</v>
      </c>
      <c r="AN13" s="393">
        <v>85.930999999999997</v>
      </c>
      <c r="AO13" s="393">
        <v>37.448</v>
      </c>
      <c r="AP13" s="393">
        <v>5.819</v>
      </c>
      <c r="AQ13" s="393">
        <v>4.6760000000000002</v>
      </c>
      <c r="AR13" s="393">
        <v>2.536</v>
      </c>
      <c r="AS13" s="393">
        <v>0.128</v>
      </c>
      <c r="AT13" s="393">
        <v>1255.038</v>
      </c>
      <c r="AU13" s="393">
        <v>0.77900000000000003</v>
      </c>
      <c r="AV13" s="393">
        <v>5.5419999999999998</v>
      </c>
      <c r="AW13" s="393">
        <v>0.17699999999999999</v>
      </c>
      <c r="AX13" s="393">
        <v>0.64200000000000002</v>
      </c>
      <c r="AY13" s="393">
        <v>0.63500000000000001</v>
      </c>
      <c r="AZ13" s="393">
        <v>14.398</v>
      </c>
      <c r="BA13" s="393">
        <v>8.4559999999999995</v>
      </c>
      <c r="BB13" s="393">
        <v>0.18</v>
      </c>
      <c r="BC13" s="393">
        <v>0.47499999999999998</v>
      </c>
      <c r="BD13" s="393">
        <v>0.21099999999999999</v>
      </c>
      <c r="BE13" s="393">
        <v>1.131</v>
      </c>
      <c r="BF13" s="393">
        <v>0.51400000000000001</v>
      </c>
      <c r="BG13" s="393">
        <v>0.99099999999999999</v>
      </c>
      <c r="BH13" s="393">
        <v>1.7110000000000001</v>
      </c>
      <c r="BI13" s="393">
        <v>0.41899999999999998</v>
      </c>
      <c r="BJ13" s="393">
        <v>1.9590000000000001</v>
      </c>
      <c r="BK13" s="393">
        <v>0.37</v>
      </c>
      <c r="BL13" s="393">
        <v>0.107</v>
      </c>
      <c r="BM13" s="393">
        <v>9.2910000000000004</v>
      </c>
      <c r="BN13" s="393">
        <v>39.164999999999999</v>
      </c>
      <c r="BO13" s="393">
        <v>74.051000000000002</v>
      </c>
      <c r="BP13" s="393">
        <v>131.44800000000001</v>
      </c>
      <c r="BQ13" s="393">
        <v>294.58300000000003</v>
      </c>
      <c r="BR13" s="393">
        <v>0.84799999999999998</v>
      </c>
      <c r="BS13" s="393">
        <v>2.19</v>
      </c>
      <c r="BT13" s="393">
        <v>1.046</v>
      </c>
      <c r="BU13" s="393">
        <v>13.949</v>
      </c>
      <c r="BV13" s="393">
        <v>2.544</v>
      </c>
      <c r="BW13" s="393">
        <v>2E-3</v>
      </c>
      <c r="BX13" s="393">
        <v>11.055999999999999</v>
      </c>
      <c r="BY13" s="393">
        <v>0</v>
      </c>
      <c r="BZ13" s="395">
        <v>5634.572000000001</v>
      </c>
      <c r="CA13" s="404">
        <v>13004.288</v>
      </c>
      <c r="CB13" s="404">
        <v>0</v>
      </c>
      <c r="CC13" s="404">
        <v>0.70699999999999996</v>
      </c>
      <c r="CD13" s="405">
        <v>13004.995000000001</v>
      </c>
      <c r="CE13" s="406">
        <v>0</v>
      </c>
      <c r="CF13" s="406">
        <v>0</v>
      </c>
      <c r="CG13" s="406">
        <v>-62.497</v>
      </c>
      <c r="CH13" s="405">
        <v>-62.497</v>
      </c>
      <c r="CI13" s="405">
        <v>-62.497</v>
      </c>
      <c r="CJ13" s="407">
        <v>4560.9740000000002</v>
      </c>
      <c r="CK13" s="246"/>
      <c r="CL13" s="246"/>
      <c r="CM13" s="407">
        <v>817.55199999999968</v>
      </c>
      <c r="CN13" s="405">
        <v>5378.5259999999998</v>
      </c>
      <c r="CO13" s="405">
        <v>18321.024000000001</v>
      </c>
      <c r="CP13" s="410">
        <v>23955.596000000001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22.463999999999999</v>
      </c>
      <c r="E14" s="393">
        <v>0.26600000000000001</v>
      </c>
      <c r="F14" s="393">
        <v>0</v>
      </c>
      <c r="G14" s="393">
        <v>2E-3</v>
      </c>
      <c r="H14" s="393">
        <v>5.0000000000000001E-3</v>
      </c>
      <c r="I14" s="393">
        <v>3.133</v>
      </c>
      <c r="J14" s="393">
        <v>556.65099999999995</v>
      </c>
      <c r="K14" s="393">
        <v>0.01</v>
      </c>
      <c r="L14" s="393">
        <v>5.0000000000000001E-3</v>
      </c>
      <c r="M14" s="393">
        <v>2E-3</v>
      </c>
      <c r="N14" s="393">
        <v>0.19400000000000001</v>
      </c>
      <c r="O14" s="393">
        <v>0.20899999999999999</v>
      </c>
      <c r="P14" s="393">
        <v>0.17100000000000001</v>
      </c>
      <c r="Q14" s="393">
        <v>7.0999999999999994E-2</v>
      </c>
      <c r="R14" s="393">
        <v>0</v>
      </c>
      <c r="S14" s="393">
        <v>0</v>
      </c>
      <c r="T14" s="393">
        <v>0</v>
      </c>
      <c r="U14" s="393">
        <v>0.34100000000000003</v>
      </c>
      <c r="V14" s="393">
        <v>1.196</v>
      </c>
      <c r="W14" s="393">
        <v>0.314</v>
      </c>
      <c r="X14" s="393">
        <v>6.4000000000000001E-2</v>
      </c>
      <c r="Y14" s="393">
        <v>0.26100000000000001</v>
      </c>
      <c r="Z14" s="393">
        <v>0.623</v>
      </c>
      <c r="AA14" s="393">
        <v>0.32200000000000001</v>
      </c>
      <c r="AB14" s="393">
        <v>2.5000000000000001E-2</v>
      </c>
      <c r="AC14" s="393">
        <v>0.03</v>
      </c>
      <c r="AD14" s="393">
        <v>0.252</v>
      </c>
      <c r="AE14" s="393">
        <v>2.5000000000000001E-2</v>
      </c>
      <c r="AF14" s="393">
        <v>0.97499999999999998</v>
      </c>
      <c r="AG14" s="393">
        <v>8.0000000000000002E-3</v>
      </c>
      <c r="AH14" s="393">
        <v>4.3999999999999997E-2</v>
      </c>
      <c r="AI14" s="393">
        <v>0.38900000000000001</v>
      </c>
      <c r="AJ14" s="393">
        <v>3.6999999999999998E-2</v>
      </c>
      <c r="AK14" s="393">
        <v>0.151</v>
      </c>
      <c r="AL14" s="393">
        <v>1.859</v>
      </c>
      <c r="AM14" s="393">
        <v>13.401999999999999</v>
      </c>
      <c r="AN14" s="393">
        <v>58.125</v>
      </c>
      <c r="AO14" s="393">
        <v>27.841999999999999</v>
      </c>
      <c r="AP14" s="393">
        <v>2.3279999999999998</v>
      </c>
      <c r="AQ14" s="393">
        <v>9.6660000000000004</v>
      </c>
      <c r="AR14" s="393">
        <v>1.228</v>
      </c>
      <c r="AS14" s="393">
        <v>4.2000000000000003E-2</v>
      </c>
      <c r="AT14" s="393">
        <v>1659.2070000000001</v>
      </c>
      <c r="AU14" s="393">
        <v>0.26200000000000001</v>
      </c>
      <c r="AV14" s="393">
        <v>6.0659999999999998</v>
      </c>
      <c r="AW14" s="393">
        <v>6.2E-2</v>
      </c>
      <c r="AX14" s="393">
        <v>0.217</v>
      </c>
      <c r="AY14" s="393">
        <v>0.31900000000000001</v>
      </c>
      <c r="AZ14" s="393">
        <v>7.8520000000000003</v>
      </c>
      <c r="BA14" s="393">
        <v>2.6859999999999999</v>
      </c>
      <c r="BB14" s="393">
        <v>5.7000000000000002E-2</v>
      </c>
      <c r="BC14" s="393">
        <v>0.161</v>
      </c>
      <c r="BD14" s="393">
        <v>7.0999999999999994E-2</v>
      </c>
      <c r="BE14" s="393">
        <v>0.52100000000000002</v>
      </c>
      <c r="BF14" s="393">
        <v>0.27600000000000002</v>
      </c>
      <c r="BG14" s="393">
        <v>0.36899999999999999</v>
      </c>
      <c r="BH14" s="393">
        <v>0.77300000000000002</v>
      </c>
      <c r="BI14" s="393">
        <v>0.22700000000000001</v>
      </c>
      <c r="BJ14" s="393">
        <v>0.81399999999999995</v>
      </c>
      <c r="BK14" s="393">
        <v>0.185</v>
      </c>
      <c r="BL14" s="393">
        <v>3.6999999999999998E-2</v>
      </c>
      <c r="BM14" s="393">
        <v>8.3829999999999991</v>
      </c>
      <c r="BN14" s="393">
        <v>12.461</v>
      </c>
      <c r="BO14" s="393">
        <v>34.185000000000002</v>
      </c>
      <c r="BP14" s="393">
        <v>77.513000000000005</v>
      </c>
      <c r="BQ14" s="393">
        <v>207.56299999999999</v>
      </c>
      <c r="BR14" s="393">
        <v>0.28299999999999997</v>
      </c>
      <c r="BS14" s="393">
        <v>0.20399999999999999</v>
      </c>
      <c r="BT14" s="393">
        <v>0.33400000000000002</v>
      </c>
      <c r="BU14" s="393">
        <v>10.316000000000001</v>
      </c>
      <c r="BV14" s="393">
        <v>1.5669999999999999</v>
      </c>
      <c r="BW14" s="393">
        <v>1E-3</v>
      </c>
      <c r="BX14" s="393">
        <v>15.663</v>
      </c>
      <c r="BY14" s="393">
        <v>0</v>
      </c>
      <c r="BZ14" s="395">
        <v>2751.3669999999988</v>
      </c>
      <c r="CA14" s="404">
        <v>5903.7359999999999</v>
      </c>
      <c r="CB14" s="404">
        <v>0</v>
      </c>
      <c r="CC14" s="404">
        <v>0</v>
      </c>
      <c r="CD14" s="405">
        <v>5903.7359999999999</v>
      </c>
      <c r="CE14" s="406">
        <v>0</v>
      </c>
      <c r="CF14" s="406">
        <v>0</v>
      </c>
      <c r="CG14" s="406">
        <v>14.494</v>
      </c>
      <c r="CH14" s="405">
        <v>14.494</v>
      </c>
      <c r="CI14" s="405">
        <v>14.494</v>
      </c>
      <c r="CJ14" s="407">
        <v>950.01400000000001</v>
      </c>
      <c r="CK14" s="246"/>
      <c r="CL14" s="246"/>
      <c r="CM14" s="407">
        <v>790.92700000000002</v>
      </c>
      <c r="CN14" s="405">
        <v>1740.941</v>
      </c>
      <c r="CO14" s="405">
        <v>7659.1710000000003</v>
      </c>
      <c r="CP14" s="410">
        <v>10410.537999999999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1.361</v>
      </c>
      <c r="E15" s="393">
        <v>6.7000000000000004E-2</v>
      </c>
      <c r="F15" s="393">
        <v>1.7999999999999999E-2</v>
      </c>
      <c r="G15" s="393">
        <v>4.7E-2</v>
      </c>
      <c r="H15" s="393">
        <v>1.4E-2</v>
      </c>
      <c r="I15" s="393">
        <v>0.114</v>
      </c>
      <c r="J15" s="393">
        <v>0.13200000000000001</v>
      </c>
      <c r="K15" s="393">
        <v>446.75</v>
      </c>
      <c r="L15" s="393">
        <v>257.50099999999998</v>
      </c>
      <c r="M15" s="393">
        <v>14.843999999999999</v>
      </c>
      <c r="N15" s="393">
        <v>1.6850000000000001</v>
      </c>
      <c r="O15" s="393">
        <v>33.142000000000003</v>
      </c>
      <c r="P15" s="393">
        <v>1.004</v>
      </c>
      <c r="Q15" s="393">
        <v>2E-3</v>
      </c>
      <c r="R15" s="393">
        <v>4.1000000000000002E-2</v>
      </c>
      <c r="S15" s="393">
        <v>4.5999999999999999E-2</v>
      </c>
      <c r="T15" s="393">
        <v>115.455</v>
      </c>
      <c r="U15" s="393">
        <v>62.951000000000001</v>
      </c>
      <c r="V15" s="393">
        <v>11.808</v>
      </c>
      <c r="W15" s="393">
        <v>14.708</v>
      </c>
      <c r="X15" s="393">
        <v>9.173</v>
      </c>
      <c r="Y15" s="393">
        <v>14.629</v>
      </c>
      <c r="Z15" s="393">
        <v>42.869</v>
      </c>
      <c r="AA15" s="393">
        <v>131.417</v>
      </c>
      <c r="AB15" s="393">
        <v>13.489000000000001</v>
      </c>
      <c r="AC15" s="393">
        <v>112.965</v>
      </c>
      <c r="AD15" s="393">
        <v>23.792999999999999</v>
      </c>
      <c r="AE15" s="393">
        <v>6.4000000000000001E-2</v>
      </c>
      <c r="AF15" s="393">
        <v>0.20599999999999999</v>
      </c>
      <c r="AG15" s="393">
        <v>2.8000000000000001E-2</v>
      </c>
      <c r="AH15" s="393">
        <v>0.128</v>
      </c>
      <c r="AI15" s="393">
        <v>5.9480000000000004</v>
      </c>
      <c r="AJ15" s="393">
        <v>6.0629999999999997</v>
      </c>
      <c r="AK15" s="393">
        <v>63.463000000000001</v>
      </c>
      <c r="AL15" s="393">
        <v>19.765999999999998</v>
      </c>
      <c r="AM15" s="393">
        <v>9.9870000000000001</v>
      </c>
      <c r="AN15" s="393">
        <v>7.4450000000000003</v>
      </c>
      <c r="AO15" s="393">
        <v>2.5459999999999998</v>
      </c>
      <c r="AP15" s="393">
        <v>6.0000000000000001E-3</v>
      </c>
      <c r="AQ15" s="393">
        <v>6.0000000000000001E-3</v>
      </c>
      <c r="AR15" s="393">
        <v>0.36199999999999999</v>
      </c>
      <c r="AS15" s="393">
        <v>0.11600000000000001</v>
      </c>
      <c r="AT15" s="393">
        <v>33.273000000000003</v>
      </c>
      <c r="AU15" s="393">
        <v>5.0000000000000001E-3</v>
      </c>
      <c r="AV15" s="393">
        <v>1.0999999999999999E-2</v>
      </c>
      <c r="AW15" s="393">
        <v>3.7999999999999999E-2</v>
      </c>
      <c r="AX15" s="393">
        <v>0.38500000000000001</v>
      </c>
      <c r="AY15" s="393">
        <v>4.2000000000000003E-2</v>
      </c>
      <c r="AZ15" s="393">
        <v>1.7170000000000001</v>
      </c>
      <c r="BA15" s="393">
        <v>0.73899999999999999</v>
      </c>
      <c r="BB15" s="393">
        <v>0.249</v>
      </c>
      <c r="BC15" s="393">
        <v>0.48399999999999999</v>
      </c>
      <c r="BD15" s="393">
        <v>0.106</v>
      </c>
      <c r="BE15" s="393">
        <v>0.315</v>
      </c>
      <c r="BF15" s="393">
        <v>6.984</v>
      </c>
      <c r="BG15" s="393">
        <v>2.7570000000000001</v>
      </c>
      <c r="BH15" s="393">
        <v>1.7999999999999999E-2</v>
      </c>
      <c r="BI15" s="393">
        <v>2.5619999999999998</v>
      </c>
      <c r="BJ15" s="393">
        <v>3.46</v>
      </c>
      <c r="BK15" s="393">
        <v>2.1999999999999999E-2</v>
      </c>
      <c r="BL15" s="393">
        <v>6.4000000000000001E-2</v>
      </c>
      <c r="BM15" s="393">
        <v>6.5780000000000003</v>
      </c>
      <c r="BN15" s="393">
        <v>2.9990000000000001</v>
      </c>
      <c r="BO15" s="393">
        <v>4.1970000000000001</v>
      </c>
      <c r="BP15" s="393">
        <v>34.061999999999998</v>
      </c>
      <c r="BQ15" s="393">
        <v>10.034000000000001</v>
      </c>
      <c r="BR15" s="393">
        <v>2.1539999999999999</v>
      </c>
      <c r="BS15" s="393">
        <v>0.312</v>
      </c>
      <c r="BT15" s="393">
        <v>1</v>
      </c>
      <c r="BU15" s="393">
        <v>0.24399999999999999</v>
      </c>
      <c r="BV15" s="393">
        <v>0.63900000000000001</v>
      </c>
      <c r="BW15" s="393">
        <v>1.1599999999999999</v>
      </c>
      <c r="BX15" s="393">
        <v>10.154999999999999</v>
      </c>
      <c r="BY15" s="393">
        <v>0</v>
      </c>
      <c r="BZ15" s="395">
        <v>1552.924</v>
      </c>
      <c r="CA15" s="404">
        <v>1000.106</v>
      </c>
      <c r="CB15" s="404">
        <v>0</v>
      </c>
      <c r="CC15" s="404">
        <v>0</v>
      </c>
      <c r="CD15" s="405">
        <v>1000.106</v>
      </c>
      <c r="CE15" s="406">
        <v>76.796000000000006</v>
      </c>
      <c r="CF15" s="406">
        <v>0</v>
      </c>
      <c r="CG15" s="406">
        <v>11.868</v>
      </c>
      <c r="CH15" s="405">
        <v>11.868</v>
      </c>
      <c r="CI15" s="405">
        <v>88.664000000000001</v>
      </c>
      <c r="CJ15" s="407">
        <v>1143.231</v>
      </c>
      <c r="CK15" s="246"/>
      <c r="CL15" s="246"/>
      <c r="CM15" s="407">
        <v>421.34300000000007</v>
      </c>
      <c r="CN15" s="405">
        <v>1564.5740000000001</v>
      </c>
      <c r="CO15" s="405">
        <v>2653.3440000000001</v>
      </c>
      <c r="CP15" s="410">
        <v>4206.268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2.2890000000000001</v>
      </c>
      <c r="E16" s="393">
        <v>0.128</v>
      </c>
      <c r="F16" s="393">
        <v>2.5999999999999999E-2</v>
      </c>
      <c r="G16" s="393">
        <v>1.4999999999999999E-2</v>
      </c>
      <c r="H16" s="393">
        <v>1E-3</v>
      </c>
      <c r="I16" s="393">
        <v>0.61299999999999999</v>
      </c>
      <c r="J16" s="393">
        <v>0.69</v>
      </c>
      <c r="K16" s="393">
        <v>0</v>
      </c>
      <c r="L16" s="393">
        <v>122.979</v>
      </c>
      <c r="M16" s="393">
        <v>1.6479999999999999</v>
      </c>
      <c r="N16" s="393">
        <v>4.3999999999999997E-2</v>
      </c>
      <c r="O16" s="393">
        <v>7.0000000000000001E-3</v>
      </c>
      <c r="P16" s="393">
        <v>7.0000000000000001E-3</v>
      </c>
      <c r="Q16" s="393">
        <v>2.4E-2</v>
      </c>
      <c r="R16" s="393">
        <v>2.1000000000000001E-2</v>
      </c>
      <c r="S16" s="393">
        <v>2.1999999999999999E-2</v>
      </c>
      <c r="T16" s="393">
        <v>3.6999999999999998E-2</v>
      </c>
      <c r="U16" s="393">
        <v>0.01</v>
      </c>
      <c r="V16" s="393">
        <v>1.2999999999999999E-2</v>
      </c>
      <c r="W16" s="393">
        <v>0.01</v>
      </c>
      <c r="X16" s="393">
        <v>1E-3</v>
      </c>
      <c r="Y16" s="393">
        <v>7.0000000000000001E-3</v>
      </c>
      <c r="Z16" s="393">
        <v>2.4E-2</v>
      </c>
      <c r="AA16" s="393">
        <v>1.6E-2</v>
      </c>
      <c r="AB16" s="393">
        <v>1E-3</v>
      </c>
      <c r="AC16" s="393">
        <v>5.1999999999999998E-2</v>
      </c>
      <c r="AD16" s="393">
        <v>5.2999999999999999E-2</v>
      </c>
      <c r="AE16" s="393">
        <v>5.0000000000000001E-3</v>
      </c>
      <c r="AF16" s="393">
        <v>8.5999999999999993E-2</v>
      </c>
      <c r="AG16" s="393">
        <v>5.0000000000000001E-3</v>
      </c>
      <c r="AH16" s="393">
        <v>0.48299999999999998</v>
      </c>
      <c r="AI16" s="393">
        <v>4.3999999999999997E-2</v>
      </c>
      <c r="AJ16" s="393">
        <v>1.6E-2</v>
      </c>
      <c r="AK16" s="393">
        <v>5.0999999999999997E-2</v>
      </c>
      <c r="AL16" s="393">
        <v>0.85599999999999998</v>
      </c>
      <c r="AM16" s="393">
        <v>10.025</v>
      </c>
      <c r="AN16" s="393">
        <v>8.26</v>
      </c>
      <c r="AO16" s="393">
        <v>4.0460000000000003</v>
      </c>
      <c r="AP16" s="393">
        <v>2.1999999999999999E-2</v>
      </c>
      <c r="AQ16" s="393">
        <v>0.44600000000000001</v>
      </c>
      <c r="AR16" s="393">
        <v>1.956</v>
      </c>
      <c r="AS16" s="393">
        <v>1.0999999999999999E-2</v>
      </c>
      <c r="AT16" s="393">
        <v>2.06</v>
      </c>
      <c r="AU16" s="393">
        <v>1.7000000000000001E-2</v>
      </c>
      <c r="AV16" s="393">
        <v>7.0000000000000001E-3</v>
      </c>
      <c r="AW16" s="393">
        <v>0.16300000000000001</v>
      </c>
      <c r="AX16" s="393">
        <v>5.1999999999999998E-2</v>
      </c>
      <c r="AY16" s="393">
        <v>9.9000000000000005E-2</v>
      </c>
      <c r="AZ16" s="393">
        <v>1.7929999999999999</v>
      </c>
      <c r="BA16" s="393">
        <v>0.61</v>
      </c>
      <c r="BB16" s="393">
        <v>0.28699999999999998</v>
      </c>
      <c r="BC16" s="393">
        <v>1.653</v>
      </c>
      <c r="BD16" s="393">
        <v>5.8999999999999997E-2</v>
      </c>
      <c r="BE16" s="393">
        <v>0.16600000000000001</v>
      </c>
      <c r="BF16" s="393">
        <v>0.78200000000000003</v>
      </c>
      <c r="BG16" s="393">
        <v>0.14399999999999999</v>
      </c>
      <c r="BH16" s="393">
        <v>1.6E-2</v>
      </c>
      <c r="BI16" s="393">
        <v>0.39300000000000002</v>
      </c>
      <c r="BJ16" s="393">
        <v>0.94699999999999995</v>
      </c>
      <c r="BK16" s="393">
        <v>1.2569999999999999</v>
      </c>
      <c r="BL16" s="393">
        <v>4.7E-2</v>
      </c>
      <c r="BM16" s="393">
        <v>0.61</v>
      </c>
      <c r="BN16" s="393">
        <v>10.066000000000001</v>
      </c>
      <c r="BO16" s="393">
        <v>1.796</v>
      </c>
      <c r="BP16" s="393">
        <v>11.865</v>
      </c>
      <c r="BQ16" s="393">
        <v>7.8650000000000002</v>
      </c>
      <c r="BR16" s="393">
        <v>1.27</v>
      </c>
      <c r="BS16" s="393">
        <v>0.22900000000000001</v>
      </c>
      <c r="BT16" s="393">
        <v>0.26800000000000002</v>
      </c>
      <c r="BU16" s="393">
        <v>0.41499999999999998</v>
      </c>
      <c r="BV16" s="393">
        <v>1.972</v>
      </c>
      <c r="BW16" s="393">
        <v>0.16400000000000001</v>
      </c>
      <c r="BX16" s="393">
        <v>1.5669999999999999</v>
      </c>
      <c r="BY16" s="393">
        <v>0</v>
      </c>
      <c r="BZ16" s="395">
        <v>203.68900000000002</v>
      </c>
      <c r="CA16" s="404">
        <v>7017.8419999999996</v>
      </c>
      <c r="CB16" s="404">
        <v>0</v>
      </c>
      <c r="CC16" s="404">
        <v>0</v>
      </c>
      <c r="CD16" s="405">
        <v>7017.8419999999996</v>
      </c>
      <c r="CE16" s="406">
        <v>4.7510000000000003</v>
      </c>
      <c r="CF16" s="406">
        <v>0</v>
      </c>
      <c r="CG16" s="406">
        <v>46.356999999999999</v>
      </c>
      <c r="CH16" s="405">
        <v>46.356999999999999</v>
      </c>
      <c r="CI16" s="405">
        <v>51.107999999999997</v>
      </c>
      <c r="CJ16" s="407">
        <v>1462.4949999999999</v>
      </c>
      <c r="CK16" s="246"/>
      <c r="CL16" s="246"/>
      <c r="CM16" s="407">
        <v>339.81900000000019</v>
      </c>
      <c r="CN16" s="405">
        <v>1802.3140000000001</v>
      </c>
      <c r="CO16" s="405">
        <v>8871.2639999999992</v>
      </c>
      <c r="CP16" s="410">
        <v>9074.9529999999995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9.5679999999999996</v>
      </c>
      <c r="E17" s="393">
        <v>0.34699999999999998</v>
      </c>
      <c r="F17" s="393">
        <v>8.5000000000000006E-2</v>
      </c>
      <c r="G17" s="393">
        <v>0.25600000000000001</v>
      </c>
      <c r="H17" s="393">
        <v>1E-3</v>
      </c>
      <c r="I17" s="393">
        <v>1.373</v>
      </c>
      <c r="J17" s="393">
        <v>1.5760000000000001</v>
      </c>
      <c r="K17" s="393">
        <v>1.2999999999999999E-2</v>
      </c>
      <c r="L17" s="393">
        <v>4.3570000000000002</v>
      </c>
      <c r="M17" s="393">
        <v>209.40700000000001</v>
      </c>
      <c r="N17" s="393">
        <v>0.25600000000000001</v>
      </c>
      <c r="O17" s="393">
        <v>8.0000000000000002E-3</v>
      </c>
      <c r="P17" s="393">
        <v>0.433</v>
      </c>
      <c r="Q17" s="393">
        <v>0.66700000000000004</v>
      </c>
      <c r="R17" s="393">
        <v>4.1000000000000002E-2</v>
      </c>
      <c r="S17" s="393">
        <v>4.4999999999999998E-2</v>
      </c>
      <c r="T17" s="393">
        <v>4.9000000000000002E-2</v>
      </c>
      <c r="U17" s="393">
        <v>0.34200000000000003</v>
      </c>
      <c r="V17" s="393">
        <v>1.4999999999999999E-2</v>
      </c>
      <c r="W17" s="393">
        <v>0.73499999999999999</v>
      </c>
      <c r="X17" s="393">
        <v>1.667</v>
      </c>
      <c r="Y17" s="393">
        <v>0.60199999999999998</v>
      </c>
      <c r="Z17" s="393">
        <v>0.98399999999999999</v>
      </c>
      <c r="AA17" s="393">
        <v>30.404</v>
      </c>
      <c r="AB17" s="393">
        <v>3.0000000000000001E-3</v>
      </c>
      <c r="AC17" s="393">
        <v>86.29</v>
      </c>
      <c r="AD17" s="393">
        <v>1.417</v>
      </c>
      <c r="AE17" s="393">
        <v>0.19800000000000001</v>
      </c>
      <c r="AF17" s="393">
        <v>0.17</v>
      </c>
      <c r="AG17" s="393">
        <v>5.8999999999999997E-2</v>
      </c>
      <c r="AH17" s="393">
        <v>0.39700000000000002</v>
      </c>
      <c r="AI17" s="393">
        <v>4.4999999999999998E-2</v>
      </c>
      <c r="AJ17" s="393">
        <v>0.40500000000000003</v>
      </c>
      <c r="AK17" s="393">
        <v>1.131</v>
      </c>
      <c r="AL17" s="393">
        <v>5.2960000000000003</v>
      </c>
      <c r="AM17" s="393">
        <v>2.0920000000000001</v>
      </c>
      <c r="AN17" s="393">
        <v>8.9649999999999999</v>
      </c>
      <c r="AO17" s="393">
        <v>7.3739999999999997</v>
      </c>
      <c r="AP17" s="393">
        <v>2.5000000000000001E-2</v>
      </c>
      <c r="AQ17" s="393">
        <v>0.28399999999999997</v>
      </c>
      <c r="AR17" s="393">
        <v>1.1419999999999999</v>
      </c>
      <c r="AS17" s="393">
        <v>1.0999999999999999E-2</v>
      </c>
      <c r="AT17" s="393">
        <v>4.532</v>
      </c>
      <c r="AU17" s="393">
        <v>1.0529999999999999</v>
      </c>
      <c r="AV17" s="393">
        <v>4.8000000000000001E-2</v>
      </c>
      <c r="AW17" s="393">
        <v>4.9000000000000002E-2</v>
      </c>
      <c r="AX17" s="393">
        <v>5.1999999999999998E-2</v>
      </c>
      <c r="AY17" s="393">
        <v>2.9000000000000001E-2</v>
      </c>
      <c r="AZ17" s="393">
        <v>12.74</v>
      </c>
      <c r="BA17" s="393">
        <v>2.3620000000000001</v>
      </c>
      <c r="BB17" s="393">
        <v>0.97699999999999998</v>
      </c>
      <c r="BC17" s="393">
        <v>0.998</v>
      </c>
      <c r="BD17" s="393">
        <v>0.87</v>
      </c>
      <c r="BE17" s="393">
        <v>2.3570000000000002</v>
      </c>
      <c r="BF17" s="393">
        <v>0.254</v>
      </c>
      <c r="BG17" s="393">
        <v>4.2000000000000003E-2</v>
      </c>
      <c r="BH17" s="393">
        <v>0.34</v>
      </c>
      <c r="BI17" s="393">
        <v>0.47199999999999998</v>
      </c>
      <c r="BJ17" s="393">
        <v>1.1240000000000001</v>
      </c>
      <c r="BK17" s="393">
        <v>0.43</v>
      </c>
      <c r="BL17" s="393">
        <v>0.60699999999999998</v>
      </c>
      <c r="BM17" s="393">
        <v>1.089</v>
      </c>
      <c r="BN17" s="393">
        <v>11.801</v>
      </c>
      <c r="BO17" s="393">
        <v>0.71499999999999997</v>
      </c>
      <c r="BP17" s="393">
        <v>4.1319999999999997</v>
      </c>
      <c r="BQ17" s="393">
        <v>6.2060000000000004</v>
      </c>
      <c r="BR17" s="393">
        <v>0.66700000000000004</v>
      </c>
      <c r="BS17" s="393">
        <v>0.158</v>
      </c>
      <c r="BT17" s="393">
        <v>0.153</v>
      </c>
      <c r="BU17" s="393">
        <v>0.47399999999999998</v>
      </c>
      <c r="BV17" s="393">
        <v>1.921</v>
      </c>
      <c r="BW17" s="393">
        <v>3.0270000000000001</v>
      </c>
      <c r="BX17" s="393">
        <v>0.34</v>
      </c>
      <c r="BY17" s="393">
        <v>0</v>
      </c>
      <c r="BZ17" s="395">
        <v>438.55399999999992</v>
      </c>
      <c r="CA17" s="404">
        <v>2064.415</v>
      </c>
      <c r="CB17" s="404">
        <v>0</v>
      </c>
      <c r="CC17" s="404">
        <v>0</v>
      </c>
      <c r="CD17" s="405">
        <v>2064.415</v>
      </c>
      <c r="CE17" s="406">
        <v>0</v>
      </c>
      <c r="CF17" s="406">
        <v>0</v>
      </c>
      <c r="CG17" s="406">
        <v>2.1110000000000002</v>
      </c>
      <c r="CH17" s="405">
        <v>2.1110000000000002</v>
      </c>
      <c r="CI17" s="405">
        <v>2.1110000000000002</v>
      </c>
      <c r="CJ17" s="407">
        <v>805.55399999999997</v>
      </c>
      <c r="CK17" s="246"/>
      <c r="CL17" s="246"/>
      <c r="CM17" s="407">
        <v>262.84299999999996</v>
      </c>
      <c r="CN17" s="405">
        <v>1068.3969999999999</v>
      </c>
      <c r="CO17" s="405">
        <v>3134.9229999999998</v>
      </c>
      <c r="CP17" s="410">
        <v>3573.4769999999999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38.459000000000003</v>
      </c>
      <c r="E18" s="393">
        <v>1.4390000000000001</v>
      </c>
      <c r="F18" s="393">
        <v>0.33700000000000002</v>
      </c>
      <c r="G18" s="393">
        <v>0.99199999999999999</v>
      </c>
      <c r="H18" s="393">
        <v>6.8719999999999999</v>
      </c>
      <c r="I18" s="393">
        <v>10.965</v>
      </c>
      <c r="J18" s="393">
        <v>7.3739999999999997</v>
      </c>
      <c r="K18" s="393">
        <v>4.3609999999999998</v>
      </c>
      <c r="L18" s="393">
        <v>0.70699999999999996</v>
      </c>
      <c r="M18" s="393">
        <v>0.41699999999999998</v>
      </c>
      <c r="N18" s="393">
        <v>2151.8510000000001</v>
      </c>
      <c r="O18" s="393">
        <v>45.573</v>
      </c>
      <c r="P18" s="393">
        <v>5.4409999999999998</v>
      </c>
      <c r="Q18" s="393">
        <v>0.14499999999999999</v>
      </c>
      <c r="R18" s="393">
        <v>9.0069999999999997</v>
      </c>
      <c r="S18" s="393">
        <v>1.397</v>
      </c>
      <c r="T18" s="393">
        <v>28.376000000000001</v>
      </c>
      <c r="U18" s="393">
        <v>39.152000000000001</v>
      </c>
      <c r="V18" s="393">
        <v>38.494</v>
      </c>
      <c r="W18" s="393">
        <v>99.075000000000003</v>
      </c>
      <c r="X18" s="393">
        <v>12.192</v>
      </c>
      <c r="Y18" s="393">
        <v>32.81</v>
      </c>
      <c r="Z18" s="393">
        <v>67.391000000000005</v>
      </c>
      <c r="AA18" s="393">
        <v>13.95</v>
      </c>
      <c r="AB18" s="393">
        <v>6.9589999999999996</v>
      </c>
      <c r="AC18" s="393">
        <v>319.25599999999997</v>
      </c>
      <c r="AD18" s="393">
        <v>32.930999999999997</v>
      </c>
      <c r="AE18" s="393">
        <v>2.5230000000000001</v>
      </c>
      <c r="AF18" s="393">
        <v>12.603</v>
      </c>
      <c r="AG18" s="393">
        <v>2.1999999999999999E-2</v>
      </c>
      <c r="AH18" s="393">
        <v>2.698</v>
      </c>
      <c r="AI18" s="393">
        <v>741.63</v>
      </c>
      <c r="AJ18" s="393">
        <v>61.094999999999999</v>
      </c>
      <c r="AK18" s="393">
        <v>693.91399999999999</v>
      </c>
      <c r="AL18" s="393">
        <v>1.536</v>
      </c>
      <c r="AM18" s="393">
        <v>80.149000000000001</v>
      </c>
      <c r="AN18" s="393">
        <v>46.109000000000002</v>
      </c>
      <c r="AO18" s="393">
        <v>0</v>
      </c>
      <c r="AP18" s="393">
        <v>0</v>
      </c>
      <c r="AQ18" s="393">
        <v>0</v>
      </c>
      <c r="AR18" s="393">
        <v>1.1739999999999999</v>
      </c>
      <c r="AS18" s="393">
        <v>0</v>
      </c>
      <c r="AT18" s="393">
        <v>1.835</v>
      </c>
      <c r="AU18" s="393">
        <v>0.58299999999999996</v>
      </c>
      <c r="AV18" s="393">
        <v>0</v>
      </c>
      <c r="AW18" s="393">
        <v>0.186</v>
      </c>
      <c r="AX18" s="393">
        <v>0</v>
      </c>
      <c r="AY18" s="393">
        <v>0</v>
      </c>
      <c r="AZ18" s="393">
        <v>0</v>
      </c>
      <c r="BA18" s="393">
        <v>0</v>
      </c>
      <c r="BB18" s="393">
        <v>0</v>
      </c>
      <c r="BC18" s="393">
        <v>4.3840000000000003</v>
      </c>
      <c r="BD18" s="393">
        <v>0</v>
      </c>
      <c r="BE18" s="393">
        <v>0</v>
      </c>
      <c r="BF18" s="393">
        <v>5.37</v>
      </c>
      <c r="BG18" s="393">
        <v>0</v>
      </c>
      <c r="BH18" s="393">
        <v>0</v>
      </c>
      <c r="BI18" s="393">
        <v>1.2849999999999999</v>
      </c>
      <c r="BJ18" s="393">
        <v>0</v>
      </c>
      <c r="BK18" s="393">
        <v>0</v>
      </c>
      <c r="BL18" s="393">
        <v>0</v>
      </c>
      <c r="BM18" s="393">
        <v>5.8680000000000003</v>
      </c>
      <c r="BN18" s="393">
        <v>44.332999999999998</v>
      </c>
      <c r="BO18" s="393">
        <v>1.345</v>
      </c>
      <c r="BP18" s="393">
        <v>13.988</v>
      </c>
      <c r="BQ18" s="393">
        <v>0</v>
      </c>
      <c r="BR18" s="393">
        <v>3.5550000000000002</v>
      </c>
      <c r="BS18" s="393">
        <v>0</v>
      </c>
      <c r="BT18" s="393">
        <v>0</v>
      </c>
      <c r="BU18" s="393">
        <v>0</v>
      </c>
      <c r="BV18" s="393">
        <v>0</v>
      </c>
      <c r="BW18" s="393">
        <v>1.722</v>
      </c>
      <c r="BX18" s="393">
        <v>0</v>
      </c>
      <c r="BY18" s="393">
        <v>0</v>
      </c>
      <c r="BZ18" s="395">
        <v>4703.83</v>
      </c>
      <c r="CA18" s="404">
        <v>120.922</v>
      </c>
      <c r="CB18" s="404">
        <v>0</v>
      </c>
      <c r="CC18" s="404">
        <v>0</v>
      </c>
      <c r="CD18" s="405">
        <v>120.922</v>
      </c>
      <c r="CE18" s="406">
        <v>1258.0930000000001</v>
      </c>
      <c r="CF18" s="406">
        <v>0</v>
      </c>
      <c r="CG18" s="406">
        <v>48.048999999999999</v>
      </c>
      <c r="CH18" s="405">
        <v>48.048999999999999</v>
      </c>
      <c r="CI18" s="405">
        <v>1306.1420000000001</v>
      </c>
      <c r="CJ18" s="407">
        <v>2861.2020000000002</v>
      </c>
      <c r="CK18" s="246"/>
      <c r="CL18" s="246"/>
      <c r="CM18" s="407">
        <v>901.52299999999968</v>
      </c>
      <c r="CN18" s="405">
        <v>3762.7249999999999</v>
      </c>
      <c r="CO18" s="405">
        <v>5189.7889999999998</v>
      </c>
      <c r="CP18" s="410">
        <v>9893.6189999999988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10.606999999999999</v>
      </c>
      <c r="E19" s="393">
        <v>1.7769999999999999</v>
      </c>
      <c r="F19" s="393">
        <v>8.5999999999999993E-2</v>
      </c>
      <c r="G19" s="393">
        <v>0.23400000000000001</v>
      </c>
      <c r="H19" s="393">
        <v>5.157</v>
      </c>
      <c r="I19" s="393">
        <v>251.00800000000001</v>
      </c>
      <c r="J19" s="393">
        <v>198.63399999999999</v>
      </c>
      <c r="K19" s="393">
        <v>5.3620000000000001</v>
      </c>
      <c r="L19" s="393">
        <v>17.858000000000001</v>
      </c>
      <c r="M19" s="393">
        <v>5.3789999999999996</v>
      </c>
      <c r="N19" s="393">
        <v>241.488</v>
      </c>
      <c r="O19" s="393">
        <v>1229.7860000000001</v>
      </c>
      <c r="P19" s="393">
        <v>629.06899999999996</v>
      </c>
      <c r="Q19" s="393">
        <v>0.36099999999999999</v>
      </c>
      <c r="R19" s="393">
        <v>326.02699999999999</v>
      </c>
      <c r="S19" s="393">
        <v>40.063000000000002</v>
      </c>
      <c r="T19" s="393">
        <v>85.078999999999994</v>
      </c>
      <c r="U19" s="393">
        <v>87.789000000000001</v>
      </c>
      <c r="V19" s="393">
        <v>15.765000000000001</v>
      </c>
      <c r="W19" s="393">
        <v>60.5</v>
      </c>
      <c r="X19" s="393">
        <v>23.395</v>
      </c>
      <c r="Y19" s="393">
        <v>46.921999999999997</v>
      </c>
      <c r="Z19" s="393">
        <v>76.682000000000002</v>
      </c>
      <c r="AA19" s="393">
        <v>15.643000000000001</v>
      </c>
      <c r="AB19" s="393">
        <v>7.9480000000000004</v>
      </c>
      <c r="AC19" s="393">
        <v>19.09</v>
      </c>
      <c r="AD19" s="393">
        <v>23.254000000000001</v>
      </c>
      <c r="AE19" s="393">
        <v>3.956</v>
      </c>
      <c r="AF19" s="393">
        <v>2.9009999999999998</v>
      </c>
      <c r="AG19" s="393">
        <v>3.5999999999999997E-2</v>
      </c>
      <c r="AH19" s="393">
        <v>2.331</v>
      </c>
      <c r="AI19" s="393">
        <v>8.7210000000000001</v>
      </c>
      <c r="AJ19" s="393">
        <v>3.0289999999999999</v>
      </c>
      <c r="AK19" s="393">
        <v>30.146000000000001</v>
      </c>
      <c r="AL19" s="393">
        <v>19.407</v>
      </c>
      <c r="AM19" s="393">
        <v>111.31699999999999</v>
      </c>
      <c r="AN19" s="393">
        <v>104.758</v>
      </c>
      <c r="AO19" s="393">
        <v>12.817</v>
      </c>
      <c r="AP19" s="393">
        <v>0.16900000000000001</v>
      </c>
      <c r="AQ19" s="393">
        <v>2.2690000000000001</v>
      </c>
      <c r="AR19" s="393">
        <v>14.093</v>
      </c>
      <c r="AS19" s="393">
        <v>5.1280000000000001</v>
      </c>
      <c r="AT19" s="393">
        <v>58.523000000000003</v>
      </c>
      <c r="AU19" s="393">
        <v>8.8999999999999996E-2</v>
      </c>
      <c r="AV19" s="393">
        <v>0.22900000000000001</v>
      </c>
      <c r="AW19" s="393">
        <v>1.62</v>
      </c>
      <c r="AX19" s="393">
        <v>13.512</v>
      </c>
      <c r="AY19" s="393">
        <v>36.156999999999996</v>
      </c>
      <c r="AZ19" s="393">
        <v>38.110999999999997</v>
      </c>
      <c r="BA19" s="393">
        <v>11.648</v>
      </c>
      <c r="BB19" s="393">
        <v>12.257999999999999</v>
      </c>
      <c r="BC19" s="393">
        <v>12.259</v>
      </c>
      <c r="BD19" s="393">
        <v>6.1289999999999996</v>
      </c>
      <c r="BE19" s="393">
        <v>36.957999999999998</v>
      </c>
      <c r="BF19" s="393">
        <v>38.911000000000001</v>
      </c>
      <c r="BG19" s="393">
        <v>10.382999999999999</v>
      </c>
      <c r="BH19" s="393">
        <v>22.510999999999999</v>
      </c>
      <c r="BI19" s="393">
        <v>14.914</v>
      </c>
      <c r="BJ19" s="393">
        <v>9.5120000000000005</v>
      </c>
      <c r="BK19" s="393">
        <v>8.3049999999999997</v>
      </c>
      <c r="BL19" s="393">
        <v>3.55</v>
      </c>
      <c r="BM19" s="393">
        <v>39.973999999999997</v>
      </c>
      <c r="BN19" s="393">
        <v>116.425</v>
      </c>
      <c r="BO19" s="393">
        <v>23.379000000000001</v>
      </c>
      <c r="BP19" s="393">
        <v>28.190999999999999</v>
      </c>
      <c r="BQ19" s="393">
        <v>33.86</v>
      </c>
      <c r="BR19" s="393">
        <v>5.6920000000000002</v>
      </c>
      <c r="BS19" s="393">
        <v>1.337</v>
      </c>
      <c r="BT19" s="393">
        <v>4.9459999999999997</v>
      </c>
      <c r="BU19" s="393">
        <v>1.7350000000000001</v>
      </c>
      <c r="BV19" s="393">
        <v>18.510999999999999</v>
      </c>
      <c r="BW19" s="393">
        <v>8.4000000000000005E-2</v>
      </c>
      <c r="BX19" s="393">
        <v>21.04</v>
      </c>
      <c r="BY19" s="393">
        <v>0</v>
      </c>
      <c r="BZ19" s="395">
        <v>4376.7939999999999</v>
      </c>
      <c r="CA19" s="404">
        <v>719.84699999999998</v>
      </c>
      <c r="CB19" s="404">
        <v>0</v>
      </c>
      <c r="CC19" s="404">
        <v>0</v>
      </c>
      <c r="CD19" s="405">
        <v>719.84699999999998</v>
      </c>
      <c r="CE19" s="406">
        <v>0</v>
      </c>
      <c r="CF19" s="406">
        <v>0</v>
      </c>
      <c r="CG19" s="406">
        <v>-31.039000000000001</v>
      </c>
      <c r="CH19" s="405">
        <v>-31.039000000000001</v>
      </c>
      <c r="CI19" s="405">
        <v>-31.039000000000001</v>
      </c>
      <c r="CJ19" s="407">
        <v>2993.1880000000001</v>
      </c>
      <c r="CK19" s="246"/>
      <c r="CL19" s="246"/>
      <c r="CM19" s="407">
        <v>1228.125</v>
      </c>
      <c r="CN19" s="405">
        <v>4221.3130000000001</v>
      </c>
      <c r="CO19" s="405">
        <v>4910.1210000000001</v>
      </c>
      <c r="CP19" s="410">
        <v>9286.9150000000009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0.89100000000000001</v>
      </c>
      <c r="E20" s="393">
        <v>7.2999999999999995E-2</v>
      </c>
      <c r="F20" s="393">
        <v>0.02</v>
      </c>
      <c r="G20" s="393">
        <v>0.32700000000000001</v>
      </c>
      <c r="H20" s="393">
        <v>0.24399999999999999</v>
      </c>
      <c r="I20" s="393">
        <v>7.8019999999999996</v>
      </c>
      <c r="J20" s="393">
        <v>9.2430000000000003</v>
      </c>
      <c r="K20" s="393">
        <v>0.58799999999999997</v>
      </c>
      <c r="L20" s="393">
        <v>0.58199999999999996</v>
      </c>
      <c r="M20" s="393">
        <v>0.44700000000000001</v>
      </c>
      <c r="N20" s="393">
        <v>2.0840000000000001</v>
      </c>
      <c r="O20" s="393">
        <v>17.555</v>
      </c>
      <c r="P20" s="393">
        <v>206.12200000000001</v>
      </c>
      <c r="Q20" s="393">
        <v>1.095</v>
      </c>
      <c r="R20" s="393">
        <v>3.5139999999999998</v>
      </c>
      <c r="S20" s="393">
        <v>3.8330000000000002</v>
      </c>
      <c r="T20" s="393">
        <v>5.7919999999999998</v>
      </c>
      <c r="U20" s="393">
        <v>3.3439999999999999</v>
      </c>
      <c r="V20" s="393">
        <v>1.5169999999999999</v>
      </c>
      <c r="W20" s="393">
        <v>3.6819999999999999</v>
      </c>
      <c r="X20" s="393">
        <v>2.9430000000000001</v>
      </c>
      <c r="Y20" s="393">
        <v>2.7149999999999999</v>
      </c>
      <c r="Z20" s="393">
        <v>8.2639999999999993</v>
      </c>
      <c r="AA20" s="393">
        <v>2.956</v>
      </c>
      <c r="AB20" s="393">
        <v>0.83599999999999997</v>
      </c>
      <c r="AC20" s="393">
        <v>2.08</v>
      </c>
      <c r="AD20" s="393">
        <v>2.113</v>
      </c>
      <c r="AE20" s="393">
        <v>1.667</v>
      </c>
      <c r="AF20" s="393">
        <v>5.3559999999999999</v>
      </c>
      <c r="AG20" s="393">
        <v>0.27500000000000002</v>
      </c>
      <c r="AH20" s="393">
        <v>3.472</v>
      </c>
      <c r="AI20" s="393">
        <v>3.1680000000000001</v>
      </c>
      <c r="AJ20" s="393">
        <v>2.1829999999999998</v>
      </c>
      <c r="AK20" s="393">
        <v>6.4829999999999997</v>
      </c>
      <c r="AL20" s="393">
        <v>22.731999999999999</v>
      </c>
      <c r="AM20" s="393">
        <v>73.549000000000007</v>
      </c>
      <c r="AN20" s="393">
        <v>41.784999999999997</v>
      </c>
      <c r="AO20" s="393">
        <v>7.4980000000000002</v>
      </c>
      <c r="AP20" s="393">
        <v>0.05</v>
      </c>
      <c r="AQ20" s="393">
        <v>1.2270000000000001</v>
      </c>
      <c r="AR20" s="393">
        <v>5.5449999999999999</v>
      </c>
      <c r="AS20" s="393">
        <v>2.625</v>
      </c>
      <c r="AT20" s="393">
        <v>6.4370000000000003</v>
      </c>
      <c r="AU20" s="393">
        <v>899.149</v>
      </c>
      <c r="AV20" s="393">
        <v>0.183</v>
      </c>
      <c r="AW20" s="393">
        <v>0.39200000000000002</v>
      </c>
      <c r="AX20" s="393">
        <v>13.417</v>
      </c>
      <c r="AY20" s="393">
        <v>52.293999999999997</v>
      </c>
      <c r="AZ20" s="393">
        <v>37.286000000000001</v>
      </c>
      <c r="BA20" s="393">
        <v>12.411</v>
      </c>
      <c r="BB20" s="393">
        <v>6.88</v>
      </c>
      <c r="BC20" s="393">
        <v>11.724</v>
      </c>
      <c r="BD20" s="393">
        <v>6.4</v>
      </c>
      <c r="BE20" s="393">
        <v>32.456000000000003</v>
      </c>
      <c r="BF20" s="393">
        <v>37.893000000000001</v>
      </c>
      <c r="BG20" s="393">
        <v>12.518000000000001</v>
      </c>
      <c r="BH20" s="393">
        <v>182.40100000000001</v>
      </c>
      <c r="BI20" s="393">
        <v>6.29</v>
      </c>
      <c r="BJ20" s="393">
        <v>8.8450000000000006</v>
      </c>
      <c r="BK20" s="393">
        <v>3.57</v>
      </c>
      <c r="BL20" s="393">
        <v>8.5540000000000003</v>
      </c>
      <c r="BM20" s="393">
        <v>13.316000000000001</v>
      </c>
      <c r="BN20" s="393">
        <v>122.03400000000001</v>
      </c>
      <c r="BO20" s="393">
        <v>30.454999999999998</v>
      </c>
      <c r="BP20" s="393">
        <v>4.0460000000000003</v>
      </c>
      <c r="BQ20" s="393">
        <v>2.2069999999999999</v>
      </c>
      <c r="BR20" s="393">
        <v>4.5279999999999996</v>
      </c>
      <c r="BS20" s="393">
        <v>9.0760000000000005</v>
      </c>
      <c r="BT20" s="393">
        <v>0.86099999999999999</v>
      </c>
      <c r="BU20" s="393">
        <v>3.8780000000000001</v>
      </c>
      <c r="BV20" s="393">
        <v>117.22199999999999</v>
      </c>
      <c r="BW20" s="393">
        <v>0.14699999999999999</v>
      </c>
      <c r="BX20" s="393">
        <v>2.5310000000000001</v>
      </c>
      <c r="BY20" s="393">
        <v>0</v>
      </c>
      <c r="BZ20" s="395">
        <v>2117.6780000000003</v>
      </c>
      <c r="CA20" s="404">
        <v>0</v>
      </c>
      <c r="CB20" s="404">
        <v>0</v>
      </c>
      <c r="CC20" s="404">
        <v>1.734</v>
      </c>
      <c r="CD20" s="405">
        <v>1.734</v>
      </c>
      <c r="CE20" s="406">
        <v>0</v>
      </c>
      <c r="CF20" s="406">
        <v>0</v>
      </c>
      <c r="CG20" s="406">
        <v>12.872</v>
      </c>
      <c r="CH20" s="405">
        <v>12.872</v>
      </c>
      <c r="CI20" s="405">
        <v>12.872</v>
      </c>
      <c r="CJ20" s="407">
        <v>664.822</v>
      </c>
      <c r="CK20" s="246"/>
      <c r="CL20" s="246"/>
      <c r="CM20" s="407">
        <v>57.427000000000021</v>
      </c>
      <c r="CN20" s="405">
        <v>722.24900000000002</v>
      </c>
      <c r="CO20" s="405">
        <v>736.85500000000002</v>
      </c>
      <c r="CP20" s="410">
        <v>2854.5330000000004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334.18900000000002</v>
      </c>
      <c r="E21" s="393">
        <v>56.664000000000001</v>
      </c>
      <c r="F21" s="393">
        <v>1.262</v>
      </c>
      <c r="G21" s="393">
        <v>26.5</v>
      </c>
      <c r="H21" s="393">
        <v>74.739999999999995</v>
      </c>
      <c r="I21" s="393">
        <v>131.827</v>
      </c>
      <c r="J21" s="393">
        <v>26.094999999999999</v>
      </c>
      <c r="K21" s="393">
        <v>20.117999999999999</v>
      </c>
      <c r="L21" s="393">
        <v>4.6609999999999996</v>
      </c>
      <c r="M21" s="393">
        <v>2.984</v>
      </c>
      <c r="N21" s="393">
        <v>94.703999999999994</v>
      </c>
      <c r="O21" s="393">
        <v>57.023000000000003</v>
      </c>
      <c r="P21" s="393">
        <v>17.843</v>
      </c>
      <c r="Q21" s="393">
        <v>12.705</v>
      </c>
      <c r="R21" s="393">
        <v>104.16800000000001</v>
      </c>
      <c r="S21" s="393">
        <v>9.5570000000000004</v>
      </c>
      <c r="T21" s="393">
        <v>28.241</v>
      </c>
      <c r="U21" s="393">
        <v>229.08199999999999</v>
      </c>
      <c r="V21" s="393">
        <v>687.327</v>
      </c>
      <c r="W21" s="393">
        <v>105.51900000000001</v>
      </c>
      <c r="X21" s="393">
        <v>10.135999999999999</v>
      </c>
      <c r="Y21" s="393">
        <v>64.92</v>
      </c>
      <c r="Z21" s="393">
        <v>53.555999999999997</v>
      </c>
      <c r="AA21" s="393">
        <v>35.286999999999999</v>
      </c>
      <c r="AB21" s="393">
        <v>4.157</v>
      </c>
      <c r="AC21" s="393">
        <v>30.832000000000001</v>
      </c>
      <c r="AD21" s="393">
        <v>11.388</v>
      </c>
      <c r="AE21" s="393">
        <v>16.076000000000001</v>
      </c>
      <c r="AF21" s="393">
        <v>135.643</v>
      </c>
      <c r="AG21" s="393">
        <v>11.073</v>
      </c>
      <c r="AH21" s="393">
        <v>134.52799999999999</v>
      </c>
      <c r="AI21" s="393">
        <v>208.09700000000001</v>
      </c>
      <c r="AJ21" s="393">
        <v>313.46699999999998</v>
      </c>
      <c r="AK21" s="393">
        <v>250.01300000000001</v>
      </c>
      <c r="AL21" s="393">
        <v>62.414999999999999</v>
      </c>
      <c r="AM21" s="393">
        <v>292.91199999999998</v>
      </c>
      <c r="AN21" s="393">
        <v>248.774</v>
      </c>
      <c r="AO21" s="393">
        <v>1594.232</v>
      </c>
      <c r="AP21" s="393">
        <v>7.282</v>
      </c>
      <c r="AQ21" s="393">
        <v>633.82899999999995</v>
      </c>
      <c r="AR21" s="393">
        <v>152.55799999999999</v>
      </c>
      <c r="AS21" s="393">
        <v>23.091999999999999</v>
      </c>
      <c r="AT21" s="393">
        <v>290.47300000000001</v>
      </c>
      <c r="AU21" s="393">
        <v>3.512</v>
      </c>
      <c r="AV21" s="393">
        <v>3.363</v>
      </c>
      <c r="AW21" s="393">
        <v>2.09</v>
      </c>
      <c r="AX21" s="393">
        <v>10.928000000000001</v>
      </c>
      <c r="AY21" s="393">
        <v>19.718</v>
      </c>
      <c r="AZ21" s="393">
        <v>28.873000000000001</v>
      </c>
      <c r="BA21" s="393">
        <v>6.1989999999999998</v>
      </c>
      <c r="BB21" s="393">
        <v>4.78</v>
      </c>
      <c r="BC21" s="393">
        <v>77.712000000000003</v>
      </c>
      <c r="BD21" s="393">
        <v>12.17</v>
      </c>
      <c r="BE21" s="393">
        <v>27.622</v>
      </c>
      <c r="BF21" s="393">
        <v>23.067</v>
      </c>
      <c r="BG21" s="393">
        <v>9.782</v>
      </c>
      <c r="BH21" s="393">
        <v>5.0720000000000001</v>
      </c>
      <c r="BI21" s="393">
        <v>12.076000000000001</v>
      </c>
      <c r="BJ21" s="393">
        <v>68.918000000000006</v>
      </c>
      <c r="BK21" s="393">
        <v>4.2729999999999997</v>
      </c>
      <c r="BL21" s="393">
        <v>24.53</v>
      </c>
      <c r="BM21" s="393">
        <v>48.207000000000001</v>
      </c>
      <c r="BN21" s="393">
        <v>360.87700000000001</v>
      </c>
      <c r="BO21" s="393">
        <v>263.46499999999997</v>
      </c>
      <c r="BP21" s="393">
        <v>299.48899999999998</v>
      </c>
      <c r="BQ21" s="393">
        <v>147.93799999999999</v>
      </c>
      <c r="BR21" s="393">
        <v>11.875999999999999</v>
      </c>
      <c r="BS21" s="393">
        <v>8.4870000000000001</v>
      </c>
      <c r="BT21" s="393">
        <v>13.657</v>
      </c>
      <c r="BU21" s="393">
        <v>34.646000000000001</v>
      </c>
      <c r="BV21" s="393">
        <v>119.607</v>
      </c>
      <c r="BW21" s="393">
        <v>1.97</v>
      </c>
      <c r="BX21" s="393">
        <v>39.590000000000003</v>
      </c>
      <c r="BY21" s="393">
        <v>0</v>
      </c>
      <c r="BZ21" s="395">
        <v>8304.4429999999993</v>
      </c>
      <c r="CA21" s="404">
        <v>7426.44</v>
      </c>
      <c r="CB21" s="404">
        <v>0</v>
      </c>
      <c r="CC21" s="404">
        <v>0</v>
      </c>
      <c r="CD21" s="405">
        <v>7426.44</v>
      </c>
      <c r="CE21" s="406">
        <v>0</v>
      </c>
      <c r="CF21" s="406">
        <v>0</v>
      </c>
      <c r="CG21" s="406">
        <v>-196.107</v>
      </c>
      <c r="CH21" s="405">
        <v>-196.107</v>
      </c>
      <c r="CI21" s="405">
        <v>-196.107</v>
      </c>
      <c r="CJ21" s="407">
        <v>2527.4499999999998</v>
      </c>
      <c r="CK21" s="246"/>
      <c r="CL21" s="246"/>
      <c r="CM21" s="407">
        <v>260.80799999999999</v>
      </c>
      <c r="CN21" s="405">
        <v>2788.2579999999998</v>
      </c>
      <c r="CO21" s="405">
        <v>10018.591</v>
      </c>
      <c r="CP21" s="410">
        <v>18323.034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333.79599999999999</v>
      </c>
      <c r="E22" s="393">
        <v>7.2009999999999996</v>
      </c>
      <c r="F22" s="393">
        <v>0.11799999999999999</v>
      </c>
      <c r="G22" s="393">
        <v>3.5419999999999998</v>
      </c>
      <c r="H22" s="393">
        <v>38.988</v>
      </c>
      <c r="I22" s="393">
        <v>150.99799999999999</v>
      </c>
      <c r="J22" s="393">
        <v>268.64999999999998</v>
      </c>
      <c r="K22" s="393">
        <v>212.02199999999999</v>
      </c>
      <c r="L22" s="393">
        <v>23.428000000000001</v>
      </c>
      <c r="M22" s="393">
        <v>56.356000000000002</v>
      </c>
      <c r="N22" s="393">
        <v>288.75099999999998</v>
      </c>
      <c r="O22" s="393">
        <v>443.47</v>
      </c>
      <c r="P22" s="393">
        <v>90.418999999999997</v>
      </c>
      <c r="Q22" s="393">
        <v>275.24099999999999</v>
      </c>
      <c r="R22" s="393">
        <v>2916.5140000000001</v>
      </c>
      <c r="S22" s="393">
        <v>232.05099999999999</v>
      </c>
      <c r="T22" s="393">
        <v>1306.096</v>
      </c>
      <c r="U22" s="393">
        <v>333.61</v>
      </c>
      <c r="V22" s="393">
        <v>316.98200000000003</v>
      </c>
      <c r="W22" s="393">
        <v>276.589</v>
      </c>
      <c r="X22" s="393">
        <v>280.18400000000003</v>
      </c>
      <c r="Y22" s="393">
        <v>298.96600000000001</v>
      </c>
      <c r="Z22" s="393">
        <v>111.21599999999999</v>
      </c>
      <c r="AA22" s="393">
        <v>103.41800000000001</v>
      </c>
      <c r="AB22" s="393">
        <v>3.4550000000000001</v>
      </c>
      <c r="AC22" s="393">
        <v>37.979999999999997</v>
      </c>
      <c r="AD22" s="393">
        <v>101.06</v>
      </c>
      <c r="AE22" s="393">
        <v>10.163</v>
      </c>
      <c r="AF22" s="393">
        <v>4.8319999999999999</v>
      </c>
      <c r="AG22" s="393">
        <v>6.8090000000000002</v>
      </c>
      <c r="AH22" s="393">
        <v>4.2859999999999996</v>
      </c>
      <c r="AI22" s="393">
        <v>20.399999999999999</v>
      </c>
      <c r="AJ22" s="393">
        <v>14.848000000000001</v>
      </c>
      <c r="AK22" s="393">
        <v>262.37099999999998</v>
      </c>
      <c r="AL22" s="393">
        <v>10.493</v>
      </c>
      <c r="AM22" s="393">
        <v>104.63200000000001</v>
      </c>
      <c r="AN22" s="393">
        <v>23.992999999999999</v>
      </c>
      <c r="AO22" s="393">
        <v>11.287000000000001</v>
      </c>
      <c r="AP22" s="393">
        <v>7.0000000000000007E-2</v>
      </c>
      <c r="AQ22" s="393">
        <v>1.2729999999999999</v>
      </c>
      <c r="AR22" s="393">
        <v>7.6040000000000001</v>
      </c>
      <c r="AS22" s="393">
        <v>0.58899999999999997</v>
      </c>
      <c r="AT22" s="393">
        <v>60.204000000000001</v>
      </c>
      <c r="AU22" s="393">
        <v>2.101</v>
      </c>
      <c r="AV22" s="393">
        <v>0.04</v>
      </c>
      <c r="AW22" s="393">
        <v>0.12</v>
      </c>
      <c r="AX22" s="393">
        <v>2.5720000000000001</v>
      </c>
      <c r="AY22" s="393">
        <v>0.67400000000000004</v>
      </c>
      <c r="AZ22" s="393">
        <v>10.677</v>
      </c>
      <c r="BA22" s="393">
        <v>3.8610000000000002</v>
      </c>
      <c r="BB22" s="393">
        <v>1.659</v>
      </c>
      <c r="BC22" s="393">
        <v>41.037999999999997</v>
      </c>
      <c r="BD22" s="393">
        <v>2.319</v>
      </c>
      <c r="BE22" s="393">
        <v>7.3520000000000003</v>
      </c>
      <c r="BF22" s="393">
        <v>12.532999999999999</v>
      </c>
      <c r="BG22" s="393">
        <v>35.551000000000002</v>
      </c>
      <c r="BH22" s="393">
        <v>0.93600000000000005</v>
      </c>
      <c r="BI22" s="393">
        <v>11.648</v>
      </c>
      <c r="BJ22" s="393">
        <v>3.1960000000000002</v>
      </c>
      <c r="BK22" s="393">
        <v>0.79700000000000004</v>
      </c>
      <c r="BL22" s="393">
        <v>0.57399999999999995</v>
      </c>
      <c r="BM22" s="393">
        <v>46.027000000000001</v>
      </c>
      <c r="BN22" s="393">
        <v>33.304000000000002</v>
      </c>
      <c r="BO22" s="393">
        <v>24.058</v>
      </c>
      <c r="BP22" s="393">
        <v>132.60300000000001</v>
      </c>
      <c r="BQ22" s="393">
        <v>50.487000000000002</v>
      </c>
      <c r="BR22" s="393">
        <v>3.1309999999999998</v>
      </c>
      <c r="BS22" s="393">
        <v>1.016</v>
      </c>
      <c r="BT22" s="393">
        <v>1.855</v>
      </c>
      <c r="BU22" s="393">
        <v>4.2050000000000001</v>
      </c>
      <c r="BV22" s="393">
        <v>8.7119999999999997</v>
      </c>
      <c r="BW22" s="393">
        <v>0.25900000000000001</v>
      </c>
      <c r="BX22" s="393">
        <v>55.774000000000001</v>
      </c>
      <c r="BY22" s="393">
        <v>0</v>
      </c>
      <c r="BZ22" s="395">
        <v>9554.0339999999978</v>
      </c>
      <c r="CA22" s="404">
        <v>2431.721</v>
      </c>
      <c r="CB22" s="404">
        <v>0</v>
      </c>
      <c r="CC22" s="404">
        <v>0</v>
      </c>
      <c r="CD22" s="405">
        <v>2431.721</v>
      </c>
      <c r="CE22" s="406">
        <v>47.921999999999997</v>
      </c>
      <c r="CF22" s="406">
        <v>0</v>
      </c>
      <c r="CG22" s="406">
        <v>1.6359999999999999</v>
      </c>
      <c r="CH22" s="405">
        <v>1.6359999999999999</v>
      </c>
      <c r="CI22" s="405">
        <v>49.558</v>
      </c>
      <c r="CJ22" s="407">
        <v>4862.9530000000004</v>
      </c>
      <c r="CK22" s="246"/>
      <c r="CL22" s="246"/>
      <c r="CM22" s="407">
        <v>1593.0939999999991</v>
      </c>
      <c r="CN22" s="405">
        <v>6456.0469999999996</v>
      </c>
      <c r="CO22" s="405">
        <v>8937.3259999999991</v>
      </c>
      <c r="CP22" s="410">
        <v>18491.359999999997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6.5780000000000003</v>
      </c>
      <c r="E23" s="393">
        <v>0</v>
      </c>
      <c r="F23" s="393">
        <v>0</v>
      </c>
      <c r="G23" s="393">
        <v>0</v>
      </c>
      <c r="H23" s="393">
        <v>0</v>
      </c>
      <c r="I23" s="393">
        <v>36.448999999999998</v>
      </c>
      <c r="J23" s="393">
        <v>0</v>
      </c>
      <c r="K23" s="393">
        <v>0</v>
      </c>
      <c r="L23" s="393">
        <v>0</v>
      </c>
      <c r="M23" s="393">
        <v>0</v>
      </c>
      <c r="N23" s="393">
        <v>0</v>
      </c>
      <c r="O23" s="393">
        <v>0</v>
      </c>
      <c r="P23" s="393">
        <v>0</v>
      </c>
      <c r="Q23" s="393">
        <v>0</v>
      </c>
      <c r="R23" s="393">
        <v>8.4649999999999999</v>
      </c>
      <c r="S23" s="393">
        <v>455.62</v>
      </c>
      <c r="T23" s="393">
        <v>3.61</v>
      </c>
      <c r="U23" s="393">
        <v>0</v>
      </c>
      <c r="V23" s="393">
        <v>0</v>
      </c>
      <c r="W23" s="393">
        <v>0</v>
      </c>
      <c r="X23" s="393">
        <v>0</v>
      </c>
      <c r="Y23" s="393">
        <v>0</v>
      </c>
      <c r="Z23" s="393">
        <v>0</v>
      </c>
      <c r="AA23" s="393">
        <v>0</v>
      </c>
      <c r="AB23" s="393">
        <v>0</v>
      </c>
      <c r="AC23" s="393">
        <v>0</v>
      </c>
      <c r="AD23" s="393">
        <v>0</v>
      </c>
      <c r="AE23" s="393">
        <v>0</v>
      </c>
      <c r="AF23" s="393">
        <v>0</v>
      </c>
      <c r="AG23" s="393">
        <v>0</v>
      </c>
      <c r="AH23" s="393">
        <v>0</v>
      </c>
      <c r="AI23" s="393">
        <v>0</v>
      </c>
      <c r="AJ23" s="393">
        <v>0</v>
      </c>
      <c r="AK23" s="393">
        <v>0</v>
      </c>
      <c r="AL23" s="393">
        <v>0</v>
      </c>
      <c r="AM23" s="393">
        <v>3.4969999999999999</v>
      </c>
      <c r="AN23" s="393">
        <v>0.48299999999999998</v>
      </c>
      <c r="AO23" s="393">
        <v>0</v>
      </c>
      <c r="AP23" s="393">
        <v>0</v>
      </c>
      <c r="AQ23" s="393">
        <v>0</v>
      </c>
      <c r="AR23" s="393">
        <v>0</v>
      </c>
      <c r="AS23" s="393">
        <v>0</v>
      </c>
      <c r="AT23" s="393">
        <v>0</v>
      </c>
      <c r="AU23" s="393">
        <v>0</v>
      </c>
      <c r="AV23" s="393">
        <v>0</v>
      </c>
      <c r="AW23" s="393">
        <v>0</v>
      </c>
      <c r="AX23" s="393">
        <v>0</v>
      </c>
      <c r="AY23" s="393">
        <v>0</v>
      </c>
      <c r="AZ23" s="393">
        <v>0</v>
      </c>
      <c r="BA23" s="393">
        <v>0</v>
      </c>
      <c r="BB23" s="393">
        <v>0</v>
      </c>
      <c r="BC23" s="393">
        <v>0</v>
      </c>
      <c r="BD23" s="393">
        <v>0</v>
      </c>
      <c r="BE23" s="393">
        <v>0</v>
      </c>
      <c r="BF23" s="393">
        <v>0</v>
      </c>
      <c r="BG23" s="393">
        <v>10.474</v>
      </c>
      <c r="BH23" s="393">
        <v>0</v>
      </c>
      <c r="BI23" s="393">
        <v>26.757999999999999</v>
      </c>
      <c r="BJ23" s="393">
        <v>0</v>
      </c>
      <c r="BK23" s="393">
        <v>0</v>
      </c>
      <c r="BL23" s="393">
        <v>0</v>
      </c>
      <c r="BM23" s="393">
        <v>0</v>
      </c>
      <c r="BN23" s="393">
        <v>0</v>
      </c>
      <c r="BO23" s="393">
        <v>0.58399999999999996</v>
      </c>
      <c r="BP23" s="393">
        <v>1334.4649999999999</v>
      </c>
      <c r="BQ23" s="393">
        <v>32.491</v>
      </c>
      <c r="BR23" s="393">
        <v>0</v>
      </c>
      <c r="BS23" s="393">
        <v>0</v>
      </c>
      <c r="BT23" s="393">
        <v>0</v>
      </c>
      <c r="BU23" s="393">
        <v>0</v>
      </c>
      <c r="BV23" s="393">
        <v>0</v>
      </c>
      <c r="BW23" s="393">
        <v>0</v>
      </c>
      <c r="BX23" s="393">
        <v>0</v>
      </c>
      <c r="BY23" s="393">
        <v>0</v>
      </c>
      <c r="BZ23" s="395">
        <v>1919.4739999999999</v>
      </c>
      <c r="CA23" s="404">
        <v>1579.883</v>
      </c>
      <c r="CB23" s="404">
        <v>0</v>
      </c>
      <c r="CC23" s="404">
        <v>2671.1280000000002</v>
      </c>
      <c r="CD23" s="405">
        <v>4251.0110000000004</v>
      </c>
      <c r="CE23" s="406">
        <v>0</v>
      </c>
      <c r="CF23" s="406">
        <v>0</v>
      </c>
      <c r="CG23" s="406">
        <v>62.604999999999997</v>
      </c>
      <c r="CH23" s="405">
        <v>62.604999999999997</v>
      </c>
      <c r="CI23" s="405">
        <v>62.604999999999997</v>
      </c>
      <c r="CJ23" s="407">
        <v>2391.915</v>
      </c>
      <c r="CK23" s="246"/>
      <c r="CL23" s="246"/>
      <c r="CM23" s="407">
        <v>2570.7169999999996</v>
      </c>
      <c r="CN23" s="405">
        <v>4962.6319999999996</v>
      </c>
      <c r="CO23" s="405">
        <v>9276.2479999999996</v>
      </c>
      <c r="CP23" s="410">
        <v>11195.722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40.728999999999999</v>
      </c>
      <c r="E24" s="393">
        <v>0.75600000000000001</v>
      </c>
      <c r="F24" s="393">
        <v>0.27500000000000002</v>
      </c>
      <c r="G24" s="393">
        <v>1.1120000000000001</v>
      </c>
      <c r="H24" s="393">
        <v>11.558999999999999</v>
      </c>
      <c r="I24" s="393">
        <v>254.761</v>
      </c>
      <c r="J24" s="393">
        <v>238.55500000000001</v>
      </c>
      <c r="K24" s="393">
        <v>21.745999999999999</v>
      </c>
      <c r="L24" s="393">
        <v>6.36</v>
      </c>
      <c r="M24" s="393">
        <v>22.524999999999999</v>
      </c>
      <c r="N24" s="393">
        <v>83.795000000000002</v>
      </c>
      <c r="O24" s="393">
        <v>44.371000000000002</v>
      </c>
      <c r="P24" s="393">
        <v>116.90300000000001</v>
      </c>
      <c r="Q24" s="393">
        <v>12.297000000000001</v>
      </c>
      <c r="R24" s="393">
        <v>92.873999999999995</v>
      </c>
      <c r="S24" s="393">
        <v>43.591000000000001</v>
      </c>
      <c r="T24" s="393">
        <v>362.50700000000001</v>
      </c>
      <c r="U24" s="393">
        <v>196.666</v>
      </c>
      <c r="V24" s="393">
        <v>29.277000000000001</v>
      </c>
      <c r="W24" s="393">
        <v>125.11799999999999</v>
      </c>
      <c r="X24" s="393">
        <v>71.454999999999998</v>
      </c>
      <c r="Y24" s="393">
        <v>271.64400000000001</v>
      </c>
      <c r="Z24" s="393">
        <v>359.68299999999999</v>
      </c>
      <c r="AA24" s="393">
        <v>490.637</v>
      </c>
      <c r="AB24" s="393">
        <v>86.677000000000007</v>
      </c>
      <c r="AC24" s="393">
        <v>130.56100000000001</v>
      </c>
      <c r="AD24" s="393">
        <v>89.436999999999998</v>
      </c>
      <c r="AE24" s="393">
        <v>21.460999999999999</v>
      </c>
      <c r="AF24" s="393">
        <v>6.7560000000000002</v>
      </c>
      <c r="AG24" s="393">
        <v>9.5310000000000006</v>
      </c>
      <c r="AH24" s="393">
        <v>4.4569999999999999</v>
      </c>
      <c r="AI24" s="393">
        <v>303.19799999999998</v>
      </c>
      <c r="AJ24" s="393">
        <v>74.679000000000002</v>
      </c>
      <c r="AK24" s="393">
        <v>710.14599999999996</v>
      </c>
      <c r="AL24" s="393">
        <v>137.96199999999999</v>
      </c>
      <c r="AM24" s="393">
        <v>174.87200000000001</v>
      </c>
      <c r="AN24" s="393">
        <v>88.852999999999994</v>
      </c>
      <c r="AO24" s="393">
        <v>63.008000000000003</v>
      </c>
      <c r="AP24" s="393">
        <v>0.158</v>
      </c>
      <c r="AQ24" s="393">
        <v>2.5590000000000002</v>
      </c>
      <c r="AR24" s="393">
        <v>22.65</v>
      </c>
      <c r="AS24" s="393">
        <v>1.1020000000000001</v>
      </c>
      <c r="AT24" s="393">
        <v>14.983000000000001</v>
      </c>
      <c r="AU24" s="393">
        <v>7.2149999999999999</v>
      </c>
      <c r="AV24" s="393">
        <v>0.158</v>
      </c>
      <c r="AW24" s="393">
        <v>0.55300000000000005</v>
      </c>
      <c r="AX24" s="393">
        <v>16.265999999999998</v>
      </c>
      <c r="AY24" s="393">
        <v>11.41</v>
      </c>
      <c r="AZ24" s="393">
        <v>28.024000000000001</v>
      </c>
      <c r="BA24" s="393">
        <v>15.141999999999999</v>
      </c>
      <c r="BB24" s="393">
        <v>8.57</v>
      </c>
      <c r="BC24" s="393">
        <v>23.013000000000002</v>
      </c>
      <c r="BD24" s="393">
        <v>2.956</v>
      </c>
      <c r="BE24" s="393">
        <v>11.609</v>
      </c>
      <c r="BF24" s="393">
        <v>104.074</v>
      </c>
      <c r="BG24" s="393">
        <v>5.7910000000000004</v>
      </c>
      <c r="BH24" s="393">
        <v>8.3510000000000009</v>
      </c>
      <c r="BI24" s="393">
        <v>11.239000000000001</v>
      </c>
      <c r="BJ24" s="393">
        <v>14.884</v>
      </c>
      <c r="BK24" s="393">
        <v>4.7990000000000004</v>
      </c>
      <c r="BL24" s="393">
        <v>1.4259999999999999</v>
      </c>
      <c r="BM24" s="393">
        <v>33.734999999999999</v>
      </c>
      <c r="BN24" s="393">
        <v>22.367999999999999</v>
      </c>
      <c r="BO24" s="393">
        <v>16.54</v>
      </c>
      <c r="BP24" s="393">
        <v>175.55199999999999</v>
      </c>
      <c r="BQ24" s="393">
        <v>27.568999999999999</v>
      </c>
      <c r="BR24" s="393">
        <v>2.3220000000000001</v>
      </c>
      <c r="BS24" s="393">
        <v>1.2230000000000001</v>
      </c>
      <c r="BT24" s="393">
        <v>2.0920000000000001</v>
      </c>
      <c r="BU24" s="393">
        <v>3.8759999999999999</v>
      </c>
      <c r="BV24" s="393">
        <v>11.208</v>
      </c>
      <c r="BW24" s="393">
        <v>4.391</v>
      </c>
      <c r="BX24" s="393">
        <v>19.934999999999999</v>
      </c>
      <c r="BY24" s="393">
        <v>0</v>
      </c>
      <c r="BZ24" s="395">
        <v>5438.5369999999994</v>
      </c>
      <c r="CA24" s="404">
        <v>884.298</v>
      </c>
      <c r="CB24" s="404">
        <v>0</v>
      </c>
      <c r="CC24" s="404">
        <v>0</v>
      </c>
      <c r="CD24" s="405">
        <v>884.298</v>
      </c>
      <c r="CE24" s="406">
        <v>453.25099999999998</v>
      </c>
      <c r="CF24" s="406">
        <v>0</v>
      </c>
      <c r="CG24" s="406">
        <v>22.509</v>
      </c>
      <c r="CH24" s="405">
        <v>22.509</v>
      </c>
      <c r="CI24" s="405">
        <v>475.76</v>
      </c>
      <c r="CJ24" s="407">
        <v>3313.373</v>
      </c>
      <c r="CK24" s="246"/>
      <c r="CL24" s="246"/>
      <c r="CM24" s="407">
        <v>900.79499999999962</v>
      </c>
      <c r="CN24" s="405">
        <v>4214.1679999999997</v>
      </c>
      <c r="CO24" s="405">
        <v>5574.2259999999997</v>
      </c>
      <c r="CP24" s="410">
        <v>11012.762999999999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20.524999999999999</v>
      </c>
      <c r="E25" s="393">
        <v>0</v>
      </c>
      <c r="F25" s="393">
        <v>0.56000000000000005</v>
      </c>
      <c r="G25" s="393">
        <v>0.80200000000000005</v>
      </c>
      <c r="H25" s="393">
        <v>6.806</v>
      </c>
      <c r="I25" s="393">
        <v>60.286000000000001</v>
      </c>
      <c r="J25" s="393">
        <v>59.087000000000003</v>
      </c>
      <c r="K25" s="393">
        <v>10.548999999999999</v>
      </c>
      <c r="L25" s="393">
        <v>0</v>
      </c>
      <c r="M25" s="393">
        <v>0</v>
      </c>
      <c r="N25" s="393">
        <v>112.343</v>
      </c>
      <c r="O25" s="393">
        <v>1.2629999999999999</v>
      </c>
      <c r="P25" s="393">
        <v>0</v>
      </c>
      <c r="Q25" s="393">
        <v>0</v>
      </c>
      <c r="R25" s="393">
        <v>15.18</v>
      </c>
      <c r="S25" s="393">
        <v>28.64</v>
      </c>
      <c r="T25" s="393">
        <v>124.43</v>
      </c>
      <c r="U25" s="393">
        <v>894.625</v>
      </c>
      <c r="V25" s="393">
        <v>68.957999999999998</v>
      </c>
      <c r="W25" s="393">
        <v>122.774</v>
      </c>
      <c r="X25" s="393">
        <v>69.412000000000006</v>
      </c>
      <c r="Y25" s="393">
        <v>143.749</v>
      </c>
      <c r="Z25" s="393">
        <v>69.340999999999994</v>
      </c>
      <c r="AA25" s="393">
        <v>117.626</v>
      </c>
      <c r="AB25" s="393">
        <v>3.9420000000000002</v>
      </c>
      <c r="AC25" s="393">
        <v>26.4</v>
      </c>
      <c r="AD25" s="393">
        <v>26.385999999999999</v>
      </c>
      <c r="AE25" s="393">
        <v>14.15</v>
      </c>
      <c r="AF25" s="393">
        <v>9.8450000000000006</v>
      </c>
      <c r="AG25" s="393">
        <v>13.087</v>
      </c>
      <c r="AH25" s="393">
        <v>0.79800000000000004</v>
      </c>
      <c r="AI25" s="393">
        <v>1459.15</v>
      </c>
      <c r="AJ25" s="393">
        <v>699.90899999999999</v>
      </c>
      <c r="AK25" s="393">
        <v>1294.5239999999999</v>
      </c>
      <c r="AL25" s="393">
        <v>21.044</v>
      </c>
      <c r="AM25" s="393">
        <v>25.19</v>
      </c>
      <c r="AN25" s="393">
        <v>9.7959999999999994</v>
      </c>
      <c r="AO25" s="393">
        <v>12.268000000000001</v>
      </c>
      <c r="AP25" s="393">
        <v>0</v>
      </c>
      <c r="AQ25" s="393">
        <v>0</v>
      </c>
      <c r="AR25" s="393">
        <v>13.569000000000001</v>
      </c>
      <c r="AS25" s="393">
        <v>0</v>
      </c>
      <c r="AT25" s="393">
        <v>42.68</v>
      </c>
      <c r="AU25" s="393">
        <v>0</v>
      </c>
      <c r="AV25" s="393">
        <v>0</v>
      </c>
      <c r="AW25" s="393">
        <v>5.5E-2</v>
      </c>
      <c r="AX25" s="393">
        <v>1.0009999999999999</v>
      </c>
      <c r="AY25" s="393">
        <v>0</v>
      </c>
      <c r="AZ25" s="393">
        <v>0</v>
      </c>
      <c r="BA25" s="393">
        <v>0</v>
      </c>
      <c r="BB25" s="393">
        <v>0</v>
      </c>
      <c r="BC25" s="393">
        <v>46.542000000000002</v>
      </c>
      <c r="BD25" s="393">
        <v>0</v>
      </c>
      <c r="BE25" s="393">
        <v>1.881</v>
      </c>
      <c r="BF25" s="393">
        <v>16.88</v>
      </c>
      <c r="BG25" s="393">
        <v>1.514</v>
      </c>
      <c r="BH25" s="393">
        <v>0</v>
      </c>
      <c r="BI25" s="393">
        <v>1.8879999999999999</v>
      </c>
      <c r="BJ25" s="393">
        <v>0</v>
      </c>
      <c r="BK25" s="393">
        <v>0</v>
      </c>
      <c r="BL25" s="393">
        <v>0</v>
      </c>
      <c r="BM25" s="393">
        <v>16.462</v>
      </c>
      <c r="BN25" s="393">
        <v>79.869</v>
      </c>
      <c r="BO25" s="393">
        <v>0.69599999999999995</v>
      </c>
      <c r="BP25" s="393">
        <v>30.846</v>
      </c>
      <c r="BQ25" s="393">
        <v>5.0830000000000002</v>
      </c>
      <c r="BR25" s="393">
        <v>0.505</v>
      </c>
      <c r="BS25" s="393">
        <v>0</v>
      </c>
      <c r="BT25" s="393">
        <v>0</v>
      </c>
      <c r="BU25" s="393">
        <v>0</v>
      </c>
      <c r="BV25" s="393">
        <v>0</v>
      </c>
      <c r="BW25" s="393">
        <v>0</v>
      </c>
      <c r="BX25" s="393">
        <v>0</v>
      </c>
      <c r="BY25" s="393">
        <v>0</v>
      </c>
      <c r="BZ25" s="395">
        <v>5802.9160000000002</v>
      </c>
      <c r="CA25" s="404">
        <v>506.077</v>
      </c>
      <c r="CB25" s="404">
        <v>0</v>
      </c>
      <c r="CC25" s="404">
        <v>0</v>
      </c>
      <c r="CD25" s="405">
        <v>506.077</v>
      </c>
      <c r="CE25" s="406">
        <v>783.48400000000004</v>
      </c>
      <c r="CF25" s="406">
        <v>0</v>
      </c>
      <c r="CG25" s="406">
        <v>18.975000000000001</v>
      </c>
      <c r="CH25" s="405">
        <v>18.975000000000001</v>
      </c>
      <c r="CI25" s="405">
        <v>802.45900000000006</v>
      </c>
      <c r="CJ25" s="407">
        <v>1380.54</v>
      </c>
      <c r="CK25" s="246"/>
      <c r="CL25" s="246"/>
      <c r="CM25" s="407">
        <v>1092.8130000000001</v>
      </c>
      <c r="CN25" s="405">
        <v>2473.3530000000001</v>
      </c>
      <c r="CO25" s="405">
        <v>3781.8890000000001</v>
      </c>
      <c r="CP25" s="410">
        <v>9584.8050000000003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0</v>
      </c>
      <c r="E26" s="393">
        <v>0</v>
      </c>
      <c r="F26" s="393">
        <v>0</v>
      </c>
      <c r="G26" s="393">
        <v>0</v>
      </c>
      <c r="H26" s="393">
        <v>8.718</v>
      </c>
      <c r="I26" s="393">
        <v>8.2530000000000001</v>
      </c>
      <c r="J26" s="393">
        <v>0</v>
      </c>
      <c r="K26" s="393">
        <v>0</v>
      </c>
      <c r="L26" s="393">
        <v>0</v>
      </c>
      <c r="M26" s="393">
        <v>0</v>
      </c>
      <c r="N26" s="393">
        <v>30.227</v>
      </c>
      <c r="O26" s="393">
        <v>20.003</v>
      </c>
      <c r="P26" s="393">
        <v>2.548</v>
      </c>
      <c r="Q26" s="393">
        <v>0</v>
      </c>
      <c r="R26" s="393">
        <v>54.167000000000002</v>
      </c>
      <c r="S26" s="393">
        <v>4.3360000000000003</v>
      </c>
      <c r="T26" s="393">
        <v>113.47199999999999</v>
      </c>
      <c r="U26" s="393">
        <v>78.727999999999994</v>
      </c>
      <c r="V26" s="393">
        <v>4979.9769999999999</v>
      </c>
      <c r="W26" s="393">
        <v>3133.9780000000001</v>
      </c>
      <c r="X26" s="393">
        <v>89.742999999999995</v>
      </c>
      <c r="Y26" s="393">
        <v>711.64</v>
      </c>
      <c r="Z26" s="393">
        <v>1173.3679999999999</v>
      </c>
      <c r="AA26" s="393">
        <v>526.99099999999999</v>
      </c>
      <c r="AB26" s="393">
        <v>98.956000000000003</v>
      </c>
      <c r="AC26" s="393">
        <v>45.262</v>
      </c>
      <c r="AD26" s="393">
        <v>1122.008</v>
      </c>
      <c r="AE26" s="393">
        <v>59.155000000000001</v>
      </c>
      <c r="AF26" s="393">
        <v>11.249000000000001</v>
      </c>
      <c r="AG26" s="393">
        <v>9.9209999999999994</v>
      </c>
      <c r="AH26" s="393">
        <v>0.8</v>
      </c>
      <c r="AI26" s="393">
        <v>117.849</v>
      </c>
      <c r="AJ26" s="393">
        <v>134.352</v>
      </c>
      <c r="AK26" s="393">
        <v>413.78199999999998</v>
      </c>
      <c r="AL26" s="393">
        <v>2.98</v>
      </c>
      <c r="AM26" s="393">
        <v>17.027000000000001</v>
      </c>
      <c r="AN26" s="393">
        <v>0</v>
      </c>
      <c r="AO26" s="393">
        <v>0</v>
      </c>
      <c r="AP26" s="393">
        <v>0</v>
      </c>
      <c r="AQ26" s="393">
        <v>0</v>
      </c>
      <c r="AR26" s="393">
        <v>0</v>
      </c>
      <c r="AS26" s="393">
        <v>0</v>
      </c>
      <c r="AT26" s="393">
        <v>0</v>
      </c>
      <c r="AU26" s="393">
        <v>0</v>
      </c>
      <c r="AV26" s="393">
        <v>0</v>
      </c>
      <c r="AW26" s="393">
        <v>0</v>
      </c>
      <c r="AX26" s="393">
        <v>0</v>
      </c>
      <c r="AY26" s="393">
        <v>0</v>
      </c>
      <c r="AZ26" s="393">
        <v>0</v>
      </c>
      <c r="BA26" s="393">
        <v>0</v>
      </c>
      <c r="BB26" s="393">
        <v>0</v>
      </c>
      <c r="BC26" s="393">
        <v>0.89500000000000002</v>
      </c>
      <c r="BD26" s="393">
        <v>0</v>
      </c>
      <c r="BE26" s="393">
        <v>0</v>
      </c>
      <c r="BF26" s="393">
        <v>9.9730000000000008</v>
      </c>
      <c r="BG26" s="393">
        <v>0</v>
      </c>
      <c r="BH26" s="393">
        <v>0</v>
      </c>
      <c r="BI26" s="393">
        <v>0</v>
      </c>
      <c r="BJ26" s="393">
        <v>0</v>
      </c>
      <c r="BK26" s="393">
        <v>0</v>
      </c>
      <c r="BL26" s="393">
        <v>0</v>
      </c>
      <c r="BM26" s="393">
        <v>0</v>
      </c>
      <c r="BN26" s="393">
        <v>6.7549999999999999</v>
      </c>
      <c r="BO26" s="393">
        <v>0</v>
      </c>
      <c r="BP26" s="393">
        <v>0</v>
      </c>
      <c r="BQ26" s="393">
        <v>0</v>
      </c>
      <c r="BR26" s="393">
        <v>5.1999999999999998E-2</v>
      </c>
      <c r="BS26" s="393">
        <v>0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12987.164999999999</v>
      </c>
      <c r="CA26" s="404">
        <v>9.8390000000000004</v>
      </c>
      <c r="CB26" s="404">
        <v>0</v>
      </c>
      <c r="CC26" s="404">
        <v>0</v>
      </c>
      <c r="CD26" s="405">
        <v>9.8390000000000004</v>
      </c>
      <c r="CE26" s="406">
        <v>301.17599999999999</v>
      </c>
      <c r="CF26" s="406">
        <v>9.6039999999999992</v>
      </c>
      <c r="CG26" s="406">
        <v>7.8E-2</v>
      </c>
      <c r="CH26" s="405">
        <v>9.6819999999999986</v>
      </c>
      <c r="CI26" s="405">
        <v>310.858</v>
      </c>
      <c r="CJ26" s="407">
        <v>9720.768</v>
      </c>
      <c r="CK26" s="246"/>
      <c r="CL26" s="246"/>
      <c r="CM26" s="407">
        <v>2794.1949999999997</v>
      </c>
      <c r="CN26" s="405">
        <v>12514.963</v>
      </c>
      <c r="CO26" s="405">
        <v>12835.66</v>
      </c>
      <c r="CP26" s="410">
        <v>25822.824999999997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45.78</v>
      </c>
      <c r="E27" s="393">
        <v>7.4569999999999999</v>
      </c>
      <c r="F27" s="393">
        <v>0.217</v>
      </c>
      <c r="G27" s="393">
        <v>4.133</v>
      </c>
      <c r="H27" s="393">
        <v>5.9269999999999996</v>
      </c>
      <c r="I27" s="393">
        <v>80.182000000000002</v>
      </c>
      <c r="J27" s="393">
        <v>150.01499999999999</v>
      </c>
      <c r="K27" s="393">
        <v>2.95</v>
      </c>
      <c r="L27" s="393">
        <v>6.0149999999999997</v>
      </c>
      <c r="M27" s="393">
        <v>6.0439999999999996</v>
      </c>
      <c r="N27" s="393">
        <v>65.762</v>
      </c>
      <c r="O27" s="393">
        <v>3.2909999999999999</v>
      </c>
      <c r="P27" s="393">
        <v>2.298</v>
      </c>
      <c r="Q27" s="393">
        <v>2.7440000000000002</v>
      </c>
      <c r="R27" s="393">
        <v>17.863</v>
      </c>
      <c r="S27" s="393">
        <v>9.5129999999999999</v>
      </c>
      <c r="T27" s="393">
        <v>88.376999999999995</v>
      </c>
      <c r="U27" s="393">
        <v>47.941000000000003</v>
      </c>
      <c r="V27" s="393">
        <v>621.00099999999998</v>
      </c>
      <c r="W27" s="393">
        <v>2411.299</v>
      </c>
      <c r="X27" s="393">
        <v>86.03</v>
      </c>
      <c r="Y27" s="393">
        <v>560.53599999999994</v>
      </c>
      <c r="Z27" s="393">
        <v>1840.576</v>
      </c>
      <c r="AA27" s="393">
        <v>659.38499999999999</v>
      </c>
      <c r="AB27" s="393">
        <v>199.90100000000001</v>
      </c>
      <c r="AC27" s="393">
        <v>97.085999999999999</v>
      </c>
      <c r="AD27" s="393">
        <v>129.91300000000001</v>
      </c>
      <c r="AE27" s="393">
        <v>106.877</v>
      </c>
      <c r="AF27" s="393">
        <v>10.083</v>
      </c>
      <c r="AG27" s="393">
        <v>1.1659999999999999</v>
      </c>
      <c r="AH27" s="393">
        <v>7.5709999999999997</v>
      </c>
      <c r="AI27" s="393">
        <v>295.24400000000003</v>
      </c>
      <c r="AJ27" s="393">
        <v>186.67599999999999</v>
      </c>
      <c r="AK27" s="393">
        <v>924.48599999999999</v>
      </c>
      <c r="AL27" s="393">
        <v>192.46299999999999</v>
      </c>
      <c r="AM27" s="393">
        <v>290.77</v>
      </c>
      <c r="AN27" s="393">
        <v>43.323999999999998</v>
      </c>
      <c r="AO27" s="393">
        <v>45.255000000000003</v>
      </c>
      <c r="AP27" s="393">
        <v>0.24</v>
      </c>
      <c r="AQ27" s="393">
        <v>2.1539999999999999</v>
      </c>
      <c r="AR27" s="393">
        <v>12.476000000000001</v>
      </c>
      <c r="AS27" s="393">
        <v>0.42399999999999999</v>
      </c>
      <c r="AT27" s="393">
        <v>61.814999999999998</v>
      </c>
      <c r="AU27" s="393">
        <v>6.8</v>
      </c>
      <c r="AV27" s="393">
        <v>0.112</v>
      </c>
      <c r="AW27" s="393">
        <v>0.185</v>
      </c>
      <c r="AX27" s="393">
        <v>28.594000000000001</v>
      </c>
      <c r="AY27" s="393">
        <v>0.71199999999999997</v>
      </c>
      <c r="AZ27" s="393">
        <v>19.381</v>
      </c>
      <c r="BA27" s="393">
        <v>8.5679999999999996</v>
      </c>
      <c r="BB27" s="393">
        <v>4.7629999999999999</v>
      </c>
      <c r="BC27" s="393">
        <v>24.238</v>
      </c>
      <c r="BD27" s="393">
        <v>2.2309999999999999</v>
      </c>
      <c r="BE27" s="393">
        <v>7.2069999999999999</v>
      </c>
      <c r="BF27" s="393">
        <v>48.99</v>
      </c>
      <c r="BG27" s="393">
        <v>14.4</v>
      </c>
      <c r="BH27" s="393">
        <v>1.8069999999999999</v>
      </c>
      <c r="BI27" s="393">
        <v>1.736</v>
      </c>
      <c r="BJ27" s="393">
        <v>4.008</v>
      </c>
      <c r="BK27" s="393">
        <v>2.8370000000000002</v>
      </c>
      <c r="BL27" s="393">
        <v>0.57699999999999996</v>
      </c>
      <c r="BM27" s="393">
        <v>6.6459999999999999</v>
      </c>
      <c r="BN27" s="393">
        <v>152.81100000000001</v>
      </c>
      <c r="BO27" s="393">
        <v>44.706000000000003</v>
      </c>
      <c r="BP27" s="393">
        <v>32.890999999999998</v>
      </c>
      <c r="BQ27" s="393">
        <v>14.29</v>
      </c>
      <c r="BR27" s="393">
        <v>3.27</v>
      </c>
      <c r="BS27" s="393">
        <v>1.8819999999999999</v>
      </c>
      <c r="BT27" s="393">
        <v>3.1960000000000002</v>
      </c>
      <c r="BU27" s="393">
        <v>3.431</v>
      </c>
      <c r="BV27" s="393">
        <v>15.407999999999999</v>
      </c>
      <c r="BW27" s="393">
        <v>2.78</v>
      </c>
      <c r="BX27" s="393">
        <v>2.8130000000000002</v>
      </c>
      <c r="BY27" s="393">
        <v>0</v>
      </c>
      <c r="BZ27" s="395">
        <v>9794.5300000000007</v>
      </c>
      <c r="CA27" s="404">
        <v>780.93899999999996</v>
      </c>
      <c r="CB27" s="404">
        <v>0</v>
      </c>
      <c r="CC27" s="404">
        <v>0</v>
      </c>
      <c r="CD27" s="405">
        <v>780.93899999999996</v>
      </c>
      <c r="CE27" s="406">
        <v>1469.2829999999999</v>
      </c>
      <c r="CF27" s="406">
        <v>0</v>
      </c>
      <c r="CG27" s="406">
        <v>166.423</v>
      </c>
      <c r="CH27" s="405">
        <v>166.423</v>
      </c>
      <c r="CI27" s="405">
        <v>1635.7059999999999</v>
      </c>
      <c r="CJ27" s="407">
        <v>4919.5510000000004</v>
      </c>
      <c r="CK27" s="246"/>
      <c r="CL27" s="246"/>
      <c r="CM27" s="407">
        <v>1933.0589999999993</v>
      </c>
      <c r="CN27" s="405">
        <v>6852.61</v>
      </c>
      <c r="CO27" s="405">
        <v>9269.2549999999992</v>
      </c>
      <c r="CP27" s="410">
        <v>19063.785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0</v>
      </c>
      <c r="E28" s="393">
        <v>4.0000000000000001E-3</v>
      </c>
      <c r="F28" s="393">
        <v>0</v>
      </c>
      <c r="G28" s="393">
        <v>0</v>
      </c>
      <c r="H28" s="393">
        <v>1.2999999999999999E-2</v>
      </c>
      <c r="I28" s="393">
        <v>3.2490000000000001</v>
      </c>
      <c r="J28" s="393">
        <v>1.901</v>
      </c>
      <c r="K28" s="393">
        <v>0.19900000000000001</v>
      </c>
      <c r="L28" s="393">
        <v>0.129</v>
      </c>
      <c r="M28" s="393">
        <v>2.9000000000000001E-2</v>
      </c>
      <c r="N28" s="393">
        <v>0.111</v>
      </c>
      <c r="O28" s="393">
        <v>0.17499999999999999</v>
      </c>
      <c r="P28" s="393">
        <v>1.8140000000000001</v>
      </c>
      <c r="Q28" s="393">
        <v>0.104</v>
      </c>
      <c r="R28" s="393">
        <v>1.796</v>
      </c>
      <c r="S28" s="393">
        <v>0.99199999999999999</v>
      </c>
      <c r="T28" s="393">
        <v>7.6790000000000003</v>
      </c>
      <c r="U28" s="393">
        <v>0.54500000000000004</v>
      </c>
      <c r="V28" s="393">
        <v>4.617</v>
      </c>
      <c r="W28" s="393">
        <v>25.202999999999999</v>
      </c>
      <c r="X28" s="393">
        <v>1266.28</v>
      </c>
      <c r="Y28" s="393">
        <v>521.26</v>
      </c>
      <c r="Z28" s="393">
        <v>306.63400000000001</v>
      </c>
      <c r="AA28" s="393">
        <v>208.93199999999999</v>
      </c>
      <c r="AB28" s="393">
        <v>24.475999999999999</v>
      </c>
      <c r="AC28" s="393">
        <v>1.107</v>
      </c>
      <c r="AD28" s="393">
        <v>169.024</v>
      </c>
      <c r="AE28" s="393">
        <v>229.328</v>
      </c>
      <c r="AF28" s="393">
        <v>11.497999999999999</v>
      </c>
      <c r="AG28" s="393">
        <v>8.43</v>
      </c>
      <c r="AH28" s="393">
        <v>0.54900000000000004</v>
      </c>
      <c r="AI28" s="393">
        <v>9.1639999999999997</v>
      </c>
      <c r="AJ28" s="393">
        <v>0.49399999999999999</v>
      </c>
      <c r="AK28" s="393">
        <v>92.284999999999997</v>
      </c>
      <c r="AL28" s="393">
        <v>20.268999999999998</v>
      </c>
      <c r="AM28" s="393">
        <v>113.535</v>
      </c>
      <c r="AN28" s="393">
        <v>26.379000000000001</v>
      </c>
      <c r="AO28" s="393">
        <v>2.2050000000000001</v>
      </c>
      <c r="AP28" s="393">
        <v>7.0999999999999994E-2</v>
      </c>
      <c r="AQ28" s="393">
        <v>0.52400000000000002</v>
      </c>
      <c r="AR28" s="393">
        <v>1.5069999999999999</v>
      </c>
      <c r="AS28" s="393">
        <v>0.127</v>
      </c>
      <c r="AT28" s="393">
        <v>4.2489999999999997</v>
      </c>
      <c r="AU28" s="393">
        <v>1.0669999999999999</v>
      </c>
      <c r="AV28" s="393">
        <v>18.773</v>
      </c>
      <c r="AW28" s="393">
        <v>15.961</v>
      </c>
      <c r="AX28" s="393">
        <v>516.93799999999999</v>
      </c>
      <c r="AY28" s="393">
        <v>206.92599999999999</v>
      </c>
      <c r="AZ28" s="393">
        <v>3.8820000000000001</v>
      </c>
      <c r="BA28" s="393">
        <v>1.409</v>
      </c>
      <c r="BB28" s="393">
        <v>0.74299999999999999</v>
      </c>
      <c r="BC28" s="393">
        <v>7.8410000000000002</v>
      </c>
      <c r="BD28" s="393">
        <v>2.5910000000000002</v>
      </c>
      <c r="BE28" s="393">
        <v>5.3860000000000001</v>
      </c>
      <c r="BF28" s="393">
        <v>102.611</v>
      </c>
      <c r="BG28" s="393">
        <v>7.5750000000000002</v>
      </c>
      <c r="BH28" s="393">
        <v>4.5049999999999999</v>
      </c>
      <c r="BI28" s="393">
        <v>5.569</v>
      </c>
      <c r="BJ28" s="393">
        <v>8.0559999999999992</v>
      </c>
      <c r="BK28" s="393">
        <v>2.2360000000000002</v>
      </c>
      <c r="BL28" s="393">
        <v>0.56000000000000005</v>
      </c>
      <c r="BM28" s="393">
        <v>3.6859999999999999</v>
      </c>
      <c r="BN28" s="393">
        <v>103.054</v>
      </c>
      <c r="BO28" s="393">
        <v>20.076000000000001</v>
      </c>
      <c r="BP28" s="393">
        <v>100.855</v>
      </c>
      <c r="BQ28" s="393">
        <v>21.68</v>
      </c>
      <c r="BR28" s="393">
        <v>0.432</v>
      </c>
      <c r="BS28" s="393">
        <v>0.108</v>
      </c>
      <c r="BT28" s="393">
        <v>0.29799999999999999</v>
      </c>
      <c r="BU28" s="393">
        <v>1.0580000000000001</v>
      </c>
      <c r="BV28" s="393">
        <v>5.0759999999999996</v>
      </c>
      <c r="BW28" s="393">
        <v>23.449000000000002</v>
      </c>
      <c r="BX28" s="393">
        <v>0.97099999999999997</v>
      </c>
      <c r="BY28" s="393">
        <v>0</v>
      </c>
      <c r="BZ28" s="395">
        <v>4260.2589999999973</v>
      </c>
      <c r="CA28" s="404">
        <v>2771.6019999999999</v>
      </c>
      <c r="CB28" s="404">
        <v>0</v>
      </c>
      <c r="CC28" s="404">
        <v>76.731999999999999</v>
      </c>
      <c r="CD28" s="405">
        <v>2848.3339999999998</v>
      </c>
      <c r="CE28" s="406">
        <v>3044.6610000000001</v>
      </c>
      <c r="CF28" s="406">
        <v>0</v>
      </c>
      <c r="CG28" s="406">
        <v>126.655</v>
      </c>
      <c r="CH28" s="405">
        <v>126.655</v>
      </c>
      <c r="CI28" s="405">
        <v>3171.3160000000003</v>
      </c>
      <c r="CJ28" s="407">
        <v>4833.63</v>
      </c>
      <c r="CK28" s="246"/>
      <c r="CL28" s="246"/>
      <c r="CM28" s="407">
        <v>2398.5649999999996</v>
      </c>
      <c r="CN28" s="405">
        <v>7232.1949999999997</v>
      </c>
      <c r="CO28" s="405">
        <v>13251.845000000001</v>
      </c>
      <c r="CP28" s="410">
        <v>17512.103999999999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5.1269999999999998</v>
      </c>
      <c r="E29" s="393">
        <v>0.17</v>
      </c>
      <c r="F29" s="393">
        <v>0.246</v>
      </c>
      <c r="G29" s="393">
        <v>3.5000000000000003E-2</v>
      </c>
      <c r="H29" s="393">
        <v>7.4999999999999997E-2</v>
      </c>
      <c r="I29" s="393">
        <v>1.573</v>
      </c>
      <c r="J29" s="393">
        <v>1.4430000000000001</v>
      </c>
      <c r="K29" s="393">
        <v>0.14199999999999999</v>
      </c>
      <c r="L29" s="393">
        <v>0.245</v>
      </c>
      <c r="M29" s="393">
        <v>0.13200000000000001</v>
      </c>
      <c r="N29" s="393">
        <v>0.72399999999999998</v>
      </c>
      <c r="O29" s="393">
        <v>0.219</v>
      </c>
      <c r="P29" s="393">
        <v>0.113</v>
      </c>
      <c r="Q29" s="393">
        <v>0.158</v>
      </c>
      <c r="R29" s="393">
        <v>0.20899999999999999</v>
      </c>
      <c r="S29" s="393">
        <v>0.10299999999999999</v>
      </c>
      <c r="T29" s="393">
        <v>2.0619999999999998</v>
      </c>
      <c r="U29" s="393">
        <v>0.55000000000000004</v>
      </c>
      <c r="V29" s="393">
        <v>19.202999999999999</v>
      </c>
      <c r="W29" s="393">
        <v>44.368000000000002</v>
      </c>
      <c r="X29" s="393">
        <v>180.22499999999999</v>
      </c>
      <c r="Y29" s="393">
        <v>1621.232</v>
      </c>
      <c r="Z29" s="393">
        <v>626.346</v>
      </c>
      <c r="AA29" s="393">
        <v>206.161</v>
      </c>
      <c r="AB29" s="393">
        <v>54.411000000000001</v>
      </c>
      <c r="AC29" s="393">
        <v>33.359000000000002</v>
      </c>
      <c r="AD29" s="393">
        <v>61.167999999999999</v>
      </c>
      <c r="AE29" s="393">
        <v>322.59399999999999</v>
      </c>
      <c r="AF29" s="393">
        <v>28.120999999999999</v>
      </c>
      <c r="AG29" s="393">
        <v>3.2000000000000001E-2</v>
      </c>
      <c r="AH29" s="393">
        <v>1.6950000000000001</v>
      </c>
      <c r="AI29" s="393">
        <v>26.356999999999999</v>
      </c>
      <c r="AJ29" s="393">
        <v>35.277000000000001</v>
      </c>
      <c r="AK29" s="393">
        <v>1133.2159999999999</v>
      </c>
      <c r="AL29" s="393">
        <v>135.56</v>
      </c>
      <c r="AM29" s="393">
        <v>48.192999999999998</v>
      </c>
      <c r="AN29" s="393">
        <v>15.414</v>
      </c>
      <c r="AO29" s="393">
        <v>4.766</v>
      </c>
      <c r="AP29" s="393">
        <v>2E-3</v>
      </c>
      <c r="AQ29" s="393">
        <v>5.8999999999999997E-2</v>
      </c>
      <c r="AR29" s="393">
        <v>0.64300000000000002</v>
      </c>
      <c r="AS29" s="393">
        <v>8.1000000000000003E-2</v>
      </c>
      <c r="AT29" s="393">
        <v>5.6559999999999997</v>
      </c>
      <c r="AU29" s="393">
        <v>0.35699999999999998</v>
      </c>
      <c r="AV29" s="393">
        <v>2.8000000000000001E-2</v>
      </c>
      <c r="AW29" s="393">
        <v>0.81799999999999995</v>
      </c>
      <c r="AX29" s="393">
        <v>103.85599999999999</v>
      </c>
      <c r="AY29" s="393">
        <v>10.606</v>
      </c>
      <c r="AZ29" s="393">
        <v>1.2869999999999999</v>
      </c>
      <c r="BA29" s="393">
        <v>2.7730000000000001</v>
      </c>
      <c r="BB29" s="393">
        <v>0.505</v>
      </c>
      <c r="BC29" s="393">
        <v>6.2469999999999999</v>
      </c>
      <c r="BD29" s="393">
        <v>0.35599999999999998</v>
      </c>
      <c r="BE29" s="393">
        <v>1.0269999999999999</v>
      </c>
      <c r="BF29" s="393">
        <v>75.734999999999999</v>
      </c>
      <c r="BG29" s="393">
        <v>0.371</v>
      </c>
      <c r="BH29" s="393">
        <v>2.3250000000000002</v>
      </c>
      <c r="BI29" s="393">
        <v>0.20899999999999999</v>
      </c>
      <c r="BJ29" s="393">
        <v>3.59</v>
      </c>
      <c r="BK29" s="393">
        <v>0.10199999999999999</v>
      </c>
      <c r="BL29" s="393">
        <v>6.0999999999999999E-2</v>
      </c>
      <c r="BM29" s="393">
        <v>1.448</v>
      </c>
      <c r="BN29" s="393">
        <v>40.81</v>
      </c>
      <c r="BO29" s="393">
        <v>7.9870000000000001</v>
      </c>
      <c r="BP29" s="393">
        <v>10.544</v>
      </c>
      <c r="BQ29" s="393">
        <v>3.6829999999999998</v>
      </c>
      <c r="BR29" s="393">
        <v>0.4</v>
      </c>
      <c r="BS29" s="393">
        <v>0.39500000000000002</v>
      </c>
      <c r="BT29" s="393">
        <v>1.008</v>
      </c>
      <c r="BU29" s="393">
        <v>1.0880000000000001</v>
      </c>
      <c r="BV29" s="393">
        <v>7.7450000000000001</v>
      </c>
      <c r="BW29" s="393">
        <v>16.739999999999998</v>
      </c>
      <c r="BX29" s="393">
        <v>0.22700000000000001</v>
      </c>
      <c r="BY29" s="393">
        <v>0</v>
      </c>
      <c r="BZ29" s="395">
        <v>4919.7930000000006</v>
      </c>
      <c r="CA29" s="404">
        <v>1994.29</v>
      </c>
      <c r="CB29" s="404">
        <v>0</v>
      </c>
      <c r="CC29" s="404">
        <v>0</v>
      </c>
      <c r="CD29" s="405">
        <v>1994.29</v>
      </c>
      <c r="CE29" s="406">
        <v>1636.605</v>
      </c>
      <c r="CF29" s="406">
        <v>0</v>
      </c>
      <c r="CG29" s="406">
        <v>390.435</v>
      </c>
      <c r="CH29" s="405">
        <v>390.435</v>
      </c>
      <c r="CI29" s="405">
        <v>2027.04</v>
      </c>
      <c r="CJ29" s="407">
        <v>5359.8209999999999</v>
      </c>
      <c r="CK29" s="246"/>
      <c r="CL29" s="246"/>
      <c r="CM29" s="407">
        <v>2461.9679999999998</v>
      </c>
      <c r="CN29" s="405">
        <v>7821.7889999999998</v>
      </c>
      <c r="CO29" s="405">
        <v>11843.118999999999</v>
      </c>
      <c r="CP29" s="410">
        <v>16762.912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6</v>
      </c>
      <c r="E30" s="393">
        <v>0.39800000000000002</v>
      </c>
      <c r="F30" s="393">
        <v>0</v>
      </c>
      <c r="G30" s="393">
        <v>8.9339999999999993</v>
      </c>
      <c r="H30" s="393">
        <v>12.22</v>
      </c>
      <c r="I30" s="393">
        <v>25.504000000000001</v>
      </c>
      <c r="J30" s="393">
        <v>33.167000000000002</v>
      </c>
      <c r="K30" s="393">
        <v>8.1460000000000008</v>
      </c>
      <c r="L30" s="393">
        <v>2.0640000000000001</v>
      </c>
      <c r="M30" s="393">
        <v>6.359</v>
      </c>
      <c r="N30" s="393">
        <v>43.767000000000003</v>
      </c>
      <c r="O30" s="393">
        <v>24.102</v>
      </c>
      <c r="P30" s="393">
        <v>25.384</v>
      </c>
      <c r="Q30" s="393">
        <v>1E-3</v>
      </c>
      <c r="R30" s="393">
        <v>10.106</v>
      </c>
      <c r="S30" s="393">
        <v>8.8610000000000007</v>
      </c>
      <c r="T30" s="393">
        <v>43.344000000000001</v>
      </c>
      <c r="U30" s="393">
        <v>41.183</v>
      </c>
      <c r="V30" s="393">
        <v>57.991999999999997</v>
      </c>
      <c r="W30" s="393">
        <v>100.813</v>
      </c>
      <c r="X30" s="393">
        <v>37.21</v>
      </c>
      <c r="Y30" s="393">
        <v>404.21</v>
      </c>
      <c r="Z30" s="393">
        <v>4400.4399999999996</v>
      </c>
      <c r="AA30" s="393">
        <v>2232.1419999999998</v>
      </c>
      <c r="AB30" s="393">
        <v>173.083</v>
      </c>
      <c r="AC30" s="393">
        <v>8.923</v>
      </c>
      <c r="AD30" s="393">
        <v>20.687999999999999</v>
      </c>
      <c r="AE30" s="393">
        <v>195.90299999999999</v>
      </c>
      <c r="AF30" s="393">
        <v>9.8469999999999995</v>
      </c>
      <c r="AG30" s="393">
        <v>0.23699999999999999</v>
      </c>
      <c r="AH30" s="393">
        <v>2.6970000000000001</v>
      </c>
      <c r="AI30" s="393">
        <v>42.429000000000002</v>
      </c>
      <c r="AJ30" s="393">
        <v>34.002000000000002</v>
      </c>
      <c r="AK30" s="393">
        <v>537.26599999999996</v>
      </c>
      <c r="AL30" s="393">
        <v>285.43200000000002</v>
      </c>
      <c r="AM30" s="393">
        <v>147.80699999999999</v>
      </c>
      <c r="AN30" s="393">
        <v>14.18</v>
      </c>
      <c r="AO30" s="393">
        <v>5.5860000000000003</v>
      </c>
      <c r="AP30" s="393">
        <v>0</v>
      </c>
      <c r="AQ30" s="393">
        <v>0</v>
      </c>
      <c r="AR30" s="393">
        <v>0.08</v>
      </c>
      <c r="AS30" s="393">
        <v>0.26700000000000002</v>
      </c>
      <c r="AT30" s="393">
        <v>3.6269999999999998</v>
      </c>
      <c r="AU30" s="393">
        <v>0.18099999999999999</v>
      </c>
      <c r="AV30" s="393">
        <v>0</v>
      </c>
      <c r="AW30" s="393">
        <v>0</v>
      </c>
      <c r="AX30" s="393">
        <v>0</v>
      </c>
      <c r="AY30" s="393">
        <v>1.998</v>
      </c>
      <c r="AZ30" s="393">
        <v>0</v>
      </c>
      <c r="BA30" s="393">
        <v>0</v>
      </c>
      <c r="BB30" s="393">
        <v>0</v>
      </c>
      <c r="BC30" s="393">
        <v>0</v>
      </c>
      <c r="BD30" s="393">
        <v>0</v>
      </c>
      <c r="BE30" s="393">
        <v>0</v>
      </c>
      <c r="BF30" s="393">
        <v>307.661</v>
      </c>
      <c r="BG30" s="393">
        <v>0</v>
      </c>
      <c r="BH30" s="393">
        <v>0</v>
      </c>
      <c r="BI30" s="393">
        <v>0</v>
      </c>
      <c r="BJ30" s="393">
        <v>15.488</v>
      </c>
      <c r="BK30" s="393">
        <v>0</v>
      </c>
      <c r="BL30" s="393">
        <v>0</v>
      </c>
      <c r="BM30" s="393">
        <v>5.3999999999999999E-2</v>
      </c>
      <c r="BN30" s="393">
        <v>4.1159999999999997</v>
      </c>
      <c r="BO30" s="393">
        <v>0</v>
      </c>
      <c r="BP30" s="393">
        <v>0</v>
      </c>
      <c r="BQ30" s="393">
        <v>0</v>
      </c>
      <c r="BR30" s="393">
        <v>0</v>
      </c>
      <c r="BS30" s="393">
        <v>0</v>
      </c>
      <c r="BT30" s="393">
        <v>0</v>
      </c>
      <c r="BU30" s="393">
        <v>0</v>
      </c>
      <c r="BV30" s="393">
        <v>0</v>
      </c>
      <c r="BW30" s="393">
        <v>3.35</v>
      </c>
      <c r="BX30" s="393">
        <v>2.9039999999999999</v>
      </c>
      <c r="BY30" s="393">
        <v>0</v>
      </c>
      <c r="BZ30" s="395">
        <v>9350.1530000000021</v>
      </c>
      <c r="CA30" s="404">
        <v>294.43</v>
      </c>
      <c r="CB30" s="404">
        <v>0</v>
      </c>
      <c r="CC30" s="404">
        <v>0</v>
      </c>
      <c r="CD30" s="405">
        <v>294.43</v>
      </c>
      <c r="CE30" s="406">
        <v>6919.5929999999998</v>
      </c>
      <c r="CF30" s="406">
        <v>0</v>
      </c>
      <c r="CG30" s="406">
        <v>461.97800000000001</v>
      </c>
      <c r="CH30" s="405">
        <v>461.97800000000001</v>
      </c>
      <c r="CI30" s="405">
        <v>7381.5709999999999</v>
      </c>
      <c r="CJ30" s="407">
        <v>11233.223</v>
      </c>
      <c r="CK30" s="246"/>
      <c r="CL30" s="246"/>
      <c r="CM30" s="407">
        <v>6545.9339999999993</v>
      </c>
      <c r="CN30" s="405">
        <v>17779.156999999999</v>
      </c>
      <c r="CO30" s="405">
        <v>25455.157999999999</v>
      </c>
      <c r="CP30" s="410">
        <v>34805.311000000002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0.93500000000000005</v>
      </c>
      <c r="E31" s="393">
        <v>0</v>
      </c>
      <c r="F31" s="393">
        <v>0</v>
      </c>
      <c r="G31" s="393">
        <v>0</v>
      </c>
      <c r="H31" s="393">
        <v>0</v>
      </c>
      <c r="I31" s="393">
        <v>0</v>
      </c>
      <c r="J31" s="393">
        <v>0</v>
      </c>
      <c r="K31" s="393">
        <v>0</v>
      </c>
      <c r="L31" s="393">
        <v>0</v>
      </c>
      <c r="M31" s="393">
        <v>0</v>
      </c>
      <c r="N31" s="393">
        <v>0</v>
      </c>
      <c r="O31" s="393">
        <v>0</v>
      </c>
      <c r="P31" s="393">
        <v>0</v>
      </c>
      <c r="Q31" s="393">
        <v>0</v>
      </c>
      <c r="R31" s="393">
        <v>0</v>
      </c>
      <c r="S31" s="393">
        <v>0</v>
      </c>
      <c r="T31" s="393">
        <v>0</v>
      </c>
      <c r="U31" s="393">
        <v>0.05</v>
      </c>
      <c r="V31" s="393">
        <v>0</v>
      </c>
      <c r="W31" s="393">
        <v>3.4689999999999999</v>
      </c>
      <c r="X31" s="393">
        <v>2.4129999999999998</v>
      </c>
      <c r="Y31" s="393">
        <v>31.847999999999999</v>
      </c>
      <c r="Z31" s="393">
        <v>260.93299999999999</v>
      </c>
      <c r="AA31" s="393">
        <v>5007.6490000000003</v>
      </c>
      <c r="AB31" s="393">
        <v>75.481999999999999</v>
      </c>
      <c r="AC31" s="393">
        <v>11.515000000000001</v>
      </c>
      <c r="AD31" s="393">
        <v>0.1</v>
      </c>
      <c r="AE31" s="393">
        <v>1.8859999999999999</v>
      </c>
      <c r="AF31" s="393">
        <v>0</v>
      </c>
      <c r="AG31" s="393">
        <v>0</v>
      </c>
      <c r="AH31" s="393">
        <v>2.08</v>
      </c>
      <c r="AI31" s="393">
        <v>0</v>
      </c>
      <c r="AJ31" s="393">
        <v>0</v>
      </c>
      <c r="AK31" s="393">
        <v>0.5</v>
      </c>
      <c r="AL31" s="393">
        <v>693.98199999999997</v>
      </c>
      <c r="AM31" s="393">
        <v>6.6210000000000004</v>
      </c>
      <c r="AN31" s="393">
        <v>7.601</v>
      </c>
      <c r="AO31" s="393">
        <v>87.364000000000004</v>
      </c>
      <c r="AP31" s="393">
        <v>0</v>
      </c>
      <c r="AQ31" s="393">
        <v>0</v>
      </c>
      <c r="AR31" s="393">
        <v>19.779</v>
      </c>
      <c r="AS31" s="393">
        <v>0</v>
      </c>
      <c r="AT31" s="393">
        <v>1.1399999999999999</v>
      </c>
      <c r="AU31" s="393">
        <v>0.15</v>
      </c>
      <c r="AV31" s="393">
        <v>0</v>
      </c>
      <c r="AW31" s="393">
        <v>1.6E-2</v>
      </c>
      <c r="AX31" s="393">
        <v>0</v>
      </c>
      <c r="AY31" s="393">
        <v>0</v>
      </c>
      <c r="AZ31" s="393">
        <v>0</v>
      </c>
      <c r="BA31" s="393">
        <v>0</v>
      </c>
      <c r="BB31" s="393">
        <v>0</v>
      </c>
      <c r="BC31" s="393">
        <v>0</v>
      </c>
      <c r="BD31" s="393">
        <v>0</v>
      </c>
      <c r="BE31" s="393">
        <v>1.091</v>
      </c>
      <c r="BF31" s="393">
        <v>7.6239999999999997</v>
      </c>
      <c r="BG31" s="393">
        <v>0</v>
      </c>
      <c r="BH31" s="393">
        <v>0</v>
      </c>
      <c r="BI31" s="393">
        <v>0</v>
      </c>
      <c r="BJ31" s="393">
        <v>10.27</v>
      </c>
      <c r="BK31" s="393">
        <v>0</v>
      </c>
      <c r="BL31" s="393">
        <v>0</v>
      </c>
      <c r="BM31" s="393">
        <v>8.2840000000000007</v>
      </c>
      <c r="BN31" s="393">
        <v>7.641</v>
      </c>
      <c r="BO31" s="393">
        <v>0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20.413</v>
      </c>
      <c r="BW31" s="393">
        <v>0.1</v>
      </c>
      <c r="BX31" s="393">
        <v>0</v>
      </c>
      <c r="BY31" s="393">
        <v>0</v>
      </c>
      <c r="BZ31" s="395">
        <v>6270.9360000000006</v>
      </c>
      <c r="CA31" s="404">
        <v>4173.0190000000002</v>
      </c>
      <c r="CB31" s="404">
        <v>0</v>
      </c>
      <c r="CC31" s="404">
        <v>0</v>
      </c>
      <c r="CD31" s="405">
        <v>4173.0190000000002</v>
      </c>
      <c r="CE31" s="406">
        <v>4933.45</v>
      </c>
      <c r="CF31" s="406">
        <v>0</v>
      </c>
      <c r="CG31" s="406">
        <v>362.27100000000002</v>
      </c>
      <c r="CH31" s="405">
        <v>362.27100000000002</v>
      </c>
      <c r="CI31" s="405">
        <v>5295.7209999999995</v>
      </c>
      <c r="CJ31" s="407">
        <v>10848.204</v>
      </c>
      <c r="CK31" s="246"/>
      <c r="CL31" s="246"/>
      <c r="CM31" s="407">
        <v>2778.1080000000002</v>
      </c>
      <c r="CN31" s="405">
        <v>13626.312</v>
      </c>
      <c r="CO31" s="405">
        <v>23095.052</v>
      </c>
      <c r="CP31" s="410">
        <v>29365.988000000001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</v>
      </c>
      <c r="W32" s="393">
        <v>0</v>
      </c>
      <c r="X32" s="393">
        <v>66.906999999999996</v>
      </c>
      <c r="Y32" s="393">
        <v>229.131</v>
      </c>
      <c r="Z32" s="393">
        <v>0</v>
      </c>
      <c r="AA32" s="393">
        <v>18.911000000000001</v>
      </c>
      <c r="AB32" s="393">
        <v>989.16800000000001</v>
      </c>
      <c r="AC32" s="393">
        <v>0</v>
      </c>
      <c r="AD32" s="393">
        <v>0</v>
      </c>
      <c r="AE32" s="393">
        <v>203.10300000000001</v>
      </c>
      <c r="AF32" s="393">
        <v>0</v>
      </c>
      <c r="AG32" s="393">
        <v>0</v>
      </c>
      <c r="AH32" s="393">
        <v>0</v>
      </c>
      <c r="AI32" s="393">
        <v>0</v>
      </c>
      <c r="AJ32" s="393">
        <v>0</v>
      </c>
      <c r="AK32" s="393">
        <v>0</v>
      </c>
      <c r="AL32" s="393">
        <v>0</v>
      </c>
      <c r="AM32" s="393">
        <v>0</v>
      </c>
      <c r="AN32" s="393">
        <v>0</v>
      </c>
      <c r="AO32" s="393">
        <v>28.122</v>
      </c>
      <c r="AP32" s="393">
        <v>0</v>
      </c>
      <c r="AQ32" s="393">
        <v>41.247</v>
      </c>
      <c r="AR32" s="393">
        <v>0</v>
      </c>
      <c r="AS32" s="393">
        <v>0</v>
      </c>
      <c r="AT32" s="393">
        <v>0</v>
      </c>
      <c r="AU32" s="393">
        <v>0</v>
      </c>
      <c r="AV32" s="393">
        <v>0</v>
      </c>
      <c r="AW32" s="393">
        <v>0</v>
      </c>
      <c r="AX32" s="393">
        <v>0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0</v>
      </c>
      <c r="BG32" s="393">
        <v>0</v>
      </c>
      <c r="BH32" s="393">
        <v>0</v>
      </c>
      <c r="BI32" s="393">
        <v>0</v>
      </c>
      <c r="BJ32" s="393">
        <v>0.48199999999999998</v>
      </c>
      <c r="BK32" s="393">
        <v>0</v>
      </c>
      <c r="BL32" s="393">
        <v>0</v>
      </c>
      <c r="BM32" s="393">
        <v>0</v>
      </c>
      <c r="BN32" s="393">
        <v>702.16</v>
      </c>
      <c r="BO32" s="393">
        <v>0</v>
      </c>
      <c r="BP32" s="393">
        <v>0.3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2.2320000000000002</v>
      </c>
      <c r="BX32" s="393">
        <v>0</v>
      </c>
      <c r="BY32" s="393">
        <v>0</v>
      </c>
      <c r="BZ32" s="395">
        <v>2281.7630000000004</v>
      </c>
      <c r="CA32" s="404">
        <v>645.37300000000005</v>
      </c>
      <c r="CB32" s="404">
        <v>0</v>
      </c>
      <c r="CC32" s="404">
        <v>25.253</v>
      </c>
      <c r="CD32" s="405">
        <v>670.62600000000009</v>
      </c>
      <c r="CE32" s="406">
        <v>1080.98</v>
      </c>
      <c r="CF32" s="406">
        <v>0</v>
      </c>
      <c r="CG32" s="406">
        <v>313.47399999999999</v>
      </c>
      <c r="CH32" s="405">
        <v>313.47399999999999</v>
      </c>
      <c r="CI32" s="405">
        <v>1394.454</v>
      </c>
      <c r="CJ32" s="407">
        <v>4075.6619999999998</v>
      </c>
      <c r="CK32" s="246"/>
      <c r="CL32" s="246"/>
      <c r="CM32" s="407">
        <v>1800.8110000000001</v>
      </c>
      <c r="CN32" s="405">
        <v>5876.473</v>
      </c>
      <c r="CO32" s="405">
        <v>7941.5529999999999</v>
      </c>
      <c r="CP32" s="410">
        <v>10223.316000000001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3.5000000000000003E-2</v>
      </c>
      <c r="H33" s="393">
        <v>0.627</v>
      </c>
      <c r="I33" s="393">
        <v>8.4350000000000005</v>
      </c>
      <c r="J33" s="393">
        <v>4.7190000000000003</v>
      </c>
      <c r="K33" s="393">
        <v>0.79500000000000004</v>
      </c>
      <c r="L33" s="393">
        <v>0.69099999999999995</v>
      </c>
      <c r="M33" s="393">
        <v>0.54700000000000004</v>
      </c>
      <c r="N33" s="393">
        <v>4.3529999999999998</v>
      </c>
      <c r="O33" s="393">
        <v>1.613</v>
      </c>
      <c r="P33" s="393">
        <v>1.6060000000000001</v>
      </c>
      <c r="Q33" s="393">
        <v>0.21199999999999999</v>
      </c>
      <c r="R33" s="393">
        <v>1.6240000000000001</v>
      </c>
      <c r="S33" s="393">
        <v>0.71199999999999997</v>
      </c>
      <c r="T33" s="393">
        <v>1.659</v>
      </c>
      <c r="U33" s="393">
        <v>2.15</v>
      </c>
      <c r="V33" s="393">
        <v>1.871</v>
      </c>
      <c r="W33" s="393">
        <v>3.79</v>
      </c>
      <c r="X33" s="393">
        <v>3.0030000000000001</v>
      </c>
      <c r="Y33" s="393">
        <v>4.0030000000000001</v>
      </c>
      <c r="Z33" s="393">
        <v>3.7090000000000001</v>
      </c>
      <c r="AA33" s="393">
        <v>1.2490000000000001</v>
      </c>
      <c r="AB33" s="393">
        <v>2.4750000000000001</v>
      </c>
      <c r="AC33" s="393">
        <v>480.80200000000002</v>
      </c>
      <c r="AD33" s="393">
        <v>1.722</v>
      </c>
      <c r="AE33" s="393">
        <v>1.4930000000000001</v>
      </c>
      <c r="AF33" s="393">
        <v>2.548</v>
      </c>
      <c r="AG33" s="393">
        <v>0.49099999999999999</v>
      </c>
      <c r="AH33" s="393">
        <v>1.2290000000000001</v>
      </c>
      <c r="AI33" s="393">
        <v>3.7839999999999998</v>
      </c>
      <c r="AJ33" s="393">
        <v>1.8440000000000001</v>
      </c>
      <c r="AK33" s="393">
        <v>4.6749999999999998</v>
      </c>
      <c r="AL33" s="393">
        <v>9.3330000000000002</v>
      </c>
      <c r="AM33" s="393">
        <v>31.463000000000001</v>
      </c>
      <c r="AN33" s="393">
        <v>30.574000000000002</v>
      </c>
      <c r="AO33" s="393">
        <v>4.2569999999999997</v>
      </c>
      <c r="AP33" s="393">
        <v>7.2999999999999995E-2</v>
      </c>
      <c r="AQ33" s="393">
        <v>0.54100000000000004</v>
      </c>
      <c r="AR33" s="393">
        <v>2.444</v>
      </c>
      <c r="AS33" s="393">
        <v>0.308</v>
      </c>
      <c r="AT33" s="393">
        <v>35.927999999999997</v>
      </c>
      <c r="AU33" s="393">
        <v>2.2309999999999999</v>
      </c>
      <c r="AV33" s="393">
        <v>1.0409999999999999</v>
      </c>
      <c r="AW33" s="393">
        <v>0.93100000000000005</v>
      </c>
      <c r="AX33" s="393">
        <v>0.47399999999999998</v>
      </c>
      <c r="AY33" s="393">
        <v>8.7560000000000002</v>
      </c>
      <c r="AZ33" s="393">
        <v>11.413</v>
      </c>
      <c r="BA33" s="393">
        <v>4.165</v>
      </c>
      <c r="BB33" s="393">
        <v>1.597</v>
      </c>
      <c r="BC33" s="393">
        <v>24.64</v>
      </c>
      <c r="BD33" s="393">
        <v>6.6589999999999998</v>
      </c>
      <c r="BE33" s="393">
        <v>6.2039999999999997</v>
      </c>
      <c r="BF33" s="393">
        <v>11.528</v>
      </c>
      <c r="BG33" s="393">
        <v>1.6759999999999999</v>
      </c>
      <c r="BH33" s="393">
        <v>3.1960000000000002</v>
      </c>
      <c r="BI33" s="393">
        <v>0.79700000000000004</v>
      </c>
      <c r="BJ33" s="393">
        <v>11.819000000000001</v>
      </c>
      <c r="BK33" s="393">
        <v>3.387</v>
      </c>
      <c r="BL33" s="393">
        <v>1.841</v>
      </c>
      <c r="BM33" s="393">
        <v>5.7969999999999997</v>
      </c>
      <c r="BN33" s="393">
        <v>0</v>
      </c>
      <c r="BO33" s="393">
        <v>2.5960000000000001</v>
      </c>
      <c r="BP33" s="393">
        <v>6.11</v>
      </c>
      <c r="BQ33" s="393">
        <v>0.22500000000000001</v>
      </c>
      <c r="BR33" s="393">
        <v>0.83799999999999997</v>
      </c>
      <c r="BS33" s="393">
        <v>0</v>
      </c>
      <c r="BT33" s="393">
        <v>3.9E-2</v>
      </c>
      <c r="BU33" s="393">
        <v>3.4929999999999999</v>
      </c>
      <c r="BV33" s="393">
        <v>0</v>
      </c>
      <c r="BW33" s="393">
        <v>1.853</v>
      </c>
      <c r="BX33" s="393">
        <v>5.2640000000000002</v>
      </c>
      <c r="BY33" s="393">
        <v>0</v>
      </c>
      <c r="BZ33" s="395">
        <v>791.95699999999999</v>
      </c>
      <c r="CA33" s="404">
        <v>3942.4549999999999</v>
      </c>
      <c r="CB33" s="404">
        <v>0</v>
      </c>
      <c r="CC33" s="404">
        <v>0</v>
      </c>
      <c r="CD33" s="405">
        <v>3942.4549999999999</v>
      </c>
      <c r="CE33" s="406">
        <v>1930.1569999999999</v>
      </c>
      <c r="CF33" s="406">
        <v>0</v>
      </c>
      <c r="CG33" s="406">
        <v>25.588000000000001</v>
      </c>
      <c r="CH33" s="405">
        <v>25.588000000000001</v>
      </c>
      <c r="CI33" s="405">
        <v>1955.7449999999999</v>
      </c>
      <c r="CJ33" s="407">
        <v>1197.2650000000001</v>
      </c>
      <c r="CK33" s="246"/>
      <c r="CL33" s="246"/>
      <c r="CM33" s="407">
        <v>338.18899999999985</v>
      </c>
      <c r="CN33" s="405">
        <v>1535.454</v>
      </c>
      <c r="CO33" s="405">
        <v>7433.6539999999995</v>
      </c>
      <c r="CP33" s="410">
        <v>8225.610999999999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2.2519999999999998</v>
      </c>
      <c r="E34" s="393">
        <v>0.122</v>
      </c>
      <c r="F34" s="393">
        <v>2.4E-2</v>
      </c>
      <c r="G34" s="393">
        <v>0.38500000000000001</v>
      </c>
      <c r="H34" s="393">
        <v>0.113</v>
      </c>
      <c r="I34" s="393">
        <v>2.6739999999999999</v>
      </c>
      <c r="J34" s="393">
        <v>1.776</v>
      </c>
      <c r="K34" s="393">
        <v>0.32900000000000001</v>
      </c>
      <c r="L34" s="393">
        <v>8.4689999999999994</v>
      </c>
      <c r="M34" s="393">
        <v>2.7690000000000001</v>
      </c>
      <c r="N34" s="393">
        <v>2.9180000000000001</v>
      </c>
      <c r="O34" s="393">
        <v>0.33700000000000002</v>
      </c>
      <c r="P34" s="393">
        <v>1.4319999999999999</v>
      </c>
      <c r="Q34" s="393">
        <v>0</v>
      </c>
      <c r="R34" s="393">
        <v>5.5419999999999998</v>
      </c>
      <c r="S34" s="393">
        <v>5.7640000000000002</v>
      </c>
      <c r="T34" s="393">
        <v>0.72399999999999998</v>
      </c>
      <c r="U34" s="393">
        <v>1.6719999999999999</v>
      </c>
      <c r="V34" s="393">
        <v>0.69199999999999995</v>
      </c>
      <c r="W34" s="393">
        <v>4.7850000000000001</v>
      </c>
      <c r="X34" s="393">
        <v>76.903999999999996</v>
      </c>
      <c r="Y34" s="393">
        <v>88.299000000000007</v>
      </c>
      <c r="Z34" s="393">
        <v>4.9059999999999997</v>
      </c>
      <c r="AA34" s="393">
        <v>0.253</v>
      </c>
      <c r="AB34" s="393">
        <v>0.32300000000000001</v>
      </c>
      <c r="AC34" s="393">
        <v>5.7469999999999999</v>
      </c>
      <c r="AD34" s="393">
        <v>159.53299999999999</v>
      </c>
      <c r="AE34" s="393">
        <v>0.46899999999999997</v>
      </c>
      <c r="AF34" s="393">
        <v>0.27100000000000002</v>
      </c>
      <c r="AG34" s="393">
        <v>0.46100000000000002</v>
      </c>
      <c r="AH34" s="393">
        <v>3.1859999999999999</v>
      </c>
      <c r="AI34" s="393">
        <v>0.32700000000000001</v>
      </c>
      <c r="AJ34" s="393">
        <v>0.10299999999999999</v>
      </c>
      <c r="AK34" s="393">
        <v>0.33</v>
      </c>
      <c r="AL34" s="393">
        <v>0.56499999999999995</v>
      </c>
      <c r="AM34" s="393">
        <v>13.634</v>
      </c>
      <c r="AN34" s="393">
        <v>10.577999999999999</v>
      </c>
      <c r="AO34" s="393">
        <v>0.39900000000000002</v>
      </c>
      <c r="AP34" s="393">
        <v>0</v>
      </c>
      <c r="AQ34" s="393">
        <v>5.8999999999999997E-2</v>
      </c>
      <c r="AR34" s="393">
        <v>0.55300000000000005</v>
      </c>
      <c r="AS34" s="393">
        <v>0.113</v>
      </c>
      <c r="AT34" s="393">
        <v>3.718</v>
      </c>
      <c r="AU34" s="393">
        <v>3.3250000000000002</v>
      </c>
      <c r="AV34" s="393">
        <v>1.7999999999999999E-2</v>
      </c>
      <c r="AW34" s="393">
        <v>0.125</v>
      </c>
      <c r="AX34" s="393">
        <v>0.50800000000000001</v>
      </c>
      <c r="AY34" s="393">
        <v>2.4E-2</v>
      </c>
      <c r="AZ34" s="393">
        <v>4.0590000000000002</v>
      </c>
      <c r="BA34" s="393">
        <v>1.589</v>
      </c>
      <c r="BB34" s="393">
        <v>0</v>
      </c>
      <c r="BC34" s="393">
        <v>10.573</v>
      </c>
      <c r="BD34" s="393">
        <v>2.3679999999999999</v>
      </c>
      <c r="BE34" s="393">
        <v>6.7720000000000002</v>
      </c>
      <c r="BF34" s="393">
        <v>2.0640000000000001</v>
      </c>
      <c r="BG34" s="393">
        <v>1.4259999999999999</v>
      </c>
      <c r="BH34" s="393">
        <v>0.54100000000000004</v>
      </c>
      <c r="BI34" s="393">
        <v>24.111999999999998</v>
      </c>
      <c r="BJ34" s="393">
        <v>1.504</v>
      </c>
      <c r="BK34" s="393">
        <v>6.0000000000000001E-3</v>
      </c>
      <c r="BL34" s="393">
        <v>0</v>
      </c>
      <c r="BM34" s="393">
        <v>16.946999999999999</v>
      </c>
      <c r="BN34" s="393">
        <v>14.000999999999999</v>
      </c>
      <c r="BO34" s="393">
        <v>22.442</v>
      </c>
      <c r="BP34" s="393">
        <v>458.63299999999998</v>
      </c>
      <c r="BQ34" s="393">
        <v>18.873000000000001</v>
      </c>
      <c r="BR34" s="393">
        <v>0.68400000000000005</v>
      </c>
      <c r="BS34" s="393">
        <v>0.49</v>
      </c>
      <c r="BT34" s="393">
        <v>0.98899999999999999</v>
      </c>
      <c r="BU34" s="393">
        <v>0.71299999999999997</v>
      </c>
      <c r="BV34" s="393">
        <v>2.629</v>
      </c>
      <c r="BW34" s="393">
        <v>1.103</v>
      </c>
      <c r="BX34" s="393">
        <v>8.8740000000000006</v>
      </c>
      <c r="BY34" s="393">
        <v>0</v>
      </c>
      <c r="BZ34" s="395">
        <v>1018.902</v>
      </c>
      <c r="CA34" s="404">
        <v>2931.0059999999999</v>
      </c>
      <c r="CB34" s="404">
        <v>0</v>
      </c>
      <c r="CC34" s="404">
        <v>444.536</v>
      </c>
      <c r="CD34" s="405">
        <v>3375.5419999999999</v>
      </c>
      <c r="CE34" s="406">
        <v>304.37799999999999</v>
      </c>
      <c r="CF34" s="406">
        <v>1052.1199999999999</v>
      </c>
      <c r="CG34" s="406">
        <v>13.603999999999999</v>
      </c>
      <c r="CH34" s="405">
        <v>1065.7239999999999</v>
      </c>
      <c r="CI34" s="405">
        <v>1370.1019999999999</v>
      </c>
      <c r="CJ34" s="407">
        <v>1798.971</v>
      </c>
      <c r="CK34" s="246"/>
      <c r="CL34" s="246"/>
      <c r="CM34" s="407">
        <v>1024.0500000000002</v>
      </c>
      <c r="CN34" s="405">
        <v>2823.0210000000002</v>
      </c>
      <c r="CO34" s="405">
        <v>7568.6649999999991</v>
      </c>
      <c r="CP34" s="410">
        <v>8587.5669999999991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256.07400000000001</v>
      </c>
      <c r="E35" s="393">
        <v>67.763999999999996</v>
      </c>
      <c r="F35" s="393">
        <v>1.1879999999999999</v>
      </c>
      <c r="G35" s="393">
        <v>77.462999999999994</v>
      </c>
      <c r="H35" s="393">
        <v>35.045999999999999</v>
      </c>
      <c r="I35" s="393">
        <v>73.578000000000003</v>
      </c>
      <c r="J35" s="393">
        <v>17.905000000000001</v>
      </c>
      <c r="K35" s="393">
        <v>4.8890000000000002</v>
      </c>
      <c r="L35" s="393">
        <v>1.8979999999999999</v>
      </c>
      <c r="M35" s="393">
        <v>2.2349999999999999</v>
      </c>
      <c r="N35" s="393">
        <v>42.076000000000001</v>
      </c>
      <c r="O35" s="393">
        <v>69.078999999999994</v>
      </c>
      <c r="P35" s="393">
        <v>23.376999999999999</v>
      </c>
      <c r="Q35" s="393">
        <v>61.927</v>
      </c>
      <c r="R35" s="393">
        <v>69.162999999999997</v>
      </c>
      <c r="S35" s="393">
        <v>25.498000000000001</v>
      </c>
      <c r="T35" s="393">
        <v>24.291</v>
      </c>
      <c r="U35" s="393">
        <v>54.402999999999999</v>
      </c>
      <c r="V35" s="393">
        <v>91.320999999999998</v>
      </c>
      <c r="W35" s="393">
        <v>199.465</v>
      </c>
      <c r="X35" s="393">
        <v>134.19999999999999</v>
      </c>
      <c r="Y35" s="393">
        <v>152.25800000000001</v>
      </c>
      <c r="Z35" s="393">
        <v>446.14699999999999</v>
      </c>
      <c r="AA35" s="393">
        <v>73.811000000000007</v>
      </c>
      <c r="AB35" s="393">
        <v>23.794</v>
      </c>
      <c r="AC35" s="393">
        <v>12.696999999999999</v>
      </c>
      <c r="AD35" s="393">
        <v>34.140999999999998</v>
      </c>
      <c r="AE35" s="393">
        <v>450.85</v>
      </c>
      <c r="AF35" s="393">
        <v>561.00900000000001</v>
      </c>
      <c r="AG35" s="393">
        <v>38.640999999999998</v>
      </c>
      <c r="AH35" s="393">
        <v>43.442</v>
      </c>
      <c r="AI35" s="393">
        <v>57.548000000000002</v>
      </c>
      <c r="AJ35" s="393">
        <v>76.013999999999996</v>
      </c>
      <c r="AK35" s="393">
        <v>98.263000000000005</v>
      </c>
      <c r="AL35" s="393">
        <v>18.768999999999998</v>
      </c>
      <c r="AM35" s="393">
        <v>311.79300000000001</v>
      </c>
      <c r="AN35" s="393">
        <v>44.932000000000002</v>
      </c>
      <c r="AO35" s="393">
        <v>316.661</v>
      </c>
      <c r="AP35" s="393">
        <v>5.1669999999999998</v>
      </c>
      <c r="AQ35" s="393">
        <v>203.00899999999999</v>
      </c>
      <c r="AR35" s="393">
        <v>55.966000000000001</v>
      </c>
      <c r="AS35" s="393">
        <v>3.5310000000000001</v>
      </c>
      <c r="AT35" s="393">
        <v>17.2</v>
      </c>
      <c r="AU35" s="393">
        <v>1.151</v>
      </c>
      <c r="AV35" s="393">
        <v>2.1629999999999998</v>
      </c>
      <c r="AW35" s="393">
        <v>9.4309999999999992</v>
      </c>
      <c r="AX35" s="393">
        <v>202.863</v>
      </c>
      <c r="AY35" s="393">
        <v>11.282999999999999</v>
      </c>
      <c r="AZ35" s="393">
        <v>7.0090000000000003</v>
      </c>
      <c r="BA35" s="393">
        <v>0.61499999999999999</v>
      </c>
      <c r="BB35" s="393">
        <v>2.4E-2</v>
      </c>
      <c r="BC35" s="393">
        <v>4.1589999999999998</v>
      </c>
      <c r="BD35" s="393">
        <v>4.3999999999999997E-2</v>
      </c>
      <c r="BE35" s="393">
        <v>0.19400000000000001</v>
      </c>
      <c r="BF35" s="393">
        <v>37.06</v>
      </c>
      <c r="BG35" s="393">
        <v>5.3710000000000004</v>
      </c>
      <c r="BH35" s="393">
        <v>0.92300000000000004</v>
      </c>
      <c r="BI35" s="393">
        <v>3.7509999999999999</v>
      </c>
      <c r="BJ35" s="393">
        <v>26.885000000000002</v>
      </c>
      <c r="BK35" s="393">
        <v>0.14799999999999999</v>
      </c>
      <c r="BL35" s="393">
        <v>0.11799999999999999</v>
      </c>
      <c r="BM35" s="393">
        <v>13.388999999999999</v>
      </c>
      <c r="BN35" s="393">
        <v>118.95399999999999</v>
      </c>
      <c r="BO35" s="393">
        <v>16.056000000000001</v>
      </c>
      <c r="BP35" s="393">
        <v>226.624</v>
      </c>
      <c r="BQ35" s="393">
        <v>16.587</v>
      </c>
      <c r="BR35" s="393">
        <v>2.1339999999999999</v>
      </c>
      <c r="BS35" s="393">
        <v>0.879</v>
      </c>
      <c r="BT35" s="393">
        <v>2.5999999999999999E-2</v>
      </c>
      <c r="BU35" s="393">
        <v>17.353999999999999</v>
      </c>
      <c r="BV35" s="393">
        <v>2.1320000000000001</v>
      </c>
      <c r="BW35" s="393">
        <v>1.012</v>
      </c>
      <c r="BX35" s="393">
        <v>3.9750000000000001</v>
      </c>
      <c r="BY35" s="393">
        <v>0</v>
      </c>
      <c r="BZ35" s="395">
        <v>5110.7970000000005</v>
      </c>
      <c r="CA35" s="404">
        <v>0</v>
      </c>
      <c r="CB35" s="404">
        <v>0</v>
      </c>
      <c r="CC35" s="404">
        <v>0</v>
      </c>
      <c r="CD35" s="405">
        <v>0</v>
      </c>
      <c r="CE35" s="406">
        <v>1980.81</v>
      </c>
      <c r="CF35" s="406">
        <v>0</v>
      </c>
      <c r="CG35" s="406">
        <v>0</v>
      </c>
      <c r="CH35" s="405">
        <v>0</v>
      </c>
      <c r="CI35" s="405">
        <v>1980.81</v>
      </c>
      <c r="CJ35" s="407">
        <v>740.51599999999996</v>
      </c>
      <c r="CK35" s="246"/>
      <c r="CL35" s="246"/>
      <c r="CM35" s="407">
        <v>385.48200000000008</v>
      </c>
      <c r="CN35" s="405">
        <v>1125.998</v>
      </c>
      <c r="CO35" s="405">
        <v>3106.808</v>
      </c>
      <c r="CP35" s="410">
        <v>8217.6049999999996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107.366</v>
      </c>
      <c r="E36" s="393">
        <v>5.867</v>
      </c>
      <c r="F36" s="393">
        <v>1.3260000000000001</v>
      </c>
      <c r="G36" s="393">
        <v>19.777000000000001</v>
      </c>
      <c r="H36" s="393">
        <v>67.911000000000001</v>
      </c>
      <c r="I36" s="393">
        <v>195.63200000000001</v>
      </c>
      <c r="J36" s="393">
        <v>44.066000000000003</v>
      </c>
      <c r="K36" s="393">
        <v>31.245999999999999</v>
      </c>
      <c r="L36" s="393">
        <v>5.3570000000000002</v>
      </c>
      <c r="M36" s="393">
        <v>7.931</v>
      </c>
      <c r="N36" s="393">
        <v>147.04599999999999</v>
      </c>
      <c r="O36" s="393">
        <v>423.66699999999997</v>
      </c>
      <c r="P36" s="393">
        <v>30.788</v>
      </c>
      <c r="Q36" s="393">
        <v>7.0259999999999998</v>
      </c>
      <c r="R36" s="393">
        <v>431.197</v>
      </c>
      <c r="S36" s="393">
        <v>65.421999999999997</v>
      </c>
      <c r="T36" s="393">
        <v>96.515000000000001</v>
      </c>
      <c r="U36" s="393">
        <v>285.10000000000002</v>
      </c>
      <c r="V36" s="393">
        <v>631.85900000000004</v>
      </c>
      <c r="W36" s="393">
        <v>100.88200000000001</v>
      </c>
      <c r="X36" s="393">
        <v>48.25</v>
      </c>
      <c r="Y36" s="393">
        <v>76.259</v>
      </c>
      <c r="Z36" s="393">
        <v>93.361000000000004</v>
      </c>
      <c r="AA36" s="393">
        <v>81.918999999999997</v>
      </c>
      <c r="AB36" s="393">
        <v>9.8819999999999997</v>
      </c>
      <c r="AC36" s="393">
        <v>15.035</v>
      </c>
      <c r="AD36" s="393">
        <v>15.597</v>
      </c>
      <c r="AE36" s="393">
        <v>17.151</v>
      </c>
      <c r="AF36" s="393">
        <v>17686.592000000001</v>
      </c>
      <c r="AG36" s="393">
        <v>30.149000000000001</v>
      </c>
      <c r="AH36" s="393">
        <v>78.578999999999994</v>
      </c>
      <c r="AI36" s="393">
        <v>21.577999999999999</v>
      </c>
      <c r="AJ36" s="393">
        <v>21.844000000000001</v>
      </c>
      <c r="AK36" s="393">
        <v>89.742000000000004</v>
      </c>
      <c r="AL36" s="393">
        <v>42.392000000000003</v>
      </c>
      <c r="AM36" s="393">
        <v>146.11000000000001</v>
      </c>
      <c r="AN36" s="393">
        <v>254.04</v>
      </c>
      <c r="AO36" s="393">
        <v>439.988</v>
      </c>
      <c r="AP36" s="393">
        <v>0.39500000000000002</v>
      </c>
      <c r="AQ36" s="393">
        <v>13.154</v>
      </c>
      <c r="AR36" s="393">
        <v>94.433000000000007</v>
      </c>
      <c r="AS36" s="393">
        <v>20.702000000000002</v>
      </c>
      <c r="AT36" s="393">
        <v>309.69900000000001</v>
      </c>
      <c r="AU36" s="393">
        <v>5.04</v>
      </c>
      <c r="AV36" s="393">
        <v>6.3550000000000004</v>
      </c>
      <c r="AW36" s="393">
        <v>5.7089999999999996</v>
      </c>
      <c r="AX36" s="393">
        <v>64.748000000000005</v>
      </c>
      <c r="AY36" s="393">
        <v>16.533000000000001</v>
      </c>
      <c r="AZ36" s="393">
        <v>54.176000000000002</v>
      </c>
      <c r="BA36" s="393">
        <v>11.369</v>
      </c>
      <c r="BB36" s="393">
        <v>4.6890000000000001</v>
      </c>
      <c r="BC36" s="393">
        <v>251.685</v>
      </c>
      <c r="BD36" s="393">
        <v>10.324</v>
      </c>
      <c r="BE36" s="393">
        <v>23.398</v>
      </c>
      <c r="BF36" s="393">
        <v>15.750999999999999</v>
      </c>
      <c r="BG36" s="393">
        <v>10.882</v>
      </c>
      <c r="BH36" s="393">
        <v>7.7210000000000001</v>
      </c>
      <c r="BI36" s="393">
        <v>9.9190000000000005</v>
      </c>
      <c r="BJ36" s="393">
        <v>10.898</v>
      </c>
      <c r="BK36" s="393">
        <v>3.3809999999999998</v>
      </c>
      <c r="BL36" s="393">
        <v>4.556</v>
      </c>
      <c r="BM36" s="393">
        <v>21.893000000000001</v>
      </c>
      <c r="BN36" s="393">
        <v>306.916</v>
      </c>
      <c r="BO36" s="393">
        <v>341.18799999999999</v>
      </c>
      <c r="BP36" s="393">
        <v>278.28100000000001</v>
      </c>
      <c r="BQ36" s="393">
        <v>205.83699999999999</v>
      </c>
      <c r="BR36" s="393">
        <v>24.492999999999999</v>
      </c>
      <c r="BS36" s="393">
        <v>18.105</v>
      </c>
      <c r="BT36" s="393">
        <v>29.902000000000001</v>
      </c>
      <c r="BU36" s="393">
        <v>90.296999999999997</v>
      </c>
      <c r="BV36" s="393">
        <v>82.236999999999995</v>
      </c>
      <c r="BW36" s="393">
        <v>2.0840000000000001</v>
      </c>
      <c r="BX36" s="393">
        <v>34.750999999999998</v>
      </c>
      <c r="BY36" s="393">
        <v>0</v>
      </c>
      <c r="BZ36" s="395">
        <v>24265.950000000008</v>
      </c>
      <c r="CA36" s="404">
        <v>4566.6059999999998</v>
      </c>
      <c r="CB36" s="404">
        <v>0</v>
      </c>
      <c r="CC36" s="404">
        <v>0</v>
      </c>
      <c r="CD36" s="405">
        <v>4566.6059999999998</v>
      </c>
      <c r="CE36" s="406">
        <v>0</v>
      </c>
      <c r="CF36" s="406">
        <v>0</v>
      </c>
      <c r="CG36" s="406">
        <v>1.3440000000000001</v>
      </c>
      <c r="CH36" s="405">
        <v>1.3440000000000001</v>
      </c>
      <c r="CI36" s="405">
        <v>1.3440000000000001</v>
      </c>
      <c r="CJ36" s="407">
        <v>1653.9659999999999</v>
      </c>
      <c r="CK36" s="246"/>
      <c r="CL36" s="246"/>
      <c r="CM36" s="407">
        <v>101.17200000000003</v>
      </c>
      <c r="CN36" s="405">
        <v>1755.1379999999999</v>
      </c>
      <c r="CO36" s="405">
        <v>6323.0879999999997</v>
      </c>
      <c r="CP36" s="410">
        <v>30589.038000000008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5.9130000000000003</v>
      </c>
      <c r="E37" s="393">
        <v>0.35299999999999998</v>
      </c>
      <c r="F37" s="393">
        <v>7.3999999999999996E-2</v>
      </c>
      <c r="G37" s="393">
        <v>0.20100000000000001</v>
      </c>
      <c r="H37" s="393">
        <v>0.42799999999999999</v>
      </c>
      <c r="I37" s="393">
        <v>6.76</v>
      </c>
      <c r="J37" s="393">
        <v>5.8040000000000003</v>
      </c>
      <c r="K37" s="393">
        <v>1.8320000000000001</v>
      </c>
      <c r="L37" s="393">
        <v>0.193</v>
      </c>
      <c r="M37" s="393">
        <v>0.78200000000000003</v>
      </c>
      <c r="N37" s="393">
        <v>2.3650000000000002</v>
      </c>
      <c r="O37" s="393">
        <v>1.363</v>
      </c>
      <c r="P37" s="393">
        <v>1.1910000000000001</v>
      </c>
      <c r="Q37" s="393">
        <v>0.308</v>
      </c>
      <c r="R37" s="393">
        <v>12.016</v>
      </c>
      <c r="S37" s="393">
        <v>1.798</v>
      </c>
      <c r="T37" s="393">
        <v>1.395</v>
      </c>
      <c r="U37" s="393">
        <v>1.8109999999999999</v>
      </c>
      <c r="V37" s="393">
        <v>2.7610000000000001</v>
      </c>
      <c r="W37" s="393">
        <v>2.3769999999999998</v>
      </c>
      <c r="X37" s="393">
        <v>1.3109999999999999</v>
      </c>
      <c r="Y37" s="393">
        <v>1.43</v>
      </c>
      <c r="Z37" s="393">
        <v>1.909</v>
      </c>
      <c r="AA37" s="393">
        <v>0.35699999999999998</v>
      </c>
      <c r="AB37" s="393">
        <v>1.365</v>
      </c>
      <c r="AC37" s="393">
        <v>1.7949999999999999</v>
      </c>
      <c r="AD37" s="393">
        <v>1.1819999999999999</v>
      </c>
      <c r="AE37" s="393">
        <v>0.49199999999999999</v>
      </c>
      <c r="AF37" s="393">
        <v>2.355</v>
      </c>
      <c r="AG37" s="393">
        <v>23.117999999999999</v>
      </c>
      <c r="AH37" s="393">
        <v>7.0869999999999997</v>
      </c>
      <c r="AI37" s="393">
        <v>1.855</v>
      </c>
      <c r="AJ37" s="393">
        <v>1.296</v>
      </c>
      <c r="AK37" s="393">
        <v>5.4870000000000001</v>
      </c>
      <c r="AL37" s="393">
        <v>2.8</v>
      </c>
      <c r="AM37" s="393">
        <v>18.225000000000001</v>
      </c>
      <c r="AN37" s="393">
        <v>11.196999999999999</v>
      </c>
      <c r="AO37" s="393">
        <v>6.2489999999999997</v>
      </c>
      <c r="AP37" s="393">
        <v>1.9E-2</v>
      </c>
      <c r="AQ37" s="393">
        <v>7.5999999999999998E-2</v>
      </c>
      <c r="AR37" s="393">
        <v>10.823</v>
      </c>
      <c r="AS37" s="393">
        <v>0.97699999999999998</v>
      </c>
      <c r="AT37" s="393">
        <v>35.497999999999998</v>
      </c>
      <c r="AU37" s="393">
        <v>0.125</v>
      </c>
      <c r="AV37" s="393">
        <v>6.9000000000000006E-2</v>
      </c>
      <c r="AW37" s="393">
        <v>0.16500000000000001</v>
      </c>
      <c r="AX37" s="393">
        <v>4.8419999999999996</v>
      </c>
      <c r="AY37" s="393">
        <v>0.49</v>
      </c>
      <c r="AZ37" s="393">
        <v>3.7919999999999998</v>
      </c>
      <c r="BA37" s="393">
        <v>7.5789999999999997</v>
      </c>
      <c r="BB37" s="393">
        <v>1.214</v>
      </c>
      <c r="BC37" s="393">
        <v>413.82799999999997</v>
      </c>
      <c r="BD37" s="393">
        <v>1.2949999999999999</v>
      </c>
      <c r="BE37" s="393">
        <v>3.6890000000000001</v>
      </c>
      <c r="BF37" s="393">
        <v>2.1850000000000001</v>
      </c>
      <c r="BG37" s="393">
        <v>3.1560000000000001</v>
      </c>
      <c r="BH37" s="393">
        <v>0.42399999999999999</v>
      </c>
      <c r="BI37" s="393">
        <v>0.497</v>
      </c>
      <c r="BJ37" s="393">
        <v>1.8129999999999999</v>
      </c>
      <c r="BK37" s="393">
        <v>0.20200000000000001</v>
      </c>
      <c r="BL37" s="393">
        <v>0.4</v>
      </c>
      <c r="BM37" s="393">
        <v>3.25</v>
      </c>
      <c r="BN37" s="393">
        <v>36.716000000000001</v>
      </c>
      <c r="BO37" s="393">
        <v>11.228999999999999</v>
      </c>
      <c r="BP37" s="393">
        <v>17.099</v>
      </c>
      <c r="BQ37" s="393">
        <v>9.2799999999999994</v>
      </c>
      <c r="BR37" s="393">
        <v>1.9119999999999999</v>
      </c>
      <c r="BS37" s="393">
        <v>1.198</v>
      </c>
      <c r="BT37" s="393">
        <v>1.974</v>
      </c>
      <c r="BU37" s="393">
        <v>4.641</v>
      </c>
      <c r="BV37" s="393">
        <v>5.133</v>
      </c>
      <c r="BW37" s="393">
        <v>1.2E-2</v>
      </c>
      <c r="BX37" s="393">
        <v>1.4570000000000001</v>
      </c>
      <c r="BY37" s="393">
        <v>0</v>
      </c>
      <c r="BZ37" s="395">
        <v>726.29399999999976</v>
      </c>
      <c r="CA37" s="404">
        <v>0</v>
      </c>
      <c r="CB37" s="404">
        <v>0</v>
      </c>
      <c r="CC37" s="404">
        <v>0</v>
      </c>
      <c r="CD37" s="405">
        <v>0</v>
      </c>
      <c r="CE37" s="406">
        <v>0</v>
      </c>
      <c r="CF37" s="406">
        <v>0</v>
      </c>
      <c r="CG37" s="406">
        <v>0</v>
      </c>
      <c r="CH37" s="405">
        <v>0</v>
      </c>
      <c r="CI37" s="405">
        <v>0</v>
      </c>
      <c r="CJ37" s="407">
        <v>8.4000000000000005E-2</v>
      </c>
      <c r="CK37" s="246"/>
      <c r="CL37" s="246"/>
      <c r="CM37" s="407">
        <v>1.1759999999999999</v>
      </c>
      <c r="CN37" s="405">
        <v>1.26</v>
      </c>
      <c r="CO37" s="405">
        <v>1.26</v>
      </c>
      <c r="CP37" s="410">
        <v>727.55399999999975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4.5119999999999996</v>
      </c>
      <c r="E38" s="393">
        <v>0.56899999999999995</v>
      </c>
      <c r="F38" s="393">
        <v>1.7999999999999999E-2</v>
      </c>
      <c r="G38" s="393">
        <v>1.544</v>
      </c>
      <c r="H38" s="393">
        <v>1.137</v>
      </c>
      <c r="I38" s="393">
        <v>12.164999999999999</v>
      </c>
      <c r="J38" s="393">
        <v>13.971</v>
      </c>
      <c r="K38" s="393">
        <v>1.742</v>
      </c>
      <c r="L38" s="393">
        <v>0.88700000000000001</v>
      </c>
      <c r="M38" s="393">
        <v>0.77800000000000002</v>
      </c>
      <c r="N38" s="393">
        <v>55.65</v>
      </c>
      <c r="O38" s="393">
        <v>300.53199999999998</v>
      </c>
      <c r="P38" s="393">
        <v>1.1719999999999999</v>
      </c>
      <c r="Q38" s="393">
        <v>2.262</v>
      </c>
      <c r="R38" s="393">
        <v>3.3370000000000002</v>
      </c>
      <c r="S38" s="393">
        <v>2.3570000000000002</v>
      </c>
      <c r="T38" s="393">
        <v>278.73</v>
      </c>
      <c r="U38" s="393">
        <v>40.758000000000003</v>
      </c>
      <c r="V38" s="393">
        <v>1299.6859999999999</v>
      </c>
      <c r="W38" s="393">
        <v>38.831000000000003</v>
      </c>
      <c r="X38" s="393">
        <v>8.4320000000000004</v>
      </c>
      <c r="Y38" s="393">
        <v>11.451000000000001</v>
      </c>
      <c r="Z38" s="393">
        <v>16.012</v>
      </c>
      <c r="AA38" s="393">
        <v>3.9550000000000001</v>
      </c>
      <c r="AB38" s="393">
        <v>3.1619999999999999</v>
      </c>
      <c r="AC38" s="393">
        <v>5.0250000000000004</v>
      </c>
      <c r="AD38" s="393">
        <v>5.1509999999999998</v>
      </c>
      <c r="AE38" s="393">
        <v>3.23</v>
      </c>
      <c r="AF38" s="393">
        <v>325.94099999999997</v>
      </c>
      <c r="AG38" s="393">
        <v>2.2549999999999999</v>
      </c>
      <c r="AH38" s="393">
        <v>1890.19</v>
      </c>
      <c r="AI38" s="393">
        <v>6.3120000000000003</v>
      </c>
      <c r="AJ38" s="393">
        <v>5.1020000000000003</v>
      </c>
      <c r="AK38" s="393">
        <v>14.936</v>
      </c>
      <c r="AL38" s="393">
        <v>13.781000000000001</v>
      </c>
      <c r="AM38" s="393">
        <v>68.099999999999994</v>
      </c>
      <c r="AN38" s="393">
        <v>22.094999999999999</v>
      </c>
      <c r="AO38" s="393">
        <v>16.850999999999999</v>
      </c>
      <c r="AP38" s="393">
        <v>3.5999999999999997E-2</v>
      </c>
      <c r="AQ38" s="393">
        <v>0.32300000000000001</v>
      </c>
      <c r="AR38" s="393">
        <v>14.845000000000001</v>
      </c>
      <c r="AS38" s="393">
        <v>0.91200000000000003</v>
      </c>
      <c r="AT38" s="393">
        <v>40.561999999999998</v>
      </c>
      <c r="AU38" s="393">
        <v>2.8719999999999999</v>
      </c>
      <c r="AV38" s="393">
        <v>0.51</v>
      </c>
      <c r="AW38" s="393">
        <v>0.71699999999999997</v>
      </c>
      <c r="AX38" s="393">
        <v>4.0679999999999996</v>
      </c>
      <c r="AY38" s="393">
        <v>6.5170000000000003</v>
      </c>
      <c r="AZ38" s="393">
        <v>25.916</v>
      </c>
      <c r="BA38" s="393">
        <v>36.220999999999997</v>
      </c>
      <c r="BB38" s="393">
        <v>9.1609999999999996</v>
      </c>
      <c r="BC38" s="393">
        <v>1832.64</v>
      </c>
      <c r="BD38" s="393">
        <v>7.9409999999999998</v>
      </c>
      <c r="BE38" s="393">
        <v>22.774000000000001</v>
      </c>
      <c r="BF38" s="393">
        <v>6.4939999999999998</v>
      </c>
      <c r="BG38" s="393">
        <v>2.875</v>
      </c>
      <c r="BH38" s="393">
        <v>4.4119999999999999</v>
      </c>
      <c r="BI38" s="393">
        <v>4.7969999999999997</v>
      </c>
      <c r="BJ38" s="393">
        <v>6.3620000000000001</v>
      </c>
      <c r="BK38" s="393">
        <v>4.5579999999999998</v>
      </c>
      <c r="BL38" s="393">
        <v>0.93600000000000005</v>
      </c>
      <c r="BM38" s="393">
        <v>16.768999999999998</v>
      </c>
      <c r="BN38" s="393">
        <v>28.263000000000002</v>
      </c>
      <c r="BO38" s="393">
        <v>11.803000000000001</v>
      </c>
      <c r="BP38" s="393">
        <v>49.095999999999997</v>
      </c>
      <c r="BQ38" s="393">
        <v>7.8659999999999997</v>
      </c>
      <c r="BR38" s="393">
        <v>2.0110000000000001</v>
      </c>
      <c r="BS38" s="393">
        <v>1.5269999999999999</v>
      </c>
      <c r="BT38" s="393">
        <v>1.601</v>
      </c>
      <c r="BU38" s="393">
        <v>2.3540000000000001</v>
      </c>
      <c r="BV38" s="393">
        <v>7.5</v>
      </c>
      <c r="BW38" s="393">
        <v>0.376</v>
      </c>
      <c r="BX38" s="393">
        <v>3.5990000000000002</v>
      </c>
      <c r="BY38" s="393">
        <v>0</v>
      </c>
      <c r="BZ38" s="395">
        <v>6651.8329999999996</v>
      </c>
      <c r="CA38" s="404">
        <v>31.327000000000002</v>
      </c>
      <c r="CB38" s="404">
        <v>0</v>
      </c>
      <c r="CC38" s="404">
        <v>0</v>
      </c>
      <c r="CD38" s="405">
        <v>31.327000000000002</v>
      </c>
      <c r="CE38" s="406">
        <v>0</v>
      </c>
      <c r="CF38" s="406">
        <v>0</v>
      </c>
      <c r="CG38" s="406">
        <v>37.988999999999997</v>
      </c>
      <c r="CH38" s="405">
        <v>37.988999999999997</v>
      </c>
      <c r="CI38" s="405">
        <v>37.988999999999997</v>
      </c>
      <c r="CJ38" s="407">
        <v>896.26499999999999</v>
      </c>
      <c r="CK38" s="246"/>
      <c r="CL38" s="246"/>
      <c r="CM38" s="407">
        <v>76.777000000000044</v>
      </c>
      <c r="CN38" s="405">
        <v>973.04200000000003</v>
      </c>
      <c r="CO38" s="405">
        <v>1042.3580000000002</v>
      </c>
      <c r="CP38" s="410">
        <v>7694.1909999999998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25.579000000000001</v>
      </c>
      <c r="E39" s="393">
        <v>7.6959999999999997</v>
      </c>
      <c r="F39" s="393">
        <v>0.53</v>
      </c>
      <c r="G39" s="393">
        <v>1.161</v>
      </c>
      <c r="H39" s="393">
        <v>1.099</v>
      </c>
      <c r="I39" s="393">
        <v>14.676</v>
      </c>
      <c r="J39" s="393">
        <v>10.875</v>
      </c>
      <c r="K39" s="393">
        <v>2.165</v>
      </c>
      <c r="L39" s="393">
        <v>1.3819999999999999</v>
      </c>
      <c r="M39" s="393">
        <v>1.556</v>
      </c>
      <c r="N39" s="393">
        <v>13.458</v>
      </c>
      <c r="O39" s="393">
        <v>5.46</v>
      </c>
      <c r="P39" s="393">
        <v>3.67</v>
      </c>
      <c r="Q39" s="393">
        <v>5.1059999999999999</v>
      </c>
      <c r="R39" s="393">
        <v>6.8689999999999998</v>
      </c>
      <c r="S39" s="393">
        <v>2.1560000000000001</v>
      </c>
      <c r="T39" s="393">
        <v>6.7370000000000001</v>
      </c>
      <c r="U39" s="393">
        <v>11.746</v>
      </c>
      <c r="V39" s="393">
        <v>7.8449999999999998</v>
      </c>
      <c r="W39" s="393">
        <v>35.701999999999998</v>
      </c>
      <c r="X39" s="393">
        <v>6.9960000000000004</v>
      </c>
      <c r="Y39" s="393">
        <v>7.1509999999999998</v>
      </c>
      <c r="Z39" s="393">
        <v>47.156999999999996</v>
      </c>
      <c r="AA39" s="393">
        <v>7.7149999999999999</v>
      </c>
      <c r="AB39" s="393">
        <v>0.98499999999999999</v>
      </c>
      <c r="AC39" s="393">
        <v>4.0730000000000004</v>
      </c>
      <c r="AD39" s="393">
        <v>3.665</v>
      </c>
      <c r="AE39" s="393">
        <v>1.2370000000000001</v>
      </c>
      <c r="AF39" s="393">
        <v>12.461</v>
      </c>
      <c r="AG39" s="393">
        <v>4.79</v>
      </c>
      <c r="AH39" s="393">
        <v>18.884</v>
      </c>
      <c r="AI39" s="393">
        <v>1384.3320000000001</v>
      </c>
      <c r="AJ39" s="393">
        <v>533.15899999999999</v>
      </c>
      <c r="AK39" s="393">
        <v>273.327</v>
      </c>
      <c r="AL39" s="393">
        <v>5.9139999999999997</v>
      </c>
      <c r="AM39" s="393">
        <v>15.964</v>
      </c>
      <c r="AN39" s="393">
        <v>24.853999999999999</v>
      </c>
      <c r="AO39" s="393">
        <v>9.17</v>
      </c>
      <c r="AP39" s="393">
        <v>0.245</v>
      </c>
      <c r="AQ39" s="393">
        <v>0.71399999999999997</v>
      </c>
      <c r="AR39" s="393">
        <v>11.106999999999999</v>
      </c>
      <c r="AS39" s="393">
        <v>1.0049999999999999</v>
      </c>
      <c r="AT39" s="393">
        <v>43.398000000000003</v>
      </c>
      <c r="AU39" s="393">
        <v>2.98</v>
      </c>
      <c r="AV39" s="393">
        <v>0.24099999999999999</v>
      </c>
      <c r="AW39" s="393">
        <v>1.25</v>
      </c>
      <c r="AX39" s="393">
        <v>1.26</v>
      </c>
      <c r="AY39" s="393">
        <v>1.708</v>
      </c>
      <c r="AZ39" s="393">
        <v>11.88</v>
      </c>
      <c r="BA39" s="393">
        <v>2.536</v>
      </c>
      <c r="BB39" s="393">
        <v>1.077</v>
      </c>
      <c r="BC39" s="393">
        <v>499.01100000000002</v>
      </c>
      <c r="BD39" s="393">
        <v>1.2729999999999999</v>
      </c>
      <c r="BE39" s="393">
        <v>1.3460000000000001</v>
      </c>
      <c r="BF39" s="393">
        <v>11.109</v>
      </c>
      <c r="BG39" s="393">
        <v>0.85299999999999998</v>
      </c>
      <c r="BH39" s="393">
        <v>0.71799999999999997</v>
      </c>
      <c r="BI39" s="393">
        <v>0.57399999999999995</v>
      </c>
      <c r="BJ39" s="393">
        <v>2.0870000000000002</v>
      </c>
      <c r="BK39" s="393">
        <v>0.748</v>
      </c>
      <c r="BL39" s="393">
        <v>0.20699999999999999</v>
      </c>
      <c r="BM39" s="393">
        <v>2.573</v>
      </c>
      <c r="BN39" s="393">
        <v>108.79</v>
      </c>
      <c r="BO39" s="393">
        <v>21.858000000000001</v>
      </c>
      <c r="BP39" s="393">
        <v>22.048999999999999</v>
      </c>
      <c r="BQ39" s="393">
        <v>51.430999999999997</v>
      </c>
      <c r="BR39" s="393">
        <v>2.835</v>
      </c>
      <c r="BS39" s="393">
        <v>4.242</v>
      </c>
      <c r="BT39" s="393">
        <v>1.3260000000000001</v>
      </c>
      <c r="BU39" s="393">
        <v>14.000999999999999</v>
      </c>
      <c r="BV39" s="393">
        <v>11.622</v>
      </c>
      <c r="BW39" s="393">
        <v>1.468</v>
      </c>
      <c r="BX39" s="393">
        <v>9.6020000000000003</v>
      </c>
      <c r="BY39" s="393">
        <v>0</v>
      </c>
      <c r="BZ39" s="395">
        <v>3376.4260000000013</v>
      </c>
      <c r="CA39" s="404">
        <v>0</v>
      </c>
      <c r="CB39" s="404">
        <v>0</v>
      </c>
      <c r="CC39" s="404">
        <v>0</v>
      </c>
      <c r="CD39" s="405">
        <v>0</v>
      </c>
      <c r="CE39" s="406">
        <v>13245.314</v>
      </c>
      <c r="CF39" s="406">
        <v>0</v>
      </c>
      <c r="CG39" s="406">
        <v>-65.364000000000004</v>
      </c>
      <c r="CH39" s="405">
        <v>-65.364000000000004</v>
      </c>
      <c r="CI39" s="405">
        <v>13179.95</v>
      </c>
      <c r="CJ39" s="407">
        <v>158.524</v>
      </c>
      <c r="CK39" s="246"/>
      <c r="CL39" s="246"/>
      <c r="CM39" s="407">
        <v>68.520999999999987</v>
      </c>
      <c r="CN39" s="405">
        <v>227.04499999999999</v>
      </c>
      <c r="CO39" s="405">
        <v>13406.995000000001</v>
      </c>
      <c r="CP39" s="410">
        <v>16783.421000000002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0</v>
      </c>
      <c r="E40" s="393">
        <v>5.8</v>
      </c>
      <c r="F40" s="393">
        <v>1.504</v>
      </c>
      <c r="G40" s="393">
        <v>4.3380000000000001</v>
      </c>
      <c r="H40" s="393">
        <v>44.555999999999997</v>
      </c>
      <c r="I40" s="393">
        <v>0</v>
      </c>
      <c r="J40" s="393">
        <v>0</v>
      </c>
      <c r="K40" s="393">
        <v>0</v>
      </c>
      <c r="L40" s="393">
        <v>0</v>
      </c>
      <c r="M40" s="393">
        <v>0</v>
      </c>
      <c r="N40" s="393">
        <v>0</v>
      </c>
      <c r="O40" s="393">
        <v>0</v>
      </c>
      <c r="P40" s="393">
        <v>0</v>
      </c>
      <c r="Q40" s="393">
        <v>5.2160000000000002</v>
      </c>
      <c r="R40" s="393">
        <v>6.157</v>
      </c>
      <c r="S40" s="393">
        <v>1.095</v>
      </c>
      <c r="T40" s="393">
        <v>3.4039999999999999</v>
      </c>
      <c r="U40" s="393">
        <v>4.3659999999999997</v>
      </c>
      <c r="V40" s="393">
        <v>13.756</v>
      </c>
      <c r="W40" s="393">
        <v>0</v>
      </c>
      <c r="X40" s="393">
        <v>0</v>
      </c>
      <c r="Y40" s="393">
        <v>0</v>
      </c>
      <c r="Z40" s="393">
        <v>0</v>
      </c>
      <c r="AA40" s="393">
        <v>0</v>
      </c>
      <c r="AB40" s="393">
        <v>0</v>
      </c>
      <c r="AC40" s="393">
        <v>0</v>
      </c>
      <c r="AD40" s="393">
        <v>0</v>
      </c>
      <c r="AE40" s="393">
        <v>0</v>
      </c>
      <c r="AF40" s="393">
        <v>118.253</v>
      </c>
      <c r="AG40" s="393">
        <v>19.442</v>
      </c>
      <c r="AH40" s="393">
        <v>31.672999999999998</v>
      </c>
      <c r="AI40" s="393">
        <v>890.77599999999995</v>
      </c>
      <c r="AJ40" s="393">
        <v>2082.8200000000002</v>
      </c>
      <c r="AK40" s="393">
        <v>196.85599999999999</v>
      </c>
      <c r="AL40" s="393">
        <v>0</v>
      </c>
      <c r="AM40" s="393">
        <v>0</v>
      </c>
      <c r="AN40" s="393">
        <v>0</v>
      </c>
      <c r="AO40" s="393">
        <v>55.603999999999999</v>
      </c>
      <c r="AP40" s="393">
        <v>0</v>
      </c>
      <c r="AQ40" s="393">
        <v>0</v>
      </c>
      <c r="AR40" s="393">
        <v>505.72</v>
      </c>
      <c r="AS40" s="393">
        <v>0</v>
      </c>
      <c r="AT40" s="393">
        <v>0</v>
      </c>
      <c r="AU40" s="393">
        <v>0</v>
      </c>
      <c r="AV40" s="393">
        <v>0</v>
      </c>
      <c r="AW40" s="393">
        <v>0</v>
      </c>
      <c r="AX40" s="393">
        <v>17.783999999999999</v>
      </c>
      <c r="AY40" s="393">
        <v>0</v>
      </c>
      <c r="AZ40" s="393">
        <v>0</v>
      </c>
      <c r="BA40" s="393">
        <v>0</v>
      </c>
      <c r="BB40" s="393">
        <v>0</v>
      </c>
      <c r="BC40" s="393">
        <v>0</v>
      </c>
      <c r="BD40" s="393">
        <v>0</v>
      </c>
      <c r="BE40" s="393">
        <v>0</v>
      </c>
      <c r="BF40" s="393">
        <v>0</v>
      </c>
      <c r="BG40" s="393">
        <v>0</v>
      </c>
      <c r="BH40" s="393">
        <v>0</v>
      </c>
      <c r="BI40" s="393">
        <v>0</v>
      </c>
      <c r="BJ40" s="393">
        <v>0</v>
      </c>
      <c r="BK40" s="393">
        <v>0</v>
      </c>
      <c r="BL40" s="393">
        <v>0</v>
      </c>
      <c r="BM40" s="393">
        <v>0</v>
      </c>
      <c r="BN40" s="393">
        <v>150.85900000000001</v>
      </c>
      <c r="BO40" s="393">
        <v>0</v>
      </c>
      <c r="BP40" s="393">
        <v>0</v>
      </c>
      <c r="BQ40" s="393">
        <v>0</v>
      </c>
      <c r="BR40" s="393">
        <v>0</v>
      </c>
      <c r="BS40" s="393">
        <v>0</v>
      </c>
      <c r="BT40" s="393">
        <v>0</v>
      </c>
      <c r="BU40" s="393">
        <v>6.7030000000000003</v>
      </c>
      <c r="BV40" s="393">
        <v>0</v>
      </c>
      <c r="BW40" s="393">
        <v>0</v>
      </c>
      <c r="BX40" s="393">
        <v>0</v>
      </c>
      <c r="BY40" s="393">
        <v>0</v>
      </c>
      <c r="BZ40" s="395">
        <v>4166.6819999999998</v>
      </c>
      <c r="CA40" s="404">
        <v>0</v>
      </c>
      <c r="CB40" s="404">
        <v>0</v>
      </c>
      <c r="CC40" s="404">
        <v>0</v>
      </c>
      <c r="CD40" s="405">
        <v>0</v>
      </c>
      <c r="CE40" s="406">
        <v>4881.8999999999996</v>
      </c>
      <c r="CF40" s="406">
        <v>0</v>
      </c>
      <c r="CG40" s="406">
        <v>0</v>
      </c>
      <c r="CH40" s="405">
        <v>0</v>
      </c>
      <c r="CI40" s="405">
        <v>4881.8999999999996</v>
      </c>
      <c r="CJ40" s="407">
        <v>376.471</v>
      </c>
      <c r="CK40" s="246"/>
      <c r="CL40" s="246"/>
      <c r="CM40" s="407">
        <v>77.754000000000019</v>
      </c>
      <c r="CN40" s="405">
        <v>454.22500000000002</v>
      </c>
      <c r="CO40" s="405">
        <v>5336.125</v>
      </c>
      <c r="CP40" s="410">
        <v>9502.8070000000007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71.352999999999994</v>
      </c>
      <c r="E41" s="393">
        <v>26.567</v>
      </c>
      <c r="F41" s="393">
        <v>0.92700000000000005</v>
      </c>
      <c r="G41" s="393">
        <v>8.1820000000000004</v>
      </c>
      <c r="H41" s="393">
        <v>4.8570000000000002</v>
      </c>
      <c r="I41" s="393">
        <v>114.11499999999999</v>
      </c>
      <c r="J41" s="393">
        <v>51.173000000000002</v>
      </c>
      <c r="K41" s="393">
        <v>17.149000000000001</v>
      </c>
      <c r="L41" s="393">
        <v>4.641</v>
      </c>
      <c r="M41" s="393">
        <v>8.3689999999999998</v>
      </c>
      <c r="N41" s="393">
        <v>138.66200000000001</v>
      </c>
      <c r="O41" s="393">
        <v>58.665999999999997</v>
      </c>
      <c r="P41" s="393">
        <v>34.47</v>
      </c>
      <c r="Q41" s="393">
        <v>76.076999999999998</v>
      </c>
      <c r="R41" s="393">
        <v>82.808999999999997</v>
      </c>
      <c r="S41" s="393">
        <v>35.265000000000001</v>
      </c>
      <c r="T41" s="393">
        <v>54</v>
      </c>
      <c r="U41" s="393">
        <v>220.56299999999999</v>
      </c>
      <c r="V41" s="393">
        <v>151.11199999999999</v>
      </c>
      <c r="W41" s="393">
        <v>134.51400000000001</v>
      </c>
      <c r="X41" s="393">
        <v>37.017000000000003</v>
      </c>
      <c r="Y41" s="393">
        <v>73.814999999999998</v>
      </c>
      <c r="Z41" s="393">
        <v>135.22999999999999</v>
      </c>
      <c r="AA41" s="393">
        <v>75.759</v>
      </c>
      <c r="AB41" s="393">
        <v>9.1289999999999996</v>
      </c>
      <c r="AC41" s="393">
        <v>29.972999999999999</v>
      </c>
      <c r="AD41" s="393">
        <v>22.45</v>
      </c>
      <c r="AE41" s="393">
        <v>23.238</v>
      </c>
      <c r="AF41" s="393">
        <v>124.175</v>
      </c>
      <c r="AG41" s="393">
        <v>53.177999999999997</v>
      </c>
      <c r="AH41" s="393">
        <v>98.378</v>
      </c>
      <c r="AI41" s="393">
        <v>1667.7619999999999</v>
      </c>
      <c r="AJ41" s="393">
        <v>572.22299999999996</v>
      </c>
      <c r="AK41" s="393">
        <v>2141.866</v>
      </c>
      <c r="AL41" s="393">
        <v>49.235999999999997</v>
      </c>
      <c r="AM41" s="393">
        <v>342.72500000000002</v>
      </c>
      <c r="AN41" s="393">
        <v>347.983</v>
      </c>
      <c r="AO41" s="393">
        <v>145.625</v>
      </c>
      <c r="AP41" s="393">
        <v>1.381</v>
      </c>
      <c r="AQ41" s="393">
        <v>5.423</v>
      </c>
      <c r="AR41" s="393">
        <v>205.595</v>
      </c>
      <c r="AS41" s="393">
        <v>38.505000000000003</v>
      </c>
      <c r="AT41" s="393">
        <v>489.80399999999997</v>
      </c>
      <c r="AU41" s="393">
        <v>10.269</v>
      </c>
      <c r="AV41" s="393">
        <v>2.9740000000000002</v>
      </c>
      <c r="AW41" s="393">
        <v>9.6080000000000005</v>
      </c>
      <c r="AX41" s="393">
        <v>16.922000000000001</v>
      </c>
      <c r="AY41" s="393">
        <v>43.633000000000003</v>
      </c>
      <c r="AZ41" s="393">
        <v>172.77099999999999</v>
      </c>
      <c r="BA41" s="393">
        <v>23.103999999999999</v>
      </c>
      <c r="BB41" s="393">
        <v>23.873999999999999</v>
      </c>
      <c r="BC41" s="393">
        <v>2573.6460000000002</v>
      </c>
      <c r="BD41" s="393">
        <v>26.27</v>
      </c>
      <c r="BE41" s="393">
        <v>39.478000000000002</v>
      </c>
      <c r="BF41" s="393">
        <v>38.866999999999997</v>
      </c>
      <c r="BG41" s="393">
        <v>14.875</v>
      </c>
      <c r="BH41" s="393">
        <v>8.2040000000000006</v>
      </c>
      <c r="BI41" s="393">
        <v>10.202</v>
      </c>
      <c r="BJ41" s="393">
        <v>35.517000000000003</v>
      </c>
      <c r="BK41" s="393">
        <v>4.6589999999999998</v>
      </c>
      <c r="BL41" s="393">
        <v>5.3570000000000002</v>
      </c>
      <c r="BM41" s="393">
        <v>45.094000000000001</v>
      </c>
      <c r="BN41" s="393">
        <v>405.351</v>
      </c>
      <c r="BO41" s="393">
        <v>299.399</v>
      </c>
      <c r="BP41" s="393">
        <v>188.595</v>
      </c>
      <c r="BQ41" s="393">
        <v>90.444000000000003</v>
      </c>
      <c r="BR41" s="393">
        <v>33.29</v>
      </c>
      <c r="BS41" s="393">
        <v>36.631999999999998</v>
      </c>
      <c r="BT41" s="393">
        <v>10.688000000000001</v>
      </c>
      <c r="BU41" s="393">
        <v>75.173000000000002</v>
      </c>
      <c r="BV41" s="393">
        <v>81.260000000000005</v>
      </c>
      <c r="BW41" s="393">
        <v>3.532</v>
      </c>
      <c r="BX41" s="393">
        <v>25.491</v>
      </c>
      <c r="BY41" s="393">
        <v>0</v>
      </c>
      <c r="BZ41" s="395">
        <v>12339.119999999997</v>
      </c>
      <c r="CA41" s="404">
        <v>1625.8050000000001</v>
      </c>
      <c r="CB41" s="404">
        <v>0</v>
      </c>
      <c r="CC41" s="404">
        <v>0</v>
      </c>
      <c r="CD41" s="405">
        <v>1625.8050000000001</v>
      </c>
      <c r="CE41" s="406">
        <v>8050.1149999999998</v>
      </c>
      <c r="CF41" s="406">
        <v>0</v>
      </c>
      <c r="CG41" s="406">
        <v>0</v>
      </c>
      <c r="CH41" s="405">
        <v>0</v>
      </c>
      <c r="CI41" s="405">
        <v>8050.1149999999998</v>
      </c>
      <c r="CJ41" s="407">
        <v>167.20599999999999</v>
      </c>
      <c r="CK41" s="246"/>
      <c r="CL41" s="246"/>
      <c r="CM41" s="407">
        <v>35.680000000000007</v>
      </c>
      <c r="CN41" s="405">
        <v>202.886</v>
      </c>
      <c r="CO41" s="405">
        <v>9878.8060000000005</v>
      </c>
      <c r="CP41" s="410">
        <v>22217.925999999999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25.943000000000001</v>
      </c>
      <c r="E42" s="393">
        <v>1.4</v>
      </c>
      <c r="F42" s="393">
        <v>0.38700000000000001</v>
      </c>
      <c r="G42" s="393">
        <v>0.55200000000000005</v>
      </c>
      <c r="H42" s="393">
        <v>5.407</v>
      </c>
      <c r="I42" s="393">
        <v>17.684999999999999</v>
      </c>
      <c r="J42" s="393">
        <v>11.72</v>
      </c>
      <c r="K42" s="393">
        <v>1</v>
      </c>
      <c r="L42" s="393">
        <v>0.74099999999999999</v>
      </c>
      <c r="M42" s="393">
        <v>0.67800000000000005</v>
      </c>
      <c r="N42" s="393">
        <v>16.161999999999999</v>
      </c>
      <c r="O42" s="393">
        <v>2.2559999999999998</v>
      </c>
      <c r="P42" s="393">
        <v>2.226</v>
      </c>
      <c r="Q42" s="393">
        <v>0.54100000000000004</v>
      </c>
      <c r="R42" s="393">
        <v>7.2489999999999997</v>
      </c>
      <c r="S42" s="393">
        <v>1.22</v>
      </c>
      <c r="T42" s="393">
        <v>4.524</v>
      </c>
      <c r="U42" s="393">
        <v>25.827999999999999</v>
      </c>
      <c r="V42" s="393">
        <v>7.3360000000000003</v>
      </c>
      <c r="W42" s="393">
        <v>15.25</v>
      </c>
      <c r="X42" s="393">
        <v>1.94</v>
      </c>
      <c r="Y42" s="393">
        <v>12.147</v>
      </c>
      <c r="Z42" s="393">
        <v>10.417</v>
      </c>
      <c r="AA42" s="393">
        <v>198.32300000000001</v>
      </c>
      <c r="AB42" s="393">
        <v>1.2030000000000001</v>
      </c>
      <c r="AC42" s="393">
        <v>6.4969999999999999</v>
      </c>
      <c r="AD42" s="393">
        <v>5.5609999999999999</v>
      </c>
      <c r="AE42" s="393">
        <v>3.7770000000000001</v>
      </c>
      <c r="AF42" s="393">
        <v>15.618</v>
      </c>
      <c r="AG42" s="393">
        <v>2.7879999999999998</v>
      </c>
      <c r="AH42" s="393">
        <v>41.856000000000002</v>
      </c>
      <c r="AI42" s="393">
        <v>21.823</v>
      </c>
      <c r="AJ42" s="393">
        <v>11.097</v>
      </c>
      <c r="AK42" s="393">
        <v>82.168999999999997</v>
      </c>
      <c r="AL42" s="393">
        <v>246.643</v>
      </c>
      <c r="AM42" s="393">
        <v>115.97799999999999</v>
      </c>
      <c r="AN42" s="393">
        <v>40.247</v>
      </c>
      <c r="AO42" s="393">
        <v>446.41300000000001</v>
      </c>
      <c r="AP42" s="393">
        <v>0.152</v>
      </c>
      <c r="AQ42" s="393">
        <v>2.548</v>
      </c>
      <c r="AR42" s="393">
        <v>76.84</v>
      </c>
      <c r="AS42" s="393">
        <v>2.2480000000000002</v>
      </c>
      <c r="AT42" s="393">
        <v>18.562000000000001</v>
      </c>
      <c r="AU42" s="393">
        <v>2.9060000000000001</v>
      </c>
      <c r="AV42" s="393">
        <v>0.59199999999999997</v>
      </c>
      <c r="AW42" s="393">
        <v>0.72799999999999998</v>
      </c>
      <c r="AX42" s="393">
        <v>1.212</v>
      </c>
      <c r="AY42" s="393">
        <v>6.5119999999999996</v>
      </c>
      <c r="AZ42" s="393">
        <v>10.646000000000001</v>
      </c>
      <c r="BA42" s="393">
        <v>2.4529999999999998</v>
      </c>
      <c r="BB42" s="393">
        <v>2.488</v>
      </c>
      <c r="BC42" s="393">
        <v>8.1240000000000006</v>
      </c>
      <c r="BD42" s="393">
        <v>4.577</v>
      </c>
      <c r="BE42" s="393">
        <v>19.995000000000001</v>
      </c>
      <c r="BF42" s="393">
        <v>14.55</v>
      </c>
      <c r="BG42" s="393">
        <v>1.196</v>
      </c>
      <c r="BH42" s="393">
        <v>3.6469999999999998</v>
      </c>
      <c r="BI42" s="393">
        <v>2.4609999999999999</v>
      </c>
      <c r="BJ42" s="393">
        <v>39.14</v>
      </c>
      <c r="BK42" s="393">
        <v>2.516</v>
      </c>
      <c r="BL42" s="393">
        <v>10.505000000000001</v>
      </c>
      <c r="BM42" s="393">
        <v>16.934999999999999</v>
      </c>
      <c r="BN42" s="393">
        <v>44.156999999999996</v>
      </c>
      <c r="BO42" s="393">
        <v>9.6039999999999992</v>
      </c>
      <c r="BP42" s="393">
        <v>40.003999999999998</v>
      </c>
      <c r="BQ42" s="393">
        <v>12.773999999999999</v>
      </c>
      <c r="BR42" s="393">
        <v>0.92200000000000004</v>
      </c>
      <c r="BS42" s="393">
        <v>1.198</v>
      </c>
      <c r="BT42" s="393">
        <v>0.47699999999999998</v>
      </c>
      <c r="BU42" s="393">
        <v>1.5</v>
      </c>
      <c r="BV42" s="393">
        <v>15.945</v>
      </c>
      <c r="BW42" s="393">
        <v>0.30599999999999999</v>
      </c>
      <c r="BX42" s="393">
        <v>6.2329999999999997</v>
      </c>
      <c r="BY42" s="393">
        <v>0</v>
      </c>
      <c r="BZ42" s="395">
        <v>1797.2549999999997</v>
      </c>
      <c r="CA42" s="404">
        <v>2911.4229999999998</v>
      </c>
      <c r="CB42" s="404">
        <v>0</v>
      </c>
      <c r="CC42" s="404">
        <v>0</v>
      </c>
      <c r="CD42" s="405">
        <v>2911.4229999999998</v>
      </c>
      <c r="CE42" s="406">
        <v>64.807000000000002</v>
      </c>
      <c r="CF42" s="406">
        <v>0</v>
      </c>
      <c r="CG42" s="406">
        <v>0</v>
      </c>
      <c r="CH42" s="405">
        <v>0</v>
      </c>
      <c r="CI42" s="405">
        <v>64.807000000000002</v>
      </c>
      <c r="CJ42" s="407">
        <v>32.003</v>
      </c>
      <c r="CK42" s="246"/>
      <c r="CL42" s="246"/>
      <c r="CM42" s="407">
        <v>2.4309999999999974</v>
      </c>
      <c r="CN42" s="405">
        <v>34.433999999999997</v>
      </c>
      <c r="CO42" s="405">
        <v>3010.6639999999998</v>
      </c>
      <c r="CP42" s="410">
        <v>4807.9189999999999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5.82</v>
      </c>
      <c r="E43" s="393">
        <v>0.3</v>
      </c>
      <c r="F43" s="393">
        <v>6.0999999999999999E-2</v>
      </c>
      <c r="G43" s="393">
        <v>0</v>
      </c>
      <c r="H43" s="393">
        <v>10.885999999999999</v>
      </c>
      <c r="I43" s="393">
        <v>99.584999999999994</v>
      </c>
      <c r="J43" s="393">
        <v>23.72</v>
      </c>
      <c r="K43" s="393">
        <v>22.196000000000002</v>
      </c>
      <c r="L43" s="393">
        <v>14</v>
      </c>
      <c r="M43" s="393">
        <v>13.638999999999999</v>
      </c>
      <c r="N43" s="393">
        <v>83.498000000000005</v>
      </c>
      <c r="O43" s="393">
        <v>55.118000000000002</v>
      </c>
      <c r="P43" s="393">
        <v>13.111000000000001</v>
      </c>
      <c r="Q43" s="393">
        <v>8.7680000000000007</v>
      </c>
      <c r="R43" s="393">
        <v>41.579000000000001</v>
      </c>
      <c r="S43" s="393">
        <v>33.256999999999998</v>
      </c>
      <c r="T43" s="393">
        <v>70.209999999999994</v>
      </c>
      <c r="U43" s="393">
        <v>66.948999999999998</v>
      </c>
      <c r="V43" s="393">
        <v>122.087</v>
      </c>
      <c r="W43" s="393">
        <v>174.01900000000001</v>
      </c>
      <c r="X43" s="393">
        <v>14.792999999999999</v>
      </c>
      <c r="Y43" s="393">
        <v>94.938000000000002</v>
      </c>
      <c r="Z43" s="393">
        <v>291.89800000000002</v>
      </c>
      <c r="AA43" s="393">
        <v>9.8879999999999999</v>
      </c>
      <c r="AB43" s="393">
        <v>13.355</v>
      </c>
      <c r="AC43" s="393">
        <v>35.134999999999998</v>
      </c>
      <c r="AD43" s="393">
        <v>25.689</v>
      </c>
      <c r="AE43" s="393">
        <v>58.902000000000001</v>
      </c>
      <c r="AF43" s="393">
        <v>26.687999999999999</v>
      </c>
      <c r="AG43" s="393">
        <v>0.49099999999999999</v>
      </c>
      <c r="AH43" s="393">
        <v>21.244</v>
      </c>
      <c r="AI43" s="393">
        <v>0.74399999999999999</v>
      </c>
      <c r="AJ43" s="393">
        <v>0.32100000000000001</v>
      </c>
      <c r="AK43" s="393">
        <v>2.4159999999999999</v>
      </c>
      <c r="AL43" s="393">
        <v>8.3010000000000002</v>
      </c>
      <c r="AM43" s="393">
        <v>639.81700000000001</v>
      </c>
      <c r="AN43" s="393">
        <v>175.83</v>
      </c>
      <c r="AO43" s="393">
        <v>1.988</v>
      </c>
      <c r="AP43" s="393">
        <v>0</v>
      </c>
      <c r="AQ43" s="393">
        <v>0</v>
      </c>
      <c r="AR43" s="393">
        <v>68.983000000000004</v>
      </c>
      <c r="AS43" s="393">
        <v>5.9480000000000004</v>
      </c>
      <c r="AT43" s="393">
        <v>6.915</v>
      </c>
      <c r="AU43" s="393">
        <v>12.627000000000001</v>
      </c>
      <c r="AV43" s="393">
        <v>0</v>
      </c>
      <c r="AW43" s="393">
        <v>0</v>
      </c>
      <c r="AX43" s="393">
        <v>31.523</v>
      </c>
      <c r="AY43" s="393">
        <v>4.8620000000000001</v>
      </c>
      <c r="AZ43" s="393">
        <v>0</v>
      </c>
      <c r="BA43" s="393">
        <v>0</v>
      </c>
      <c r="BB43" s="393">
        <v>0</v>
      </c>
      <c r="BC43" s="393">
        <v>0</v>
      </c>
      <c r="BD43" s="393">
        <v>9.8490000000000002</v>
      </c>
      <c r="BE43" s="393">
        <v>12.225</v>
      </c>
      <c r="BF43" s="393">
        <v>5.2729999999999997</v>
      </c>
      <c r="BG43" s="393">
        <v>0.59899999999999998</v>
      </c>
      <c r="BH43" s="393">
        <v>0</v>
      </c>
      <c r="BI43" s="393">
        <v>3.6659999999999999</v>
      </c>
      <c r="BJ43" s="393">
        <v>10.204000000000001</v>
      </c>
      <c r="BK43" s="393">
        <v>3.7909999999999999</v>
      </c>
      <c r="BL43" s="393">
        <v>0</v>
      </c>
      <c r="BM43" s="393">
        <v>12.818</v>
      </c>
      <c r="BN43" s="393">
        <v>19.16</v>
      </c>
      <c r="BO43" s="393">
        <v>0.16400000000000001</v>
      </c>
      <c r="BP43" s="393">
        <v>0.59799999999999998</v>
      </c>
      <c r="BQ43" s="393">
        <v>0.15</v>
      </c>
      <c r="BR43" s="393">
        <v>0.121</v>
      </c>
      <c r="BS43" s="393">
        <v>0.13800000000000001</v>
      </c>
      <c r="BT43" s="393">
        <v>88.799000000000007</v>
      </c>
      <c r="BU43" s="393">
        <v>9.8000000000000004E-2</v>
      </c>
      <c r="BV43" s="393">
        <v>13.254</v>
      </c>
      <c r="BW43" s="393">
        <v>6.37</v>
      </c>
      <c r="BX43" s="393">
        <v>0</v>
      </c>
      <c r="BY43" s="393">
        <v>0</v>
      </c>
      <c r="BZ43" s="395">
        <v>2599.3760000000007</v>
      </c>
      <c r="CA43" s="404">
        <v>0</v>
      </c>
      <c r="CB43" s="404">
        <v>0</v>
      </c>
      <c r="CC43" s="404">
        <v>0</v>
      </c>
      <c r="CD43" s="405">
        <v>0</v>
      </c>
      <c r="CE43" s="406">
        <v>0</v>
      </c>
      <c r="CF43" s="406">
        <v>0</v>
      </c>
      <c r="CG43" s="406">
        <v>0</v>
      </c>
      <c r="CH43" s="405">
        <v>0</v>
      </c>
      <c r="CI43" s="405">
        <v>0</v>
      </c>
      <c r="CJ43" s="407">
        <v>1368.4860000000001</v>
      </c>
      <c r="CK43" s="246"/>
      <c r="CL43" s="246"/>
      <c r="CM43" s="407">
        <v>1439.0449999999998</v>
      </c>
      <c r="CN43" s="405">
        <v>2807.5309999999999</v>
      </c>
      <c r="CO43" s="405">
        <v>2807.5309999999999</v>
      </c>
      <c r="CP43" s="410">
        <v>5406.9070000000011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0</v>
      </c>
      <c r="E44" s="393">
        <v>0</v>
      </c>
      <c r="F44" s="393">
        <v>0</v>
      </c>
      <c r="G44" s="393">
        <v>0</v>
      </c>
      <c r="H44" s="393">
        <v>0</v>
      </c>
      <c r="I44" s="393">
        <v>0</v>
      </c>
      <c r="J44" s="393">
        <v>0</v>
      </c>
      <c r="K44" s="393">
        <v>0</v>
      </c>
      <c r="L44" s="393">
        <v>0</v>
      </c>
      <c r="M44" s="393">
        <v>0</v>
      </c>
      <c r="N44" s="393">
        <v>0</v>
      </c>
      <c r="O44" s="393">
        <v>0</v>
      </c>
      <c r="P44" s="393">
        <v>0</v>
      </c>
      <c r="Q44" s="393">
        <v>0</v>
      </c>
      <c r="R44" s="393">
        <v>0</v>
      </c>
      <c r="S44" s="393">
        <v>0</v>
      </c>
      <c r="T44" s="393">
        <v>0</v>
      </c>
      <c r="U44" s="393">
        <v>0</v>
      </c>
      <c r="V44" s="393">
        <v>0</v>
      </c>
      <c r="W44" s="393">
        <v>0</v>
      </c>
      <c r="X44" s="393">
        <v>0</v>
      </c>
      <c r="Y44" s="393">
        <v>0</v>
      </c>
      <c r="Z44" s="393">
        <v>0</v>
      </c>
      <c r="AA44" s="393">
        <v>0</v>
      </c>
      <c r="AB44" s="393">
        <v>0</v>
      </c>
      <c r="AC44" s="393">
        <v>0</v>
      </c>
      <c r="AD44" s="393">
        <v>0</v>
      </c>
      <c r="AE44" s="393">
        <v>0</v>
      </c>
      <c r="AF44" s="393">
        <v>0</v>
      </c>
      <c r="AG44" s="393">
        <v>0</v>
      </c>
      <c r="AH44" s="393">
        <v>0</v>
      </c>
      <c r="AI44" s="393">
        <v>0</v>
      </c>
      <c r="AJ44" s="393">
        <v>0</v>
      </c>
      <c r="AK44" s="393">
        <v>0</v>
      </c>
      <c r="AL44" s="393">
        <v>0</v>
      </c>
      <c r="AM44" s="393">
        <v>0</v>
      </c>
      <c r="AN44" s="393">
        <v>0</v>
      </c>
      <c r="AO44" s="393">
        <v>0</v>
      </c>
      <c r="AP44" s="393">
        <v>0</v>
      </c>
      <c r="AQ44" s="393">
        <v>0</v>
      </c>
      <c r="AR44" s="393">
        <v>0</v>
      </c>
      <c r="AS44" s="393">
        <v>0</v>
      </c>
      <c r="AT44" s="393">
        <v>0</v>
      </c>
      <c r="AU44" s="393">
        <v>0</v>
      </c>
      <c r="AV44" s="393">
        <v>0</v>
      </c>
      <c r="AW44" s="393">
        <v>0</v>
      </c>
      <c r="AX44" s="393">
        <v>0</v>
      </c>
      <c r="AY44" s="393">
        <v>0</v>
      </c>
      <c r="AZ44" s="393">
        <v>0</v>
      </c>
      <c r="BA44" s="393">
        <v>0</v>
      </c>
      <c r="BB44" s="393">
        <v>0</v>
      </c>
      <c r="BC44" s="393">
        <v>0</v>
      </c>
      <c r="BD44" s="393">
        <v>0</v>
      </c>
      <c r="BE44" s="393">
        <v>0</v>
      </c>
      <c r="BF44" s="393">
        <v>0</v>
      </c>
      <c r="BG44" s="393">
        <v>0</v>
      </c>
      <c r="BH44" s="393">
        <v>0</v>
      </c>
      <c r="BI44" s="393">
        <v>0</v>
      </c>
      <c r="BJ44" s="393">
        <v>0</v>
      </c>
      <c r="BK44" s="393">
        <v>0</v>
      </c>
      <c r="BL44" s="393">
        <v>0</v>
      </c>
      <c r="BM44" s="393">
        <v>0</v>
      </c>
      <c r="BN44" s="393">
        <v>0</v>
      </c>
      <c r="BO44" s="393">
        <v>0</v>
      </c>
      <c r="BP44" s="393">
        <v>0</v>
      </c>
      <c r="BQ44" s="393">
        <v>0</v>
      </c>
      <c r="BR44" s="393">
        <v>0</v>
      </c>
      <c r="BS44" s="393">
        <v>0</v>
      </c>
      <c r="BT44" s="393">
        <v>0</v>
      </c>
      <c r="BU44" s="393">
        <v>0</v>
      </c>
      <c r="BV44" s="393">
        <v>0</v>
      </c>
      <c r="BW44" s="393">
        <v>0</v>
      </c>
      <c r="BX44" s="393">
        <v>0</v>
      </c>
      <c r="BY44" s="393">
        <v>0</v>
      </c>
      <c r="BZ44" s="395">
        <v>0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0</v>
      </c>
      <c r="CK44" s="246"/>
      <c r="CL44" s="246"/>
      <c r="CM44" s="407">
        <v>0</v>
      </c>
      <c r="CN44" s="405">
        <v>0</v>
      </c>
      <c r="CO44" s="405">
        <v>0</v>
      </c>
      <c r="CP44" s="410">
        <v>0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5.1790000000000003</v>
      </c>
      <c r="E45" s="393">
        <v>0.34100000000000003</v>
      </c>
      <c r="F45" s="393">
        <v>9.1999999999999998E-2</v>
      </c>
      <c r="G45" s="393">
        <v>0.317</v>
      </c>
      <c r="H45" s="393">
        <v>79.197999999999993</v>
      </c>
      <c r="I45" s="393">
        <v>243.92699999999999</v>
      </c>
      <c r="J45" s="393">
        <v>194.59200000000001</v>
      </c>
      <c r="K45" s="393">
        <v>30.119</v>
      </c>
      <c r="L45" s="393">
        <v>8.8689999999999998</v>
      </c>
      <c r="M45" s="393">
        <v>7.2729999999999997</v>
      </c>
      <c r="N45" s="393">
        <v>248.10400000000001</v>
      </c>
      <c r="O45" s="393">
        <v>281.09500000000003</v>
      </c>
      <c r="P45" s="393">
        <v>43.5</v>
      </c>
      <c r="Q45" s="393">
        <v>61.768000000000001</v>
      </c>
      <c r="R45" s="393">
        <v>190.208</v>
      </c>
      <c r="S45" s="393">
        <v>33.009</v>
      </c>
      <c r="T45" s="393">
        <v>110.654</v>
      </c>
      <c r="U45" s="393">
        <v>263.15800000000002</v>
      </c>
      <c r="V45" s="393">
        <v>231.495</v>
      </c>
      <c r="W45" s="393">
        <v>177.56899999999999</v>
      </c>
      <c r="X45" s="393">
        <v>26.35</v>
      </c>
      <c r="Y45" s="393">
        <v>94.742000000000004</v>
      </c>
      <c r="Z45" s="393">
        <v>190.42400000000001</v>
      </c>
      <c r="AA45" s="393">
        <v>41.756999999999998</v>
      </c>
      <c r="AB45" s="393">
        <v>29.260999999999999</v>
      </c>
      <c r="AC45" s="393">
        <v>35.268999999999998</v>
      </c>
      <c r="AD45" s="393">
        <v>18.292000000000002</v>
      </c>
      <c r="AE45" s="393">
        <v>14.284000000000001</v>
      </c>
      <c r="AF45" s="393">
        <v>7.9260000000000002</v>
      </c>
      <c r="AG45" s="393">
        <v>1.292</v>
      </c>
      <c r="AH45" s="393">
        <v>59.734999999999999</v>
      </c>
      <c r="AI45" s="393">
        <v>44.798000000000002</v>
      </c>
      <c r="AJ45" s="393">
        <v>48.731999999999999</v>
      </c>
      <c r="AK45" s="393">
        <v>46.195999999999998</v>
      </c>
      <c r="AL45" s="393">
        <v>74.840999999999994</v>
      </c>
      <c r="AM45" s="393">
        <v>1254.819</v>
      </c>
      <c r="AN45" s="393">
        <v>155.846</v>
      </c>
      <c r="AO45" s="393">
        <v>1266.3009999999999</v>
      </c>
      <c r="AP45" s="393">
        <v>2.1019999999999999</v>
      </c>
      <c r="AQ45" s="393">
        <v>5.9379999999999997</v>
      </c>
      <c r="AR45" s="393">
        <v>26.106999999999999</v>
      </c>
      <c r="AS45" s="393">
        <v>46.506</v>
      </c>
      <c r="AT45" s="393">
        <v>9.4260000000000002</v>
      </c>
      <c r="AU45" s="393">
        <v>79.290999999999997</v>
      </c>
      <c r="AV45" s="393">
        <v>0.72499999999999998</v>
      </c>
      <c r="AW45" s="393">
        <v>1.5</v>
      </c>
      <c r="AX45" s="393">
        <v>6.5869999999999997</v>
      </c>
      <c r="AY45" s="393">
        <v>11.811</v>
      </c>
      <c r="AZ45" s="393">
        <v>14.728</v>
      </c>
      <c r="BA45" s="393">
        <v>19.849</v>
      </c>
      <c r="BB45" s="393">
        <v>3.6890000000000001</v>
      </c>
      <c r="BC45" s="393">
        <v>4.524</v>
      </c>
      <c r="BD45" s="393">
        <v>6.3529999999999998</v>
      </c>
      <c r="BE45" s="393">
        <v>21.759</v>
      </c>
      <c r="BF45" s="393">
        <v>8.8019999999999996</v>
      </c>
      <c r="BG45" s="393">
        <v>1.504</v>
      </c>
      <c r="BH45" s="393">
        <v>1.696</v>
      </c>
      <c r="BI45" s="393">
        <v>1.2010000000000001</v>
      </c>
      <c r="BJ45" s="393">
        <v>6.617</v>
      </c>
      <c r="BK45" s="393">
        <v>1.113</v>
      </c>
      <c r="BL45" s="393">
        <v>26.818000000000001</v>
      </c>
      <c r="BM45" s="393">
        <v>3.4039999999999999</v>
      </c>
      <c r="BN45" s="393">
        <v>55.783999999999999</v>
      </c>
      <c r="BO45" s="393">
        <v>48.643000000000001</v>
      </c>
      <c r="BP45" s="393">
        <v>8.42</v>
      </c>
      <c r="BQ45" s="393">
        <v>5.7629999999999999</v>
      </c>
      <c r="BR45" s="393">
        <v>0.93100000000000005</v>
      </c>
      <c r="BS45" s="393">
        <v>0.441</v>
      </c>
      <c r="BT45" s="393">
        <v>0.68500000000000005</v>
      </c>
      <c r="BU45" s="393">
        <v>1.4490000000000001</v>
      </c>
      <c r="BV45" s="393">
        <v>5.6269999999999998</v>
      </c>
      <c r="BW45" s="393">
        <v>1.29</v>
      </c>
      <c r="BX45" s="393">
        <v>1.9359999999999999</v>
      </c>
      <c r="BY45" s="393">
        <v>0</v>
      </c>
      <c r="BZ45" s="395">
        <v>6064.3510000000006</v>
      </c>
      <c r="CA45" s="404">
        <v>3398.8739999999998</v>
      </c>
      <c r="CB45" s="404">
        <v>0</v>
      </c>
      <c r="CC45" s="404">
        <v>374.70299999999997</v>
      </c>
      <c r="CD45" s="405">
        <v>3773.5769999999998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4321.8029999999999</v>
      </c>
      <c r="CK45" s="246"/>
      <c r="CL45" s="246"/>
      <c r="CM45" s="407">
        <v>604.48000000000047</v>
      </c>
      <c r="CN45" s="405">
        <v>4926.2830000000004</v>
      </c>
      <c r="CO45" s="405">
        <v>8699.86</v>
      </c>
      <c r="CP45" s="410">
        <v>14764.211000000001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0</v>
      </c>
      <c r="E46" s="393">
        <v>0</v>
      </c>
      <c r="F46" s="393">
        <v>0</v>
      </c>
      <c r="G46" s="393">
        <v>0</v>
      </c>
      <c r="H46" s="393">
        <v>2.371</v>
      </c>
      <c r="I46" s="393">
        <v>5.5810000000000004</v>
      </c>
      <c r="J46" s="393">
        <v>3.7629999999999999</v>
      </c>
      <c r="K46" s="393">
        <v>0.58599999999999997</v>
      </c>
      <c r="L46" s="393">
        <v>1.0609999999999999</v>
      </c>
      <c r="M46" s="393">
        <v>0.13900000000000001</v>
      </c>
      <c r="N46" s="393">
        <v>8.2539999999999996</v>
      </c>
      <c r="O46" s="393">
        <v>14.26</v>
      </c>
      <c r="P46" s="393">
        <v>0.85899999999999999</v>
      </c>
      <c r="Q46" s="393">
        <v>1.095</v>
      </c>
      <c r="R46" s="393">
        <v>23.253</v>
      </c>
      <c r="S46" s="393">
        <v>0.56000000000000005</v>
      </c>
      <c r="T46" s="393">
        <v>3.399</v>
      </c>
      <c r="U46" s="393">
        <v>5.1959999999999997</v>
      </c>
      <c r="V46" s="393">
        <v>25.885999999999999</v>
      </c>
      <c r="W46" s="393">
        <v>3.375</v>
      </c>
      <c r="X46" s="393">
        <v>0.434</v>
      </c>
      <c r="Y46" s="393">
        <v>8.0660000000000007</v>
      </c>
      <c r="Z46" s="393">
        <v>12.148</v>
      </c>
      <c r="AA46" s="393">
        <v>1.5149999999999999</v>
      </c>
      <c r="AB46" s="393">
        <v>0.53900000000000003</v>
      </c>
      <c r="AC46" s="393">
        <v>0.64900000000000002</v>
      </c>
      <c r="AD46" s="393">
        <v>0.71499999999999997</v>
      </c>
      <c r="AE46" s="393">
        <v>0.23200000000000001</v>
      </c>
      <c r="AF46" s="393">
        <v>0</v>
      </c>
      <c r="AG46" s="393">
        <v>1.2E-2</v>
      </c>
      <c r="AH46" s="393">
        <v>0.58699999999999997</v>
      </c>
      <c r="AI46" s="393">
        <v>0.47099999999999997</v>
      </c>
      <c r="AJ46" s="393">
        <v>0.85699999999999998</v>
      </c>
      <c r="AK46" s="393">
        <v>0.64200000000000002</v>
      </c>
      <c r="AL46" s="393">
        <v>1.3620000000000001</v>
      </c>
      <c r="AM46" s="393">
        <v>383.78800000000001</v>
      </c>
      <c r="AN46" s="393">
        <v>4.3719999999999999</v>
      </c>
      <c r="AO46" s="393">
        <v>2.008</v>
      </c>
      <c r="AP46" s="393">
        <v>2E-3</v>
      </c>
      <c r="AQ46" s="393">
        <v>0</v>
      </c>
      <c r="AR46" s="393">
        <v>0</v>
      </c>
      <c r="AS46" s="393">
        <v>0</v>
      </c>
      <c r="AT46" s="393">
        <v>3.4000000000000002E-2</v>
      </c>
      <c r="AU46" s="393">
        <v>1.5629999999999999</v>
      </c>
      <c r="AV46" s="393">
        <v>8.0000000000000002E-3</v>
      </c>
      <c r="AW46" s="393">
        <v>0</v>
      </c>
      <c r="AX46" s="393">
        <v>7.0000000000000001E-3</v>
      </c>
      <c r="AY46" s="393">
        <v>0.17</v>
      </c>
      <c r="AZ46" s="393">
        <v>0</v>
      </c>
      <c r="BA46" s="393">
        <v>0</v>
      </c>
      <c r="BB46" s="393">
        <v>4.0000000000000001E-3</v>
      </c>
      <c r="BC46" s="393">
        <v>0</v>
      </c>
      <c r="BD46" s="393">
        <v>0</v>
      </c>
      <c r="BE46" s="393">
        <v>6.7000000000000004E-2</v>
      </c>
      <c r="BF46" s="393">
        <v>0.19400000000000001</v>
      </c>
      <c r="BG46" s="393">
        <v>0</v>
      </c>
      <c r="BH46" s="393">
        <v>1.4E-2</v>
      </c>
      <c r="BI46" s="393">
        <v>0</v>
      </c>
      <c r="BJ46" s="393">
        <v>5.0999999999999997E-2</v>
      </c>
      <c r="BK46" s="393">
        <v>0</v>
      </c>
      <c r="BL46" s="393">
        <v>30.856000000000002</v>
      </c>
      <c r="BM46" s="393">
        <v>4.0000000000000001E-3</v>
      </c>
      <c r="BN46" s="393">
        <v>0</v>
      </c>
      <c r="BO46" s="393">
        <v>0</v>
      </c>
      <c r="BP46" s="393">
        <v>0</v>
      </c>
      <c r="BQ46" s="393">
        <v>0</v>
      </c>
      <c r="BR46" s="393">
        <v>0</v>
      </c>
      <c r="BS46" s="393">
        <v>0</v>
      </c>
      <c r="BT46" s="393">
        <v>0</v>
      </c>
      <c r="BU46" s="393">
        <v>2E-3</v>
      </c>
      <c r="BV46" s="393">
        <v>0</v>
      </c>
      <c r="BW46" s="393">
        <v>2.1999999999999999E-2</v>
      </c>
      <c r="BX46" s="393">
        <v>0</v>
      </c>
      <c r="BY46" s="393">
        <v>0</v>
      </c>
      <c r="BZ46" s="395">
        <v>551.0329999999999</v>
      </c>
      <c r="CA46" s="404">
        <v>25.222000000000001</v>
      </c>
      <c r="CB46" s="404">
        <v>0</v>
      </c>
      <c r="CC46" s="404">
        <v>0</v>
      </c>
      <c r="CD46" s="405">
        <v>25.222000000000001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211.089</v>
      </c>
      <c r="CK46" s="246"/>
      <c r="CL46" s="246"/>
      <c r="CM46" s="407">
        <v>206.40100000000001</v>
      </c>
      <c r="CN46" s="405">
        <v>417.49</v>
      </c>
      <c r="CO46" s="405">
        <v>442.71199999999999</v>
      </c>
      <c r="CP46" s="410">
        <v>993.74499999999989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1.31</v>
      </c>
      <c r="E47" s="393">
        <v>0.375</v>
      </c>
      <c r="F47" s="393">
        <v>0.04</v>
      </c>
      <c r="G47" s="393">
        <v>1.7210000000000001</v>
      </c>
      <c r="H47" s="393">
        <v>0.63</v>
      </c>
      <c r="I47" s="393">
        <v>28.055</v>
      </c>
      <c r="J47" s="393">
        <v>29.516999999999999</v>
      </c>
      <c r="K47" s="393">
        <v>3.617</v>
      </c>
      <c r="L47" s="393">
        <v>2.4700000000000002</v>
      </c>
      <c r="M47" s="393">
        <v>1.3939999999999999</v>
      </c>
      <c r="N47" s="393">
        <v>10.763999999999999</v>
      </c>
      <c r="O47" s="393">
        <v>9.9559999999999995</v>
      </c>
      <c r="P47" s="393">
        <v>2.4969999999999999</v>
      </c>
      <c r="Q47" s="393">
        <v>5.952</v>
      </c>
      <c r="R47" s="393">
        <v>14.952999999999999</v>
      </c>
      <c r="S47" s="393">
        <v>10.519</v>
      </c>
      <c r="T47" s="393">
        <v>11.356999999999999</v>
      </c>
      <c r="U47" s="393">
        <v>27.259</v>
      </c>
      <c r="V47" s="393">
        <v>21.73</v>
      </c>
      <c r="W47" s="393">
        <v>40.033999999999999</v>
      </c>
      <c r="X47" s="393">
        <v>20.376000000000001</v>
      </c>
      <c r="Y47" s="393">
        <v>15.382999999999999</v>
      </c>
      <c r="Z47" s="393">
        <v>62.738</v>
      </c>
      <c r="AA47" s="393">
        <v>13.013999999999999</v>
      </c>
      <c r="AB47" s="393">
        <v>8.5009999999999994</v>
      </c>
      <c r="AC47" s="393">
        <v>10.077</v>
      </c>
      <c r="AD47" s="393">
        <v>9.6720000000000006</v>
      </c>
      <c r="AE47" s="393">
        <v>11.853999999999999</v>
      </c>
      <c r="AF47" s="393">
        <v>25.558</v>
      </c>
      <c r="AG47" s="393">
        <v>2.556</v>
      </c>
      <c r="AH47" s="393">
        <v>13.324999999999999</v>
      </c>
      <c r="AI47" s="393">
        <v>15.49</v>
      </c>
      <c r="AJ47" s="393">
        <v>16.298999999999999</v>
      </c>
      <c r="AK47" s="393">
        <v>48.142000000000003</v>
      </c>
      <c r="AL47" s="393">
        <v>27.358000000000001</v>
      </c>
      <c r="AM47" s="393">
        <v>216.596</v>
      </c>
      <c r="AN47" s="393">
        <v>51.859000000000002</v>
      </c>
      <c r="AO47" s="393">
        <v>64.263999999999996</v>
      </c>
      <c r="AP47" s="393">
        <v>0.17899999999999999</v>
      </c>
      <c r="AQ47" s="393">
        <v>302.09899999999999</v>
      </c>
      <c r="AR47" s="393">
        <v>22.199000000000002</v>
      </c>
      <c r="AS47" s="393">
        <v>15.605</v>
      </c>
      <c r="AT47" s="393">
        <v>19.617999999999999</v>
      </c>
      <c r="AU47" s="393">
        <v>5.1870000000000003</v>
      </c>
      <c r="AV47" s="393">
        <v>1.32</v>
      </c>
      <c r="AW47" s="393">
        <v>3.46</v>
      </c>
      <c r="AX47" s="393">
        <v>13.324</v>
      </c>
      <c r="AY47" s="393">
        <v>11.879</v>
      </c>
      <c r="AZ47" s="393">
        <v>45.616999999999997</v>
      </c>
      <c r="BA47" s="393">
        <v>69.150000000000006</v>
      </c>
      <c r="BB47" s="393">
        <v>6.6029999999999998</v>
      </c>
      <c r="BC47" s="393">
        <v>8.5429999999999993</v>
      </c>
      <c r="BD47" s="393">
        <v>23.122</v>
      </c>
      <c r="BE47" s="393">
        <v>65.994</v>
      </c>
      <c r="BF47" s="393">
        <v>23.195</v>
      </c>
      <c r="BG47" s="393">
        <v>5.8239999999999998</v>
      </c>
      <c r="BH47" s="393">
        <v>6.7720000000000002</v>
      </c>
      <c r="BI47" s="393">
        <v>4.6589999999999998</v>
      </c>
      <c r="BJ47" s="393">
        <v>13.11</v>
      </c>
      <c r="BK47" s="393">
        <v>4.6859999999999999</v>
      </c>
      <c r="BL47" s="393">
        <v>246.94499999999999</v>
      </c>
      <c r="BM47" s="393">
        <v>12.692</v>
      </c>
      <c r="BN47" s="393">
        <v>61.924999999999997</v>
      </c>
      <c r="BO47" s="393">
        <v>19.367999999999999</v>
      </c>
      <c r="BP47" s="393">
        <v>30.731000000000002</v>
      </c>
      <c r="BQ47" s="393">
        <v>4.1230000000000002</v>
      </c>
      <c r="BR47" s="393">
        <v>2.976</v>
      </c>
      <c r="BS47" s="393">
        <v>1.7150000000000001</v>
      </c>
      <c r="BT47" s="393">
        <v>2.1040000000000001</v>
      </c>
      <c r="BU47" s="393">
        <v>3.9209999999999998</v>
      </c>
      <c r="BV47" s="393">
        <v>19.193000000000001</v>
      </c>
      <c r="BW47" s="393">
        <v>0.88900000000000001</v>
      </c>
      <c r="BX47" s="393">
        <v>4.6929999999999996</v>
      </c>
      <c r="BY47" s="393">
        <v>0</v>
      </c>
      <c r="BZ47" s="395">
        <v>1940.6319999999996</v>
      </c>
      <c r="CA47" s="404">
        <v>1481.337</v>
      </c>
      <c r="CB47" s="404">
        <v>0</v>
      </c>
      <c r="CC47" s="404">
        <v>0</v>
      </c>
      <c r="CD47" s="405">
        <v>1481.337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609.14599999999996</v>
      </c>
      <c r="CK47" s="246"/>
      <c r="CL47" s="246"/>
      <c r="CM47" s="407">
        <v>496.34500000000003</v>
      </c>
      <c r="CN47" s="405">
        <v>1105.491</v>
      </c>
      <c r="CO47" s="405">
        <v>2586.828</v>
      </c>
      <c r="CP47" s="410">
        <v>4527.4599999999991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6.452</v>
      </c>
      <c r="E48" s="393">
        <v>1.6759999999999999</v>
      </c>
      <c r="F48" s="393">
        <v>0</v>
      </c>
      <c r="G48" s="393">
        <v>0.98699999999999999</v>
      </c>
      <c r="H48" s="393">
        <v>34.371000000000002</v>
      </c>
      <c r="I48" s="393">
        <v>91.084999999999994</v>
      </c>
      <c r="J48" s="393">
        <v>82.09</v>
      </c>
      <c r="K48" s="393">
        <v>8.4559999999999995</v>
      </c>
      <c r="L48" s="393">
        <v>2.67</v>
      </c>
      <c r="M48" s="393">
        <v>2.121</v>
      </c>
      <c r="N48" s="393">
        <v>79.316999999999993</v>
      </c>
      <c r="O48" s="393">
        <v>72.028999999999996</v>
      </c>
      <c r="P48" s="393">
        <v>12.06</v>
      </c>
      <c r="Q48" s="393">
        <v>28.85</v>
      </c>
      <c r="R48" s="393">
        <v>49.569000000000003</v>
      </c>
      <c r="S48" s="393">
        <v>9.6359999999999992</v>
      </c>
      <c r="T48" s="393">
        <v>31.192</v>
      </c>
      <c r="U48" s="393">
        <v>96.003</v>
      </c>
      <c r="V48" s="393">
        <v>60.177999999999997</v>
      </c>
      <c r="W48" s="393">
        <v>54.872999999999998</v>
      </c>
      <c r="X48" s="393">
        <v>8.1609999999999996</v>
      </c>
      <c r="Y48" s="393">
        <v>30.97</v>
      </c>
      <c r="Z48" s="393">
        <v>60.101999999999997</v>
      </c>
      <c r="AA48" s="393">
        <v>11.954000000000001</v>
      </c>
      <c r="AB48" s="393">
        <v>7.8239999999999998</v>
      </c>
      <c r="AC48" s="393">
        <v>15.935</v>
      </c>
      <c r="AD48" s="393">
        <v>10.682</v>
      </c>
      <c r="AE48" s="393">
        <v>6.4610000000000003</v>
      </c>
      <c r="AF48" s="393">
        <v>195.26599999999999</v>
      </c>
      <c r="AG48" s="393">
        <v>0.629</v>
      </c>
      <c r="AH48" s="393">
        <v>67.040999999999997</v>
      </c>
      <c r="AI48" s="393">
        <v>37.171999999999997</v>
      </c>
      <c r="AJ48" s="393">
        <v>13.331</v>
      </c>
      <c r="AK48" s="393">
        <v>18.893999999999998</v>
      </c>
      <c r="AL48" s="393">
        <v>34.110999999999997</v>
      </c>
      <c r="AM48" s="393">
        <v>645.39</v>
      </c>
      <c r="AN48" s="393">
        <v>87.513999999999996</v>
      </c>
      <c r="AO48" s="393">
        <v>1017.438</v>
      </c>
      <c r="AP48" s="393">
        <v>46.558</v>
      </c>
      <c r="AQ48" s="393">
        <v>910.69799999999998</v>
      </c>
      <c r="AR48" s="393">
        <v>1342.2380000000001</v>
      </c>
      <c r="AS48" s="393">
        <v>1.089</v>
      </c>
      <c r="AT48" s="393">
        <v>6.5490000000000004</v>
      </c>
      <c r="AU48" s="393">
        <v>22.721</v>
      </c>
      <c r="AV48" s="393">
        <v>0.155</v>
      </c>
      <c r="AW48" s="393">
        <v>0.155</v>
      </c>
      <c r="AX48" s="393">
        <v>5.1879999999999997</v>
      </c>
      <c r="AY48" s="393">
        <v>4.0730000000000004</v>
      </c>
      <c r="AZ48" s="393">
        <v>3.879</v>
      </c>
      <c r="BA48" s="393">
        <v>2.8639999999999999</v>
      </c>
      <c r="BB48" s="393">
        <v>1.613</v>
      </c>
      <c r="BC48" s="393">
        <v>1.9039999999999999</v>
      </c>
      <c r="BD48" s="393">
        <v>3.3319999999999999</v>
      </c>
      <c r="BE48" s="393">
        <v>10.471</v>
      </c>
      <c r="BF48" s="393">
        <v>3.7090000000000001</v>
      </c>
      <c r="BG48" s="393">
        <v>0.36099999999999999</v>
      </c>
      <c r="BH48" s="393">
        <v>0.748</v>
      </c>
      <c r="BI48" s="393">
        <v>0.83199999999999996</v>
      </c>
      <c r="BJ48" s="393">
        <v>15.163</v>
      </c>
      <c r="BK48" s="393">
        <v>0.93799999999999994</v>
      </c>
      <c r="BL48" s="393">
        <v>2.4630000000000001</v>
      </c>
      <c r="BM48" s="393">
        <v>2.536</v>
      </c>
      <c r="BN48" s="393">
        <v>16.664000000000001</v>
      </c>
      <c r="BO48" s="393">
        <v>3.508</v>
      </c>
      <c r="BP48" s="393">
        <v>12.175000000000001</v>
      </c>
      <c r="BQ48" s="393">
        <v>2.1749999999999998</v>
      </c>
      <c r="BR48" s="393">
        <v>0.33800000000000002</v>
      </c>
      <c r="BS48" s="393">
        <v>0.185</v>
      </c>
      <c r="BT48" s="393">
        <v>0.13800000000000001</v>
      </c>
      <c r="BU48" s="393">
        <v>0.64300000000000002</v>
      </c>
      <c r="BV48" s="393">
        <v>3.375</v>
      </c>
      <c r="BW48" s="393">
        <v>0.49099999999999999</v>
      </c>
      <c r="BX48" s="393">
        <v>3.4289999999999998</v>
      </c>
      <c r="BY48" s="393">
        <v>0</v>
      </c>
      <c r="BZ48" s="395">
        <v>5425.8479999999981</v>
      </c>
      <c r="CA48" s="404">
        <v>696.67700000000002</v>
      </c>
      <c r="CB48" s="404">
        <v>0</v>
      </c>
      <c r="CC48" s="404">
        <v>0</v>
      </c>
      <c r="CD48" s="405">
        <v>696.67700000000002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1322.1759999999999</v>
      </c>
      <c r="CK48" s="246"/>
      <c r="CL48" s="246"/>
      <c r="CM48" s="407">
        <v>401.57799999999997</v>
      </c>
      <c r="CN48" s="405">
        <v>1723.7539999999999</v>
      </c>
      <c r="CO48" s="405">
        <v>2420.431</v>
      </c>
      <c r="CP48" s="410">
        <v>7846.2789999999986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8.2200000000000006</v>
      </c>
      <c r="E49" s="393">
        <v>0.55900000000000005</v>
      </c>
      <c r="F49" s="393">
        <v>0.09</v>
      </c>
      <c r="G49" s="393">
        <v>1.516</v>
      </c>
      <c r="H49" s="393">
        <v>1.756</v>
      </c>
      <c r="I49" s="393">
        <v>10.131</v>
      </c>
      <c r="J49" s="393">
        <v>11.503</v>
      </c>
      <c r="K49" s="393">
        <v>1.607</v>
      </c>
      <c r="L49" s="393">
        <v>1.6970000000000001</v>
      </c>
      <c r="M49" s="393">
        <v>0.69899999999999995</v>
      </c>
      <c r="N49" s="393">
        <v>6.0659999999999998</v>
      </c>
      <c r="O49" s="393">
        <v>6.2450000000000001</v>
      </c>
      <c r="P49" s="393">
        <v>6.5179999999999998</v>
      </c>
      <c r="Q49" s="393">
        <v>3.44</v>
      </c>
      <c r="R49" s="393">
        <v>4.1429999999999998</v>
      </c>
      <c r="S49" s="393">
        <v>4.5179999999999998</v>
      </c>
      <c r="T49" s="393">
        <v>5.8109999999999999</v>
      </c>
      <c r="U49" s="393">
        <v>8.8930000000000007</v>
      </c>
      <c r="V49" s="393">
        <v>10.708</v>
      </c>
      <c r="W49" s="393">
        <v>15.670999999999999</v>
      </c>
      <c r="X49" s="393">
        <v>7.7270000000000003</v>
      </c>
      <c r="Y49" s="393">
        <v>5.907</v>
      </c>
      <c r="Z49" s="393">
        <v>30.428000000000001</v>
      </c>
      <c r="AA49" s="393">
        <v>8.0739999999999998</v>
      </c>
      <c r="AB49" s="393">
        <v>3.1890000000000001</v>
      </c>
      <c r="AC49" s="393">
        <v>4.0510000000000002</v>
      </c>
      <c r="AD49" s="393">
        <v>4.125</v>
      </c>
      <c r="AE49" s="393">
        <v>6.141</v>
      </c>
      <c r="AF49" s="393">
        <v>18.042999999999999</v>
      </c>
      <c r="AG49" s="393">
        <v>1.1850000000000001</v>
      </c>
      <c r="AH49" s="393">
        <v>8.4329999999999998</v>
      </c>
      <c r="AI49" s="393">
        <v>9.0869999999999997</v>
      </c>
      <c r="AJ49" s="393">
        <v>7.133</v>
      </c>
      <c r="AK49" s="393">
        <v>21.015999999999998</v>
      </c>
      <c r="AL49" s="393">
        <v>22.337</v>
      </c>
      <c r="AM49" s="393">
        <v>144.756</v>
      </c>
      <c r="AN49" s="393">
        <v>64.763999999999996</v>
      </c>
      <c r="AO49" s="393">
        <v>17.518999999999998</v>
      </c>
      <c r="AP49" s="393">
        <v>0.17100000000000001</v>
      </c>
      <c r="AQ49" s="393">
        <v>2.5019999999999998</v>
      </c>
      <c r="AR49" s="393">
        <v>32.863999999999997</v>
      </c>
      <c r="AS49" s="393">
        <v>667.64</v>
      </c>
      <c r="AT49" s="393">
        <v>27.102</v>
      </c>
      <c r="AU49" s="393">
        <v>15.863</v>
      </c>
      <c r="AV49" s="393">
        <v>2.0550000000000002</v>
      </c>
      <c r="AW49" s="393">
        <v>3.4940000000000002</v>
      </c>
      <c r="AX49" s="393">
        <v>8.1180000000000003</v>
      </c>
      <c r="AY49" s="393">
        <v>23.684000000000001</v>
      </c>
      <c r="AZ49" s="393">
        <v>100.319</v>
      </c>
      <c r="BA49" s="393">
        <v>37.378999999999998</v>
      </c>
      <c r="BB49" s="393">
        <v>15.879</v>
      </c>
      <c r="BC49" s="393">
        <v>26.5</v>
      </c>
      <c r="BD49" s="393">
        <v>19.126000000000001</v>
      </c>
      <c r="BE49" s="393">
        <v>54.496000000000002</v>
      </c>
      <c r="BF49" s="393">
        <v>24.957000000000001</v>
      </c>
      <c r="BG49" s="393">
        <v>3.6970000000000001</v>
      </c>
      <c r="BH49" s="393">
        <v>14.186</v>
      </c>
      <c r="BI49" s="393">
        <v>7.141</v>
      </c>
      <c r="BJ49" s="393">
        <v>7.35</v>
      </c>
      <c r="BK49" s="393">
        <v>7.6189999999999998</v>
      </c>
      <c r="BL49" s="393">
        <v>9.0920000000000005</v>
      </c>
      <c r="BM49" s="393">
        <v>21.466000000000001</v>
      </c>
      <c r="BN49" s="393">
        <v>115.399</v>
      </c>
      <c r="BO49" s="393">
        <v>18.068000000000001</v>
      </c>
      <c r="BP49" s="393">
        <v>40.597000000000001</v>
      </c>
      <c r="BQ49" s="393">
        <v>11.222</v>
      </c>
      <c r="BR49" s="393">
        <v>5.048</v>
      </c>
      <c r="BS49" s="393">
        <v>2.581</v>
      </c>
      <c r="BT49" s="393">
        <v>2.1280000000000001</v>
      </c>
      <c r="BU49" s="393">
        <v>8.673</v>
      </c>
      <c r="BV49" s="393">
        <v>112.447</v>
      </c>
      <c r="BW49" s="393">
        <v>0.51400000000000001</v>
      </c>
      <c r="BX49" s="393">
        <v>3.5790000000000002</v>
      </c>
      <c r="BY49" s="393">
        <v>0</v>
      </c>
      <c r="BZ49" s="395">
        <v>1946.6619999999994</v>
      </c>
      <c r="CA49" s="404">
        <v>266.60700000000003</v>
      </c>
      <c r="CB49" s="404">
        <v>0</v>
      </c>
      <c r="CC49" s="404">
        <v>0</v>
      </c>
      <c r="CD49" s="405">
        <v>266.60700000000003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292.59300000000002</v>
      </c>
      <c r="CK49" s="246"/>
      <c r="CL49" s="246"/>
      <c r="CM49" s="407">
        <v>99.408999999999992</v>
      </c>
      <c r="CN49" s="405">
        <v>392.00200000000001</v>
      </c>
      <c r="CO49" s="405">
        <v>658.60900000000004</v>
      </c>
      <c r="CP49" s="410">
        <v>2605.2709999999993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8.4079999999999995</v>
      </c>
      <c r="E50" s="393">
        <v>0.96799999999999997</v>
      </c>
      <c r="F50" s="393">
        <v>0.122</v>
      </c>
      <c r="G50" s="393">
        <v>2.0910000000000002</v>
      </c>
      <c r="H50" s="393">
        <v>4.3719999999999999</v>
      </c>
      <c r="I50" s="393">
        <v>60.790999999999997</v>
      </c>
      <c r="J50" s="393">
        <v>39.186</v>
      </c>
      <c r="K50" s="393">
        <v>4.4889999999999999</v>
      </c>
      <c r="L50" s="393">
        <v>4.391</v>
      </c>
      <c r="M50" s="393">
        <v>2.411</v>
      </c>
      <c r="N50" s="393">
        <v>17.321000000000002</v>
      </c>
      <c r="O50" s="393">
        <v>13.039</v>
      </c>
      <c r="P50" s="393">
        <v>2.0920000000000001</v>
      </c>
      <c r="Q50" s="393">
        <v>6.359</v>
      </c>
      <c r="R50" s="393">
        <v>17.411000000000001</v>
      </c>
      <c r="S50" s="393">
        <v>18.986999999999998</v>
      </c>
      <c r="T50" s="393">
        <v>11.262</v>
      </c>
      <c r="U50" s="393">
        <v>24.777999999999999</v>
      </c>
      <c r="V50" s="393">
        <v>33.774000000000001</v>
      </c>
      <c r="W50" s="393">
        <v>50.191000000000003</v>
      </c>
      <c r="X50" s="393">
        <v>30.381</v>
      </c>
      <c r="Y50" s="393">
        <v>23.77</v>
      </c>
      <c r="Z50" s="393">
        <v>104.577</v>
      </c>
      <c r="AA50" s="393">
        <v>20.373000000000001</v>
      </c>
      <c r="AB50" s="393">
        <v>12.22</v>
      </c>
      <c r="AC50" s="393">
        <v>14.016</v>
      </c>
      <c r="AD50" s="393">
        <v>14.275</v>
      </c>
      <c r="AE50" s="393">
        <v>21.106000000000002</v>
      </c>
      <c r="AF50" s="393">
        <v>59.146999999999998</v>
      </c>
      <c r="AG50" s="393">
        <v>4.7750000000000004</v>
      </c>
      <c r="AH50" s="393">
        <v>21.606999999999999</v>
      </c>
      <c r="AI50" s="393">
        <v>23.317</v>
      </c>
      <c r="AJ50" s="393">
        <v>27.687999999999999</v>
      </c>
      <c r="AK50" s="393">
        <v>80.093999999999994</v>
      </c>
      <c r="AL50" s="393">
        <v>40.610999999999997</v>
      </c>
      <c r="AM50" s="393">
        <v>316.24599999999998</v>
      </c>
      <c r="AN50" s="393">
        <v>88.587999999999994</v>
      </c>
      <c r="AO50" s="393">
        <v>93.141999999999996</v>
      </c>
      <c r="AP50" s="393">
        <v>4.96</v>
      </c>
      <c r="AQ50" s="393">
        <v>107.61499999999999</v>
      </c>
      <c r="AR50" s="393">
        <v>37.712000000000003</v>
      </c>
      <c r="AS50" s="393">
        <v>6.52</v>
      </c>
      <c r="AT50" s="393">
        <v>185.142</v>
      </c>
      <c r="AU50" s="393">
        <v>5.09</v>
      </c>
      <c r="AV50" s="393">
        <v>0.88300000000000001</v>
      </c>
      <c r="AW50" s="393">
        <v>6.3849999999999998</v>
      </c>
      <c r="AX50" s="393">
        <v>31.765999999999998</v>
      </c>
      <c r="AY50" s="393">
        <v>18.733000000000001</v>
      </c>
      <c r="AZ50" s="393">
        <v>97.762</v>
      </c>
      <c r="BA50" s="393">
        <v>114.29300000000001</v>
      </c>
      <c r="BB50" s="393">
        <v>7.3879999999999999</v>
      </c>
      <c r="BC50" s="393">
        <v>22.495000000000001</v>
      </c>
      <c r="BD50" s="393">
        <v>29.657</v>
      </c>
      <c r="BE50" s="393">
        <v>84.278000000000006</v>
      </c>
      <c r="BF50" s="393">
        <v>38.286000000000001</v>
      </c>
      <c r="BG50" s="393">
        <v>8.7590000000000003</v>
      </c>
      <c r="BH50" s="393">
        <v>7.2380000000000004</v>
      </c>
      <c r="BI50" s="393">
        <v>7.1550000000000002</v>
      </c>
      <c r="BJ50" s="393">
        <v>20.161999999999999</v>
      </c>
      <c r="BK50" s="393">
        <v>7.1369999999999996</v>
      </c>
      <c r="BL50" s="393">
        <v>627.89300000000003</v>
      </c>
      <c r="BM50" s="393">
        <v>19.510999999999999</v>
      </c>
      <c r="BN50" s="393">
        <v>118.93300000000001</v>
      </c>
      <c r="BO50" s="393">
        <v>60.691000000000003</v>
      </c>
      <c r="BP50" s="393">
        <v>51.798999999999999</v>
      </c>
      <c r="BQ50" s="393">
        <v>38.981999999999999</v>
      </c>
      <c r="BR50" s="393">
        <v>4.2690000000000001</v>
      </c>
      <c r="BS50" s="393">
        <v>1.992</v>
      </c>
      <c r="BT50" s="393">
        <v>3.3570000000000002</v>
      </c>
      <c r="BU50" s="393">
        <v>6.633</v>
      </c>
      <c r="BV50" s="393">
        <v>38.783999999999999</v>
      </c>
      <c r="BW50" s="393">
        <v>1.915</v>
      </c>
      <c r="BX50" s="393">
        <v>6.5970000000000004</v>
      </c>
      <c r="BY50" s="393">
        <v>0</v>
      </c>
      <c r="BZ50" s="395">
        <v>3149.1479999999992</v>
      </c>
      <c r="CA50" s="404">
        <v>17787.516</v>
      </c>
      <c r="CB50" s="404">
        <v>0</v>
      </c>
      <c r="CC50" s="404">
        <v>10.220000000000001</v>
      </c>
      <c r="CD50" s="405">
        <v>17797.736000000001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2010.4</v>
      </c>
      <c r="CK50" s="246"/>
      <c r="CL50" s="246"/>
      <c r="CM50" s="407">
        <v>473.96599999999989</v>
      </c>
      <c r="CN50" s="405">
        <v>2484.366</v>
      </c>
      <c r="CO50" s="405">
        <v>20282.101999999999</v>
      </c>
      <c r="CP50" s="410">
        <v>23431.25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2.8620000000000001</v>
      </c>
      <c r="E51" s="393">
        <v>0.215</v>
      </c>
      <c r="F51" s="393">
        <v>4.2000000000000003E-2</v>
      </c>
      <c r="G51" s="393">
        <v>1.2110000000000001</v>
      </c>
      <c r="H51" s="393">
        <v>0.90700000000000003</v>
      </c>
      <c r="I51" s="393">
        <v>28.657</v>
      </c>
      <c r="J51" s="393">
        <v>26.366</v>
      </c>
      <c r="K51" s="393">
        <v>2.177</v>
      </c>
      <c r="L51" s="393">
        <v>5.6539999999999999</v>
      </c>
      <c r="M51" s="393">
        <v>1.6539999999999999</v>
      </c>
      <c r="N51" s="393">
        <v>9.1519999999999992</v>
      </c>
      <c r="O51" s="393">
        <v>9.1940000000000008</v>
      </c>
      <c r="P51" s="393">
        <v>296.15199999999999</v>
      </c>
      <c r="Q51" s="393">
        <v>4.0620000000000003</v>
      </c>
      <c r="R51" s="393">
        <v>14.228999999999999</v>
      </c>
      <c r="S51" s="393">
        <v>17.050999999999998</v>
      </c>
      <c r="T51" s="393">
        <v>5.2210000000000001</v>
      </c>
      <c r="U51" s="393">
        <v>12.39</v>
      </c>
      <c r="V51" s="393">
        <v>5.617</v>
      </c>
      <c r="W51" s="393">
        <v>15.214</v>
      </c>
      <c r="X51" s="393">
        <v>19.256</v>
      </c>
      <c r="Y51" s="393">
        <v>17.239999999999998</v>
      </c>
      <c r="Z51" s="393">
        <v>23.468</v>
      </c>
      <c r="AA51" s="393">
        <v>14.016999999999999</v>
      </c>
      <c r="AB51" s="393">
        <v>7.99</v>
      </c>
      <c r="AC51" s="393">
        <v>10.456</v>
      </c>
      <c r="AD51" s="393">
        <v>11.026</v>
      </c>
      <c r="AE51" s="393">
        <v>8.7309999999999999</v>
      </c>
      <c r="AF51" s="393">
        <v>19.827999999999999</v>
      </c>
      <c r="AG51" s="393">
        <v>1.018</v>
      </c>
      <c r="AH51" s="393">
        <v>12.417999999999999</v>
      </c>
      <c r="AI51" s="393">
        <v>11.75</v>
      </c>
      <c r="AJ51" s="393">
        <v>8.0909999999999993</v>
      </c>
      <c r="AK51" s="393">
        <v>24.016999999999999</v>
      </c>
      <c r="AL51" s="393">
        <v>64.272000000000006</v>
      </c>
      <c r="AM51" s="393">
        <v>306.58300000000003</v>
      </c>
      <c r="AN51" s="393">
        <v>148.815</v>
      </c>
      <c r="AO51" s="393">
        <v>28.34</v>
      </c>
      <c r="AP51" s="393">
        <v>0.182</v>
      </c>
      <c r="AQ51" s="393">
        <v>6.7830000000000004</v>
      </c>
      <c r="AR51" s="393">
        <v>20.574999999999999</v>
      </c>
      <c r="AS51" s="393">
        <v>10.58</v>
      </c>
      <c r="AT51" s="393">
        <v>23.84</v>
      </c>
      <c r="AU51" s="393">
        <v>31.334</v>
      </c>
      <c r="AV51" s="393">
        <v>0.67700000000000005</v>
      </c>
      <c r="AW51" s="393">
        <v>2.2749999999999999</v>
      </c>
      <c r="AX51" s="393">
        <v>49.689</v>
      </c>
      <c r="AY51" s="393">
        <v>40.734999999999999</v>
      </c>
      <c r="AZ51" s="393">
        <v>158.21600000000001</v>
      </c>
      <c r="BA51" s="393">
        <v>52.914000000000001</v>
      </c>
      <c r="BB51" s="393">
        <v>29.303999999999998</v>
      </c>
      <c r="BC51" s="393">
        <v>45.627000000000002</v>
      </c>
      <c r="BD51" s="393">
        <v>20.088000000000001</v>
      </c>
      <c r="BE51" s="393">
        <v>57.323</v>
      </c>
      <c r="BF51" s="393">
        <v>13.804</v>
      </c>
      <c r="BG51" s="393">
        <v>5.8819999999999997</v>
      </c>
      <c r="BH51" s="393">
        <v>894.80100000000004</v>
      </c>
      <c r="BI51" s="393">
        <v>12.186999999999999</v>
      </c>
      <c r="BJ51" s="393">
        <v>32.755000000000003</v>
      </c>
      <c r="BK51" s="393">
        <v>13.21</v>
      </c>
      <c r="BL51" s="393">
        <v>33.406999999999996</v>
      </c>
      <c r="BM51" s="393">
        <v>35.530999999999999</v>
      </c>
      <c r="BN51" s="393">
        <v>136.941</v>
      </c>
      <c r="BO51" s="393">
        <v>106.574</v>
      </c>
      <c r="BP51" s="393">
        <v>42.985999999999997</v>
      </c>
      <c r="BQ51" s="393">
        <v>9.8550000000000004</v>
      </c>
      <c r="BR51" s="393">
        <v>7.577</v>
      </c>
      <c r="BS51" s="393">
        <v>14.699</v>
      </c>
      <c r="BT51" s="393">
        <v>3.1579999999999999</v>
      </c>
      <c r="BU51" s="393">
        <v>9.3529999999999998</v>
      </c>
      <c r="BV51" s="393">
        <v>15.779</v>
      </c>
      <c r="BW51" s="393">
        <v>0.54700000000000004</v>
      </c>
      <c r="BX51" s="393">
        <v>9.7439999999999998</v>
      </c>
      <c r="BY51" s="393">
        <v>0</v>
      </c>
      <c r="BZ51" s="395">
        <v>3144.2750000000005</v>
      </c>
      <c r="CA51" s="404">
        <v>2039.732</v>
      </c>
      <c r="CB51" s="404">
        <v>0</v>
      </c>
      <c r="CC51" s="404">
        <v>89.090999999999994</v>
      </c>
      <c r="CD51" s="405">
        <v>2128.8229999999999</v>
      </c>
      <c r="CE51" s="406">
        <v>437.36700000000002</v>
      </c>
      <c r="CF51" s="406">
        <v>0</v>
      </c>
      <c r="CG51" s="406">
        <v>5.2130000000000001</v>
      </c>
      <c r="CH51" s="405">
        <v>5.2130000000000001</v>
      </c>
      <c r="CI51" s="405">
        <v>442.58000000000004</v>
      </c>
      <c r="CJ51" s="407">
        <v>977.06100000000004</v>
      </c>
      <c r="CK51" s="246"/>
      <c r="CL51" s="246"/>
      <c r="CM51" s="407">
        <v>282.62599999999986</v>
      </c>
      <c r="CN51" s="405">
        <v>1259.6869999999999</v>
      </c>
      <c r="CO51" s="405">
        <v>3831.0899999999997</v>
      </c>
      <c r="CP51" s="410">
        <v>6975.3649999999998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2.5999999999999999E-2</v>
      </c>
      <c r="E52" s="393">
        <v>5.0000000000000001E-3</v>
      </c>
      <c r="F52" s="393">
        <v>0</v>
      </c>
      <c r="G52" s="393">
        <v>0.104</v>
      </c>
      <c r="H52" s="393">
        <v>0.113</v>
      </c>
      <c r="I52" s="393">
        <v>2.4359999999999999</v>
      </c>
      <c r="J52" s="393">
        <v>4.931</v>
      </c>
      <c r="K52" s="393">
        <v>0.20200000000000001</v>
      </c>
      <c r="L52" s="393">
        <v>9.1999999999999998E-2</v>
      </c>
      <c r="M52" s="393">
        <v>7.8E-2</v>
      </c>
      <c r="N52" s="393">
        <v>0.44800000000000001</v>
      </c>
      <c r="O52" s="393">
        <v>0.44700000000000001</v>
      </c>
      <c r="P52" s="393">
        <v>2.5960000000000001</v>
      </c>
      <c r="Q52" s="393">
        <v>0.8</v>
      </c>
      <c r="R52" s="393">
        <v>0.79500000000000004</v>
      </c>
      <c r="S52" s="393">
        <v>0.86799999999999999</v>
      </c>
      <c r="T52" s="393">
        <v>0.52600000000000002</v>
      </c>
      <c r="U52" s="393">
        <v>0.80300000000000005</v>
      </c>
      <c r="V52" s="393">
        <v>1.238</v>
      </c>
      <c r="W52" s="393">
        <v>1.079</v>
      </c>
      <c r="X52" s="393">
        <v>0.63400000000000001</v>
      </c>
      <c r="Y52" s="393">
        <v>0.52200000000000002</v>
      </c>
      <c r="Z52" s="393">
        <v>2.14</v>
      </c>
      <c r="AA52" s="393">
        <v>0.42099999999999999</v>
      </c>
      <c r="AB52" s="393">
        <v>0.38200000000000001</v>
      </c>
      <c r="AC52" s="393">
        <v>0.46100000000000002</v>
      </c>
      <c r="AD52" s="393">
        <v>0.46600000000000003</v>
      </c>
      <c r="AE52" s="393">
        <v>0.432</v>
      </c>
      <c r="AF52" s="393">
        <v>1.171</v>
      </c>
      <c r="AG52" s="393">
        <v>7.9000000000000001E-2</v>
      </c>
      <c r="AH52" s="393">
        <v>0.318</v>
      </c>
      <c r="AI52" s="393">
        <v>0.221</v>
      </c>
      <c r="AJ52" s="393">
        <v>0.22900000000000001</v>
      </c>
      <c r="AK52" s="393">
        <v>0.66300000000000003</v>
      </c>
      <c r="AL52" s="393">
        <v>1.405</v>
      </c>
      <c r="AM52" s="393">
        <v>4.8949999999999996</v>
      </c>
      <c r="AN52" s="393">
        <v>3.4060000000000001</v>
      </c>
      <c r="AO52" s="393">
        <v>1.0049999999999999</v>
      </c>
      <c r="AP52" s="393">
        <v>4.0000000000000001E-3</v>
      </c>
      <c r="AQ52" s="393">
        <v>2.7010000000000001</v>
      </c>
      <c r="AR52" s="393">
        <v>0.63200000000000001</v>
      </c>
      <c r="AS52" s="393">
        <v>0.80100000000000005</v>
      </c>
      <c r="AT52" s="393">
        <v>0.55100000000000005</v>
      </c>
      <c r="AU52" s="393">
        <v>1.554</v>
      </c>
      <c r="AV52" s="393">
        <v>232.839</v>
      </c>
      <c r="AW52" s="393">
        <v>364.88600000000002</v>
      </c>
      <c r="AX52" s="393">
        <v>4.24</v>
      </c>
      <c r="AY52" s="393">
        <v>1.089</v>
      </c>
      <c r="AZ52" s="393">
        <v>5.12</v>
      </c>
      <c r="BA52" s="393">
        <v>1.4670000000000001</v>
      </c>
      <c r="BB52" s="393">
        <v>0.48299999999999998</v>
      </c>
      <c r="BC52" s="393">
        <v>0.70699999999999996</v>
      </c>
      <c r="BD52" s="393">
        <v>0.58699999999999997</v>
      </c>
      <c r="BE52" s="393">
        <v>1.671</v>
      </c>
      <c r="BF52" s="393">
        <v>0.86499999999999999</v>
      </c>
      <c r="BG52" s="393">
        <v>0.247</v>
      </c>
      <c r="BH52" s="393">
        <v>54.207000000000001</v>
      </c>
      <c r="BI52" s="393">
        <v>0.20100000000000001</v>
      </c>
      <c r="BJ52" s="393">
        <v>11.018000000000001</v>
      </c>
      <c r="BK52" s="393">
        <v>0.245</v>
      </c>
      <c r="BL52" s="393">
        <v>0.72299999999999998</v>
      </c>
      <c r="BM52" s="393">
        <v>0.626</v>
      </c>
      <c r="BN52" s="393">
        <v>0.40600000000000003</v>
      </c>
      <c r="BO52" s="393">
        <v>1.0249999999999999</v>
      </c>
      <c r="BP52" s="393">
        <v>0.33900000000000002</v>
      </c>
      <c r="BQ52" s="393">
        <v>2.5999999999999999E-2</v>
      </c>
      <c r="BR52" s="393">
        <v>0.25600000000000001</v>
      </c>
      <c r="BS52" s="393">
        <v>0.75</v>
      </c>
      <c r="BT52" s="393">
        <v>0.109</v>
      </c>
      <c r="BU52" s="393">
        <v>0.55700000000000005</v>
      </c>
      <c r="BV52" s="393">
        <v>0.249</v>
      </c>
      <c r="BW52" s="393">
        <v>3.5000000000000003E-2</v>
      </c>
      <c r="BX52" s="393">
        <v>0.19</v>
      </c>
      <c r="BY52" s="393">
        <v>0</v>
      </c>
      <c r="BZ52" s="395">
        <v>727.84299999999996</v>
      </c>
      <c r="CA52" s="404">
        <v>516.55600000000004</v>
      </c>
      <c r="CB52" s="404">
        <v>0</v>
      </c>
      <c r="CC52" s="404">
        <v>1.0880000000000001</v>
      </c>
      <c r="CD52" s="405">
        <v>517.64400000000001</v>
      </c>
      <c r="CE52" s="406">
        <v>151.696</v>
      </c>
      <c r="CF52" s="406">
        <v>0</v>
      </c>
      <c r="CG52" s="406">
        <v>2.4990000000000001</v>
      </c>
      <c r="CH52" s="405">
        <v>2.4990000000000001</v>
      </c>
      <c r="CI52" s="405">
        <v>154.19499999999999</v>
      </c>
      <c r="CJ52" s="407">
        <v>240.67</v>
      </c>
      <c r="CK52" s="246"/>
      <c r="CL52" s="246"/>
      <c r="CM52" s="407">
        <v>27.748000000000019</v>
      </c>
      <c r="CN52" s="405">
        <v>268.41800000000001</v>
      </c>
      <c r="CO52" s="405">
        <v>940.25700000000006</v>
      </c>
      <c r="CP52" s="410">
        <v>1668.1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1.232</v>
      </c>
      <c r="E53" s="393">
        <v>6.0999999999999999E-2</v>
      </c>
      <c r="F53" s="393">
        <v>1.0999999999999999E-2</v>
      </c>
      <c r="G53" s="393">
        <v>7.0000000000000001E-3</v>
      </c>
      <c r="H53" s="393">
        <v>7.6999999999999999E-2</v>
      </c>
      <c r="I53" s="393">
        <v>1.383</v>
      </c>
      <c r="J53" s="393">
        <v>0.32</v>
      </c>
      <c r="K53" s="393">
        <v>0.38900000000000001</v>
      </c>
      <c r="L53" s="393">
        <v>0.55400000000000005</v>
      </c>
      <c r="M53" s="393">
        <v>0.14299999999999999</v>
      </c>
      <c r="N53" s="393">
        <v>0.73599999999999999</v>
      </c>
      <c r="O53" s="393">
        <v>0.73399999999999999</v>
      </c>
      <c r="P53" s="393">
        <v>2.0059999999999998</v>
      </c>
      <c r="Q53" s="393">
        <v>0.60799999999999998</v>
      </c>
      <c r="R53" s="393">
        <v>0.48</v>
      </c>
      <c r="S53" s="393">
        <v>0.94699999999999995</v>
      </c>
      <c r="T53" s="393">
        <v>0.76400000000000001</v>
      </c>
      <c r="U53" s="393">
        <v>0.54900000000000004</v>
      </c>
      <c r="V53" s="393">
        <v>7.3999999999999996E-2</v>
      </c>
      <c r="W53" s="393">
        <v>0.33600000000000002</v>
      </c>
      <c r="X53" s="393">
        <v>0.88400000000000001</v>
      </c>
      <c r="Y53" s="393">
        <v>0.23300000000000001</v>
      </c>
      <c r="Z53" s="393">
        <v>3.0859999999999999</v>
      </c>
      <c r="AA53" s="393">
        <v>0.42899999999999999</v>
      </c>
      <c r="AB53" s="393">
        <v>2.1999999999999999E-2</v>
      </c>
      <c r="AC53" s="393">
        <v>0.58399999999999996</v>
      </c>
      <c r="AD53" s="393">
        <v>0.52</v>
      </c>
      <c r="AE53" s="393">
        <v>0.623</v>
      </c>
      <c r="AF53" s="393">
        <v>0.751</v>
      </c>
      <c r="AG53" s="393">
        <v>8.9999999999999993E-3</v>
      </c>
      <c r="AH53" s="393">
        <v>0.442</v>
      </c>
      <c r="AI53" s="393">
        <v>1.7000000000000001E-2</v>
      </c>
      <c r="AJ53" s="393">
        <v>0.314</v>
      </c>
      <c r="AK53" s="393">
        <v>0.878</v>
      </c>
      <c r="AL53" s="393">
        <v>1.448</v>
      </c>
      <c r="AM53" s="393">
        <v>5.0940000000000003</v>
      </c>
      <c r="AN53" s="393">
        <v>5.4610000000000003</v>
      </c>
      <c r="AO53" s="393">
        <v>1.367</v>
      </c>
      <c r="AP53" s="393">
        <v>1E-3</v>
      </c>
      <c r="AQ53" s="393">
        <v>0.153</v>
      </c>
      <c r="AR53" s="393">
        <v>0.71399999999999997</v>
      </c>
      <c r="AS53" s="393">
        <v>0.90800000000000003</v>
      </c>
      <c r="AT53" s="393">
        <v>1.478</v>
      </c>
      <c r="AU53" s="393">
        <v>3.54</v>
      </c>
      <c r="AV53" s="393">
        <v>0.56499999999999995</v>
      </c>
      <c r="AW53" s="393">
        <v>0.13500000000000001</v>
      </c>
      <c r="AX53" s="393">
        <v>0.61399999999999999</v>
      </c>
      <c r="AY53" s="393">
        <v>6.8000000000000005E-2</v>
      </c>
      <c r="AZ53" s="393">
        <v>1.304</v>
      </c>
      <c r="BA53" s="393">
        <v>2.0219999999999998</v>
      </c>
      <c r="BB53" s="393">
        <v>0.05</v>
      </c>
      <c r="BC53" s="393">
        <v>0.11799999999999999</v>
      </c>
      <c r="BD53" s="393">
        <v>0.55000000000000004</v>
      </c>
      <c r="BE53" s="393">
        <v>0.55400000000000005</v>
      </c>
      <c r="BF53" s="393">
        <v>0.05</v>
      </c>
      <c r="BG53" s="393">
        <v>6.0000000000000001E-3</v>
      </c>
      <c r="BH53" s="393">
        <v>516.05399999999997</v>
      </c>
      <c r="BI53" s="393">
        <v>0.35599999999999998</v>
      </c>
      <c r="BJ53" s="393">
        <v>0.22800000000000001</v>
      </c>
      <c r="BK53" s="393">
        <v>0.313</v>
      </c>
      <c r="BL53" s="393">
        <v>0.88100000000000001</v>
      </c>
      <c r="BM53" s="393">
        <v>1.619</v>
      </c>
      <c r="BN53" s="393">
        <v>1.101</v>
      </c>
      <c r="BO53" s="393">
        <v>2.6850000000000001</v>
      </c>
      <c r="BP53" s="393">
        <v>0.627</v>
      </c>
      <c r="BQ53" s="393">
        <v>3.66</v>
      </c>
      <c r="BR53" s="393">
        <v>2.738</v>
      </c>
      <c r="BS53" s="393">
        <v>1.0569999999999999</v>
      </c>
      <c r="BT53" s="393">
        <v>0.91900000000000004</v>
      </c>
      <c r="BU53" s="393">
        <v>1.758</v>
      </c>
      <c r="BV53" s="393">
        <v>0.441</v>
      </c>
      <c r="BW53" s="393">
        <v>2E-3</v>
      </c>
      <c r="BX53" s="393">
        <v>0.91100000000000003</v>
      </c>
      <c r="BY53" s="393">
        <v>0</v>
      </c>
      <c r="BZ53" s="395">
        <v>581.75299999999982</v>
      </c>
      <c r="CA53" s="404">
        <v>573.51700000000005</v>
      </c>
      <c r="CB53" s="404">
        <v>0</v>
      </c>
      <c r="CC53" s="404">
        <v>0</v>
      </c>
      <c r="CD53" s="405">
        <v>573.51700000000005</v>
      </c>
      <c r="CE53" s="406">
        <v>0</v>
      </c>
      <c r="CF53" s="406">
        <v>0</v>
      </c>
      <c r="CG53" s="406">
        <v>0</v>
      </c>
      <c r="CH53" s="405">
        <v>0</v>
      </c>
      <c r="CI53" s="405">
        <v>0</v>
      </c>
      <c r="CJ53" s="407">
        <v>0</v>
      </c>
      <c r="CK53" s="246"/>
      <c r="CL53" s="246"/>
      <c r="CM53" s="407">
        <v>0</v>
      </c>
      <c r="CN53" s="405">
        <v>0</v>
      </c>
      <c r="CO53" s="405">
        <v>573.51700000000005</v>
      </c>
      <c r="CP53" s="410">
        <v>1155.27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16.545000000000002</v>
      </c>
      <c r="E54" s="393">
        <v>1.1259999999999999</v>
      </c>
      <c r="F54" s="393">
        <v>0.182</v>
      </c>
      <c r="G54" s="393">
        <v>3.0049999999999999</v>
      </c>
      <c r="H54" s="393">
        <v>3.4830000000000001</v>
      </c>
      <c r="I54" s="393">
        <v>20.088999999999999</v>
      </c>
      <c r="J54" s="393">
        <v>22.808</v>
      </c>
      <c r="K54" s="393">
        <v>3.1869999999999998</v>
      </c>
      <c r="L54" s="393">
        <v>3.3660000000000001</v>
      </c>
      <c r="M54" s="393">
        <v>1.3859999999999999</v>
      </c>
      <c r="N54" s="393">
        <v>12.028</v>
      </c>
      <c r="O54" s="393">
        <v>12.387</v>
      </c>
      <c r="P54" s="393">
        <v>12.923</v>
      </c>
      <c r="Q54" s="393">
        <v>6.8220000000000001</v>
      </c>
      <c r="R54" s="393">
        <v>8.2140000000000004</v>
      </c>
      <c r="S54" s="393">
        <v>8.9580000000000002</v>
      </c>
      <c r="T54" s="393">
        <v>11.521000000000001</v>
      </c>
      <c r="U54" s="393">
        <v>17.635999999999999</v>
      </c>
      <c r="V54" s="393">
        <v>21.236999999999998</v>
      </c>
      <c r="W54" s="393">
        <v>31.073</v>
      </c>
      <c r="X54" s="393">
        <v>15.33</v>
      </c>
      <c r="Y54" s="393">
        <v>11.711</v>
      </c>
      <c r="Z54" s="393">
        <v>60.335000000000001</v>
      </c>
      <c r="AA54" s="393">
        <v>16.007999999999999</v>
      </c>
      <c r="AB54" s="393">
        <v>6.3250000000000002</v>
      </c>
      <c r="AC54" s="393">
        <v>8.0329999999999995</v>
      </c>
      <c r="AD54" s="393">
        <v>8.1929999999999996</v>
      </c>
      <c r="AE54" s="393">
        <v>12.177</v>
      </c>
      <c r="AF54" s="393">
        <v>35.777000000000001</v>
      </c>
      <c r="AG54" s="393">
        <v>2.351</v>
      </c>
      <c r="AH54" s="393">
        <v>16.75</v>
      </c>
      <c r="AI54" s="393">
        <v>18.021999999999998</v>
      </c>
      <c r="AJ54" s="393">
        <v>14.143000000000001</v>
      </c>
      <c r="AK54" s="393">
        <v>41.671999999999997</v>
      </c>
      <c r="AL54" s="393">
        <v>44.301000000000002</v>
      </c>
      <c r="AM54" s="393">
        <v>287.13</v>
      </c>
      <c r="AN54" s="393">
        <v>128.52099999999999</v>
      </c>
      <c r="AO54" s="393">
        <v>34.779000000000003</v>
      </c>
      <c r="AP54" s="393">
        <v>0.33900000000000002</v>
      </c>
      <c r="AQ54" s="393">
        <v>4.9589999999999996</v>
      </c>
      <c r="AR54" s="393">
        <v>65.210999999999999</v>
      </c>
      <c r="AS54" s="393">
        <v>3.3820000000000001</v>
      </c>
      <c r="AT54" s="393">
        <v>53.75</v>
      </c>
      <c r="AU54" s="393">
        <v>31.457999999999998</v>
      </c>
      <c r="AV54" s="393">
        <v>4.0780000000000003</v>
      </c>
      <c r="AW54" s="393">
        <v>63.058999999999997</v>
      </c>
      <c r="AX54" s="393">
        <v>1980.9590000000001</v>
      </c>
      <c r="AY54" s="393">
        <v>47.002000000000002</v>
      </c>
      <c r="AZ54" s="393">
        <v>208.50399999999999</v>
      </c>
      <c r="BA54" s="393">
        <v>77.811000000000007</v>
      </c>
      <c r="BB54" s="393">
        <v>33.029000000000003</v>
      </c>
      <c r="BC54" s="393">
        <v>52.646999999999998</v>
      </c>
      <c r="BD54" s="393">
        <v>37.924999999999997</v>
      </c>
      <c r="BE54" s="393">
        <v>108.17400000000001</v>
      </c>
      <c r="BF54" s="393">
        <v>49.515000000000001</v>
      </c>
      <c r="BG54" s="393">
        <v>7.4320000000000004</v>
      </c>
      <c r="BH54" s="393">
        <v>28.14</v>
      </c>
      <c r="BI54" s="393">
        <v>14.227</v>
      </c>
      <c r="BJ54" s="393">
        <v>14.593999999999999</v>
      </c>
      <c r="BK54" s="393">
        <v>15.108000000000001</v>
      </c>
      <c r="BL54" s="393">
        <v>18.050999999999998</v>
      </c>
      <c r="BM54" s="393">
        <v>42.673999999999999</v>
      </c>
      <c r="BN54" s="393">
        <v>158.00700000000001</v>
      </c>
      <c r="BO54" s="393">
        <v>37.627000000000002</v>
      </c>
      <c r="BP54" s="393">
        <v>85.168000000000006</v>
      </c>
      <c r="BQ54" s="393">
        <v>18.626999999999999</v>
      </c>
      <c r="BR54" s="393">
        <v>10.097</v>
      </c>
      <c r="BS54" s="393">
        <v>3.64</v>
      </c>
      <c r="BT54" s="393">
        <v>4.46</v>
      </c>
      <c r="BU54" s="393">
        <v>17.265999999999998</v>
      </c>
      <c r="BV54" s="393">
        <v>45.026000000000003</v>
      </c>
      <c r="BW54" s="393">
        <v>1.0209999999999999</v>
      </c>
      <c r="BX54" s="393">
        <v>7.125</v>
      </c>
      <c r="BY54" s="393">
        <v>0</v>
      </c>
      <c r="BZ54" s="395">
        <v>4329.6259999999993</v>
      </c>
      <c r="CA54" s="404">
        <v>3188.587</v>
      </c>
      <c r="CB54" s="404">
        <v>0</v>
      </c>
      <c r="CC54" s="404">
        <v>0</v>
      </c>
      <c r="CD54" s="405">
        <v>3188.587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590.91099999999994</v>
      </c>
      <c r="CK54" s="246"/>
      <c r="CL54" s="246"/>
      <c r="CM54" s="407">
        <v>232.24900000000002</v>
      </c>
      <c r="CN54" s="405">
        <v>823.16</v>
      </c>
      <c r="CO54" s="405">
        <v>4011.7469999999998</v>
      </c>
      <c r="CP54" s="410">
        <v>8341.3729999999996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0.879</v>
      </c>
      <c r="E55" s="393">
        <v>1.1200000000000001</v>
      </c>
      <c r="F55" s="393">
        <v>0.02</v>
      </c>
      <c r="G55" s="393">
        <v>7.9379999999999997</v>
      </c>
      <c r="H55" s="393">
        <v>1.9990000000000001</v>
      </c>
      <c r="I55" s="393">
        <v>14.994</v>
      </c>
      <c r="J55" s="393">
        <v>20.423999999999999</v>
      </c>
      <c r="K55" s="393">
        <v>7.8109999999999999</v>
      </c>
      <c r="L55" s="393">
        <v>3.3759999999999999</v>
      </c>
      <c r="M55" s="393">
        <v>2.1739999999999999</v>
      </c>
      <c r="N55" s="393">
        <v>12.263999999999999</v>
      </c>
      <c r="O55" s="393">
        <v>39.628999999999998</v>
      </c>
      <c r="P55" s="393">
        <v>9.8160000000000007</v>
      </c>
      <c r="Q55" s="393">
        <v>16.076000000000001</v>
      </c>
      <c r="R55" s="393">
        <v>12.308999999999999</v>
      </c>
      <c r="S55" s="393">
        <v>13.381</v>
      </c>
      <c r="T55" s="393">
        <v>22.436</v>
      </c>
      <c r="U55" s="393">
        <v>45.917999999999999</v>
      </c>
      <c r="V55" s="393">
        <v>38.14</v>
      </c>
      <c r="W55" s="393">
        <v>67.236999999999995</v>
      </c>
      <c r="X55" s="393">
        <v>53.875999999999998</v>
      </c>
      <c r="Y55" s="393">
        <v>28.222999999999999</v>
      </c>
      <c r="Z55" s="393">
        <v>19.890999999999998</v>
      </c>
      <c r="AA55" s="393">
        <v>30.364999999999998</v>
      </c>
      <c r="AB55" s="393">
        <v>22.491</v>
      </c>
      <c r="AC55" s="393">
        <v>24.965</v>
      </c>
      <c r="AD55" s="393">
        <v>25.241</v>
      </c>
      <c r="AE55" s="393">
        <v>4.0270000000000001</v>
      </c>
      <c r="AF55" s="393">
        <v>132.80500000000001</v>
      </c>
      <c r="AG55" s="393">
        <v>5.33</v>
      </c>
      <c r="AH55" s="393">
        <v>21.585999999999999</v>
      </c>
      <c r="AI55" s="393">
        <v>3.7029999999999998</v>
      </c>
      <c r="AJ55" s="393">
        <v>9.3030000000000008</v>
      </c>
      <c r="AK55" s="393">
        <v>27.227</v>
      </c>
      <c r="AL55" s="393">
        <v>93.593000000000004</v>
      </c>
      <c r="AM55" s="393">
        <v>406.14</v>
      </c>
      <c r="AN55" s="393">
        <v>112.188</v>
      </c>
      <c r="AO55" s="393">
        <v>30.007999999999999</v>
      </c>
      <c r="AP55" s="393">
        <v>0</v>
      </c>
      <c r="AQ55" s="393">
        <v>1.1739999999999999</v>
      </c>
      <c r="AR55" s="393">
        <v>51.448</v>
      </c>
      <c r="AS55" s="393">
        <v>7.1849999999999996</v>
      </c>
      <c r="AT55" s="393">
        <v>27.933</v>
      </c>
      <c r="AU55" s="393">
        <v>29.202999999999999</v>
      </c>
      <c r="AV55" s="393">
        <v>4.5389999999999997</v>
      </c>
      <c r="AW55" s="393">
        <v>30.318000000000001</v>
      </c>
      <c r="AX55" s="393">
        <v>36.771000000000001</v>
      </c>
      <c r="AY55" s="393">
        <v>1780.7529999999999</v>
      </c>
      <c r="AZ55" s="393">
        <v>313</v>
      </c>
      <c r="BA55" s="393">
        <v>293.94600000000003</v>
      </c>
      <c r="BB55" s="393">
        <v>59.149000000000001</v>
      </c>
      <c r="BC55" s="393">
        <v>39.420999999999999</v>
      </c>
      <c r="BD55" s="393">
        <v>96.433999999999997</v>
      </c>
      <c r="BE55" s="393">
        <v>276.33800000000002</v>
      </c>
      <c r="BF55" s="393">
        <v>94.04</v>
      </c>
      <c r="BG55" s="393">
        <v>20.643999999999998</v>
      </c>
      <c r="BH55" s="393">
        <v>51.493000000000002</v>
      </c>
      <c r="BI55" s="393">
        <v>15.927</v>
      </c>
      <c r="BJ55" s="393">
        <v>13.427</v>
      </c>
      <c r="BK55" s="393">
        <v>15.05</v>
      </c>
      <c r="BL55" s="393">
        <v>25.887</v>
      </c>
      <c r="BM55" s="393">
        <v>45.018000000000001</v>
      </c>
      <c r="BN55" s="393">
        <v>75.058999999999997</v>
      </c>
      <c r="BO55" s="393">
        <v>50.670999999999999</v>
      </c>
      <c r="BP55" s="393">
        <v>112.026</v>
      </c>
      <c r="BQ55" s="393">
        <v>24.032</v>
      </c>
      <c r="BR55" s="393">
        <v>8.2910000000000004</v>
      </c>
      <c r="BS55" s="393">
        <v>8.1039999999999992</v>
      </c>
      <c r="BT55" s="393">
        <v>8.4160000000000004</v>
      </c>
      <c r="BU55" s="393">
        <v>17.151</v>
      </c>
      <c r="BV55" s="393">
        <v>39.115000000000002</v>
      </c>
      <c r="BW55" s="393">
        <v>3.1880000000000002</v>
      </c>
      <c r="BX55" s="393">
        <v>16.381</v>
      </c>
      <c r="BY55" s="393">
        <v>0</v>
      </c>
      <c r="BZ55" s="395">
        <v>5080.4350000000004</v>
      </c>
      <c r="CA55" s="404">
        <v>0</v>
      </c>
      <c r="CB55" s="404">
        <v>0</v>
      </c>
      <c r="CC55" s="404">
        <v>0</v>
      </c>
      <c r="CD55" s="405">
        <v>0</v>
      </c>
      <c r="CE55" s="406">
        <v>4008.808</v>
      </c>
      <c r="CF55" s="406">
        <v>0</v>
      </c>
      <c r="CG55" s="406">
        <v>-10.956</v>
      </c>
      <c r="CH55" s="405">
        <v>-10.956</v>
      </c>
      <c r="CI55" s="405">
        <v>3997.8519999999999</v>
      </c>
      <c r="CJ55" s="407">
        <v>901.56600000000003</v>
      </c>
      <c r="CK55" s="246"/>
      <c r="CL55" s="246"/>
      <c r="CM55" s="407">
        <v>334.37999999999988</v>
      </c>
      <c r="CN55" s="405">
        <v>1235.9459999999999</v>
      </c>
      <c r="CO55" s="405">
        <v>5233.7979999999998</v>
      </c>
      <c r="CP55" s="410">
        <v>10314.233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57.921999999999997</v>
      </c>
      <c r="E56" s="393">
        <v>5.3490000000000002</v>
      </c>
      <c r="F56" s="393">
        <v>0.39600000000000002</v>
      </c>
      <c r="G56" s="393">
        <v>14.835000000000001</v>
      </c>
      <c r="H56" s="393">
        <v>14.558</v>
      </c>
      <c r="I56" s="393">
        <v>136.072</v>
      </c>
      <c r="J56" s="393">
        <v>96.206000000000003</v>
      </c>
      <c r="K56" s="393">
        <v>19.719000000000001</v>
      </c>
      <c r="L56" s="393">
        <v>12.198</v>
      </c>
      <c r="M56" s="393">
        <v>8.5630000000000006</v>
      </c>
      <c r="N56" s="393">
        <v>91.781000000000006</v>
      </c>
      <c r="O56" s="393">
        <v>80.375</v>
      </c>
      <c r="P56" s="393">
        <v>29.331</v>
      </c>
      <c r="Q56" s="393">
        <v>83.578000000000003</v>
      </c>
      <c r="R56" s="393">
        <v>71.903000000000006</v>
      </c>
      <c r="S56" s="393">
        <v>48.283000000000001</v>
      </c>
      <c r="T56" s="393">
        <v>58.198</v>
      </c>
      <c r="U56" s="393">
        <v>100.258</v>
      </c>
      <c r="V56" s="393">
        <v>171.72800000000001</v>
      </c>
      <c r="W56" s="393">
        <v>167.68799999999999</v>
      </c>
      <c r="X56" s="393">
        <v>86.793000000000006</v>
      </c>
      <c r="Y56" s="393">
        <v>100.71899999999999</v>
      </c>
      <c r="Z56" s="393">
        <v>271.524</v>
      </c>
      <c r="AA56" s="393">
        <v>125.857</v>
      </c>
      <c r="AB56" s="393">
        <v>43.353000000000002</v>
      </c>
      <c r="AC56" s="393">
        <v>47.32</v>
      </c>
      <c r="AD56" s="393">
        <v>50.533000000000001</v>
      </c>
      <c r="AE56" s="393">
        <v>54.820999999999998</v>
      </c>
      <c r="AF56" s="393">
        <v>259.76799999999997</v>
      </c>
      <c r="AG56" s="393">
        <v>16.175999999999998</v>
      </c>
      <c r="AH56" s="393">
        <v>73.569999999999993</v>
      </c>
      <c r="AI56" s="393">
        <v>119.741</v>
      </c>
      <c r="AJ56" s="393">
        <v>91.242999999999995</v>
      </c>
      <c r="AK56" s="393">
        <v>232.64</v>
      </c>
      <c r="AL56" s="393">
        <v>147.62799999999999</v>
      </c>
      <c r="AM56" s="393">
        <v>742.73400000000004</v>
      </c>
      <c r="AN56" s="393">
        <v>375.18400000000003</v>
      </c>
      <c r="AO56" s="393">
        <v>179.4</v>
      </c>
      <c r="AP56" s="393">
        <v>1.218</v>
      </c>
      <c r="AQ56" s="393">
        <v>39.859000000000002</v>
      </c>
      <c r="AR56" s="393">
        <v>108.473</v>
      </c>
      <c r="AS56" s="393">
        <v>25.338999999999999</v>
      </c>
      <c r="AT56" s="393">
        <v>259.31</v>
      </c>
      <c r="AU56" s="393">
        <v>41.3</v>
      </c>
      <c r="AV56" s="393">
        <v>6.9610000000000003</v>
      </c>
      <c r="AW56" s="393">
        <v>10.561</v>
      </c>
      <c r="AX56" s="393">
        <v>92.248000000000005</v>
      </c>
      <c r="AY56" s="393">
        <v>132.80799999999999</v>
      </c>
      <c r="AZ56" s="393">
        <v>1539.037</v>
      </c>
      <c r="BA56" s="393">
        <v>106.539</v>
      </c>
      <c r="BB56" s="393">
        <v>339.34699999999998</v>
      </c>
      <c r="BC56" s="393">
        <v>753.29200000000003</v>
      </c>
      <c r="BD56" s="393">
        <v>96.100999999999999</v>
      </c>
      <c r="BE56" s="393">
        <v>233.636</v>
      </c>
      <c r="BF56" s="393">
        <v>110.607</v>
      </c>
      <c r="BG56" s="393">
        <v>17.739999999999998</v>
      </c>
      <c r="BH56" s="393">
        <v>83.891000000000005</v>
      </c>
      <c r="BI56" s="393">
        <v>28.878</v>
      </c>
      <c r="BJ56" s="393">
        <v>79.539000000000001</v>
      </c>
      <c r="BK56" s="393">
        <v>44.137999999999998</v>
      </c>
      <c r="BL56" s="393">
        <v>26.295999999999999</v>
      </c>
      <c r="BM56" s="393">
        <v>107.48099999999999</v>
      </c>
      <c r="BN56" s="393">
        <v>464.72300000000001</v>
      </c>
      <c r="BO56" s="393">
        <v>84.81</v>
      </c>
      <c r="BP56" s="393">
        <v>141.393</v>
      </c>
      <c r="BQ56" s="393">
        <v>61.082000000000001</v>
      </c>
      <c r="BR56" s="393">
        <v>22.841999999999999</v>
      </c>
      <c r="BS56" s="393">
        <v>9.3859999999999992</v>
      </c>
      <c r="BT56" s="393">
        <v>17.268000000000001</v>
      </c>
      <c r="BU56" s="393">
        <v>32.985999999999997</v>
      </c>
      <c r="BV56" s="393">
        <v>80.346999999999994</v>
      </c>
      <c r="BW56" s="393">
        <v>4.7350000000000003</v>
      </c>
      <c r="BX56" s="393">
        <v>46.695</v>
      </c>
      <c r="BY56" s="393">
        <v>0</v>
      </c>
      <c r="BZ56" s="395">
        <v>9538.8110000000033</v>
      </c>
      <c r="CA56" s="404">
        <v>2328.3560000000002</v>
      </c>
      <c r="CB56" s="404">
        <v>0</v>
      </c>
      <c r="CC56" s="404">
        <v>0</v>
      </c>
      <c r="CD56" s="405">
        <v>2328.3560000000002</v>
      </c>
      <c r="CE56" s="406">
        <v>0</v>
      </c>
      <c r="CF56" s="406">
        <v>0</v>
      </c>
      <c r="CG56" s="406">
        <v>0</v>
      </c>
      <c r="CH56" s="405">
        <v>0</v>
      </c>
      <c r="CI56" s="405">
        <v>0</v>
      </c>
      <c r="CJ56" s="407">
        <v>2600.3330000000001</v>
      </c>
      <c r="CK56" s="246"/>
      <c r="CL56" s="246"/>
      <c r="CM56" s="407">
        <v>1337.7089999999998</v>
      </c>
      <c r="CN56" s="405">
        <v>3938.0419999999999</v>
      </c>
      <c r="CO56" s="405">
        <v>6266.3980000000001</v>
      </c>
      <c r="CP56" s="410">
        <v>15805.209000000003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24.588000000000001</v>
      </c>
      <c r="E57" s="393">
        <v>1.532</v>
      </c>
      <c r="F57" s="393">
        <v>0.27700000000000002</v>
      </c>
      <c r="G57" s="393">
        <v>3.47</v>
      </c>
      <c r="H57" s="393">
        <v>4.0590000000000002</v>
      </c>
      <c r="I57" s="393">
        <v>19.393000000000001</v>
      </c>
      <c r="J57" s="393">
        <v>21.699000000000002</v>
      </c>
      <c r="K57" s="393">
        <v>2.4809999999999999</v>
      </c>
      <c r="L57" s="393">
        <v>1.5</v>
      </c>
      <c r="M57" s="393">
        <v>1.1599999999999999</v>
      </c>
      <c r="N57" s="393">
        <v>16.856999999999999</v>
      </c>
      <c r="O57" s="393">
        <v>15.596</v>
      </c>
      <c r="P57" s="393">
        <v>3.6320000000000001</v>
      </c>
      <c r="Q57" s="393">
        <v>13.333</v>
      </c>
      <c r="R57" s="393">
        <v>9.5660000000000007</v>
      </c>
      <c r="S57" s="393">
        <v>8.7170000000000005</v>
      </c>
      <c r="T57" s="393">
        <v>9.9819999999999993</v>
      </c>
      <c r="U57" s="393">
        <v>22.992000000000001</v>
      </c>
      <c r="V57" s="393">
        <v>21.786000000000001</v>
      </c>
      <c r="W57" s="393">
        <v>21.372</v>
      </c>
      <c r="X57" s="393">
        <v>6.5839999999999996</v>
      </c>
      <c r="Y57" s="393">
        <v>10.648</v>
      </c>
      <c r="Z57" s="393">
        <v>32.414999999999999</v>
      </c>
      <c r="AA57" s="393">
        <v>8.2989999999999995</v>
      </c>
      <c r="AB57" s="393">
        <v>5.9480000000000004</v>
      </c>
      <c r="AC57" s="393">
        <v>8.1479999999999997</v>
      </c>
      <c r="AD57" s="393">
        <v>8.1219999999999999</v>
      </c>
      <c r="AE57" s="393">
        <v>6.3010000000000002</v>
      </c>
      <c r="AF57" s="393">
        <v>26.704000000000001</v>
      </c>
      <c r="AG57" s="393">
        <v>2.3660000000000001</v>
      </c>
      <c r="AH57" s="393">
        <v>15.395</v>
      </c>
      <c r="AI57" s="393">
        <v>19.286000000000001</v>
      </c>
      <c r="AJ57" s="393">
        <v>11.430999999999999</v>
      </c>
      <c r="AK57" s="393">
        <v>33.366</v>
      </c>
      <c r="AL57" s="393">
        <v>32.488</v>
      </c>
      <c r="AM57" s="393">
        <v>146.37100000000001</v>
      </c>
      <c r="AN57" s="393">
        <v>96.43</v>
      </c>
      <c r="AO57" s="393">
        <v>83.775999999999996</v>
      </c>
      <c r="AP57" s="393">
        <v>0.216</v>
      </c>
      <c r="AQ57" s="393">
        <v>11.843</v>
      </c>
      <c r="AR57" s="393">
        <v>26.495000000000001</v>
      </c>
      <c r="AS57" s="393">
        <v>1.7</v>
      </c>
      <c r="AT57" s="393">
        <v>43.116999999999997</v>
      </c>
      <c r="AU57" s="393">
        <v>8.577</v>
      </c>
      <c r="AV57" s="393">
        <v>0.50700000000000001</v>
      </c>
      <c r="AW57" s="393">
        <v>1.337</v>
      </c>
      <c r="AX57" s="393">
        <v>8.3360000000000003</v>
      </c>
      <c r="AY57" s="393">
        <v>24.306999999999999</v>
      </c>
      <c r="AZ57" s="393">
        <v>39.36</v>
      </c>
      <c r="BA57" s="393">
        <v>318.02999999999997</v>
      </c>
      <c r="BB57" s="393">
        <v>4.3600000000000003</v>
      </c>
      <c r="BC57" s="393">
        <v>203.66900000000001</v>
      </c>
      <c r="BD57" s="393">
        <v>25.562999999999999</v>
      </c>
      <c r="BE57" s="393">
        <v>72.876000000000005</v>
      </c>
      <c r="BF57" s="393">
        <v>18.744</v>
      </c>
      <c r="BG57" s="393">
        <v>5.468</v>
      </c>
      <c r="BH57" s="393">
        <v>6.6479999999999997</v>
      </c>
      <c r="BI57" s="393">
        <v>6.6790000000000003</v>
      </c>
      <c r="BJ57" s="393">
        <v>24.183</v>
      </c>
      <c r="BK57" s="393">
        <v>6.94</v>
      </c>
      <c r="BL57" s="393">
        <v>5.6559999999999997</v>
      </c>
      <c r="BM57" s="393">
        <v>18.510999999999999</v>
      </c>
      <c r="BN57" s="393">
        <v>8.3840000000000003</v>
      </c>
      <c r="BO57" s="393">
        <v>12.321999999999999</v>
      </c>
      <c r="BP57" s="393">
        <v>37.514000000000003</v>
      </c>
      <c r="BQ57" s="393">
        <v>7.3540000000000001</v>
      </c>
      <c r="BR57" s="393">
        <v>3.2679999999999998</v>
      </c>
      <c r="BS57" s="393">
        <v>1.524</v>
      </c>
      <c r="BT57" s="393">
        <v>2.633</v>
      </c>
      <c r="BU57" s="393">
        <v>5.0490000000000004</v>
      </c>
      <c r="BV57" s="393">
        <v>9.2739999999999991</v>
      </c>
      <c r="BW57" s="393">
        <v>0.76400000000000001</v>
      </c>
      <c r="BX57" s="393">
        <v>7.1029999999999998</v>
      </c>
      <c r="BY57" s="393">
        <v>0</v>
      </c>
      <c r="BZ57" s="395">
        <v>1756.3809999999994</v>
      </c>
      <c r="CA57" s="404">
        <v>4835.4179999999997</v>
      </c>
      <c r="CB57" s="404">
        <v>0</v>
      </c>
      <c r="CC57" s="404">
        <v>0</v>
      </c>
      <c r="CD57" s="405">
        <v>4835.4179999999997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636.77</v>
      </c>
      <c r="CK57" s="246"/>
      <c r="CL57" s="246"/>
      <c r="CM57" s="407">
        <v>96.855000000000018</v>
      </c>
      <c r="CN57" s="405">
        <v>733.625</v>
      </c>
      <c r="CO57" s="405">
        <v>5569.0429999999997</v>
      </c>
      <c r="CP57" s="410">
        <v>7325.4239999999991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0.307</v>
      </c>
      <c r="E58" s="393">
        <v>5.3999999999999999E-2</v>
      </c>
      <c r="F58" s="393">
        <v>7.0000000000000001E-3</v>
      </c>
      <c r="G58" s="393">
        <v>0.26700000000000002</v>
      </c>
      <c r="H58" s="393">
        <v>0.27600000000000002</v>
      </c>
      <c r="I58" s="393">
        <v>2.177</v>
      </c>
      <c r="J58" s="393">
        <v>2.5249999999999999</v>
      </c>
      <c r="K58" s="393">
        <v>0.39600000000000002</v>
      </c>
      <c r="L58" s="393">
        <v>0.23300000000000001</v>
      </c>
      <c r="M58" s="393">
        <v>0.14499999999999999</v>
      </c>
      <c r="N58" s="393">
        <v>1.667</v>
      </c>
      <c r="O58" s="393">
        <v>1.6539999999999999</v>
      </c>
      <c r="P58" s="393">
        <v>0.379</v>
      </c>
      <c r="Q58" s="393">
        <v>1.3240000000000001</v>
      </c>
      <c r="R58" s="393">
        <v>0.95299999999999996</v>
      </c>
      <c r="S58" s="393">
        <v>1.04</v>
      </c>
      <c r="T58" s="393">
        <v>0.91700000000000004</v>
      </c>
      <c r="U58" s="393">
        <v>2.1739999999999999</v>
      </c>
      <c r="V58" s="393">
        <v>2.9</v>
      </c>
      <c r="W58" s="393">
        <v>3.1720000000000002</v>
      </c>
      <c r="X58" s="393">
        <v>2.0510000000000002</v>
      </c>
      <c r="Y58" s="393">
        <v>1.349</v>
      </c>
      <c r="Z58" s="393">
        <v>5.91</v>
      </c>
      <c r="AA58" s="393">
        <v>1.347</v>
      </c>
      <c r="AB58" s="393">
        <v>0.94099999999999995</v>
      </c>
      <c r="AC58" s="393">
        <v>1.024</v>
      </c>
      <c r="AD58" s="393">
        <v>1.0429999999999999</v>
      </c>
      <c r="AE58" s="393">
        <v>1.1930000000000001</v>
      </c>
      <c r="AF58" s="393">
        <v>2.9319999999999999</v>
      </c>
      <c r="AG58" s="393">
        <v>0.40699999999999997</v>
      </c>
      <c r="AH58" s="393">
        <v>1.571</v>
      </c>
      <c r="AI58" s="393">
        <v>1.3420000000000001</v>
      </c>
      <c r="AJ58" s="393">
        <v>1.3859999999999999</v>
      </c>
      <c r="AK58" s="393">
        <v>4.032</v>
      </c>
      <c r="AL58" s="393">
        <v>3.823</v>
      </c>
      <c r="AM58" s="393">
        <v>12.603</v>
      </c>
      <c r="AN58" s="393">
        <v>9.9779999999999998</v>
      </c>
      <c r="AO58" s="393">
        <v>3.7090000000000001</v>
      </c>
      <c r="AP58" s="393">
        <v>1.7000000000000001E-2</v>
      </c>
      <c r="AQ58" s="393">
        <v>0.66200000000000003</v>
      </c>
      <c r="AR58" s="393">
        <v>2.254</v>
      </c>
      <c r="AS58" s="393">
        <v>0.36499999999999999</v>
      </c>
      <c r="AT58" s="393">
        <v>5.25</v>
      </c>
      <c r="AU58" s="393">
        <v>0.92100000000000004</v>
      </c>
      <c r="AV58" s="393">
        <v>0.08</v>
      </c>
      <c r="AW58" s="393">
        <v>8.3000000000000004E-2</v>
      </c>
      <c r="AX58" s="393">
        <v>1.7909999999999999</v>
      </c>
      <c r="AY58" s="393">
        <v>3.403</v>
      </c>
      <c r="AZ58" s="393">
        <v>481.38299999999998</v>
      </c>
      <c r="BA58" s="393">
        <v>869.53399999999999</v>
      </c>
      <c r="BB58" s="393">
        <v>1061.6559999999999</v>
      </c>
      <c r="BC58" s="393">
        <v>7.1609999999999996</v>
      </c>
      <c r="BD58" s="393">
        <v>2.581</v>
      </c>
      <c r="BE58" s="393">
        <v>7.3529999999999998</v>
      </c>
      <c r="BF58" s="393">
        <v>2.431</v>
      </c>
      <c r="BG58" s="393">
        <v>0.35899999999999999</v>
      </c>
      <c r="BH58" s="393">
        <v>2.1059999999999999</v>
      </c>
      <c r="BI58" s="393">
        <v>0.80500000000000005</v>
      </c>
      <c r="BJ58" s="393">
        <v>1.591</v>
      </c>
      <c r="BK58" s="393">
        <v>0.93899999999999995</v>
      </c>
      <c r="BL58" s="393">
        <v>0.41699999999999998</v>
      </c>
      <c r="BM58" s="393">
        <v>2.601</v>
      </c>
      <c r="BN58" s="393">
        <v>0</v>
      </c>
      <c r="BO58" s="393">
        <v>0.249</v>
      </c>
      <c r="BP58" s="393">
        <v>2.177</v>
      </c>
      <c r="BQ58" s="393">
        <v>0.55600000000000005</v>
      </c>
      <c r="BR58" s="393">
        <v>0.34699999999999998</v>
      </c>
      <c r="BS58" s="393">
        <v>4.2999999999999997E-2</v>
      </c>
      <c r="BT58" s="393">
        <v>0.40899999999999997</v>
      </c>
      <c r="BU58" s="393">
        <v>0.63200000000000001</v>
      </c>
      <c r="BV58" s="393">
        <v>1.919</v>
      </c>
      <c r="BW58" s="393">
        <v>9.9000000000000005E-2</v>
      </c>
      <c r="BX58" s="393">
        <v>1.1919999999999999</v>
      </c>
      <c r="BY58" s="393">
        <v>0</v>
      </c>
      <c r="BZ58" s="395">
        <v>2542.5740000000005</v>
      </c>
      <c r="CA58" s="404">
        <v>224.27</v>
      </c>
      <c r="CB58" s="404">
        <v>0</v>
      </c>
      <c r="CC58" s="404">
        <v>0</v>
      </c>
      <c r="CD58" s="405">
        <v>224.27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62.523000000000003</v>
      </c>
      <c r="CK58" s="246"/>
      <c r="CL58" s="246"/>
      <c r="CM58" s="407">
        <v>9.0260000000000034</v>
      </c>
      <c r="CN58" s="405">
        <v>71.549000000000007</v>
      </c>
      <c r="CO58" s="405">
        <v>295.81900000000002</v>
      </c>
      <c r="CP58" s="410">
        <v>2838.3930000000005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35.229999999999997</v>
      </c>
      <c r="E59" s="393">
        <v>3.45</v>
      </c>
      <c r="F59" s="393">
        <v>0.46600000000000003</v>
      </c>
      <c r="G59" s="393">
        <v>6.0739999999999998</v>
      </c>
      <c r="H59" s="393">
        <v>38.779000000000003</v>
      </c>
      <c r="I59" s="393">
        <v>135.49600000000001</v>
      </c>
      <c r="J59" s="393">
        <v>37.491</v>
      </c>
      <c r="K59" s="393">
        <v>16.998000000000001</v>
      </c>
      <c r="L59" s="393">
        <v>16.908000000000001</v>
      </c>
      <c r="M59" s="393">
        <v>4.1379999999999999</v>
      </c>
      <c r="N59" s="393">
        <v>58.243000000000002</v>
      </c>
      <c r="O59" s="393">
        <v>29.771000000000001</v>
      </c>
      <c r="P59" s="393">
        <v>40.563000000000002</v>
      </c>
      <c r="Q59" s="393">
        <v>24.806999999999999</v>
      </c>
      <c r="R59" s="393">
        <v>39.646000000000001</v>
      </c>
      <c r="S59" s="393">
        <v>23.225000000000001</v>
      </c>
      <c r="T59" s="393">
        <v>68.658000000000001</v>
      </c>
      <c r="U59" s="393">
        <v>90.572999999999993</v>
      </c>
      <c r="V59" s="393">
        <v>63.527999999999999</v>
      </c>
      <c r="W59" s="393">
        <v>182.11699999999999</v>
      </c>
      <c r="X59" s="393">
        <v>50.308</v>
      </c>
      <c r="Y59" s="393">
        <v>89.275000000000006</v>
      </c>
      <c r="Z59" s="393">
        <v>180.22</v>
      </c>
      <c r="AA59" s="393">
        <v>53.359000000000002</v>
      </c>
      <c r="AB59" s="393">
        <v>21.300999999999998</v>
      </c>
      <c r="AC59" s="393">
        <v>37.201000000000001</v>
      </c>
      <c r="AD59" s="393">
        <v>39.969000000000001</v>
      </c>
      <c r="AE59" s="393">
        <v>62.109000000000002</v>
      </c>
      <c r="AF59" s="393">
        <v>77.738</v>
      </c>
      <c r="AG59" s="393">
        <v>3.7639999999999998</v>
      </c>
      <c r="AH59" s="393">
        <v>66.269000000000005</v>
      </c>
      <c r="AI59" s="393">
        <v>159.28200000000001</v>
      </c>
      <c r="AJ59" s="393">
        <v>167.97900000000001</v>
      </c>
      <c r="AK59" s="393">
        <v>303.47800000000001</v>
      </c>
      <c r="AL59" s="393">
        <v>229.453</v>
      </c>
      <c r="AM59" s="393">
        <v>817.12300000000005</v>
      </c>
      <c r="AN59" s="393">
        <v>1907.385</v>
      </c>
      <c r="AO59" s="393">
        <v>393.76</v>
      </c>
      <c r="AP59" s="393">
        <v>4.59</v>
      </c>
      <c r="AQ59" s="393">
        <v>62.902000000000001</v>
      </c>
      <c r="AR59" s="393">
        <v>318.02300000000002</v>
      </c>
      <c r="AS59" s="393">
        <v>66.346000000000004</v>
      </c>
      <c r="AT59" s="393">
        <v>831.48800000000006</v>
      </c>
      <c r="AU59" s="393">
        <v>55.847000000000001</v>
      </c>
      <c r="AV59" s="393">
        <v>35.456000000000003</v>
      </c>
      <c r="AW59" s="393">
        <v>16.998000000000001</v>
      </c>
      <c r="AX59" s="393">
        <v>198.70599999999999</v>
      </c>
      <c r="AY59" s="393">
        <v>228.54400000000001</v>
      </c>
      <c r="AZ59" s="393">
        <v>338.76799999999997</v>
      </c>
      <c r="BA59" s="393">
        <v>83.507000000000005</v>
      </c>
      <c r="BB59" s="393">
        <v>68.316999999999993</v>
      </c>
      <c r="BC59" s="393">
        <v>2042.9590000000001</v>
      </c>
      <c r="BD59" s="393">
        <v>162.1</v>
      </c>
      <c r="BE59" s="393">
        <v>223.08</v>
      </c>
      <c r="BF59" s="393">
        <v>156.34299999999999</v>
      </c>
      <c r="BG59" s="393">
        <v>34.530999999999999</v>
      </c>
      <c r="BH59" s="393">
        <v>88.521000000000001</v>
      </c>
      <c r="BI59" s="393">
        <v>38.613</v>
      </c>
      <c r="BJ59" s="393">
        <v>101.158</v>
      </c>
      <c r="BK59" s="393">
        <v>29.125</v>
      </c>
      <c r="BL59" s="393">
        <v>55.601999999999997</v>
      </c>
      <c r="BM59" s="393">
        <v>133.792</v>
      </c>
      <c r="BN59" s="393">
        <v>1233.8630000000001</v>
      </c>
      <c r="BO59" s="393">
        <v>380.51</v>
      </c>
      <c r="BP59" s="393">
        <v>473.46699999999998</v>
      </c>
      <c r="BQ59" s="393">
        <v>294.65100000000001</v>
      </c>
      <c r="BR59" s="393">
        <v>26.013999999999999</v>
      </c>
      <c r="BS59" s="393">
        <v>19.576000000000001</v>
      </c>
      <c r="BT59" s="393">
        <v>25.009</v>
      </c>
      <c r="BU59" s="393">
        <v>97.629000000000005</v>
      </c>
      <c r="BV59" s="393">
        <v>104.31699999999999</v>
      </c>
      <c r="BW59" s="393">
        <v>9.5359999999999996</v>
      </c>
      <c r="BX59" s="393">
        <v>170.63</v>
      </c>
      <c r="BY59" s="393">
        <v>0</v>
      </c>
      <c r="BZ59" s="395">
        <v>13786.652</v>
      </c>
      <c r="CA59" s="404">
        <v>23734.100999999999</v>
      </c>
      <c r="CB59" s="404">
        <v>0</v>
      </c>
      <c r="CC59" s="404">
        <v>215.37</v>
      </c>
      <c r="CD59" s="405">
        <v>23949.470999999998</v>
      </c>
      <c r="CE59" s="406">
        <v>923.45699999999999</v>
      </c>
      <c r="CF59" s="406">
        <v>0</v>
      </c>
      <c r="CG59" s="406">
        <v>0</v>
      </c>
      <c r="CH59" s="405">
        <v>0</v>
      </c>
      <c r="CI59" s="405">
        <v>923.45699999999999</v>
      </c>
      <c r="CJ59" s="407">
        <v>58.136000000000003</v>
      </c>
      <c r="CK59" s="246"/>
      <c r="CL59" s="246"/>
      <c r="CM59" s="407">
        <v>88.075000000000017</v>
      </c>
      <c r="CN59" s="405">
        <v>146.21100000000001</v>
      </c>
      <c r="CO59" s="405">
        <v>25019.138999999999</v>
      </c>
      <c r="CP59" s="410">
        <v>38805.790999999997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12.234999999999999</v>
      </c>
      <c r="E60" s="393">
        <v>1.4059999999999999</v>
      </c>
      <c r="F60" s="393">
        <v>0.23300000000000001</v>
      </c>
      <c r="G60" s="393">
        <v>5.9210000000000003</v>
      </c>
      <c r="H60" s="393">
        <v>8.4350000000000005</v>
      </c>
      <c r="I60" s="393">
        <v>69.566999999999993</v>
      </c>
      <c r="J60" s="393">
        <v>77.905000000000001</v>
      </c>
      <c r="K60" s="393">
        <v>7.76</v>
      </c>
      <c r="L60" s="393">
        <v>7.859</v>
      </c>
      <c r="M60" s="393">
        <v>5.548</v>
      </c>
      <c r="N60" s="393">
        <v>33.866999999999997</v>
      </c>
      <c r="O60" s="393">
        <v>32.094999999999999</v>
      </c>
      <c r="P60" s="393">
        <v>13.859</v>
      </c>
      <c r="Q60" s="393">
        <v>18.434999999999999</v>
      </c>
      <c r="R60" s="393">
        <v>23.545000000000002</v>
      </c>
      <c r="S60" s="393">
        <v>25.106000000000002</v>
      </c>
      <c r="T60" s="393">
        <v>24.745000000000001</v>
      </c>
      <c r="U60" s="393">
        <v>53.930999999999997</v>
      </c>
      <c r="V60" s="393">
        <v>48.012999999999998</v>
      </c>
      <c r="W60" s="393">
        <v>74.837999999999994</v>
      </c>
      <c r="X60" s="393">
        <v>31.099</v>
      </c>
      <c r="Y60" s="393">
        <v>22.707000000000001</v>
      </c>
      <c r="Z60" s="393">
        <v>122.803</v>
      </c>
      <c r="AA60" s="393">
        <v>40.853999999999999</v>
      </c>
      <c r="AB60" s="393">
        <v>15.423999999999999</v>
      </c>
      <c r="AC60" s="393">
        <v>28.074999999999999</v>
      </c>
      <c r="AD60" s="393">
        <v>29.948</v>
      </c>
      <c r="AE60" s="393">
        <v>24.946999999999999</v>
      </c>
      <c r="AF60" s="393">
        <v>38.066000000000003</v>
      </c>
      <c r="AG60" s="393">
        <v>7.742</v>
      </c>
      <c r="AH60" s="393">
        <v>29.991</v>
      </c>
      <c r="AI60" s="393">
        <v>50.783999999999999</v>
      </c>
      <c r="AJ60" s="393">
        <v>54.243000000000002</v>
      </c>
      <c r="AK60" s="393">
        <v>163.62100000000001</v>
      </c>
      <c r="AL60" s="393">
        <v>89.819000000000003</v>
      </c>
      <c r="AM60" s="393">
        <v>416.85199999999998</v>
      </c>
      <c r="AN60" s="393">
        <v>280.35500000000002</v>
      </c>
      <c r="AO60" s="393">
        <v>79.174999999999997</v>
      </c>
      <c r="AP60" s="393">
        <v>0.39800000000000002</v>
      </c>
      <c r="AQ60" s="393">
        <v>7.0460000000000003</v>
      </c>
      <c r="AR60" s="393">
        <v>38.651000000000003</v>
      </c>
      <c r="AS60" s="393">
        <v>8.218</v>
      </c>
      <c r="AT60" s="393">
        <v>145.07400000000001</v>
      </c>
      <c r="AU60" s="393">
        <v>34.320999999999998</v>
      </c>
      <c r="AV60" s="393">
        <v>3.335</v>
      </c>
      <c r="AW60" s="393">
        <v>8.3330000000000002</v>
      </c>
      <c r="AX60" s="393">
        <v>39.683</v>
      </c>
      <c r="AY60" s="393">
        <v>67.709999999999994</v>
      </c>
      <c r="AZ60" s="393">
        <v>174.87</v>
      </c>
      <c r="BA60" s="393">
        <v>96.876999999999995</v>
      </c>
      <c r="BB60" s="393">
        <v>33.588000000000001</v>
      </c>
      <c r="BC60" s="393">
        <v>62.603000000000002</v>
      </c>
      <c r="BD60" s="393">
        <v>561.27700000000004</v>
      </c>
      <c r="BE60" s="393">
        <v>153.751</v>
      </c>
      <c r="BF60" s="393">
        <v>61.533000000000001</v>
      </c>
      <c r="BG60" s="393">
        <v>14.917</v>
      </c>
      <c r="BH60" s="393">
        <v>37.887</v>
      </c>
      <c r="BI60" s="393">
        <v>23.704000000000001</v>
      </c>
      <c r="BJ60" s="393">
        <v>48.774000000000001</v>
      </c>
      <c r="BK60" s="393">
        <v>24.436</v>
      </c>
      <c r="BL60" s="393">
        <v>26.279</v>
      </c>
      <c r="BM60" s="393">
        <v>64.19</v>
      </c>
      <c r="BN60" s="393">
        <v>74.146000000000001</v>
      </c>
      <c r="BO60" s="393">
        <v>28.809000000000001</v>
      </c>
      <c r="BP60" s="393">
        <v>127.069</v>
      </c>
      <c r="BQ60" s="393">
        <v>18.545000000000002</v>
      </c>
      <c r="BR60" s="393">
        <v>11.025</v>
      </c>
      <c r="BS60" s="393">
        <v>5.8639999999999999</v>
      </c>
      <c r="BT60" s="393">
        <v>7.1260000000000003</v>
      </c>
      <c r="BU60" s="393">
        <v>14.879</v>
      </c>
      <c r="BV60" s="393">
        <v>45.374000000000002</v>
      </c>
      <c r="BW60" s="393">
        <v>2.7170000000000001</v>
      </c>
      <c r="BX60" s="393">
        <v>26.062999999999999</v>
      </c>
      <c r="BY60" s="393">
        <v>0</v>
      </c>
      <c r="BZ60" s="395">
        <v>4170.880000000001</v>
      </c>
      <c r="CA60" s="404">
        <v>406.42099999999999</v>
      </c>
      <c r="CB60" s="404">
        <v>0</v>
      </c>
      <c r="CC60" s="404">
        <v>0</v>
      </c>
      <c r="CD60" s="405">
        <v>406.42099999999999</v>
      </c>
      <c r="CE60" s="406">
        <v>56.438000000000002</v>
      </c>
      <c r="CF60" s="406">
        <v>0</v>
      </c>
      <c r="CG60" s="406">
        <v>6.4409999999999998</v>
      </c>
      <c r="CH60" s="405">
        <v>6.4409999999999998</v>
      </c>
      <c r="CI60" s="405">
        <v>62.879000000000005</v>
      </c>
      <c r="CJ60" s="407">
        <v>182.06399999999999</v>
      </c>
      <c r="CK60" s="246"/>
      <c r="CL60" s="246"/>
      <c r="CM60" s="407">
        <v>92.943999999999988</v>
      </c>
      <c r="CN60" s="405">
        <v>275.00799999999998</v>
      </c>
      <c r="CO60" s="405">
        <v>744.30799999999999</v>
      </c>
      <c r="CP60" s="410">
        <v>4915.188000000001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22.187999999999999</v>
      </c>
      <c r="E61" s="393">
        <v>2.3959999999999999</v>
      </c>
      <c r="F61" s="393">
        <v>0.49199999999999999</v>
      </c>
      <c r="G61" s="393">
        <v>10.557</v>
      </c>
      <c r="H61" s="393">
        <v>21.276</v>
      </c>
      <c r="I61" s="393">
        <v>192.51300000000001</v>
      </c>
      <c r="J61" s="393">
        <v>262.75700000000001</v>
      </c>
      <c r="K61" s="393">
        <v>20.088000000000001</v>
      </c>
      <c r="L61" s="393">
        <v>18.274000000000001</v>
      </c>
      <c r="M61" s="393">
        <v>13.121</v>
      </c>
      <c r="N61" s="393">
        <v>84.379000000000005</v>
      </c>
      <c r="O61" s="393">
        <v>81.153000000000006</v>
      </c>
      <c r="P61" s="393">
        <v>36.451000000000001</v>
      </c>
      <c r="Q61" s="393">
        <v>63.844999999999999</v>
      </c>
      <c r="R61" s="393">
        <v>94.022999999999996</v>
      </c>
      <c r="S61" s="393">
        <v>87.488</v>
      </c>
      <c r="T61" s="393">
        <v>76.751999999999995</v>
      </c>
      <c r="U61" s="393">
        <v>137.75800000000001</v>
      </c>
      <c r="V61" s="393">
        <v>126.879</v>
      </c>
      <c r="W61" s="393">
        <v>179.94200000000001</v>
      </c>
      <c r="X61" s="393">
        <v>79.313999999999993</v>
      </c>
      <c r="Y61" s="393">
        <v>232.761</v>
      </c>
      <c r="Z61" s="393">
        <v>340.33199999999999</v>
      </c>
      <c r="AA61" s="393">
        <v>88.563000000000002</v>
      </c>
      <c r="AB61" s="393">
        <v>38.773000000000003</v>
      </c>
      <c r="AC61" s="393">
        <v>64.489000000000004</v>
      </c>
      <c r="AD61" s="393">
        <v>67.811000000000007</v>
      </c>
      <c r="AE61" s="393">
        <v>67.888999999999996</v>
      </c>
      <c r="AF61" s="393">
        <v>114.057</v>
      </c>
      <c r="AG61" s="393">
        <v>21.913</v>
      </c>
      <c r="AH61" s="393">
        <v>77.296000000000006</v>
      </c>
      <c r="AI61" s="393">
        <v>105.68600000000001</v>
      </c>
      <c r="AJ61" s="393">
        <v>112.099</v>
      </c>
      <c r="AK61" s="393">
        <v>388.07400000000001</v>
      </c>
      <c r="AL61" s="393">
        <v>264.892</v>
      </c>
      <c r="AM61" s="393">
        <v>1226.181</v>
      </c>
      <c r="AN61" s="393">
        <v>784.25300000000004</v>
      </c>
      <c r="AO61" s="393">
        <v>280.37700000000001</v>
      </c>
      <c r="AP61" s="393">
        <v>1.006</v>
      </c>
      <c r="AQ61" s="393">
        <v>24.253</v>
      </c>
      <c r="AR61" s="393">
        <v>136.904</v>
      </c>
      <c r="AS61" s="393">
        <v>22.28</v>
      </c>
      <c r="AT61" s="393">
        <v>280.98899999999998</v>
      </c>
      <c r="AU61" s="393">
        <v>94.744</v>
      </c>
      <c r="AV61" s="393">
        <v>8.5169999999999995</v>
      </c>
      <c r="AW61" s="393">
        <v>9.4990000000000006</v>
      </c>
      <c r="AX61" s="393">
        <v>114.69499999999999</v>
      </c>
      <c r="AY61" s="393">
        <v>148.14599999999999</v>
      </c>
      <c r="AZ61" s="393">
        <v>1078.5550000000001</v>
      </c>
      <c r="BA61" s="393">
        <v>192.011</v>
      </c>
      <c r="BB61" s="393">
        <v>86.13</v>
      </c>
      <c r="BC61" s="393">
        <v>213.44499999999999</v>
      </c>
      <c r="BD61" s="393">
        <v>138.03299999999999</v>
      </c>
      <c r="BE61" s="393">
        <v>1782.0129999999999</v>
      </c>
      <c r="BF61" s="393">
        <v>100.21599999999999</v>
      </c>
      <c r="BG61" s="393">
        <v>44.555</v>
      </c>
      <c r="BH61" s="393">
        <v>91.823999999999998</v>
      </c>
      <c r="BI61" s="393">
        <v>63.933</v>
      </c>
      <c r="BJ61" s="393">
        <v>137.209</v>
      </c>
      <c r="BK61" s="393">
        <v>67.843000000000004</v>
      </c>
      <c r="BL61" s="393">
        <v>72.691999999999993</v>
      </c>
      <c r="BM61" s="393">
        <v>174.12799999999999</v>
      </c>
      <c r="BN61" s="393">
        <v>219.47499999999999</v>
      </c>
      <c r="BO61" s="393">
        <v>91.212999999999994</v>
      </c>
      <c r="BP61" s="393">
        <v>359.91899999999998</v>
      </c>
      <c r="BQ61" s="393">
        <v>45.838999999999999</v>
      </c>
      <c r="BR61" s="393">
        <v>31.117000000000001</v>
      </c>
      <c r="BS61" s="393">
        <v>18.422000000000001</v>
      </c>
      <c r="BT61" s="393">
        <v>15.706</v>
      </c>
      <c r="BU61" s="393">
        <v>43.786999999999999</v>
      </c>
      <c r="BV61" s="393">
        <v>181.39099999999999</v>
      </c>
      <c r="BW61" s="393">
        <v>6.625</v>
      </c>
      <c r="BX61" s="393">
        <v>68.695999999999998</v>
      </c>
      <c r="BY61" s="393">
        <v>0</v>
      </c>
      <c r="BZ61" s="395">
        <v>12052.902000000002</v>
      </c>
      <c r="CA61" s="404">
        <v>0</v>
      </c>
      <c r="CB61" s="404">
        <v>0</v>
      </c>
      <c r="CC61" s="404">
        <v>0</v>
      </c>
      <c r="CD61" s="405">
        <v>0</v>
      </c>
      <c r="CE61" s="406">
        <v>0</v>
      </c>
      <c r="CF61" s="406">
        <v>0</v>
      </c>
      <c r="CG61" s="406">
        <v>0</v>
      </c>
      <c r="CH61" s="405">
        <v>0</v>
      </c>
      <c r="CI61" s="405">
        <v>0</v>
      </c>
      <c r="CJ61" s="407">
        <v>1654.7829999999999</v>
      </c>
      <c r="CK61" s="246"/>
      <c r="CL61" s="246"/>
      <c r="CM61" s="407">
        <v>813.59799999999996</v>
      </c>
      <c r="CN61" s="405">
        <v>2468.3809999999999</v>
      </c>
      <c r="CO61" s="405">
        <v>2468.3809999999999</v>
      </c>
      <c r="CP61" s="410">
        <v>14521.283000000001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15.356999999999999</v>
      </c>
      <c r="E62" s="393">
        <v>5.9749999999999996</v>
      </c>
      <c r="F62" s="393">
        <v>0.17899999999999999</v>
      </c>
      <c r="G62" s="393">
        <v>58.537999999999997</v>
      </c>
      <c r="H62" s="393">
        <v>13.797000000000001</v>
      </c>
      <c r="I62" s="393">
        <v>15.593</v>
      </c>
      <c r="J62" s="393">
        <v>18.129000000000001</v>
      </c>
      <c r="K62" s="393">
        <v>0.503</v>
      </c>
      <c r="L62" s="393">
        <v>8.5000000000000006E-2</v>
      </c>
      <c r="M62" s="393">
        <v>0.13300000000000001</v>
      </c>
      <c r="N62" s="393">
        <v>5.109</v>
      </c>
      <c r="O62" s="393">
        <v>19.783000000000001</v>
      </c>
      <c r="P62" s="393">
        <v>0.84199999999999997</v>
      </c>
      <c r="Q62" s="393">
        <v>58.884999999999998</v>
      </c>
      <c r="R62" s="393">
        <v>20.161999999999999</v>
      </c>
      <c r="S62" s="393">
        <v>15.667</v>
      </c>
      <c r="T62" s="393">
        <v>28.670999999999999</v>
      </c>
      <c r="U62" s="393">
        <v>7.9219999999999997</v>
      </c>
      <c r="V62" s="393">
        <v>71.867999999999995</v>
      </c>
      <c r="W62" s="393">
        <v>35.881</v>
      </c>
      <c r="X62" s="393">
        <v>19.754000000000001</v>
      </c>
      <c r="Y62" s="393">
        <v>7.6630000000000003</v>
      </c>
      <c r="Z62" s="393">
        <v>69.682000000000002</v>
      </c>
      <c r="AA62" s="393">
        <v>14.553000000000001</v>
      </c>
      <c r="AB62" s="393">
        <v>0.98599999999999999</v>
      </c>
      <c r="AC62" s="393">
        <v>1.645</v>
      </c>
      <c r="AD62" s="393">
        <v>0.48799999999999999</v>
      </c>
      <c r="AE62" s="393">
        <v>14.064</v>
      </c>
      <c r="AF62" s="393">
        <v>56.506999999999998</v>
      </c>
      <c r="AG62" s="393">
        <v>3.5830000000000002</v>
      </c>
      <c r="AH62" s="393">
        <v>10.362</v>
      </c>
      <c r="AI62" s="393">
        <v>543.61099999999999</v>
      </c>
      <c r="AJ62" s="393">
        <v>290.70299999999997</v>
      </c>
      <c r="AK62" s="393">
        <v>125.376</v>
      </c>
      <c r="AL62" s="393">
        <v>12.407999999999999</v>
      </c>
      <c r="AM62" s="393">
        <v>140.82499999999999</v>
      </c>
      <c r="AN62" s="393">
        <v>18.503</v>
      </c>
      <c r="AO62" s="393">
        <v>34.520000000000003</v>
      </c>
      <c r="AP62" s="393">
        <v>0.378</v>
      </c>
      <c r="AQ62" s="393">
        <v>0.75800000000000001</v>
      </c>
      <c r="AR62" s="393">
        <v>36.802999999999997</v>
      </c>
      <c r="AS62" s="393">
        <v>12.131</v>
      </c>
      <c r="AT62" s="393">
        <v>2.2360000000000002</v>
      </c>
      <c r="AU62" s="393">
        <v>2.0510000000000002</v>
      </c>
      <c r="AV62" s="393">
        <v>8.6999999999999994E-2</v>
      </c>
      <c r="AW62" s="393">
        <v>0.09</v>
      </c>
      <c r="AX62" s="393">
        <v>60.173000000000002</v>
      </c>
      <c r="AY62" s="393">
        <v>3.456</v>
      </c>
      <c r="AZ62" s="393">
        <v>72.626999999999995</v>
      </c>
      <c r="BA62" s="393">
        <v>51.459000000000003</v>
      </c>
      <c r="BB62" s="393">
        <v>0.38300000000000001</v>
      </c>
      <c r="BC62" s="393">
        <v>77.468999999999994</v>
      </c>
      <c r="BD62" s="393">
        <v>10.212999999999999</v>
      </c>
      <c r="BE62" s="393">
        <v>29.088000000000001</v>
      </c>
      <c r="BF62" s="393">
        <v>1958.6379999999999</v>
      </c>
      <c r="BG62" s="393">
        <v>6.0060000000000002</v>
      </c>
      <c r="BH62" s="393">
        <v>3.6589999999999998</v>
      </c>
      <c r="BI62" s="393">
        <v>1.714</v>
      </c>
      <c r="BJ62" s="393">
        <v>5.2270000000000003</v>
      </c>
      <c r="BK62" s="393">
        <v>1.8440000000000001</v>
      </c>
      <c r="BL62" s="393">
        <v>0.622</v>
      </c>
      <c r="BM62" s="393">
        <v>25.27</v>
      </c>
      <c r="BN62" s="393">
        <v>229.691</v>
      </c>
      <c r="BO62" s="393">
        <v>19.265999999999998</v>
      </c>
      <c r="BP62" s="393">
        <v>31.786999999999999</v>
      </c>
      <c r="BQ62" s="393">
        <v>4.4960000000000004</v>
      </c>
      <c r="BR62" s="393">
        <v>1.4690000000000001</v>
      </c>
      <c r="BS62" s="393">
        <v>0.83</v>
      </c>
      <c r="BT62" s="393">
        <v>1.32</v>
      </c>
      <c r="BU62" s="393">
        <v>3.012</v>
      </c>
      <c r="BV62" s="393">
        <v>6.4089999999999998</v>
      </c>
      <c r="BW62" s="393">
        <v>2.387</v>
      </c>
      <c r="BX62" s="393">
        <v>0.55800000000000005</v>
      </c>
      <c r="BY62" s="393">
        <v>0</v>
      </c>
      <c r="BZ62" s="395">
        <v>4421.9189999999981</v>
      </c>
      <c r="CA62" s="404">
        <v>0</v>
      </c>
      <c r="CB62" s="404">
        <v>0</v>
      </c>
      <c r="CC62" s="404">
        <v>100.724</v>
      </c>
      <c r="CD62" s="405">
        <v>100.724</v>
      </c>
      <c r="CE62" s="406">
        <v>2526.328</v>
      </c>
      <c r="CF62" s="406">
        <v>0</v>
      </c>
      <c r="CG62" s="406">
        <v>220.423</v>
      </c>
      <c r="CH62" s="405">
        <v>220.423</v>
      </c>
      <c r="CI62" s="405">
        <v>2746.7510000000002</v>
      </c>
      <c r="CJ62" s="407">
        <v>731.62699999999995</v>
      </c>
      <c r="CK62" s="246"/>
      <c r="CL62" s="246"/>
      <c r="CM62" s="407">
        <v>573.18600000000015</v>
      </c>
      <c r="CN62" s="405">
        <v>1304.8130000000001</v>
      </c>
      <c r="CO62" s="405">
        <v>4152.2880000000005</v>
      </c>
      <c r="CP62" s="410">
        <v>8574.2069999999985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0.48299999999999998</v>
      </c>
      <c r="E63" s="393">
        <v>3.4000000000000002E-2</v>
      </c>
      <c r="F63" s="393">
        <v>0</v>
      </c>
      <c r="G63" s="393">
        <v>2.64</v>
      </c>
      <c r="H63" s="393">
        <v>0.20899999999999999</v>
      </c>
      <c r="I63" s="393">
        <v>4.5289999999999999</v>
      </c>
      <c r="J63" s="393">
        <v>7.1989999999999998</v>
      </c>
      <c r="K63" s="393">
        <v>3.927</v>
      </c>
      <c r="L63" s="393">
        <v>5.2149999999999999</v>
      </c>
      <c r="M63" s="393">
        <v>0.76900000000000002</v>
      </c>
      <c r="N63" s="393">
        <v>2.8090000000000002</v>
      </c>
      <c r="O63" s="393">
        <v>24.475000000000001</v>
      </c>
      <c r="P63" s="393">
        <v>14.968</v>
      </c>
      <c r="Q63" s="393">
        <v>0.65</v>
      </c>
      <c r="R63" s="393">
        <v>52.512999999999998</v>
      </c>
      <c r="S63" s="393">
        <v>67.266000000000005</v>
      </c>
      <c r="T63" s="393">
        <v>16.956</v>
      </c>
      <c r="U63" s="393">
        <v>11.3</v>
      </c>
      <c r="V63" s="393">
        <v>30.023</v>
      </c>
      <c r="W63" s="393">
        <v>16.533000000000001</v>
      </c>
      <c r="X63" s="393">
        <v>91.188999999999993</v>
      </c>
      <c r="Y63" s="393">
        <v>268.15300000000002</v>
      </c>
      <c r="Z63" s="393">
        <v>78.522999999999996</v>
      </c>
      <c r="AA63" s="393">
        <v>195.42400000000001</v>
      </c>
      <c r="AB63" s="393">
        <v>12.343</v>
      </c>
      <c r="AC63" s="393">
        <v>13.782999999999999</v>
      </c>
      <c r="AD63" s="393">
        <v>14.034000000000001</v>
      </c>
      <c r="AE63" s="393">
        <v>14.741</v>
      </c>
      <c r="AF63" s="393">
        <v>17.158000000000001</v>
      </c>
      <c r="AG63" s="393">
        <v>0.84799999999999998</v>
      </c>
      <c r="AH63" s="393">
        <v>16.613</v>
      </c>
      <c r="AI63" s="393">
        <v>2.1259999999999999</v>
      </c>
      <c r="AJ63" s="393">
        <v>1.363</v>
      </c>
      <c r="AK63" s="393">
        <v>4.0609999999999999</v>
      </c>
      <c r="AL63" s="393">
        <v>4.8739999999999997</v>
      </c>
      <c r="AM63" s="393">
        <v>89.504000000000005</v>
      </c>
      <c r="AN63" s="393">
        <v>6.3840000000000003</v>
      </c>
      <c r="AO63" s="393">
        <v>18.146000000000001</v>
      </c>
      <c r="AP63" s="393">
        <v>0.05</v>
      </c>
      <c r="AQ63" s="393">
        <v>2.4169999999999998</v>
      </c>
      <c r="AR63" s="393">
        <v>6.27</v>
      </c>
      <c r="AS63" s="393">
        <v>1.1619999999999999</v>
      </c>
      <c r="AT63" s="393">
        <v>0.112</v>
      </c>
      <c r="AU63" s="393">
        <v>0.879</v>
      </c>
      <c r="AV63" s="393">
        <v>1.2999999999999999E-2</v>
      </c>
      <c r="AW63" s="393">
        <v>1.4E-2</v>
      </c>
      <c r="AX63" s="393">
        <v>5.6929999999999996</v>
      </c>
      <c r="AY63" s="393">
        <v>43.787999999999997</v>
      </c>
      <c r="AZ63" s="393">
        <v>9.3109999999999999</v>
      </c>
      <c r="BA63" s="393">
        <v>16.516999999999999</v>
      </c>
      <c r="BB63" s="393">
        <v>1.8759999999999999</v>
      </c>
      <c r="BC63" s="393">
        <v>2.714</v>
      </c>
      <c r="BD63" s="393">
        <v>10.862</v>
      </c>
      <c r="BE63" s="393">
        <v>31.114000000000001</v>
      </c>
      <c r="BF63" s="393">
        <v>18.135000000000002</v>
      </c>
      <c r="BG63" s="393">
        <v>207.10300000000001</v>
      </c>
      <c r="BH63" s="393">
        <v>5.452</v>
      </c>
      <c r="BI63" s="393">
        <v>1.327</v>
      </c>
      <c r="BJ63" s="393">
        <v>5.3579999999999997</v>
      </c>
      <c r="BK63" s="393">
        <v>1.6</v>
      </c>
      <c r="BL63" s="393">
        <v>3.3370000000000002</v>
      </c>
      <c r="BM63" s="393">
        <v>5.0030000000000001</v>
      </c>
      <c r="BN63" s="393">
        <v>45.076000000000001</v>
      </c>
      <c r="BO63" s="393">
        <v>16.481000000000002</v>
      </c>
      <c r="BP63" s="393">
        <v>1.319</v>
      </c>
      <c r="BQ63" s="393">
        <v>1.3540000000000001</v>
      </c>
      <c r="BR63" s="393">
        <v>0.65900000000000003</v>
      </c>
      <c r="BS63" s="393">
        <v>0.52900000000000003</v>
      </c>
      <c r="BT63" s="393">
        <v>0.10199999999999999</v>
      </c>
      <c r="BU63" s="393">
        <v>0.78200000000000003</v>
      </c>
      <c r="BV63" s="393">
        <v>6.0119999999999996</v>
      </c>
      <c r="BW63" s="393">
        <v>5.5E-2</v>
      </c>
      <c r="BX63" s="393">
        <v>5.8000000000000003E-2</v>
      </c>
      <c r="BY63" s="393">
        <v>0</v>
      </c>
      <c r="BZ63" s="395">
        <v>1564.2989999999998</v>
      </c>
      <c r="CA63" s="404">
        <v>0</v>
      </c>
      <c r="CB63" s="404">
        <v>0</v>
      </c>
      <c r="CC63" s="404">
        <v>136.029</v>
      </c>
      <c r="CD63" s="405">
        <v>136.029</v>
      </c>
      <c r="CE63" s="406">
        <v>0</v>
      </c>
      <c r="CF63" s="406">
        <v>0</v>
      </c>
      <c r="CG63" s="406">
        <v>7.9960000000000004</v>
      </c>
      <c r="CH63" s="405">
        <v>7.9960000000000004</v>
      </c>
      <c r="CI63" s="405">
        <v>7.9960000000000004</v>
      </c>
      <c r="CJ63" s="407">
        <v>876.24400000000003</v>
      </c>
      <c r="CK63" s="246"/>
      <c r="CL63" s="246"/>
      <c r="CM63" s="407">
        <v>428.59499999999991</v>
      </c>
      <c r="CN63" s="405">
        <v>1304.8389999999999</v>
      </c>
      <c r="CO63" s="405">
        <v>1448.864</v>
      </c>
      <c r="CP63" s="410">
        <v>3013.1629999999996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5.577</v>
      </c>
      <c r="E64" s="393">
        <v>0.96399999999999997</v>
      </c>
      <c r="F64" s="393">
        <v>0</v>
      </c>
      <c r="G64" s="393">
        <v>6.5179999999999998</v>
      </c>
      <c r="H64" s="393">
        <v>7.0890000000000004</v>
      </c>
      <c r="I64" s="393">
        <v>152.72800000000001</v>
      </c>
      <c r="J64" s="393">
        <v>308.774</v>
      </c>
      <c r="K64" s="393">
        <v>12.680999999999999</v>
      </c>
      <c r="L64" s="393">
        <v>5.726</v>
      </c>
      <c r="M64" s="393">
        <v>4.9160000000000004</v>
      </c>
      <c r="N64" s="393">
        <v>28.119</v>
      </c>
      <c r="O64" s="393">
        <v>28.039000000000001</v>
      </c>
      <c r="P64" s="393">
        <v>26.431999999999999</v>
      </c>
      <c r="Q64" s="393">
        <v>50.088999999999999</v>
      </c>
      <c r="R64" s="393">
        <v>49.814</v>
      </c>
      <c r="S64" s="393">
        <v>54.319000000000003</v>
      </c>
      <c r="T64" s="393">
        <v>32.923999999999999</v>
      </c>
      <c r="U64" s="393">
        <v>50.27</v>
      </c>
      <c r="V64" s="393">
        <v>77.566999999999993</v>
      </c>
      <c r="W64" s="393">
        <v>67.662000000000006</v>
      </c>
      <c r="X64" s="393">
        <v>39.706000000000003</v>
      </c>
      <c r="Y64" s="393">
        <v>32.68</v>
      </c>
      <c r="Z64" s="393">
        <v>134.09100000000001</v>
      </c>
      <c r="AA64" s="393">
        <v>26.396999999999998</v>
      </c>
      <c r="AB64" s="393">
        <v>23.914999999999999</v>
      </c>
      <c r="AC64" s="393">
        <v>28.847999999999999</v>
      </c>
      <c r="AD64" s="393">
        <v>29.382000000000001</v>
      </c>
      <c r="AE64" s="393">
        <v>27.062000000000001</v>
      </c>
      <c r="AF64" s="393">
        <v>73.302000000000007</v>
      </c>
      <c r="AG64" s="393">
        <v>5.0380000000000003</v>
      </c>
      <c r="AH64" s="393">
        <v>23.024000000000001</v>
      </c>
      <c r="AI64" s="393">
        <v>13.785</v>
      </c>
      <c r="AJ64" s="393">
        <v>14.324</v>
      </c>
      <c r="AK64" s="393">
        <v>41.649000000000001</v>
      </c>
      <c r="AL64" s="393">
        <v>88.168999999999997</v>
      </c>
      <c r="AM64" s="393">
        <v>469.53800000000001</v>
      </c>
      <c r="AN64" s="393">
        <v>213.85</v>
      </c>
      <c r="AO64" s="393">
        <v>63.231000000000002</v>
      </c>
      <c r="AP64" s="393">
        <v>0.246</v>
      </c>
      <c r="AQ64" s="393">
        <v>49.454000000000001</v>
      </c>
      <c r="AR64" s="393">
        <v>39.924999999999997</v>
      </c>
      <c r="AS64" s="393">
        <v>54.441000000000003</v>
      </c>
      <c r="AT64" s="393">
        <v>34.585000000000001</v>
      </c>
      <c r="AU64" s="393">
        <v>97.372</v>
      </c>
      <c r="AV64" s="393">
        <v>16.448</v>
      </c>
      <c r="AW64" s="393">
        <v>96.542000000000002</v>
      </c>
      <c r="AX64" s="393">
        <v>265.51900000000001</v>
      </c>
      <c r="AY64" s="393">
        <v>69.141000000000005</v>
      </c>
      <c r="AZ64" s="393">
        <v>409.70499999999998</v>
      </c>
      <c r="BA64" s="393">
        <v>117.89</v>
      </c>
      <c r="BB64" s="393">
        <v>34.832000000000001</v>
      </c>
      <c r="BC64" s="393">
        <v>45.073999999999998</v>
      </c>
      <c r="BD64" s="393">
        <v>36.832999999999998</v>
      </c>
      <c r="BE64" s="393">
        <v>105.742</v>
      </c>
      <c r="BF64" s="393">
        <v>54.896000000000001</v>
      </c>
      <c r="BG64" s="393">
        <v>15.494</v>
      </c>
      <c r="BH64" s="393">
        <v>1084.8420000000001</v>
      </c>
      <c r="BI64" s="393">
        <v>12.922000000000001</v>
      </c>
      <c r="BJ64" s="393">
        <v>47.305999999999997</v>
      </c>
      <c r="BK64" s="393">
        <v>15.342000000000001</v>
      </c>
      <c r="BL64" s="393">
        <v>63.881</v>
      </c>
      <c r="BM64" s="393">
        <v>40.225000000000001</v>
      </c>
      <c r="BN64" s="393">
        <v>96.221999999999994</v>
      </c>
      <c r="BO64" s="393">
        <v>25.614999999999998</v>
      </c>
      <c r="BP64" s="393">
        <v>44.692999999999998</v>
      </c>
      <c r="BQ64" s="393">
        <v>5.5759999999999996</v>
      </c>
      <c r="BR64" s="393">
        <v>20.584</v>
      </c>
      <c r="BS64" s="393">
        <v>5.4359999999999999</v>
      </c>
      <c r="BT64" s="393">
        <v>18.763000000000002</v>
      </c>
      <c r="BU64" s="393">
        <v>36.768000000000001</v>
      </c>
      <c r="BV64" s="393">
        <v>58.41</v>
      </c>
      <c r="BW64" s="393">
        <v>2.1379999999999999</v>
      </c>
      <c r="BX64" s="393">
        <v>12.704000000000001</v>
      </c>
      <c r="BY64" s="393">
        <v>0</v>
      </c>
      <c r="BZ64" s="395">
        <v>5453.7649999999994</v>
      </c>
      <c r="CA64" s="404">
        <v>0</v>
      </c>
      <c r="CB64" s="404">
        <v>0</v>
      </c>
      <c r="CC64" s="404">
        <v>0</v>
      </c>
      <c r="CD64" s="405">
        <v>0</v>
      </c>
      <c r="CE64" s="406">
        <v>0</v>
      </c>
      <c r="CF64" s="406">
        <v>0</v>
      </c>
      <c r="CG64" s="406">
        <v>1.514</v>
      </c>
      <c r="CH64" s="405">
        <v>1.514</v>
      </c>
      <c r="CI64" s="405">
        <v>1.514</v>
      </c>
      <c r="CJ64" s="407">
        <v>478.02699999999999</v>
      </c>
      <c r="CK64" s="246"/>
      <c r="CL64" s="246"/>
      <c r="CM64" s="407">
        <v>219.78400000000005</v>
      </c>
      <c r="CN64" s="405">
        <v>697.81100000000004</v>
      </c>
      <c r="CO64" s="405">
        <v>699.32500000000005</v>
      </c>
      <c r="CP64" s="410">
        <v>6153.0899999999992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103.485</v>
      </c>
      <c r="E65" s="393">
        <v>2.2679999999999998</v>
      </c>
      <c r="F65" s="393">
        <v>0</v>
      </c>
      <c r="G65" s="393">
        <v>1.8029999999999999</v>
      </c>
      <c r="H65" s="393">
        <v>1.7170000000000001</v>
      </c>
      <c r="I65" s="393">
        <v>28.652000000000001</v>
      </c>
      <c r="J65" s="393">
        <v>33.22</v>
      </c>
      <c r="K65" s="393">
        <v>3.347</v>
      </c>
      <c r="L65" s="393">
        <v>1.3</v>
      </c>
      <c r="M65" s="393">
        <v>1.026</v>
      </c>
      <c r="N65" s="393">
        <v>8.2210000000000001</v>
      </c>
      <c r="O65" s="393">
        <v>13.99</v>
      </c>
      <c r="P65" s="393">
        <v>7.2960000000000003</v>
      </c>
      <c r="Q65" s="393">
        <v>8.3119999999999994</v>
      </c>
      <c r="R65" s="393">
        <v>7.6920000000000002</v>
      </c>
      <c r="S65" s="393">
        <v>8.3680000000000003</v>
      </c>
      <c r="T65" s="393">
        <v>7.4859999999999998</v>
      </c>
      <c r="U65" s="393">
        <v>16.751000000000001</v>
      </c>
      <c r="V65" s="393">
        <v>14.457000000000001</v>
      </c>
      <c r="W65" s="393">
        <v>19.853000000000002</v>
      </c>
      <c r="X65" s="393">
        <v>19.608000000000001</v>
      </c>
      <c r="Y65" s="393">
        <v>6.6280000000000001</v>
      </c>
      <c r="Z65" s="393">
        <v>31.617000000000001</v>
      </c>
      <c r="AA65" s="393">
        <v>3.12</v>
      </c>
      <c r="AB65" s="393">
        <v>6.12</v>
      </c>
      <c r="AC65" s="393">
        <v>7.8230000000000004</v>
      </c>
      <c r="AD65" s="393">
        <v>7.8979999999999997</v>
      </c>
      <c r="AE65" s="393">
        <v>6.3879999999999999</v>
      </c>
      <c r="AF65" s="393">
        <v>15.702999999999999</v>
      </c>
      <c r="AG65" s="393">
        <v>1.7869999999999999</v>
      </c>
      <c r="AH65" s="393">
        <v>11.477</v>
      </c>
      <c r="AI65" s="393">
        <v>13.090999999999999</v>
      </c>
      <c r="AJ65" s="393">
        <v>7.1559999999999997</v>
      </c>
      <c r="AK65" s="393">
        <v>21.992000000000001</v>
      </c>
      <c r="AL65" s="393">
        <v>31.312000000000001</v>
      </c>
      <c r="AM65" s="393">
        <v>150.33600000000001</v>
      </c>
      <c r="AN65" s="393">
        <v>112.108</v>
      </c>
      <c r="AO65" s="393">
        <v>22.187999999999999</v>
      </c>
      <c r="AP65" s="393">
        <v>0.41899999999999998</v>
      </c>
      <c r="AQ65" s="393">
        <v>1.3009999999999999</v>
      </c>
      <c r="AR65" s="393">
        <v>15.928000000000001</v>
      </c>
      <c r="AS65" s="393">
        <v>4.6879999999999997</v>
      </c>
      <c r="AT65" s="393">
        <v>27.181999999999999</v>
      </c>
      <c r="AU65" s="393">
        <v>17.920000000000002</v>
      </c>
      <c r="AV65" s="393">
        <v>2.6280000000000001</v>
      </c>
      <c r="AW65" s="393">
        <v>10.705</v>
      </c>
      <c r="AX65" s="393">
        <v>23.529</v>
      </c>
      <c r="AY65" s="393">
        <v>21.468</v>
      </c>
      <c r="AZ65" s="393">
        <v>116.07599999999999</v>
      </c>
      <c r="BA65" s="393">
        <v>46.728000000000002</v>
      </c>
      <c r="BB65" s="393">
        <v>11.506</v>
      </c>
      <c r="BC65" s="393">
        <v>13.127000000000001</v>
      </c>
      <c r="BD65" s="393">
        <v>27.048999999999999</v>
      </c>
      <c r="BE65" s="393">
        <v>77.010000000000005</v>
      </c>
      <c r="BF65" s="393">
        <v>16.003</v>
      </c>
      <c r="BG65" s="393">
        <v>5.93</v>
      </c>
      <c r="BH65" s="393">
        <v>15.478999999999999</v>
      </c>
      <c r="BI65" s="393">
        <v>209.399</v>
      </c>
      <c r="BJ65" s="393">
        <v>12.374000000000001</v>
      </c>
      <c r="BK65" s="393">
        <v>1.6339999999999999</v>
      </c>
      <c r="BL65" s="393">
        <v>7.819</v>
      </c>
      <c r="BM65" s="393">
        <v>6.4020000000000001</v>
      </c>
      <c r="BN65" s="393">
        <v>90.215000000000003</v>
      </c>
      <c r="BO65" s="393">
        <v>19.736999999999998</v>
      </c>
      <c r="BP65" s="393">
        <v>32.573</v>
      </c>
      <c r="BQ65" s="393">
        <v>7.1950000000000003</v>
      </c>
      <c r="BR65" s="393">
        <v>13.939</v>
      </c>
      <c r="BS65" s="393">
        <v>4.0359999999999996</v>
      </c>
      <c r="BT65" s="393">
        <v>3.4649999999999999</v>
      </c>
      <c r="BU65" s="393">
        <v>8.2449999999999992</v>
      </c>
      <c r="BV65" s="393">
        <v>10.148999999999999</v>
      </c>
      <c r="BW65" s="393">
        <v>0.61</v>
      </c>
      <c r="BX65" s="393">
        <v>6.3630000000000004</v>
      </c>
      <c r="BY65" s="393">
        <v>0</v>
      </c>
      <c r="BZ65" s="395">
        <v>1654.4270000000001</v>
      </c>
      <c r="CA65" s="404">
        <v>331.08300000000003</v>
      </c>
      <c r="CB65" s="404">
        <v>0</v>
      </c>
      <c r="CC65" s="404">
        <v>18.158999999999999</v>
      </c>
      <c r="CD65" s="405">
        <v>349.24200000000002</v>
      </c>
      <c r="CE65" s="406">
        <v>0</v>
      </c>
      <c r="CF65" s="406">
        <v>0</v>
      </c>
      <c r="CG65" s="406">
        <v>0</v>
      </c>
      <c r="CH65" s="405">
        <v>0</v>
      </c>
      <c r="CI65" s="405">
        <v>0</v>
      </c>
      <c r="CJ65" s="407">
        <v>171.71100000000001</v>
      </c>
      <c r="CK65" s="246"/>
      <c r="CL65" s="246"/>
      <c r="CM65" s="407">
        <v>62.734999999999985</v>
      </c>
      <c r="CN65" s="405">
        <v>234.446</v>
      </c>
      <c r="CO65" s="405">
        <v>583.68799999999999</v>
      </c>
      <c r="CP65" s="410">
        <v>2238.1150000000002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73.635000000000005</v>
      </c>
      <c r="E66" s="393">
        <v>18.617999999999999</v>
      </c>
      <c r="F66" s="393">
        <v>0.89300000000000002</v>
      </c>
      <c r="G66" s="393">
        <v>0.46100000000000002</v>
      </c>
      <c r="H66" s="393">
        <v>9.7370000000000001</v>
      </c>
      <c r="I66" s="393">
        <v>48.061999999999998</v>
      </c>
      <c r="J66" s="393">
        <v>10.228</v>
      </c>
      <c r="K66" s="393">
        <v>5.7489999999999997</v>
      </c>
      <c r="L66" s="393">
        <v>4.266</v>
      </c>
      <c r="M66" s="393">
        <v>1.087</v>
      </c>
      <c r="N66" s="393">
        <v>33.6</v>
      </c>
      <c r="O66" s="393">
        <v>64.241</v>
      </c>
      <c r="P66" s="393">
        <v>29.193999999999999</v>
      </c>
      <c r="Q66" s="393">
        <v>2.899</v>
      </c>
      <c r="R66" s="393">
        <v>126.399</v>
      </c>
      <c r="S66" s="393">
        <v>42.148000000000003</v>
      </c>
      <c r="T66" s="393">
        <v>40.606000000000002</v>
      </c>
      <c r="U66" s="393">
        <v>52.902999999999999</v>
      </c>
      <c r="V66" s="393">
        <v>17.064</v>
      </c>
      <c r="W66" s="393">
        <v>57.128</v>
      </c>
      <c r="X66" s="393">
        <v>24.802</v>
      </c>
      <c r="Y66" s="393">
        <v>35.817</v>
      </c>
      <c r="Z66" s="393">
        <v>77.680999999999997</v>
      </c>
      <c r="AA66" s="393">
        <v>85.664000000000001</v>
      </c>
      <c r="AB66" s="393">
        <v>7.2759999999999998</v>
      </c>
      <c r="AC66" s="393">
        <v>16.800999999999998</v>
      </c>
      <c r="AD66" s="393">
        <v>26.456</v>
      </c>
      <c r="AE66" s="393">
        <v>22.013000000000002</v>
      </c>
      <c r="AF66" s="393">
        <v>27.829000000000001</v>
      </c>
      <c r="AG66" s="393">
        <v>1.4419999999999999</v>
      </c>
      <c r="AH66" s="393">
        <v>44.054000000000002</v>
      </c>
      <c r="AI66" s="393">
        <v>160.036</v>
      </c>
      <c r="AJ66" s="393">
        <v>190.304</v>
      </c>
      <c r="AK66" s="393">
        <v>136.48699999999999</v>
      </c>
      <c r="AL66" s="393">
        <v>67.218000000000004</v>
      </c>
      <c r="AM66" s="393">
        <v>494.24200000000002</v>
      </c>
      <c r="AN66" s="393">
        <v>378.07100000000003</v>
      </c>
      <c r="AO66" s="393">
        <v>588.98</v>
      </c>
      <c r="AP66" s="393">
        <v>5.7480000000000002</v>
      </c>
      <c r="AQ66" s="393">
        <v>133.01300000000001</v>
      </c>
      <c r="AR66" s="393">
        <v>103.383</v>
      </c>
      <c r="AS66" s="393">
        <v>11.207000000000001</v>
      </c>
      <c r="AT66" s="393">
        <v>143.84700000000001</v>
      </c>
      <c r="AU66" s="393">
        <v>13.843</v>
      </c>
      <c r="AV66" s="393">
        <v>9.8629999999999995</v>
      </c>
      <c r="AW66" s="393">
        <v>3.4380000000000002</v>
      </c>
      <c r="AX66" s="393">
        <v>63.216000000000001</v>
      </c>
      <c r="AY66" s="393">
        <v>109.837</v>
      </c>
      <c r="AZ66" s="393">
        <v>97.497</v>
      </c>
      <c r="BA66" s="393">
        <v>12.249000000000001</v>
      </c>
      <c r="BB66" s="393">
        <v>29.492000000000001</v>
      </c>
      <c r="BC66" s="393">
        <v>224.52099999999999</v>
      </c>
      <c r="BD66" s="393">
        <v>29.22</v>
      </c>
      <c r="BE66" s="393">
        <v>120.937</v>
      </c>
      <c r="BF66" s="393">
        <v>66.611999999999995</v>
      </c>
      <c r="BG66" s="393">
        <v>18.998000000000001</v>
      </c>
      <c r="BH66" s="393">
        <v>34.856999999999999</v>
      </c>
      <c r="BI66" s="393">
        <v>16.919</v>
      </c>
      <c r="BJ66" s="393">
        <v>902.03800000000001</v>
      </c>
      <c r="BK66" s="393">
        <v>9.4870000000000001</v>
      </c>
      <c r="BL66" s="393">
        <v>27.298999999999999</v>
      </c>
      <c r="BM66" s="393">
        <v>69.825000000000003</v>
      </c>
      <c r="BN66" s="393">
        <v>416.14699999999999</v>
      </c>
      <c r="BO66" s="393">
        <v>110.426</v>
      </c>
      <c r="BP66" s="393">
        <v>105.19799999999999</v>
      </c>
      <c r="BQ66" s="393">
        <v>81.986000000000004</v>
      </c>
      <c r="BR66" s="393">
        <v>14.702999999999999</v>
      </c>
      <c r="BS66" s="393">
        <v>10.9</v>
      </c>
      <c r="BT66" s="393">
        <v>14.832000000000001</v>
      </c>
      <c r="BU66" s="393">
        <v>22.276</v>
      </c>
      <c r="BV66" s="393">
        <v>86.540999999999997</v>
      </c>
      <c r="BW66" s="393">
        <v>8.5519999999999996</v>
      </c>
      <c r="BX66" s="393">
        <v>16.393000000000001</v>
      </c>
      <c r="BY66" s="393">
        <v>0</v>
      </c>
      <c r="BZ66" s="395">
        <v>6169.3909999999996</v>
      </c>
      <c r="CA66" s="404">
        <v>1316.885</v>
      </c>
      <c r="CB66" s="404">
        <v>0</v>
      </c>
      <c r="CC66" s="404">
        <v>80.153999999999996</v>
      </c>
      <c r="CD66" s="405">
        <v>1397.039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545.14599999999996</v>
      </c>
      <c r="CK66" s="246"/>
      <c r="CL66" s="246"/>
      <c r="CM66" s="407">
        <v>277.23599999999999</v>
      </c>
      <c r="CN66" s="405">
        <v>822.38199999999995</v>
      </c>
      <c r="CO66" s="405">
        <v>2219.4209999999998</v>
      </c>
      <c r="CP66" s="410">
        <v>8388.8119999999999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6.149</v>
      </c>
      <c r="E67" s="394">
        <v>1.4339999999999999</v>
      </c>
      <c r="F67" s="394">
        <v>6.0999999999999999E-2</v>
      </c>
      <c r="G67" s="394">
        <v>5.7990000000000004</v>
      </c>
      <c r="H67" s="394">
        <v>12.773999999999999</v>
      </c>
      <c r="I67" s="394">
        <v>23.029</v>
      </c>
      <c r="J67" s="394">
        <v>16.3</v>
      </c>
      <c r="K67" s="394">
        <v>2.8050000000000002</v>
      </c>
      <c r="L67" s="394">
        <v>1.637</v>
      </c>
      <c r="M67" s="394">
        <v>1.9419999999999999</v>
      </c>
      <c r="N67" s="394">
        <v>20.390999999999998</v>
      </c>
      <c r="O67" s="394">
        <v>7.9480000000000004</v>
      </c>
      <c r="P67" s="394">
        <v>37.576999999999998</v>
      </c>
      <c r="Q67" s="394">
        <v>6.71</v>
      </c>
      <c r="R67" s="394">
        <v>12.856</v>
      </c>
      <c r="S67" s="394">
        <v>10.695</v>
      </c>
      <c r="T67" s="394">
        <v>7.399</v>
      </c>
      <c r="U67" s="394">
        <v>33.042999999999999</v>
      </c>
      <c r="V67" s="394">
        <v>82.673000000000002</v>
      </c>
      <c r="W67" s="394">
        <v>158.75299999999999</v>
      </c>
      <c r="X67" s="394">
        <v>40.764000000000003</v>
      </c>
      <c r="Y67" s="394">
        <v>105.252</v>
      </c>
      <c r="Z67" s="394">
        <v>232.71199999999999</v>
      </c>
      <c r="AA67" s="394">
        <v>7.093</v>
      </c>
      <c r="AB67" s="394">
        <v>38.213999999999999</v>
      </c>
      <c r="AC67" s="394">
        <v>21.986000000000001</v>
      </c>
      <c r="AD67" s="394">
        <v>15.802</v>
      </c>
      <c r="AE67" s="394">
        <v>59.683999999999997</v>
      </c>
      <c r="AF67" s="394">
        <v>122.60899999999999</v>
      </c>
      <c r="AG67" s="394">
        <v>15.058999999999999</v>
      </c>
      <c r="AH67" s="394">
        <v>36.741999999999997</v>
      </c>
      <c r="AI67" s="394">
        <v>213.76300000000001</v>
      </c>
      <c r="AJ67" s="394">
        <v>183.78700000000001</v>
      </c>
      <c r="AK67" s="394">
        <v>474.61200000000002</v>
      </c>
      <c r="AL67" s="394">
        <v>2.9220000000000002</v>
      </c>
      <c r="AM67" s="394">
        <v>96.471000000000004</v>
      </c>
      <c r="AN67" s="394">
        <v>49.752000000000002</v>
      </c>
      <c r="AO67" s="394">
        <v>213.93600000000001</v>
      </c>
      <c r="AP67" s="394">
        <v>4.9429999999999996</v>
      </c>
      <c r="AQ67" s="394">
        <v>63.487000000000002</v>
      </c>
      <c r="AR67" s="394">
        <v>168.61500000000001</v>
      </c>
      <c r="AS67" s="394">
        <v>21.401</v>
      </c>
      <c r="AT67" s="394">
        <v>135.00299999999999</v>
      </c>
      <c r="AU67" s="394">
        <v>56.468000000000004</v>
      </c>
      <c r="AV67" s="394">
        <v>44.143000000000001</v>
      </c>
      <c r="AW67" s="394">
        <v>36.006</v>
      </c>
      <c r="AX67" s="394">
        <v>113.40300000000001</v>
      </c>
      <c r="AY67" s="394">
        <v>117.997</v>
      </c>
      <c r="AZ67" s="394">
        <v>10.138</v>
      </c>
      <c r="BA67" s="394">
        <v>0</v>
      </c>
      <c r="BB67" s="394">
        <v>5.6980000000000004</v>
      </c>
      <c r="BC67" s="394">
        <v>40.524000000000001</v>
      </c>
      <c r="BD67" s="394">
        <v>17.305</v>
      </c>
      <c r="BE67" s="394">
        <v>162.13499999999999</v>
      </c>
      <c r="BF67" s="394">
        <v>32.006</v>
      </c>
      <c r="BG67" s="394">
        <v>55.377000000000002</v>
      </c>
      <c r="BH67" s="394">
        <v>148.715</v>
      </c>
      <c r="BI67" s="394">
        <v>45.360999999999997</v>
      </c>
      <c r="BJ67" s="394">
        <v>70.268000000000001</v>
      </c>
      <c r="BK67" s="394">
        <v>153.39400000000001</v>
      </c>
      <c r="BL67" s="394">
        <v>20.285</v>
      </c>
      <c r="BM67" s="394">
        <v>251.81200000000001</v>
      </c>
      <c r="BN67" s="394">
        <v>54.405999999999999</v>
      </c>
      <c r="BO67" s="394">
        <v>61.021000000000001</v>
      </c>
      <c r="BP67" s="394">
        <v>106.053</v>
      </c>
      <c r="BQ67" s="394">
        <v>67.263000000000005</v>
      </c>
      <c r="BR67" s="394">
        <v>26.655000000000001</v>
      </c>
      <c r="BS67" s="394">
        <v>5.6630000000000003</v>
      </c>
      <c r="BT67" s="394">
        <v>2.1549999999999998</v>
      </c>
      <c r="BU67" s="394">
        <v>28.401</v>
      </c>
      <c r="BV67" s="394">
        <v>18.600999999999999</v>
      </c>
      <c r="BW67" s="394">
        <v>1.2709999999999999</v>
      </c>
      <c r="BX67" s="394">
        <v>12.442</v>
      </c>
      <c r="BY67" s="394">
        <v>0</v>
      </c>
      <c r="BZ67" s="395">
        <v>4539.5499999999965</v>
      </c>
      <c r="CA67" s="404">
        <v>0</v>
      </c>
      <c r="CB67" s="404">
        <v>0</v>
      </c>
      <c r="CC67" s="404">
        <v>0</v>
      </c>
      <c r="CD67" s="405">
        <v>0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58.488</v>
      </c>
      <c r="CK67" s="370"/>
      <c r="CL67" s="370"/>
      <c r="CM67" s="407">
        <v>41.668000000000006</v>
      </c>
      <c r="CN67" s="405">
        <v>100.15600000000001</v>
      </c>
      <c r="CO67" s="405">
        <v>100.15600000000001</v>
      </c>
      <c r="CP67" s="410">
        <v>4639.7059999999965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0.68799999999999994</v>
      </c>
      <c r="E68" s="394">
        <v>5.8000000000000003E-2</v>
      </c>
      <c r="F68" s="394">
        <v>0.01</v>
      </c>
      <c r="G68" s="394">
        <v>0.13600000000000001</v>
      </c>
      <c r="H68" s="394">
        <v>0.318</v>
      </c>
      <c r="I68" s="394">
        <v>1.8919999999999999</v>
      </c>
      <c r="J68" s="394">
        <v>2.1989999999999998</v>
      </c>
      <c r="K68" s="394">
        <v>0.25700000000000001</v>
      </c>
      <c r="L68" s="394">
        <v>0.24399999999999999</v>
      </c>
      <c r="M68" s="394">
        <v>0.13100000000000001</v>
      </c>
      <c r="N68" s="394">
        <v>0.93400000000000005</v>
      </c>
      <c r="O68" s="394">
        <v>0.82899999999999996</v>
      </c>
      <c r="P68" s="394">
        <v>0.10199999999999999</v>
      </c>
      <c r="Q68" s="394">
        <v>0.38500000000000001</v>
      </c>
      <c r="R68" s="394">
        <v>0.89400000000000002</v>
      </c>
      <c r="S68" s="394">
        <v>0.97399999999999998</v>
      </c>
      <c r="T68" s="394">
        <v>0.71099999999999997</v>
      </c>
      <c r="U68" s="394">
        <v>1.5509999999999999</v>
      </c>
      <c r="V68" s="394">
        <v>2.0960000000000001</v>
      </c>
      <c r="W68" s="394">
        <v>3.4209999999999998</v>
      </c>
      <c r="X68" s="394">
        <v>1.7909999999999999</v>
      </c>
      <c r="Y68" s="394">
        <v>1.329</v>
      </c>
      <c r="Z68" s="394">
        <v>6.024</v>
      </c>
      <c r="AA68" s="394">
        <v>1.238</v>
      </c>
      <c r="AB68" s="394">
        <v>0.74199999999999999</v>
      </c>
      <c r="AC68" s="394">
        <v>0.82299999999999995</v>
      </c>
      <c r="AD68" s="394">
        <v>0.83799999999999997</v>
      </c>
      <c r="AE68" s="394">
        <v>1.2150000000000001</v>
      </c>
      <c r="AF68" s="394">
        <v>3.4420000000000002</v>
      </c>
      <c r="AG68" s="394">
        <v>0.28000000000000003</v>
      </c>
      <c r="AH68" s="394">
        <v>1.2729999999999999</v>
      </c>
      <c r="AI68" s="394">
        <v>1.3759999999999999</v>
      </c>
      <c r="AJ68" s="394">
        <v>1.722</v>
      </c>
      <c r="AK68" s="394">
        <v>4.9729999999999999</v>
      </c>
      <c r="AL68" s="394">
        <v>2.17</v>
      </c>
      <c r="AM68" s="394">
        <v>17.271000000000001</v>
      </c>
      <c r="AN68" s="394">
        <v>4.0279999999999996</v>
      </c>
      <c r="AO68" s="394">
        <v>13.614000000000001</v>
      </c>
      <c r="AP68" s="394">
        <v>0.104</v>
      </c>
      <c r="AQ68" s="394">
        <v>96.427999999999997</v>
      </c>
      <c r="AR68" s="394">
        <v>2.214</v>
      </c>
      <c r="AS68" s="394">
        <v>0.59799999999999998</v>
      </c>
      <c r="AT68" s="394">
        <v>13.079000000000001</v>
      </c>
      <c r="AU68" s="394">
        <v>0.247</v>
      </c>
      <c r="AV68" s="394">
        <v>7.4999999999999997E-2</v>
      </c>
      <c r="AW68" s="394">
        <v>0.15</v>
      </c>
      <c r="AX68" s="394">
        <v>2.9039999999999999</v>
      </c>
      <c r="AY68" s="394">
        <v>1.0760000000000001</v>
      </c>
      <c r="AZ68" s="394">
        <v>4.6870000000000003</v>
      </c>
      <c r="BA68" s="394">
        <v>7.593</v>
      </c>
      <c r="BB68" s="394">
        <v>0.70799999999999996</v>
      </c>
      <c r="BC68" s="394">
        <v>1.157</v>
      </c>
      <c r="BD68" s="394">
        <v>1.9510000000000001</v>
      </c>
      <c r="BE68" s="394">
        <v>5.5620000000000003</v>
      </c>
      <c r="BF68" s="394">
        <v>2.343</v>
      </c>
      <c r="BG68" s="394">
        <v>0.57199999999999995</v>
      </c>
      <c r="BH68" s="394">
        <v>0.43099999999999999</v>
      </c>
      <c r="BI68" s="394">
        <v>0.48099999999999998</v>
      </c>
      <c r="BJ68" s="394">
        <v>1.218</v>
      </c>
      <c r="BK68" s="394">
        <v>0.433</v>
      </c>
      <c r="BL68" s="394">
        <v>12.657</v>
      </c>
      <c r="BM68" s="394">
        <v>1.694</v>
      </c>
      <c r="BN68" s="394">
        <v>10.645</v>
      </c>
      <c r="BO68" s="394">
        <v>5.343</v>
      </c>
      <c r="BP68" s="394">
        <v>2.7890000000000001</v>
      </c>
      <c r="BQ68" s="394">
        <v>1.585</v>
      </c>
      <c r="BR68" s="394">
        <v>0.61299999999999999</v>
      </c>
      <c r="BS68" s="394">
        <v>0.25</v>
      </c>
      <c r="BT68" s="394">
        <v>0.183</v>
      </c>
      <c r="BU68" s="394">
        <v>0.45800000000000002</v>
      </c>
      <c r="BV68" s="394">
        <v>2.1059999999999999</v>
      </c>
      <c r="BW68" s="394">
        <v>7.6999999999999999E-2</v>
      </c>
      <c r="BX68" s="394">
        <v>0.41199999999999998</v>
      </c>
      <c r="BY68" s="394">
        <v>0</v>
      </c>
      <c r="BZ68" s="395">
        <v>264.80200000000002</v>
      </c>
      <c r="CA68" s="404">
        <v>1534.6590000000001</v>
      </c>
      <c r="CB68" s="404">
        <v>0</v>
      </c>
      <c r="CC68" s="404">
        <v>119.113</v>
      </c>
      <c r="CD68" s="405">
        <v>1653.7720000000002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25.033999999999999</v>
      </c>
      <c r="CK68" s="370"/>
      <c r="CL68" s="370"/>
      <c r="CM68" s="407">
        <v>5.7220000000000013</v>
      </c>
      <c r="CN68" s="405">
        <v>30.756</v>
      </c>
      <c r="CO68" s="405">
        <v>1684.5280000000002</v>
      </c>
      <c r="CP68" s="410">
        <v>1949.3300000000004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14.576000000000001</v>
      </c>
      <c r="E69" s="394">
        <v>2.0699999999999998</v>
      </c>
      <c r="F69" s="394">
        <v>0.13100000000000001</v>
      </c>
      <c r="G69" s="394">
        <v>4.17</v>
      </c>
      <c r="H69" s="394">
        <v>3.972</v>
      </c>
      <c r="I69" s="394">
        <v>66.331999999999994</v>
      </c>
      <c r="J69" s="394">
        <v>76.802000000000007</v>
      </c>
      <c r="K69" s="394">
        <v>7.7370000000000001</v>
      </c>
      <c r="L69" s="394">
        <v>3.0139999999999998</v>
      </c>
      <c r="M69" s="394">
        <v>2.3780000000000001</v>
      </c>
      <c r="N69" s="394">
        <v>19.071000000000002</v>
      </c>
      <c r="O69" s="394">
        <v>32.353000000000002</v>
      </c>
      <c r="P69" s="394">
        <v>16.861000000000001</v>
      </c>
      <c r="Q69" s="394">
        <v>19.215</v>
      </c>
      <c r="R69" s="394">
        <v>17.785</v>
      </c>
      <c r="S69" s="394">
        <v>19.341999999999999</v>
      </c>
      <c r="T69" s="394">
        <v>17.305</v>
      </c>
      <c r="U69" s="394">
        <v>38.728000000000002</v>
      </c>
      <c r="V69" s="394">
        <v>33.424999999999997</v>
      </c>
      <c r="W69" s="394">
        <v>45.917999999999999</v>
      </c>
      <c r="X69" s="394">
        <v>45.357999999999997</v>
      </c>
      <c r="Y69" s="394">
        <v>15.326000000000001</v>
      </c>
      <c r="Z69" s="394">
        <v>73.093000000000004</v>
      </c>
      <c r="AA69" s="394">
        <v>7.2190000000000003</v>
      </c>
      <c r="AB69" s="394">
        <v>14.151</v>
      </c>
      <c r="AC69" s="394">
        <v>18.11</v>
      </c>
      <c r="AD69" s="394">
        <v>18.318000000000001</v>
      </c>
      <c r="AE69" s="394">
        <v>14.769</v>
      </c>
      <c r="AF69" s="394">
        <v>63.332999999999998</v>
      </c>
      <c r="AG69" s="394">
        <v>4.4489999999999998</v>
      </c>
      <c r="AH69" s="394">
        <v>26.826000000000001</v>
      </c>
      <c r="AI69" s="394">
        <v>30.283999999999999</v>
      </c>
      <c r="AJ69" s="394">
        <v>16.547000000000001</v>
      </c>
      <c r="AK69" s="394">
        <v>50.962000000000003</v>
      </c>
      <c r="AL69" s="394">
        <v>72.429000000000002</v>
      </c>
      <c r="AM69" s="394">
        <v>366.41</v>
      </c>
      <c r="AN69" s="394">
        <v>141.57</v>
      </c>
      <c r="AO69" s="394">
        <v>51.37</v>
      </c>
      <c r="AP69" s="394">
        <v>0.96799999999999997</v>
      </c>
      <c r="AQ69" s="394">
        <v>3.0070000000000001</v>
      </c>
      <c r="AR69" s="394">
        <v>36.548999999999999</v>
      </c>
      <c r="AS69" s="394">
        <v>11.301</v>
      </c>
      <c r="AT69" s="394">
        <v>63.627000000000002</v>
      </c>
      <c r="AU69" s="394">
        <v>41.061</v>
      </c>
      <c r="AV69" s="394">
        <v>6.0069999999999997</v>
      </c>
      <c r="AW69" s="394">
        <v>25.657</v>
      </c>
      <c r="AX69" s="394">
        <v>54.384</v>
      </c>
      <c r="AY69" s="394">
        <v>49.616</v>
      </c>
      <c r="AZ69" s="394">
        <v>288.12400000000002</v>
      </c>
      <c r="BA69" s="394">
        <v>116.078</v>
      </c>
      <c r="BB69" s="394">
        <v>28.547000000000001</v>
      </c>
      <c r="BC69" s="394">
        <v>920.78200000000004</v>
      </c>
      <c r="BD69" s="394">
        <v>62.526000000000003</v>
      </c>
      <c r="BE69" s="394">
        <v>178.27600000000001</v>
      </c>
      <c r="BF69" s="394">
        <v>37.182000000000002</v>
      </c>
      <c r="BG69" s="394">
        <v>14.055999999999999</v>
      </c>
      <c r="BH69" s="394">
        <v>18.96</v>
      </c>
      <c r="BI69" s="394">
        <v>5.8650000000000002</v>
      </c>
      <c r="BJ69" s="394">
        <v>28.67</v>
      </c>
      <c r="BK69" s="394">
        <v>3.78</v>
      </c>
      <c r="BL69" s="394">
        <v>17.204999999999998</v>
      </c>
      <c r="BM69" s="394">
        <v>686.673</v>
      </c>
      <c r="BN69" s="394">
        <v>223.119</v>
      </c>
      <c r="BO69" s="394">
        <v>72.281000000000006</v>
      </c>
      <c r="BP69" s="394">
        <v>114.85599999999999</v>
      </c>
      <c r="BQ69" s="394">
        <v>61.933999999999997</v>
      </c>
      <c r="BR69" s="394">
        <v>10.401999999999999</v>
      </c>
      <c r="BS69" s="394">
        <v>9.4920000000000009</v>
      </c>
      <c r="BT69" s="394">
        <v>8.7430000000000003</v>
      </c>
      <c r="BU69" s="394">
        <v>20.215</v>
      </c>
      <c r="BV69" s="394">
        <v>54.133000000000003</v>
      </c>
      <c r="BW69" s="394">
        <v>1.2350000000000001</v>
      </c>
      <c r="BX69" s="394">
        <v>14.795</v>
      </c>
      <c r="BY69" s="394">
        <v>0</v>
      </c>
      <c r="BZ69" s="395">
        <v>4761.8149999999996</v>
      </c>
      <c r="CA69" s="404">
        <v>673.45600000000002</v>
      </c>
      <c r="CB69" s="404">
        <v>0</v>
      </c>
      <c r="CC69" s="404">
        <v>447.96499999999997</v>
      </c>
      <c r="CD69" s="405">
        <v>1121.421</v>
      </c>
      <c r="CE69" s="406">
        <v>152.35300000000001</v>
      </c>
      <c r="CF69" s="406">
        <v>0</v>
      </c>
      <c r="CG69" s="406">
        <v>0</v>
      </c>
      <c r="CH69" s="409">
        <v>0</v>
      </c>
      <c r="CI69" s="405">
        <v>152.35300000000001</v>
      </c>
      <c r="CJ69" s="407">
        <v>112.97</v>
      </c>
      <c r="CK69" s="370"/>
      <c r="CL69" s="370"/>
      <c r="CM69" s="407">
        <v>37.233000000000004</v>
      </c>
      <c r="CN69" s="405">
        <v>150.203</v>
      </c>
      <c r="CO69" s="405">
        <v>1423.9770000000001</v>
      </c>
      <c r="CP69" s="410">
        <v>6185.7919999999995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1.488</v>
      </c>
      <c r="E70" s="394">
        <v>0.29599999999999999</v>
      </c>
      <c r="F70" s="394">
        <v>1.9E-2</v>
      </c>
      <c r="G70" s="394">
        <v>0.17</v>
      </c>
      <c r="H70" s="394">
        <v>0.17599999999999999</v>
      </c>
      <c r="I70" s="394">
        <v>2.4140000000000001</v>
      </c>
      <c r="J70" s="394">
        <v>2.7930000000000001</v>
      </c>
      <c r="K70" s="394">
        <v>0.255</v>
      </c>
      <c r="L70" s="394">
        <v>0.309</v>
      </c>
      <c r="M70" s="394">
        <v>0.24399999999999999</v>
      </c>
      <c r="N70" s="394">
        <v>1</v>
      </c>
      <c r="O70" s="394">
        <v>1.125</v>
      </c>
      <c r="P70" s="394">
        <v>0.59599999999999997</v>
      </c>
      <c r="Q70" s="394">
        <v>0.8</v>
      </c>
      <c r="R70" s="394">
        <v>0.63600000000000001</v>
      </c>
      <c r="S70" s="394">
        <v>0.69299999999999995</v>
      </c>
      <c r="T70" s="394">
        <v>0.68500000000000005</v>
      </c>
      <c r="U70" s="394">
        <v>2.2330000000000001</v>
      </c>
      <c r="V70" s="394">
        <v>1.43</v>
      </c>
      <c r="W70" s="394">
        <v>2.2959999999999998</v>
      </c>
      <c r="X70" s="394">
        <v>1.8740000000000001</v>
      </c>
      <c r="Y70" s="394">
        <v>1.232</v>
      </c>
      <c r="Z70" s="394">
        <v>3.278</v>
      </c>
      <c r="AA70" s="394">
        <v>1.579</v>
      </c>
      <c r="AB70" s="394">
        <v>1.79</v>
      </c>
      <c r="AC70" s="394">
        <v>0.80700000000000005</v>
      </c>
      <c r="AD70" s="394">
        <v>0.82099999999999995</v>
      </c>
      <c r="AE70" s="394">
        <v>0.66200000000000003</v>
      </c>
      <c r="AF70" s="394">
        <v>2.11</v>
      </c>
      <c r="AG70" s="394">
        <v>0.155</v>
      </c>
      <c r="AH70" s="394">
        <v>1.5980000000000001</v>
      </c>
      <c r="AI70" s="394">
        <v>2.6019999999999999</v>
      </c>
      <c r="AJ70" s="394">
        <v>0.96499999999999997</v>
      </c>
      <c r="AK70" s="394">
        <v>3.0139999999999998</v>
      </c>
      <c r="AL70" s="394">
        <v>3.5030000000000001</v>
      </c>
      <c r="AM70" s="394">
        <v>7.8440000000000003</v>
      </c>
      <c r="AN70" s="394">
        <v>4.5170000000000003</v>
      </c>
      <c r="AO70" s="394">
        <v>3.3359999999999999</v>
      </c>
      <c r="AP70" s="394">
        <v>2.8000000000000001E-2</v>
      </c>
      <c r="AQ70" s="394">
        <v>0.43</v>
      </c>
      <c r="AR70" s="394">
        <v>1.696</v>
      </c>
      <c r="AS70" s="394">
        <v>4.4999999999999998E-2</v>
      </c>
      <c r="AT70" s="394">
        <v>3.1669999999999998</v>
      </c>
      <c r="AU70" s="394">
        <v>1.4510000000000001</v>
      </c>
      <c r="AV70" s="394">
        <v>0.16500000000000001</v>
      </c>
      <c r="AW70" s="394">
        <v>1.532</v>
      </c>
      <c r="AX70" s="394">
        <v>0.219</v>
      </c>
      <c r="AY70" s="394">
        <v>2.8479999999999999</v>
      </c>
      <c r="AZ70" s="394">
        <v>4.43</v>
      </c>
      <c r="BA70" s="394">
        <v>4.1630000000000003</v>
      </c>
      <c r="BB70" s="394">
        <v>2.0009999999999999</v>
      </c>
      <c r="BC70" s="394">
        <v>2.512</v>
      </c>
      <c r="BD70" s="394">
        <v>6.2489999999999997</v>
      </c>
      <c r="BE70" s="394">
        <v>17.806999999999999</v>
      </c>
      <c r="BF70" s="394">
        <v>3.379</v>
      </c>
      <c r="BG70" s="394">
        <v>0.373</v>
      </c>
      <c r="BH70" s="394">
        <v>1.446</v>
      </c>
      <c r="BI70" s="394">
        <v>0.66100000000000003</v>
      </c>
      <c r="BJ70" s="394">
        <v>1.548</v>
      </c>
      <c r="BK70" s="394">
        <v>0.745</v>
      </c>
      <c r="BL70" s="394">
        <v>0.77700000000000002</v>
      </c>
      <c r="BM70" s="394">
        <v>2.0510000000000002</v>
      </c>
      <c r="BN70" s="394">
        <v>578.69600000000003</v>
      </c>
      <c r="BO70" s="394">
        <v>2.085</v>
      </c>
      <c r="BP70" s="394">
        <v>2.8639999999999999</v>
      </c>
      <c r="BQ70" s="394">
        <v>1.304</v>
      </c>
      <c r="BR70" s="394">
        <v>0.752</v>
      </c>
      <c r="BS70" s="394">
        <v>0.46500000000000002</v>
      </c>
      <c r="BT70" s="394">
        <v>1.0489999999999999</v>
      </c>
      <c r="BU70" s="394">
        <v>0.70599999999999996</v>
      </c>
      <c r="BV70" s="394">
        <v>2.87</v>
      </c>
      <c r="BW70" s="394">
        <v>0.05</v>
      </c>
      <c r="BX70" s="394">
        <v>0.80300000000000005</v>
      </c>
      <c r="BY70" s="394">
        <v>0</v>
      </c>
      <c r="BZ70" s="395">
        <v>712.71199999999999</v>
      </c>
      <c r="CA70" s="404">
        <v>60.698999999999998</v>
      </c>
      <c r="CB70" s="404">
        <v>0</v>
      </c>
      <c r="CC70" s="404">
        <v>20370.994999999999</v>
      </c>
      <c r="CD70" s="405">
        <v>20431.694</v>
      </c>
      <c r="CE70" s="406">
        <v>0</v>
      </c>
      <c r="CF70" s="406">
        <v>0</v>
      </c>
      <c r="CG70" s="406">
        <v>0</v>
      </c>
      <c r="CH70" s="409">
        <v>0</v>
      </c>
      <c r="CI70" s="405">
        <v>0</v>
      </c>
      <c r="CJ70" s="407">
        <v>68.366</v>
      </c>
      <c r="CK70" s="370"/>
      <c r="CL70" s="370"/>
      <c r="CM70" s="407">
        <v>94.809000000000012</v>
      </c>
      <c r="CN70" s="405">
        <v>163.17500000000001</v>
      </c>
      <c r="CO70" s="405">
        <v>20594.868999999999</v>
      </c>
      <c r="CP70" s="410">
        <v>21307.580999999998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2.202</v>
      </c>
      <c r="E71" s="394">
        <v>0.376</v>
      </c>
      <c r="F71" s="394">
        <v>6.7000000000000004E-2</v>
      </c>
      <c r="G71" s="394">
        <v>3.84</v>
      </c>
      <c r="H71" s="394">
        <v>1.0189999999999999</v>
      </c>
      <c r="I71" s="394">
        <v>4.0419999999999998</v>
      </c>
      <c r="J71" s="394">
        <v>4.6959999999999997</v>
      </c>
      <c r="K71" s="394">
        <v>0.48599999999999999</v>
      </c>
      <c r="L71" s="394">
        <v>0.32900000000000001</v>
      </c>
      <c r="M71" s="394">
        <v>0.245</v>
      </c>
      <c r="N71" s="394">
        <v>3.645</v>
      </c>
      <c r="O71" s="394">
        <v>4.407</v>
      </c>
      <c r="P71" s="394">
        <v>0.63800000000000001</v>
      </c>
      <c r="Q71" s="394">
        <v>3.5590000000000002</v>
      </c>
      <c r="R71" s="394">
        <v>3.4390000000000001</v>
      </c>
      <c r="S71" s="394">
        <v>3.75</v>
      </c>
      <c r="T71" s="394">
        <v>1.9890000000000001</v>
      </c>
      <c r="U71" s="394">
        <v>3.7240000000000002</v>
      </c>
      <c r="V71" s="394">
        <v>9.4369999999999994</v>
      </c>
      <c r="W71" s="394">
        <v>6.3520000000000003</v>
      </c>
      <c r="X71" s="394">
        <v>5.2629999999999999</v>
      </c>
      <c r="Y71" s="394">
        <v>5.0679999999999996</v>
      </c>
      <c r="Z71" s="394">
        <v>19.149999999999999</v>
      </c>
      <c r="AA71" s="394">
        <v>2.7549999999999999</v>
      </c>
      <c r="AB71" s="394">
        <v>2.2999999999999998</v>
      </c>
      <c r="AC71" s="394">
        <v>1.964</v>
      </c>
      <c r="AD71" s="394">
        <v>2</v>
      </c>
      <c r="AE71" s="394">
        <v>3.8639999999999999</v>
      </c>
      <c r="AF71" s="394">
        <v>20.757000000000001</v>
      </c>
      <c r="AG71" s="394">
        <v>2.6890000000000001</v>
      </c>
      <c r="AH71" s="394">
        <v>5.8079999999999998</v>
      </c>
      <c r="AI71" s="394">
        <v>5.2480000000000002</v>
      </c>
      <c r="AJ71" s="394">
        <v>3.66</v>
      </c>
      <c r="AK71" s="394">
        <v>10.853</v>
      </c>
      <c r="AL71" s="394">
        <v>9.5660000000000007</v>
      </c>
      <c r="AM71" s="394">
        <v>29.927</v>
      </c>
      <c r="AN71" s="394">
        <v>14.255000000000001</v>
      </c>
      <c r="AO71" s="394">
        <v>18.106999999999999</v>
      </c>
      <c r="AP71" s="394">
        <v>1.2E-2</v>
      </c>
      <c r="AQ71" s="394">
        <v>10.396000000000001</v>
      </c>
      <c r="AR71" s="394">
        <v>6.8860000000000001</v>
      </c>
      <c r="AS71" s="394">
        <v>0.65700000000000003</v>
      </c>
      <c r="AT71" s="394">
        <v>2.847</v>
      </c>
      <c r="AU71" s="394">
        <v>1.552</v>
      </c>
      <c r="AV71" s="394">
        <v>8.1000000000000003E-2</v>
      </c>
      <c r="AW71" s="394">
        <v>1.492</v>
      </c>
      <c r="AX71" s="394">
        <v>3.22</v>
      </c>
      <c r="AY71" s="394">
        <v>7.6479999999999997</v>
      </c>
      <c r="AZ71" s="394">
        <v>23.78</v>
      </c>
      <c r="BA71" s="394">
        <v>24.026</v>
      </c>
      <c r="BB71" s="394">
        <v>6.2889999999999997</v>
      </c>
      <c r="BC71" s="394">
        <v>1.708</v>
      </c>
      <c r="BD71" s="394">
        <v>7.8769999999999998</v>
      </c>
      <c r="BE71" s="394">
        <v>22.459</v>
      </c>
      <c r="BF71" s="394">
        <v>4.8179999999999996</v>
      </c>
      <c r="BG71" s="394">
        <v>9.8970000000000002</v>
      </c>
      <c r="BH71" s="394">
        <v>1.341</v>
      </c>
      <c r="BI71" s="394">
        <v>1.9690000000000001</v>
      </c>
      <c r="BJ71" s="394">
        <v>0.64500000000000002</v>
      </c>
      <c r="BK71" s="394">
        <v>0.91500000000000004</v>
      </c>
      <c r="BL71" s="394">
        <v>2.7480000000000002</v>
      </c>
      <c r="BM71" s="394">
        <v>2.42</v>
      </c>
      <c r="BN71" s="394">
        <v>38.482999999999997</v>
      </c>
      <c r="BO71" s="394">
        <v>130.51900000000001</v>
      </c>
      <c r="BP71" s="394">
        <v>33.883000000000003</v>
      </c>
      <c r="BQ71" s="394">
        <v>11.108000000000001</v>
      </c>
      <c r="BR71" s="394">
        <v>0.87</v>
      </c>
      <c r="BS71" s="394">
        <v>0.84499999999999997</v>
      </c>
      <c r="BT71" s="394">
        <v>0.26200000000000001</v>
      </c>
      <c r="BU71" s="394">
        <v>0.58399999999999996</v>
      </c>
      <c r="BV71" s="394">
        <v>2.2919999999999998</v>
      </c>
      <c r="BW71" s="394">
        <v>0.24299999999999999</v>
      </c>
      <c r="BX71" s="394">
        <v>0.32800000000000001</v>
      </c>
      <c r="BY71" s="394">
        <v>0</v>
      </c>
      <c r="BZ71" s="395">
        <v>586.57600000000002</v>
      </c>
      <c r="CA71" s="404">
        <v>1454.567</v>
      </c>
      <c r="CB71" s="404">
        <v>645.51199999999994</v>
      </c>
      <c r="CC71" s="404">
        <v>13009.102999999999</v>
      </c>
      <c r="CD71" s="405">
        <v>15109.182000000001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9.8670000000000009</v>
      </c>
      <c r="CK71" s="370"/>
      <c r="CL71" s="370"/>
      <c r="CM71" s="407">
        <v>6.1809999999999974</v>
      </c>
      <c r="CN71" s="405">
        <v>16.047999999999998</v>
      </c>
      <c r="CO71" s="405">
        <v>15125.230000000001</v>
      </c>
      <c r="CP71" s="410">
        <v>15711.806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0</v>
      </c>
      <c r="E72" s="394">
        <v>1.7999999999999999E-2</v>
      </c>
      <c r="F72" s="394">
        <v>0</v>
      </c>
      <c r="G72" s="394">
        <v>0.40899999999999997</v>
      </c>
      <c r="H72" s="394">
        <v>0.24199999999999999</v>
      </c>
      <c r="I72" s="394">
        <v>2.5819999999999999</v>
      </c>
      <c r="J72" s="394">
        <v>3.0470000000000002</v>
      </c>
      <c r="K72" s="394">
        <v>0.26700000000000002</v>
      </c>
      <c r="L72" s="394">
        <v>0.09</v>
      </c>
      <c r="M72" s="394">
        <v>0.115</v>
      </c>
      <c r="N72" s="394">
        <v>0.69899999999999995</v>
      </c>
      <c r="O72" s="394">
        <v>0.82399999999999995</v>
      </c>
      <c r="P72" s="394">
        <v>0.112</v>
      </c>
      <c r="Q72" s="394">
        <v>0.42599999999999999</v>
      </c>
      <c r="R72" s="394">
        <v>0.216</v>
      </c>
      <c r="S72" s="394">
        <v>0.23599999999999999</v>
      </c>
      <c r="T72" s="394">
        <v>0.54</v>
      </c>
      <c r="U72" s="394">
        <v>0.53700000000000003</v>
      </c>
      <c r="V72" s="394">
        <v>0.247</v>
      </c>
      <c r="W72" s="394">
        <v>0.95799999999999996</v>
      </c>
      <c r="X72" s="394">
        <v>0.39700000000000002</v>
      </c>
      <c r="Y72" s="394">
        <v>0.51600000000000001</v>
      </c>
      <c r="Z72" s="394">
        <v>0.32600000000000001</v>
      </c>
      <c r="AA72" s="394">
        <v>0.255</v>
      </c>
      <c r="AB72" s="394">
        <v>0.39</v>
      </c>
      <c r="AC72" s="394">
        <v>0.32200000000000001</v>
      </c>
      <c r="AD72" s="394">
        <v>0.32800000000000001</v>
      </c>
      <c r="AE72" s="394">
        <v>6.6000000000000003E-2</v>
      </c>
      <c r="AF72" s="394">
        <v>0.38900000000000001</v>
      </c>
      <c r="AG72" s="394">
        <v>0.29099999999999998</v>
      </c>
      <c r="AH72" s="394">
        <v>0.59</v>
      </c>
      <c r="AI72" s="394">
        <v>0.158</v>
      </c>
      <c r="AJ72" s="394">
        <v>1.9E-2</v>
      </c>
      <c r="AK72" s="394">
        <v>7.2999999999999995E-2</v>
      </c>
      <c r="AL72" s="394">
        <v>0.443</v>
      </c>
      <c r="AM72" s="394">
        <v>2.63</v>
      </c>
      <c r="AN72" s="394">
        <v>1.339</v>
      </c>
      <c r="AO72" s="394">
        <v>1.1719999999999999</v>
      </c>
      <c r="AP72" s="394">
        <v>0</v>
      </c>
      <c r="AQ72" s="394">
        <v>0.57699999999999996</v>
      </c>
      <c r="AR72" s="394">
        <v>0.72899999999999998</v>
      </c>
      <c r="AS72" s="394">
        <v>0.55600000000000005</v>
      </c>
      <c r="AT72" s="394">
        <v>2.093</v>
      </c>
      <c r="AU72" s="394">
        <v>0.27300000000000002</v>
      </c>
      <c r="AV72" s="394">
        <v>4.0000000000000001E-3</v>
      </c>
      <c r="AW72" s="394">
        <v>4.0000000000000001E-3</v>
      </c>
      <c r="AX72" s="394">
        <v>2.726</v>
      </c>
      <c r="AY72" s="394">
        <v>0</v>
      </c>
      <c r="AZ72" s="394">
        <v>0.92800000000000005</v>
      </c>
      <c r="BA72" s="394">
        <v>0.95299999999999996</v>
      </c>
      <c r="BB72" s="394">
        <v>0</v>
      </c>
      <c r="BC72" s="394">
        <v>0</v>
      </c>
      <c r="BD72" s="394">
        <v>0</v>
      </c>
      <c r="BE72" s="394">
        <v>0</v>
      </c>
      <c r="BF72" s="394">
        <v>0</v>
      </c>
      <c r="BG72" s="394">
        <v>6.0000000000000001E-3</v>
      </c>
      <c r="BH72" s="394">
        <v>0</v>
      </c>
      <c r="BI72" s="394">
        <v>0</v>
      </c>
      <c r="BJ72" s="394">
        <v>0</v>
      </c>
      <c r="BK72" s="394">
        <v>0</v>
      </c>
      <c r="BL72" s="394">
        <v>0</v>
      </c>
      <c r="BM72" s="394">
        <v>0</v>
      </c>
      <c r="BN72" s="394">
        <v>10.451000000000001</v>
      </c>
      <c r="BO72" s="394">
        <v>4.7640000000000002</v>
      </c>
      <c r="BP72" s="394">
        <v>407.41</v>
      </c>
      <c r="BQ72" s="394">
        <v>90.522999999999996</v>
      </c>
      <c r="BR72" s="394">
        <v>2.9000000000000001E-2</v>
      </c>
      <c r="BS72" s="394">
        <v>0.02</v>
      </c>
      <c r="BT72" s="394">
        <v>3.5999999999999997E-2</v>
      </c>
      <c r="BU72" s="394">
        <v>2.5999999999999999E-2</v>
      </c>
      <c r="BV72" s="394">
        <v>0</v>
      </c>
      <c r="BW72" s="394">
        <v>1.9E-2</v>
      </c>
      <c r="BX72" s="394">
        <v>2.8000000000000001E-2</v>
      </c>
      <c r="BY72" s="394">
        <v>0</v>
      </c>
      <c r="BZ72" s="395">
        <v>543.42399999999998</v>
      </c>
      <c r="CA72" s="404">
        <v>3059.24</v>
      </c>
      <c r="CB72" s="404">
        <v>121.59699999999999</v>
      </c>
      <c r="CC72" s="404">
        <v>9870.491</v>
      </c>
      <c r="CD72" s="405">
        <v>13051.328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115.07299999999999</v>
      </c>
      <c r="CK72" s="370"/>
      <c r="CL72" s="370"/>
      <c r="CM72" s="407">
        <v>18.477000000000018</v>
      </c>
      <c r="CN72" s="405">
        <v>133.55000000000001</v>
      </c>
      <c r="CO72" s="405">
        <v>13184.877999999999</v>
      </c>
      <c r="CP72" s="410">
        <v>13728.302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0</v>
      </c>
      <c r="F73" s="394">
        <v>0</v>
      </c>
      <c r="G73" s="394">
        <v>0</v>
      </c>
      <c r="H73" s="394">
        <v>0</v>
      </c>
      <c r="I73" s="394">
        <v>0</v>
      </c>
      <c r="J73" s="394">
        <v>0</v>
      </c>
      <c r="K73" s="394">
        <v>0</v>
      </c>
      <c r="L73" s="394">
        <v>0</v>
      </c>
      <c r="M73" s="394">
        <v>0</v>
      </c>
      <c r="N73" s="394">
        <v>0</v>
      </c>
      <c r="O73" s="394">
        <v>0</v>
      </c>
      <c r="P73" s="394">
        <v>0</v>
      </c>
      <c r="Q73" s="394">
        <v>0</v>
      </c>
      <c r="R73" s="394">
        <v>0</v>
      </c>
      <c r="S73" s="394">
        <v>0</v>
      </c>
      <c r="T73" s="394">
        <v>0</v>
      </c>
      <c r="U73" s="394">
        <v>0</v>
      </c>
      <c r="V73" s="394">
        <v>0</v>
      </c>
      <c r="W73" s="394">
        <v>0</v>
      </c>
      <c r="X73" s="394">
        <v>0</v>
      </c>
      <c r="Y73" s="394">
        <v>0</v>
      </c>
      <c r="Z73" s="394">
        <v>0</v>
      </c>
      <c r="AA73" s="394">
        <v>0</v>
      </c>
      <c r="AB73" s="394">
        <v>0</v>
      </c>
      <c r="AC73" s="394">
        <v>0</v>
      </c>
      <c r="AD73" s="394">
        <v>0</v>
      </c>
      <c r="AE73" s="394">
        <v>0</v>
      </c>
      <c r="AF73" s="394">
        <v>0</v>
      </c>
      <c r="AG73" s="394">
        <v>0</v>
      </c>
      <c r="AH73" s="394">
        <v>0</v>
      </c>
      <c r="AI73" s="394">
        <v>0</v>
      </c>
      <c r="AJ73" s="394">
        <v>0</v>
      </c>
      <c r="AK73" s="394">
        <v>0</v>
      </c>
      <c r="AL73" s="394">
        <v>0</v>
      </c>
      <c r="AM73" s="394">
        <v>0</v>
      </c>
      <c r="AN73" s="394">
        <v>0</v>
      </c>
      <c r="AO73" s="394">
        <v>0</v>
      </c>
      <c r="AP73" s="394">
        <v>0</v>
      </c>
      <c r="AQ73" s="394">
        <v>0</v>
      </c>
      <c r="AR73" s="394">
        <v>0</v>
      </c>
      <c r="AS73" s="394">
        <v>0</v>
      </c>
      <c r="AT73" s="394">
        <v>0</v>
      </c>
      <c r="AU73" s="394">
        <v>0</v>
      </c>
      <c r="AV73" s="394">
        <v>0</v>
      </c>
      <c r="AW73" s="394">
        <v>0</v>
      </c>
      <c r="AX73" s="394">
        <v>0</v>
      </c>
      <c r="AY73" s="394">
        <v>0</v>
      </c>
      <c r="AZ73" s="394">
        <v>0</v>
      </c>
      <c r="BA73" s="394">
        <v>0</v>
      </c>
      <c r="BB73" s="394">
        <v>0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0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47.921999999999997</v>
      </c>
      <c r="BO73" s="394">
        <v>0</v>
      </c>
      <c r="BP73" s="394">
        <v>14.63</v>
      </c>
      <c r="BQ73" s="394">
        <v>286.69799999999998</v>
      </c>
      <c r="BR73" s="394">
        <v>0</v>
      </c>
      <c r="BS73" s="394">
        <v>0</v>
      </c>
      <c r="BT73" s="394">
        <v>0</v>
      </c>
      <c r="BU73" s="394">
        <v>0</v>
      </c>
      <c r="BV73" s="394">
        <v>0</v>
      </c>
      <c r="BW73" s="394">
        <v>0</v>
      </c>
      <c r="BX73" s="394">
        <v>0</v>
      </c>
      <c r="BY73" s="394">
        <v>0</v>
      </c>
      <c r="BZ73" s="395">
        <v>349.25</v>
      </c>
      <c r="CA73" s="404">
        <v>2093.8150000000001</v>
      </c>
      <c r="CB73" s="404">
        <v>1569.789</v>
      </c>
      <c r="CC73" s="404">
        <v>2308.567</v>
      </c>
      <c r="CD73" s="405">
        <v>5972.1710000000003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0</v>
      </c>
      <c r="CK73" s="370"/>
      <c r="CL73" s="370"/>
      <c r="CM73" s="407">
        <v>0</v>
      </c>
      <c r="CN73" s="405">
        <v>0</v>
      </c>
      <c r="CO73" s="405">
        <v>5972.1710000000003</v>
      </c>
      <c r="CP73" s="410">
        <v>6321.4210000000003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1.569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41.991</v>
      </c>
      <c r="AN74" s="394">
        <v>0</v>
      </c>
      <c r="AO74" s="394">
        <v>0.28799999999999998</v>
      </c>
      <c r="AP74" s="394">
        <v>0</v>
      </c>
      <c r="AQ74" s="394">
        <v>0</v>
      </c>
      <c r="AR74" s="394">
        <v>0</v>
      </c>
      <c r="AS74" s="394">
        <v>0</v>
      </c>
      <c r="AT74" s="394">
        <v>36.99</v>
      </c>
      <c r="AU74" s="394">
        <v>114.90300000000001</v>
      </c>
      <c r="AV74" s="394">
        <v>12.291</v>
      </c>
      <c r="AW74" s="394">
        <v>58.609000000000002</v>
      </c>
      <c r="AX74" s="394">
        <v>13.702999999999999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5.4340000000000002</v>
      </c>
      <c r="BI74" s="394">
        <v>0</v>
      </c>
      <c r="BJ74" s="394">
        <v>0</v>
      </c>
      <c r="BK74" s="394">
        <v>0</v>
      </c>
      <c r="BL74" s="394">
        <v>3.9809999999999999</v>
      </c>
      <c r="BM74" s="394">
        <v>0</v>
      </c>
      <c r="BN74" s="394">
        <v>0</v>
      </c>
      <c r="BO74" s="394">
        <v>0.20699999999999999</v>
      </c>
      <c r="BP74" s="394">
        <v>0</v>
      </c>
      <c r="BQ74" s="394">
        <v>0</v>
      </c>
      <c r="BR74" s="394">
        <v>93.123000000000005</v>
      </c>
      <c r="BS74" s="394">
        <v>1.4119999999999999</v>
      </c>
      <c r="BT74" s="394">
        <v>0</v>
      </c>
      <c r="BU74" s="394">
        <v>1.085</v>
      </c>
      <c r="BV74" s="394">
        <v>0</v>
      </c>
      <c r="BW74" s="394">
        <v>0</v>
      </c>
      <c r="BX74" s="394">
        <v>0</v>
      </c>
      <c r="BY74" s="394">
        <v>0</v>
      </c>
      <c r="BZ74" s="395">
        <v>385.5859999999999</v>
      </c>
      <c r="CA74" s="404">
        <v>998.80600000000004</v>
      </c>
      <c r="CB74" s="404">
        <v>0</v>
      </c>
      <c r="CC74" s="404">
        <v>379.31099999999998</v>
      </c>
      <c r="CD74" s="405">
        <v>1378.117</v>
      </c>
      <c r="CE74" s="406">
        <v>111.715</v>
      </c>
      <c r="CF74" s="406">
        <v>194.87100000000001</v>
      </c>
      <c r="CG74" s="406">
        <v>0.13800000000000001</v>
      </c>
      <c r="CH74" s="409">
        <v>195.00900000000001</v>
      </c>
      <c r="CI74" s="405">
        <v>306.72400000000005</v>
      </c>
      <c r="CJ74" s="407">
        <v>89.784000000000006</v>
      </c>
      <c r="CK74" s="370"/>
      <c r="CL74" s="370"/>
      <c r="CM74" s="407">
        <v>56.83</v>
      </c>
      <c r="CN74" s="405">
        <v>146.614</v>
      </c>
      <c r="CO74" s="405">
        <v>1831.4549999999999</v>
      </c>
      <c r="CP74" s="410">
        <v>2217.0409999999997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0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0</v>
      </c>
      <c r="AO75" s="394">
        <v>0</v>
      </c>
      <c r="AP75" s="394">
        <v>0</v>
      </c>
      <c r="AQ75" s="394">
        <v>0</v>
      </c>
      <c r="AR75" s="394">
        <v>0</v>
      </c>
      <c r="AS75" s="394">
        <v>0</v>
      </c>
      <c r="AT75" s="394">
        <v>0</v>
      </c>
      <c r="AU75" s="394">
        <v>0</v>
      </c>
      <c r="AV75" s="394">
        <v>0</v>
      </c>
      <c r="AW75" s="394">
        <v>0</v>
      </c>
      <c r="AX75" s="394">
        <v>0</v>
      </c>
      <c r="AY75" s="394">
        <v>0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0</v>
      </c>
      <c r="BJ75" s="394">
        <v>0</v>
      </c>
      <c r="BK75" s="394">
        <v>0</v>
      </c>
      <c r="BL75" s="394">
        <v>0</v>
      </c>
      <c r="BM75" s="394">
        <v>0</v>
      </c>
      <c r="BN75" s="394">
        <v>0</v>
      </c>
      <c r="BO75" s="394">
        <v>0</v>
      </c>
      <c r="BP75" s="394">
        <v>0</v>
      </c>
      <c r="BQ75" s="394">
        <v>0</v>
      </c>
      <c r="BR75" s="394">
        <v>0</v>
      </c>
      <c r="BS75" s="394">
        <v>12.244</v>
      </c>
      <c r="BT75" s="394">
        <v>0</v>
      </c>
      <c r="BU75" s="394">
        <v>0</v>
      </c>
      <c r="BV75" s="394">
        <v>0</v>
      </c>
      <c r="BW75" s="394">
        <v>0</v>
      </c>
      <c r="BX75" s="394">
        <v>0</v>
      </c>
      <c r="BY75" s="394">
        <v>0</v>
      </c>
      <c r="BZ75" s="395">
        <v>12.244</v>
      </c>
      <c r="CA75" s="404">
        <v>181.172</v>
      </c>
      <c r="CB75" s="404">
        <v>0</v>
      </c>
      <c r="CC75" s="404">
        <v>322.76100000000002</v>
      </c>
      <c r="CD75" s="405">
        <v>503.93299999999999</v>
      </c>
      <c r="CE75" s="406">
        <v>0</v>
      </c>
      <c r="CF75" s="406">
        <v>39.375999999999998</v>
      </c>
      <c r="CG75" s="406">
        <v>0</v>
      </c>
      <c r="CH75" s="409">
        <v>39.375999999999998</v>
      </c>
      <c r="CI75" s="405">
        <v>39.375999999999998</v>
      </c>
      <c r="CJ75" s="407">
        <v>8.4179999999999993</v>
      </c>
      <c r="CK75" s="370"/>
      <c r="CL75" s="370"/>
      <c r="CM75" s="407">
        <v>13.55</v>
      </c>
      <c r="CN75" s="405">
        <v>21.968</v>
      </c>
      <c r="CO75" s="405">
        <v>565.27700000000004</v>
      </c>
      <c r="CP75" s="410">
        <v>577.52100000000007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5.3570000000000002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5.3570000000000002</v>
      </c>
      <c r="CA76" s="404">
        <v>1178.088</v>
      </c>
      <c r="CB76" s="404">
        <v>0</v>
      </c>
      <c r="CC76" s="404">
        <v>0</v>
      </c>
      <c r="CD76" s="405">
        <v>1178.088</v>
      </c>
      <c r="CE76" s="406">
        <v>0</v>
      </c>
      <c r="CF76" s="406">
        <v>0</v>
      </c>
      <c r="CG76" s="406">
        <v>0</v>
      </c>
      <c r="CH76" s="409">
        <v>0</v>
      </c>
      <c r="CI76" s="405">
        <v>0</v>
      </c>
      <c r="CJ76" s="407">
        <v>3.9780000000000002</v>
      </c>
      <c r="CK76" s="370"/>
      <c r="CL76" s="370"/>
      <c r="CM76" s="407">
        <v>0.25799999999999956</v>
      </c>
      <c r="CN76" s="405">
        <v>4.2359999999999998</v>
      </c>
      <c r="CO76" s="405">
        <v>1182.3240000000001</v>
      </c>
      <c r="CP76" s="410">
        <v>1187.681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5.6000000000000001E-2</v>
      </c>
      <c r="E77" s="394">
        <v>5.0000000000000001E-3</v>
      </c>
      <c r="F77" s="394">
        <v>0</v>
      </c>
      <c r="G77" s="394">
        <v>3.2000000000000001E-2</v>
      </c>
      <c r="H77" s="394">
        <v>3.5000000000000003E-2</v>
      </c>
      <c r="I77" s="394">
        <v>0.748</v>
      </c>
      <c r="J77" s="394">
        <v>1.5129999999999999</v>
      </c>
      <c r="K77" s="394">
        <v>6.2E-2</v>
      </c>
      <c r="L77" s="394">
        <v>2.8000000000000001E-2</v>
      </c>
      <c r="M77" s="394">
        <v>2.4E-2</v>
      </c>
      <c r="N77" s="394">
        <v>0.13800000000000001</v>
      </c>
      <c r="O77" s="394">
        <v>0.13700000000000001</v>
      </c>
      <c r="P77" s="394">
        <v>0.129</v>
      </c>
      <c r="Q77" s="394">
        <v>0.245</v>
      </c>
      <c r="R77" s="394">
        <v>0.24399999999999999</v>
      </c>
      <c r="S77" s="394">
        <v>0.26600000000000001</v>
      </c>
      <c r="T77" s="394">
        <v>0.161</v>
      </c>
      <c r="U77" s="394">
        <v>0.246</v>
      </c>
      <c r="V77" s="394">
        <v>0.38100000000000001</v>
      </c>
      <c r="W77" s="394">
        <v>0.33200000000000002</v>
      </c>
      <c r="X77" s="394">
        <v>0.19400000000000001</v>
      </c>
      <c r="Y77" s="394">
        <v>0.16</v>
      </c>
      <c r="Z77" s="394">
        <v>0.65700000000000003</v>
      </c>
      <c r="AA77" s="394">
        <v>0.129</v>
      </c>
      <c r="AB77" s="394">
        <v>0.11700000000000001</v>
      </c>
      <c r="AC77" s="394">
        <v>0.14099999999999999</v>
      </c>
      <c r="AD77" s="394">
        <v>0.14299999999999999</v>
      </c>
      <c r="AE77" s="394">
        <v>0.13300000000000001</v>
      </c>
      <c r="AF77" s="394">
        <v>0.36</v>
      </c>
      <c r="AG77" s="394">
        <v>2.4E-2</v>
      </c>
      <c r="AH77" s="394">
        <v>0.113</v>
      </c>
      <c r="AI77" s="394">
        <v>6.7000000000000004E-2</v>
      </c>
      <c r="AJ77" s="394">
        <v>7.0000000000000007E-2</v>
      </c>
      <c r="AK77" s="394">
        <v>0.20399999999999999</v>
      </c>
      <c r="AL77" s="394">
        <v>0.432</v>
      </c>
      <c r="AM77" s="394">
        <v>1.504</v>
      </c>
      <c r="AN77" s="394">
        <v>1.046</v>
      </c>
      <c r="AO77" s="394">
        <v>0.307</v>
      </c>
      <c r="AP77" s="394">
        <v>1E-3</v>
      </c>
      <c r="AQ77" s="394">
        <v>0.24199999999999999</v>
      </c>
      <c r="AR77" s="394">
        <v>0.19500000000000001</v>
      </c>
      <c r="AS77" s="394">
        <v>0.246</v>
      </c>
      <c r="AT77" s="394">
        <v>3.8260000000000001</v>
      </c>
      <c r="AU77" s="394">
        <v>0.47799999999999998</v>
      </c>
      <c r="AV77" s="394">
        <v>0.08</v>
      </c>
      <c r="AW77" s="394">
        <v>0.46899999999999997</v>
      </c>
      <c r="AX77" s="394">
        <v>1.3009999999999999</v>
      </c>
      <c r="AY77" s="394">
        <v>0.33700000000000002</v>
      </c>
      <c r="AZ77" s="394">
        <v>1.7509999999999999</v>
      </c>
      <c r="BA77" s="394">
        <v>0.501</v>
      </c>
      <c r="BB77" s="394">
        <v>0.14799999999999999</v>
      </c>
      <c r="BC77" s="394">
        <v>0.22</v>
      </c>
      <c r="BD77" s="394">
        <v>0.18</v>
      </c>
      <c r="BE77" s="394">
        <v>0.51300000000000001</v>
      </c>
      <c r="BF77" s="394">
        <v>0.26900000000000002</v>
      </c>
      <c r="BG77" s="394">
        <v>7.5999999999999998E-2</v>
      </c>
      <c r="BH77" s="394">
        <v>5.7000000000000002E-2</v>
      </c>
      <c r="BI77" s="394">
        <v>6.3E-2</v>
      </c>
      <c r="BJ77" s="394">
        <v>0.23100000000000001</v>
      </c>
      <c r="BK77" s="394">
        <v>7.4999999999999997E-2</v>
      </c>
      <c r="BL77" s="394">
        <v>0.312</v>
      </c>
      <c r="BM77" s="394">
        <v>0.19700000000000001</v>
      </c>
      <c r="BN77" s="394">
        <v>1</v>
      </c>
      <c r="BO77" s="394">
        <v>2.593</v>
      </c>
      <c r="BP77" s="394">
        <v>0.19</v>
      </c>
      <c r="BQ77" s="394">
        <v>1.129</v>
      </c>
      <c r="BR77" s="394">
        <v>0.10100000000000001</v>
      </c>
      <c r="BS77" s="394">
        <v>2.5999999999999999E-2</v>
      </c>
      <c r="BT77" s="394">
        <v>0.08</v>
      </c>
      <c r="BU77" s="394">
        <v>56.237000000000002</v>
      </c>
      <c r="BV77" s="394">
        <v>0.248</v>
      </c>
      <c r="BW77" s="394">
        <v>0.01</v>
      </c>
      <c r="BX77" s="394">
        <v>6.2E-2</v>
      </c>
      <c r="BY77" s="394">
        <v>0</v>
      </c>
      <c r="BZ77" s="395">
        <v>84.027000000000001</v>
      </c>
      <c r="CA77" s="404">
        <v>1340.75</v>
      </c>
      <c r="CB77" s="404">
        <v>145.92400000000001</v>
      </c>
      <c r="CC77" s="404">
        <v>287.90100000000001</v>
      </c>
      <c r="CD77" s="405">
        <v>1774.575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13.308999999999999</v>
      </c>
      <c r="CK77" s="370"/>
      <c r="CL77" s="370"/>
      <c r="CM77" s="407">
        <v>2.048</v>
      </c>
      <c r="CN77" s="405">
        <v>15.356999999999999</v>
      </c>
      <c r="CO77" s="405">
        <v>1789.932</v>
      </c>
      <c r="CP77" s="410">
        <v>1873.9590000000001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0.56599999999999995</v>
      </c>
      <c r="E78" s="394">
        <v>8.7999999999999995E-2</v>
      </c>
      <c r="F78" s="394">
        <v>7.0000000000000001E-3</v>
      </c>
      <c r="G78" s="394">
        <v>0.53300000000000003</v>
      </c>
      <c r="H78" s="394">
        <v>0.84899999999999998</v>
      </c>
      <c r="I78" s="394">
        <v>5.5659999999999998</v>
      </c>
      <c r="J78" s="394">
        <v>6.3940000000000001</v>
      </c>
      <c r="K78" s="394">
        <v>0.65100000000000002</v>
      </c>
      <c r="L78" s="394">
        <v>0.77500000000000002</v>
      </c>
      <c r="M78" s="394">
        <v>0.56599999999999995</v>
      </c>
      <c r="N78" s="394">
        <v>2.6219999999999999</v>
      </c>
      <c r="O78" s="394">
        <v>2.8679999999999999</v>
      </c>
      <c r="P78" s="394">
        <v>1.389</v>
      </c>
      <c r="Q78" s="394">
        <v>1.1910000000000001</v>
      </c>
      <c r="R78" s="394">
        <v>2.0910000000000002</v>
      </c>
      <c r="S78" s="394">
        <v>2.2799999999999998</v>
      </c>
      <c r="T78" s="394">
        <v>2.1669999999999998</v>
      </c>
      <c r="U78" s="394">
        <v>4.399</v>
      </c>
      <c r="V78" s="394">
        <v>4.383</v>
      </c>
      <c r="W78" s="394">
        <v>5.76</v>
      </c>
      <c r="X78" s="394">
        <v>2.0339999999999998</v>
      </c>
      <c r="Y78" s="394">
        <v>1.946</v>
      </c>
      <c r="Z78" s="394">
        <v>11.420999999999999</v>
      </c>
      <c r="AA78" s="394">
        <v>4.1369999999999996</v>
      </c>
      <c r="AB78" s="394">
        <v>1.325</v>
      </c>
      <c r="AC78" s="394">
        <v>2.141</v>
      </c>
      <c r="AD78" s="394">
        <v>2.1800000000000002</v>
      </c>
      <c r="AE78" s="394">
        <v>2.3050000000000002</v>
      </c>
      <c r="AF78" s="394">
        <v>2.1989999999999998</v>
      </c>
      <c r="AG78" s="394">
        <v>0.51100000000000001</v>
      </c>
      <c r="AH78" s="394">
        <v>3.2589999999999999</v>
      </c>
      <c r="AI78" s="394">
        <v>4.718</v>
      </c>
      <c r="AJ78" s="394">
        <v>5.6959999999999997</v>
      </c>
      <c r="AK78" s="394">
        <v>16.466999999999999</v>
      </c>
      <c r="AL78" s="394">
        <v>5.718</v>
      </c>
      <c r="AM78" s="394">
        <v>30.870999999999999</v>
      </c>
      <c r="AN78" s="394">
        <v>22.106000000000002</v>
      </c>
      <c r="AO78" s="394">
        <v>5.6580000000000004</v>
      </c>
      <c r="AP78" s="394">
        <v>0.02</v>
      </c>
      <c r="AQ78" s="394">
        <v>0.26900000000000002</v>
      </c>
      <c r="AR78" s="394">
        <v>2.9580000000000002</v>
      </c>
      <c r="AS78" s="394">
        <v>8.6999999999999994E-2</v>
      </c>
      <c r="AT78" s="394">
        <v>10.885</v>
      </c>
      <c r="AU78" s="394">
        <v>3.3809999999999998</v>
      </c>
      <c r="AV78" s="394">
        <v>0.254</v>
      </c>
      <c r="AW78" s="394">
        <v>0.26100000000000001</v>
      </c>
      <c r="AX78" s="394">
        <v>0.42499999999999999</v>
      </c>
      <c r="AY78" s="394">
        <v>6.2770000000000001</v>
      </c>
      <c r="AZ78" s="394">
        <v>8.9090000000000007</v>
      </c>
      <c r="BA78" s="394">
        <v>3.613</v>
      </c>
      <c r="BB78" s="394">
        <v>1.8919999999999999</v>
      </c>
      <c r="BC78" s="394">
        <v>3.742</v>
      </c>
      <c r="BD78" s="394">
        <v>9.41</v>
      </c>
      <c r="BE78" s="394">
        <v>26.812000000000001</v>
      </c>
      <c r="BF78" s="394">
        <v>5.149</v>
      </c>
      <c r="BG78" s="394">
        <v>0.499</v>
      </c>
      <c r="BH78" s="394">
        <v>3.149</v>
      </c>
      <c r="BI78" s="394">
        <v>2.3140000000000001</v>
      </c>
      <c r="BJ78" s="394">
        <v>4.0759999999999996</v>
      </c>
      <c r="BK78" s="394">
        <v>2.4319999999999999</v>
      </c>
      <c r="BL78" s="394">
        <v>1.0029999999999999</v>
      </c>
      <c r="BM78" s="394">
        <v>5.9809999999999999</v>
      </c>
      <c r="BN78" s="394">
        <v>2.5539999999999998</v>
      </c>
      <c r="BO78" s="394">
        <v>0.94599999999999995</v>
      </c>
      <c r="BP78" s="394">
        <v>11.295999999999999</v>
      </c>
      <c r="BQ78" s="394">
        <v>0.47</v>
      </c>
      <c r="BR78" s="394">
        <v>0.78800000000000003</v>
      </c>
      <c r="BS78" s="394">
        <v>0.41</v>
      </c>
      <c r="BT78" s="394">
        <v>0.55800000000000005</v>
      </c>
      <c r="BU78" s="394">
        <v>1.196</v>
      </c>
      <c r="BV78" s="394">
        <v>3.488</v>
      </c>
      <c r="BW78" s="394">
        <v>0.187</v>
      </c>
      <c r="BX78" s="394">
        <v>2.33</v>
      </c>
      <c r="BY78" s="394">
        <v>0</v>
      </c>
      <c r="BZ78" s="395">
        <v>297.85800000000006</v>
      </c>
      <c r="CA78" s="404">
        <v>146.08699999999999</v>
      </c>
      <c r="CB78" s="404">
        <v>1382.1510000000001</v>
      </c>
      <c r="CC78" s="404">
        <v>1288.021</v>
      </c>
      <c r="CD78" s="405">
        <v>2816.259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0</v>
      </c>
      <c r="CK78" s="370"/>
      <c r="CL78" s="370"/>
      <c r="CM78" s="407">
        <v>0</v>
      </c>
      <c r="CN78" s="405">
        <v>0</v>
      </c>
      <c r="CO78" s="405">
        <v>2816.259</v>
      </c>
      <c r="CP78" s="410">
        <v>3114.1170000000002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1.2230000000000001</v>
      </c>
      <c r="E79" s="394">
        <v>0.22600000000000001</v>
      </c>
      <c r="F79" s="394">
        <v>4.2999999999999997E-2</v>
      </c>
      <c r="G79" s="394">
        <v>0.496</v>
      </c>
      <c r="H79" s="394">
        <v>0.80600000000000005</v>
      </c>
      <c r="I79" s="394">
        <v>11.452999999999999</v>
      </c>
      <c r="J79" s="394">
        <v>1.6930000000000001</v>
      </c>
      <c r="K79" s="394">
        <v>0.49299999999999999</v>
      </c>
      <c r="L79" s="394">
        <v>0.5</v>
      </c>
      <c r="M79" s="394">
        <v>0.61699999999999999</v>
      </c>
      <c r="N79" s="394">
        <v>4.1719999999999997</v>
      </c>
      <c r="O79" s="394">
        <v>0.70399999999999996</v>
      </c>
      <c r="P79" s="394">
        <v>1.839</v>
      </c>
      <c r="Q79" s="394">
        <v>0.186</v>
      </c>
      <c r="R79" s="394">
        <v>1.7430000000000001</v>
      </c>
      <c r="S79" s="394">
        <v>0.39100000000000001</v>
      </c>
      <c r="T79" s="394">
        <v>0.81</v>
      </c>
      <c r="U79" s="394">
        <v>0.626</v>
      </c>
      <c r="V79" s="394">
        <v>0.76700000000000002</v>
      </c>
      <c r="W79" s="394">
        <v>2.6469999999999998</v>
      </c>
      <c r="X79" s="394">
        <v>0.877</v>
      </c>
      <c r="Y79" s="394">
        <v>1.444</v>
      </c>
      <c r="Z79" s="394">
        <v>1.0429999999999999</v>
      </c>
      <c r="AA79" s="394">
        <v>1.3560000000000001</v>
      </c>
      <c r="AB79" s="394">
        <v>0.66200000000000003</v>
      </c>
      <c r="AC79" s="394">
        <v>26.768999999999998</v>
      </c>
      <c r="AD79" s="394">
        <v>5.5830000000000002</v>
      </c>
      <c r="AE79" s="394">
        <v>0.28199999999999997</v>
      </c>
      <c r="AF79" s="394">
        <v>4.7629999999999999</v>
      </c>
      <c r="AG79" s="394">
        <v>2.2040000000000002</v>
      </c>
      <c r="AH79" s="394">
        <v>2.0310000000000001</v>
      </c>
      <c r="AI79" s="394">
        <v>0.98599999999999999</v>
      </c>
      <c r="AJ79" s="394">
        <v>1.2729999999999999</v>
      </c>
      <c r="AK79" s="394">
        <v>3.722</v>
      </c>
      <c r="AL79" s="394">
        <v>3.8759999999999999</v>
      </c>
      <c r="AM79" s="394">
        <v>130.953</v>
      </c>
      <c r="AN79" s="394">
        <v>151.45500000000001</v>
      </c>
      <c r="AO79" s="394">
        <v>5.1310000000000002</v>
      </c>
      <c r="AP79" s="394">
        <v>0</v>
      </c>
      <c r="AQ79" s="394">
        <v>0</v>
      </c>
      <c r="AR79" s="394">
        <v>3.49</v>
      </c>
      <c r="AS79" s="394">
        <v>3.008</v>
      </c>
      <c r="AT79" s="394">
        <v>9.3190000000000008</v>
      </c>
      <c r="AU79" s="394">
        <v>5.516</v>
      </c>
      <c r="AV79" s="394">
        <v>2.1419999999999999</v>
      </c>
      <c r="AW79" s="394">
        <v>0.39800000000000002</v>
      </c>
      <c r="AX79" s="394">
        <v>1.0389999999999999</v>
      </c>
      <c r="AY79" s="394">
        <v>106.47</v>
      </c>
      <c r="AZ79" s="394">
        <v>39.551000000000002</v>
      </c>
      <c r="BA79" s="394">
        <v>6.6550000000000002</v>
      </c>
      <c r="BB79" s="394">
        <v>3.2</v>
      </c>
      <c r="BC79" s="394">
        <v>7.5030000000000001</v>
      </c>
      <c r="BD79" s="394">
        <v>5.601</v>
      </c>
      <c r="BE79" s="394">
        <v>8.7279999999999998</v>
      </c>
      <c r="BF79" s="394">
        <v>8.5809999999999995</v>
      </c>
      <c r="BG79" s="394">
        <v>4.6040000000000001</v>
      </c>
      <c r="BH79" s="394">
        <v>6.9610000000000003</v>
      </c>
      <c r="BI79" s="394">
        <v>2.37</v>
      </c>
      <c r="BJ79" s="394">
        <v>5.98</v>
      </c>
      <c r="BK79" s="394">
        <v>0.48799999999999999</v>
      </c>
      <c r="BL79" s="394">
        <v>1.2849999999999999</v>
      </c>
      <c r="BM79" s="394">
        <v>4.109</v>
      </c>
      <c r="BN79" s="394">
        <v>7.9969999999999999</v>
      </c>
      <c r="BO79" s="394">
        <v>11.906000000000001</v>
      </c>
      <c r="BP79" s="394">
        <v>3.202</v>
      </c>
      <c r="BQ79" s="394">
        <v>0.83899999999999997</v>
      </c>
      <c r="BR79" s="394">
        <v>1.595</v>
      </c>
      <c r="BS79" s="394">
        <v>1.232</v>
      </c>
      <c r="BT79" s="394">
        <v>1.069</v>
      </c>
      <c r="BU79" s="394">
        <v>1.226</v>
      </c>
      <c r="BV79" s="394">
        <v>7.3570000000000002</v>
      </c>
      <c r="BW79" s="394">
        <v>30.611999999999998</v>
      </c>
      <c r="BX79" s="394">
        <v>1.3180000000000001</v>
      </c>
      <c r="BY79" s="394">
        <v>0</v>
      </c>
      <c r="BZ79" s="395">
        <v>681.19600000000014</v>
      </c>
      <c r="CA79" s="404">
        <v>332.13799999999998</v>
      </c>
      <c r="CB79" s="404">
        <v>0</v>
      </c>
      <c r="CC79" s="404">
        <v>0</v>
      </c>
      <c r="CD79" s="405">
        <v>332.13799999999998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0.159</v>
      </c>
      <c r="CK79" s="370"/>
      <c r="CL79" s="370"/>
      <c r="CM79" s="407">
        <v>2.2400000000000002</v>
      </c>
      <c r="CN79" s="405">
        <v>2.399</v>
      </c>
      <c r="CO79" s="405">
        <v>334.53699999999998</v>
      </c>
      <c r="CP79" s="410">
        <v>1015.7330000000002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1.085</v>
      </c>
      <c r="E80" s="394">
        <v>6.5000000000000002E-2</v>
      </c>
      <c r="F80" s="394">
        <v>0</v>
      </c>
      <c r="G80" s="394">
        <v>0.46300000000000002</v>
      </c>
      <c r="H80" s="394">
        <v>0.32500000000000001</v>
      </c>
      <c r="I80" s="394">
        <v>1.323</v>
      </c>
      <c r="J80" s="394">
        <v>1.486</v>
      </c>
      <c r="K80" s="394">
        <v>0.253</v>
      </c>
      <c r="L80" s="394">
        <v>12.734999999999999</v>
      </c>
      <c r="M80" s="394">
        <v>0.309</v>
      </c>
      <c r="N80" s="394">
        <v>0.44800000000000001</v>
      </c>
      <c r="O80" s="394">
        <v>0.51600000000000001</v>
      </c>
      <c r="P80" s="394">
        <v>6.3E-2</v>
      </c>
      <c r="Q80" s="394">
        <v>1.1359999999999999</v>
      </c>
      <c r="R80" s="394">
        <v>0.25800000000000001</v>
      </c>
      <c r="S80" s="394">
        <v>0.28199999999999997</v>
      </c>
      <c r="T80" s="394">
        <v>0.45400000000000001</v>
      </c>
      <c r="U80" s="394">
        <v>0.91900000000000004</v>
      </c>
      <c r="V80" s="394">
        <v>1.1459999999999999</v>
      </c>
      <c r="W80" s="394">
        <v>1.2490000000000001</v>
      </c>
      <c r="X80" s="394">
        <v>0.376</v>
      </c>
      <c r="Y80" s="394">
        <v>0.42299999999999999</v>
      </c>
      <c r="Z80" s="394">
        <v>2.66</v>
      </c>
      <c r="AA80" s="394">
        <v>0.46800000000000003</v>
      </c>
      <c r="AB80" s="394">
        <v>0.43</v>
      </c>
      <c r="AC80" s="394">
        <v>0.37</v>
      </c>
      <c r="AD80" s="394">
        <v>0.377</v>
      </c>
      <c r="AE80" s="394">
        <v>0.53700000000000003</v>
      </c>
      <c r="AF80" s="394">
        <v>0.47499999999999998</v>
      </c>
      <c r="AG80" s="394">
        <v>0.435</v>
      </c>
      <c r="AH80" s="394">
        <v>0.752</v>
      </c>
      <c r="AI80" s="394">
        <v>0.29899999999999999</v>
      </c>
      <c r="AJ80" s="394">
        <v>0.33400000000000002</v>
      </c>
      <c r="AK80" s="394">
        <v>0.96799999999999997</v>
      </c>
      <c r="AL80" s="394">
        <v>2.0150000000000001</v>
      </c>
      <c r="AM80" s="394">
        <v>9.7149999999999999</v>
      </c>
      <c r="AN80" s="394">
        <v>8.5640000000000001</v>
      </c>
      <c r="AO80" s="394">
        <v>2.7080000000000002</v>
      </c>
      <c r="AP80" s="394">
        <v>2.8000000000000001E-2</v>
      </c>
      <c r="AQ80" s="394">
        <v>1.8839999999999999</v>
      </c>
      <c r="AR80" s="394">
        <v>0.66400000000000003</v>
      </c>
      <c r="AS80" s="394">
        <v>0.99299999999999999</v>
      </c>
      <c r="AT80" s="394">
        <v>100.723</v>
      </c>
      <c r="AU80" s="394">
        <v>0.154</v>
      </c>
      <c r="AV80" s="394">
        <v>5.1999999999999998E-2</v>
      </c>
      <c r="AW80" s="394">
        <v>5.2999999999999999E-2</v>
      </c>
      <c r="AX80" s="394">
        <v>4.8630000000000004</v>
      </c>
      <c r="AY80" s="394">
        <v>0</v>
      </c>
      <c r="AZ80" s="394">
        <v>1.796</v>
      </c>
      <c r="BA80" s="394">
        <v>1.137</v>
      </c>
      <c r="BB80" s="394">
        <v>0.63600000000000001</v>
      </c>
      <c r="BC80" s="394">
        <v>0.95</v>
      </c>
      <c r="BD80" s="394">
        <v>0.5</v>
      </c>
      <c r="BE80" s="394">
        <v>1.427</v>
      </c>
      <c r="BF80" s="394">
        <v>0.66100000000000003</v>
      </c>
      <c r="BG80" s="394">
        <v>0</v>
      </c>
      <c r="BH80" s="394">
        <v>9.0999999999999998E-2</v>
      </c>
      <c r="BI80" s="394">
        <v>1.43</v>
      </c>
      <c r="BJ80" s="394">
        <v>1.319</v>
      </c>
      <c r="BK80" s="394">
        <v>0.48299999999999998</v>
      </c>
      <c r="BL80" s="394">
        <v>0.13</v>
      </c>
      <c r="BM80" s="394">
        <v>1.163</v>
      </c>
      <c r="BN80" s="394">
        <v>21.526</v>
      </c>
      <c r="BO80" s="394">
        <v>2.1150000000000002</v>
      </c>
      <c r="BP80" s="394">
        <v>61.648000000000003</v>
      </c>
      <c r="BQ80" s="394">
        <v>41.201000000000001</v>
      </c>
      <c r="BR80" s="394">
        <v>0.85699999999999998</v>
      </c>
      <c r="BS80" s="394">
        <v>6.6000000000000003E-2</v>
      </c>
      <c r="BT80" s="394">
        <v>0.73399999999999999</v>
      </c>
      <c r="BU80" s="394">
        <v>1.5720000000000001</v>
      </c>
      <c r="BV80" s="394">
        <v>0.56399999999999995</v>
      </c>
      <c r="BW80" s="394">
        <v>1.4E-2</v>
      </c>
      <c r="BX80" s="394">
        <v>38.659999999999997</v>
      </c>
      <c r="BY80" s="394">
        <v>0</v>
      </c>
      <c r="BZ80" s="395">
        <v>346.51499999999999</v>
      </c>
      <c r="CA80" s="404">
        <v>2560.0630000000001</v>
      </c>
      <c r="CB80" s="404">
        <v>0</v>
      </c>
      <c r="CC80" s="404">
        <v>112.374</v>
      </c>
      <c r="CD80" s="405">
        <v>2672.4369999999999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1.895</v>
      </c>
      <c r="CK80" s="370"/>
      <c r="CL80" s="370"/>
      <c r="CM80" s="407">
        <v>3.8999999999999924E-2</v>
      </c>
      <c r="CN80" s="405">
        <v>1.9339999999999999</v>
      </c>
      <c r="CO80" s="405">
        <v>2674.3710000000001</v>
      </c>
      <c r="CP80" s="410">
        <v>3020.886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0</v>
      </c>
      <c r="E81" s="394">
        <v>0</v>
      </c>
      <c r="F81" s="394">
        <v>0</v>
      </c>
      <c r="G81" s="394">
        <v>0</v>
      </c>
      <c r="H81" s="394">
        <v>0</v>
      </c>
      <c r="I81" s="394">
        <v>0</v>
      </c>
      <c r="J81" s="394">
        <v>0</v>
      </c>
      <c r="K81" s="394">
        <v>0</v>
      </c>
      <c r="L81" s="394">
        <v>0</v>
      </c>
      <c r="M81" s="394">
        <v>0</v>
      </c>
      <c r="N81" s="394">
        <v>0</v>
      </c>
      <c r="O81" s="394">
        <v>0</v>
      </c>
      <c r="P81" s="394">
        <v>0</v>
      </c>
      <c r="Q81" s="394">
        <v>0</v>
      </c>
      <c r="R81" s="394">
        <v>0</v>
      </c>
      <c r="S81" s="394">
        <v>0</v>
      </c>
      <c r="T81" s="394">
        <v>0</v>
      </c>
      <c r="U81" s="394">
        <v>0</v>
      </c>
      <c r="V81" s="394">
        <v>0</v>
      </c>
      <c r="W81" s="394">
        <v>0</v>
      </c>
      <c r="X81" s="394">
        <v>0</v>
      </c>
      <c r="Y81" s="394">
        <v>0</v>
      </c>
      <c r="Z81" s="394">
        <v>0</v>
      </c>
      <c r="AA81" s="394">
        <v>0</v>
      </c>
      <c r="AB81" s="394">
        <v>0</v>
      </c>
      <c r="AC81" s="394">
        <v>0</v>
      </c>
      <c r="AD81" s="394">
        <v>0</v>
      </c>
      <c r="AE81" s="394">
        <v>0</v>
      </c>
      <c r="AF81" s="394">
        <v>0</v>
      </c>
      <c r="AG81" s="394">
        <v>0</v>
      </c>
      <c r="AH81" s="394">
        <v>0</v>
      </c>
      <c r="AI81" s="394">
        <v>0</v>
      </c>
      <c r="AJ81" s="394">
        <v>0</v>
      </c>
      <c r="AK81" s="394">
        <v>0</v>
      </c>
      <c r="AL81" s="394">
        <v>0</v>
      </c>
      <c r="AM81" s="394">
        <v>0</v>
      </c>
      <c r="AN81" s="394">
        <v>0</v>
      </c>
      <c r="AO81" s="394">
        <v>0</v>
      </c>
      <c r="AP81" s="394">
        <v>0</v>
      </c>
      <c r="AQ81" s="394">
        <v>0</v>
      </c>
      <c r="AR81" s="394">
        <v>0</v>
      </c>
      <c r="AS81" s="394">
        <v>0</v>
      </c>
      <c r="AT81" s="394">
        <v>0</v>
      </c>
      <c r="AU81" s="394">
        <v>0</v>
      </c>
      <c r="AV81" s="394">
        <v>0</v>
      </c>
      <c r="AW81" s="394">
        <v>0</v>
      </c>
      <c r="AX81" s="394">
        <v>0</v>
      </c>
      <c r="AY81" s="394">
        <v>0</v>
      </c>
      <c r="AZ81" s="394">
        <v>0</v>
      </c>
      <c r="BA81" s="394">
        <v>0</v>
      </c>
      <c r="BB81" s="394">
        <v>0</v>
      </c>
      <c r="BC81" s="394">
        <v>0</v>
      </c>
      <c r="BD81" s="394">
        <v>0</v>
      </c>
      <c r="BE81" s="394">
        <v>0</v>
      </c>
      <c r="BF81" s="394">
        <v>0</v>
      </c>
      <c r="BG81" s="394">
        <v>0</v>
      </c>
      <c r="BH81" s="394">
        <v>0</v>
      </c>
      <c r="BI81" s="394">
        <v>0</v>
      </c>
      <c r="BJ81" s="394">
        <v>0</v>
      </c>
      <c r="BK81" s="394">
        <v>0</v>
      </c>
      <c r="BL81" s="394">
        <v>0</v>
      </c>
      <c r="BM81" s="394">
        <v>0</v>
      </c>
      <c r="BN81" s="394">
        <v>0</v>
      </c>
      <c r="BO81" s="394">
        <v>0</v>
      </c>
      <c r="BP81" s="394">
        <v>0</v>
      </c>
      <c r="BQ81" s="394">
        <v>0</v>
      </c>
      <c r="BR81" s="394">
        <v>0</v>
      </c>
      <c r="BS81" s="394">
        <v>0</v>
      </c>
      <c r="BT81" s="394">
        <v>0</v>
      </c>
      <c r="BU81" s="394">
        <v>0</v>
      </c>
      <c r="BV81" s="394">
        <v>0</v>
      </c>
      <c r="BW81" s="394">
        <v>0</v>
      </c>
      <c r="BX81" s="394">
        <v>0</v>
      </c>
      <c r="BY81" s="394">
        <v>0</v>
      </c>
      <c r="BZ81" s="395">
        <v>0</v>
      </c>
      <c r="CA81" s="404">
        <v>84.168999999999997</v>
      </c>
      <c r="CB81" s="404">
        <v>0</v>
      </c>
      <c r="CC81" s="404">
        <v>0</v>
      </c>
      <c r="CD81" s="405">
        <v>84.168999999999997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0</v>
      </c>
      <c r="CK81" s="370"/>
      <c r="CL81" s="370"/>
      <c r="CM81" s="407">
        <v>0</v>
      </c>
      <c r="CN81" s="405">
        <v>0</v>
      </c>
      <c r="CO81" s="405">
        <v>84.168999999999997</v>
      </c>
      <c r="CP81" s="410">
        <v>84.168999999999997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3689.5060000000012</v>
      </c>
      <c r="E82" s="397">
        <v>1232.8969999999997</v>
      </c>
      <c r="F82" s="397">
        <v>23.165000000000006</v>
      </c>
      <c r="G82" s="397">
        <v>370.64400000000001</v>
      </c>
      <c r="H82" s="397">
        <v>727.10899999999981</v>
      </c>
      <c r="I82" s="397">
        <v>9263.7339999999986</v>
      </c>
      <c r="J82" s="397">
        <v>3469.9150000000013</v>
      </c>
      <c r="K82" s="397">
        <v>1014.937</v>
      </c>
      <c r="L82" s="397">
        <v>612.62399999999991</v>
      </c>
      <c r="M82" s="397">
        <v>543.9559999999999</v>
      </c>
      <c r="N82" s="397">
        <v>5582.6990000000005</v>
      </c>
      <c r="O82" s="397">
        <v>4356.2030000000004</v>
      </c>
      <c r="P82" s="397">
        <v>1868.1940000000009</v>
      </c>
      <c r="Q82" s="397">
        <v>5660.1240000000043</v>
      </c>
      <c r="R82" s="397">
        <v>5449.6160000000018</v>
      </c>
      <c r="S82" s="397">
        <v>1620.4269999999999</v>
      </c>
      <c r="T82" s="397">
        <v>3562.924</v>
      </c>
      <c r="U82" s="396">
        <v>4395.2190000000019</v>
      </c>
      <c r="V82" s="396">
        <v>11455.252999999995</v>
      </c>
      <c r="W82" s="396">
        <v>8753.3780000000042</v>
      </c>
      <c r="X82" s="396">
        <v>3276.3600000000006</v>
      </c>
      <c r="Y82" s="396">
        <v>6663.2440000000006</v>
      </c>
      <c r="Z82" s="396">
        <v>12717.620999999997</v>
      </c>
      <c r="AA82" s="396">
        <v>11089.367000000002</v>
      </c>
      <c r="AB82" s="396">
        <v>2143.9809999999998</v>
      </c>
      <c r="AC82" s="396">
        <v>2018.2339999999999</v>
      </c>
      <c r="AD82" s="396">
        <v>2518.3100000000004</v>
      </c>
      <c r="AE82" s="396">
        <v>2221.4609999999989</v>
      </c>
      <c r="AF82" s="396">
        <v>22884.36</v>
      </c>
      <c r="AG82" s="396">
        <v>354.86900000000009</v>
      </c>
      <c r="AH82" s="396">
        <v>3080.194</v>
      </c>
      <c r="AI82" s="396">
        <v>9077.1610000000019</v>
      </c>
      <c r="AJ82" s="396">
        <v>6331.2860000000001</v>
      </c>
      <c r="AK82" s="396">
        <v>11769.794999999993</v>
      </c>
      <c r="AL82" s="396">
        <v>3518.0719999999988</v>
      </c>
      <c r="AM82" s="396">
        <v>12731.877000000002</v>
      </c>
      <c r="AN82" s="396">
        <v>7256.6230000000005</v>
      </c>
      <c r="AO82" s="396">
        <v>8029.6170000000002</v>
      </c>
      <c r="AP82" s="396">
        <v>98.608000000000018</v>
      </c>
      <c r="AQ82" s="396">
        <v>2781.2889999999989</v>
      </c>
      <c r="AR82" s="396">
        <v>3982.4889999999991</v>
      </c>
      <c r="AS82" s="396">
        <v>1116.2010000000002</v>
      </c>
      <c r="AT82" s="396">
        <v>7346.6489999999994</v>
      </c>
      <c r="AU82" s="396">
        <v>1786.9479999999999</v>
      </c>
      <c r="AV82" s="396">
        <v>446.66099999999994</v>
      </c>
      <c r="AW82" s="396">
        <v>809.06400000000019</v>
      </c>
      <c r="AX82" s="396">
        <v>4264.2390000000032</v>
      </c>
      <c r="AY82" s="396">
        <v>3526.9299999999994</v>
      </c>
      <c r="AZ82" s="396">
        <v>6198.05</v>
      </c>
      <c r="BA82" s="396">
        <v>2914.8149999999996</v>
      </c>
      <c r="BB82" s="396">
        <v>1963.8780000000004</v>
      </c>
      <c r="BC82" s="396">
        <v>10721.663000000002</v>
      </c>
      <c r="BD82" s="396">
        <v>1555.7090000000005</v>
      </c>
      <c r="BE82" s="396">
        <v>4215.4329999999991</v>
      </c>
      <c r="BF82" s="396">
        <v>3861.0349999999999</v>
      </c>
      <c r="BG82" s="396">
        <v>666.89700000000028</v>
      </c>
      <c r="BH82" s="396">
        <v>3478.0460000000003</v>
      </c>
      <c r="BI82" s="396">
        <v>688.41499999999985</v>
      </c>
      <c r="BJ82" s="396">
        <v>1915.0960000000002</v>
      </c>
      <c r="BK82" s="396">
        <v>484.45000000000005</v>
      </c>
      <c r="BL82" s="396">
        <v>1437.931</v>
      </c>
      <c r="BM82" s="396">
        <v>2227.893</v>
      </c>
      <c r="BN82" s="396">
        <v>7798.2110000000002</v>
      </c>
      <c r="BO82" s="396">
        <v>2729.6439999999998</v>
      </c>
      <c r="BP82" s="396">
        <v>6222.728000000001</v>
      </c>
      <c r="BQ82" s="396">
        <v>2521.3650000000002</v>
      </c>
      <c r="BR82" s="396">
        <v>435.62700000000001</v>
      </c>
      <c r="BS82" s="396">
        <v>236.06400000000008</v>
      </c>
      <c r="BT82" s="396">
        <v>318.97999999999985</v>
      </c>
      <c r="BU82" s="396">
        <v>743.96799999999996</v>
      </c>
      <c r="BV82" s="396">
        <v>1519.7130000000002</v>
      </c>
      <c r="BW82" s="396">
        <v>161.56500000000005</v>
      </c>
      <c r="BX82" s="396">
        <v>771.52599999999995</v>
      </c>
      <c r="BY82" s="396">
        <v>0</v>
      </c>
      <c r="BZ82" s="396">
        <v>293282.73600000009</v>
      </c>
      <c r="CA82" s="396">
        <v>151883.42900000003</v>
      </c>
      <c r="CB82" s="396">
        <v>3864.973</v>
      </c>
      <c r="CC82" s="396">
        <v>52762.23000000001</v>
      </c>
      <c r="CD82" s="396">
        <v>208510.63199999998</v>
      </c>
      <c r="CE82" s="396">
        <v>61144.849000000002</v>
      </c>
      <c r="CF82" s="396">
        <v>1295.971</v>
      </c>
      <c r="CG82" s="396">
        <v>2017.2280000000001</v>
      </c>
      <c r="CH82" s="396">
        <v>3313.1990000000005</v>
      </c>
      <c r="CI82" s="396">
        <v>64458.04800000001</v>
      </c>
      <c r="CJ82" s="396">
        <v>111632.379</v>
      </c>
      <c r="CK82" s="396">
        <v>0</v>
      </c>
      <c r="CL82" s="396">
        <v>0</v>
      </c>
      <c r="CM82" s="396">
        <v>43124.450000000004</v>
      </c>
      <c r="CN82" s="396">
        <v>154756.829</v>
      </c>
      <c r="CO82" s="396">
        <v>427725.50900000008</v>
      </c>
      <c r="CP82" s="396">
        <v>721008.245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-55.488</v>
      </c>
      <c r="CK83" s="407">
        <v>0</v>
      </c>
      <c r="CL83" s="407">
        <v>0</v>
      </c>
      <c r="CM83" s="407">
        <v>-79.477999999999994</v>
      </c>
      <c r="CN83" s="411">
        <v>-134.96600000000001</v>
      </c>
      <c r="CO83" s="412">
        <v>-134.96600000000001</v>
      </c>
      <c r="CP83" s="410">
        <v>-134.96600000000001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151433.97800000003</v>
      </c>
      <c r="CB84" s="261">
        <v>0</v>
      </c>
      <c r="CC84" s="261">
        <v>0</v>
      </c>
      <c r="CD84" s="405">
        <v>151433.97800000003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151433.97800000003</v>
      </c>
      <c r="CP84" s="410">
        <v>151433.97800000003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-167709.60399999999</v>
      </c>
      <c r="CB85" s="261">
        <v>0</v>
      </c>
      <c r="CC85" s="261">
        <v>0</v>
      </c>
      <c r="CD85" s="405">
        <v>-167709.60399999999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61">
        <v>122604.139</v>
      </c>
      <c r="CK85" s="239"/>
      <c r="CL85" s="239"/>
      <c r="CM85" s="407">
        <v>45105.464999999997</v>
      </c>
      <c r="CN85" s="464">
        <v>167709.60399999999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3689.5060000000012</v>
      </c>
      <c r="E86" s="397">
        <v>1232.8969999999997</v>
      </c>
      <c r="F86" s="397">
        <v>23.165000000000006</v>
      </c>
      <c r="G86" s="397">
        <v>370.64400000000001</v>
      </c>
      <c r="H86" s="397">
        <v>727.10899999999981</v>
      </c>
      <c r="I86" s="397">
        <v>9263.7339999999986</v>
      </c>
      <c r="J86" s="397">
        <v>3469.9150000000013</v>
      </c>
      <c r="K86" s="397">
        <v>1014.937</v>
      </c>
      <c r="L86" s="397">
        <v>612.62399999999991</v>
      </c>
      <c r="M86" s="397">
        <v>543.9559999999999</v>
      </c>
      <c r="N86" s="397">
        <v>5582.6990000000005</v>
      </c>
      <c r="O86" s="397">
        <v>4356.2030000000004</v>
      </c>
      <c r="P86" s="397">
        <v>1868.1940000000009</v>
      </c>
      <c r="Q86" s="397">
        <v>5660.1240000000043</v>
      </c>
      <c r="R86" s="397">
        <v>5449.6160000000018</v>
      </c>
      <c r="S86" s="397">
        <v>1620.4269999999999</v>
      </c>
      <c r="T86" s="397">
        <v>3562.924</v>
      </c>
      <c r="U86" s="396">
        <v>4395.2190000000019</v>
      </c>
      <c r="V86" s="396">
        <v>11455.252999999995</v>
      </c>
      <c r="W86" s="396">
        <v>8753.3780000000042</v>
      </c>
      <c r="X86" s="396">
        <v>3276.3600000000006</v>
      </c>
      <c r="Y86" s="396">
        <v>6663.2440000000006</v>
      </c>
      <c r="Z86" s="396">
        <v>12717.620999999997</v>
      </c>
      <c r="AA86" s="396">
        <v>11089.367000000002</v>
      </c>
      <c r="AB86" s="396">
        <v>2143.9809999999998</v>
      </c>
      <c r="AC86" s="396">
        <v>2018.2339999999999</v>
      </c>
      <c r="AD86" s="396">
        <v>2518.3100000000004</v>
      </c>
      <c r="AE86" s="396">
        <v>2221.4609999999989</v>
      </c>
      <c r="AF86" s="396">
        <v>22884.36</v>
      </c>
      <c r="AG86" s="396">
        <v>354.86900000000009</v>
      </c>
      <c r="AH86" s="396">
        <v>3080.194</v>
      </c>
      <c r="AI86" s="396">
        <v>9077.1610000000019</v>
      </c>
      <c r="AJ86" s="396">
        <v>6331.2860000000001</v>
      </c>
      <c r="AK86" s="396">
        <v>11769.794999999993</v>
      </c>
      <c r="AL86" s="396">
        <v>3518.0719999999988</v>
      </c>
      <c r="AM86" s="396">
        <v>12731.877000000002</v>
      </c>
      <c r="AN86" s="396">
        <v>7256.6230000000005</v>
      </c>
      <c r="AO86" s="396">
        <v>8029.6170000000002</v>
      </c>
      <c r="AP86" s="396">
        <v>98.608000000000018</v>
      </c>
      <c r="AQ86" s="396">
        <v>2781.2889999999989</v>
      </c>
      <c r="AR86" s="396">
        <v>3982.4889999999991</v>
      </c>
      <c r="AS86" s="396">
        <v>1116.2010000000002</v>
      </c>
      <c r="AT86" s="396">
        <v>7346.6489999999994</v>
      </c>
      <c r="AU86" s="396">
        <v>1786.9479999999999</v>
      </c>
      <c r="AV86" s="396">
        <v>446.66099999999994</v>
      </c>
      <c r="AW86" s="396">
        <v>809.06400000000019</v>
      </c>
      <c r="AX86" s="396">
        <v>4264.2390000000032</v>
      </c>
      <c r="AY86" s="396">
        <v>3526.9299999999994</v>
      </c>
      <c r="AZ86" s="396">
        <v>6198.05</v>
      </c>
      <c r="BA86" s="396">
        <v>2914.8149999999996</v>
      </c>
      <c r="BB86" s="396">
        <v>1963.8780000000004</v>
      </c>
      <c r="BC86" s="396">
        <v>10721.663000000002</v>
      </c>
      <c r="BD86" s="396">
        <v>1555.7090000000005</v>
      </c>
      <c r="BE86" s="396">
        <v>4215.4329999999991</v>
      </c>
      <c r="BF86" s="396">
        <v>3861.0349999999999</v>
      </c>
      <c r="BG86" s="396">
        <v>666.89700000000028</v>
      </c>
      <c r="BH86" s="396">
        <v>3478.0460000000003</v>
      </c>
      <c r="BI86" s="396">
        <v>688.41499999999985</v>
      </c>
      <c r="BJ86" s="396">
        <v>1915.0960000000002</v>
      </c>
      <c r="BK86" s="396">
        <v>484.45000000000005</v>
      </c>
      <c r="BL86" s="396">
        <v>1437.931</v>
      </c>
      <c r="BM86" s="396">
        <v>2227.893</v>
      </c>
      <c r="BN86" s="396">
        <v>7798.2110000000002</v>
      </c>
      <c r="BO86" s="396">
        <v>2729.6439999999998</v>
      </c>
      <c r="BP86" s="396">
        <v>6222.728000000001</v>
      </c>
      <c r="BQ86" s="396">
        <v>2521.3650000000002</v>
      </c>
      <c r="BR86" s="396">
        <v>435.62700000000001</v>
      </c>
      <c r="BS86" s="396">
        <v>236.06400000000008</v>
      </c>
      <c r="BT86" s="396">
        <v>318.97999999999985</v>
      </c>
      <c r="BU86" s="396">
        <v>743.96799999999996</v>
      </c>
      <c r="BV86" s="396">
        <v>1519.7130000000002</v>
      </c>
      <c r="BW86" s="396">
        <v>161.56500000000005</v>
      </c>
      <c r="BX86" s="396">
        <v>771.52599999999995</v>
      </c>
      <c r="BY86" s="396">
        <v>0</v>
      </c>
      <c r="BZ86" s="396">
        <v>293282.73600000009</v>
      </c>
      <c r="CA86" s="396">
        <v>135607.80300000007</v>
      </c>
      <c r="CB86" s="396">
        <v>3864.973</v>
      </c>
      <c r="CC86" s="396">
        <v>52762.23000000001</v>
      </c>
      <c r="CD86" s="396">
        <v>192235.00600000002</v>
      </c>
      <c r="CE86" s="396">
        <v>61144.849000000002</v>
      </c>
      <c r="CF86" s="396">
        <v>1295.971</v>
      </c>
      <c r="CG86" s="396">
        <v>2017.2280000000001</v>
      </c>
      <c r="CH86" s="396">
        <v>3313.1990000000005</v>
      </c>
      <c r="CI86" s="396">
        <v>64458.04800000001</v>
      </c>
      <c r="CJ86" s="396">
        <v>234181.03</v>
      </c>
      <c r="CK86" s="396">
        <v>0</v>
      </c>
      <c r="CL86" s="396">
        <v>0</v>
      </c>
      <c r="CM86" s="396">
        <v>88150.437000000005</v>
      </c>
      <c r="CN86" s="396">
        <v>322331.467</v>
      </c>
      <c r="CO86" s="396">
        <v>579024.52100000018</v>
      </c>
      <c r="CP86" s="396">
        <v>872307.25699999998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315.166</v>
      </c>
      <c r="E87" s="399">
        <v>210.01599999999999</v>
      </c>
      <c r="F87" s="399">
        <v>2.2370000000000001</v>
      </c>
      <c r="G87" s="399">
        <v>115.185</v>
      </c>
      <c r="H87" s="399">
        <v>210.392</v>
      </c>
      <c r="I87" s="399">
        <v>2118.8760000000002</v>
      </c>
      <c r="J87" s="399">
        <v>523.51900000000001</v>
      </c>
      <c r="K87" s="399">
        <v>347.75599999999997</v>
      </c>
      <c r="L87" s="399">
        <v>243.79599999999999</v>
      </c>
      <c r="M87" s="399">
        <v>129.74700000000001</v>
      </c>
      <c r="N87" s="399">
        <v>1233.9949999999999</v>
      </c>
      <c r="O87" s="399">
        <v>984.17600000000004</v>
      </c>
      <c r="P87" s="399">
        <v>701.154</v>
      </c>
      <c r="Q87" s="399">
        <v>189.559</v>
      </c>
      <c r="R87" s="399">
        <v>957.875</v>
      </c>
      <c r="S87" s="399">
        <v>603.76700000000005</v>
      </c>
      <c r="T87" s="400">
        <v>1211.242</v>
      </c>
      <c r="U87" s="400">
        <v>1612.742</v>
      </c>
      <c r="V87" s="400">
        <v>1855.6949999999999</v>
      </c>
      <c r="W87" s="400">
        <v>3042.239</v>
      </c>
      <c r="X87" s="400">
        <v>1388.557</v>
      </c>
      <c r="Y87" s="400">
        <v>2343.6640000000002</v>
      </c>
      <c r="Z87" s="400">
        <v>3794.8919999999998</v>
      </c>
      <c r="AA87" s="400">
        <v>1665.876</v>
      </c>
      <c r="AB87" s="400">
        <v>519.83299999999997</v>
      </c>
      <c r="AC87" s="400">
        <v>921.42499999999995</v>
      </c>
      <c r="AD87" s="400">
        <v>611.48800000000006</v>
      </c>
      <c r="AE87" s="400">
        <v>1137.2149999999999</v>
      </c>
      <c r="AF87" s="400">
        <v>2025.2840000000001</v>
      </c>
      <c r="AG87" s="400">
        <v>130.678</v>
      </c>
      <c r="AH87" s="400">
        <v>716.60400000000004</v>
      </c>
      <c r="AI87" s="400">
        <v>2871.5819999999999</v>
      </c>
      <c r="AJ87" s="400">
        <v>1626.34</v>
      </c>
      <c r="AK87" s="400">
        <v>5379.6769999999997</v>
      </c>
      <c r="AL87" s="400">
        <v>2444.1689999999999</v>
      </c>
      <c r="AM87" s="400">
        <v>8389.5360000000001</v>
      </c>
      <c r="AN87" s="400">
        <v>7090.6310000000003</v>
      </c>
      <c r="AO87" s="400">
        <v>4005.9859999999999</v>
      </c>
      <c r="AP87" s="400">
        <v>17.7</v>
      </c>
      <c r="AQ87" s="400">
        <v>554.81100000000004</v>
      </c>
      <c r="AR87" s="400">
        <v>2498.1260000000002</v>
      </c>
      <c r="AS87" s="400">
        <v>1097.4570000000001</v>
      </c>
      <c r="AT87" s="400">
        <v>4295.8389999999999</v>
      </c>
      <c r="AU87" s="400">
        <v>547.64200000000005</v>
      </c>
      <c r="AV87" s="400">
        <v>139.80799999999999</v>
      </c>
      <c r="AW87" s="400">
        <v>397.58800000000002</v>
      </c>
      <c r="AX87" s="400">
        <v>1078.624</v>
      </c>
      <c r="AY87" s="400">
        <v>2312.7640000000001</v>
      </c>
      <c r="AZ87" s="400">
        <v>5521.0919999999996</v>
      </c>
      <c r="BA87" s="400">
        <v>1849.6079999999999</v>
      </c>
      <c r="BB87" s="400">
        <v>561.09199999999998</v>
      </c>
      <c r="BC87" s="400">
        <v>1644.211</v>
      </c>
      <c r="BD87" s="400">
        <v>1407.856</v>
      </c>
      <c r="BE87" s="400">
        <v>1874.8389999999999</v>
      </c>
      <c r="BF87" s="400">
        <v>2031.4190000000001</v>
      </c>
      <c r="BG87" s="400">
        <v>550.98400000000004</v>
      </c>
      <c r="BH87" s="400">
        <v>632.37599999999998</v>
      </c>
      <c r="BI87" s="400">
        <v>259.44499999999999</v>
      </c>
      <c r="BJ87" s="400">
        <v>366.93400000000003</v>
      </c>
      <c r="BK87" s="400">
        <v>2374.6280000000002</v>
      </c>
      <c r="BL87" s="400">
        <v>362.64800000000002</v>
      </c>
      <c r="BM87" s="400">
        <v>2181.875</v>
      </c>
      <c r="BN87" s="400">
        <v>12130.91</v>
      </c>
      <c r="BO87" s="400">
        <v>11902.15</v>
      </c>
      <c r="BP87" s="400">
        <v>8537.2309999999998</v>
      </c>
      <c r="BQ87" s="400">
        <v>3612.2979999999998</v>
      </c>
      <c r="BR87" s="400">
        <v>691.91300000000001</v>
      </c>
      <c r="BS87" s="400">
        <v>245.26</v>
      </c>
      <c r="BT87" s="400">
        <v>287.75900000000001</v>
      </c>
      <c r="BU87" s="400">
        <v>446.22899999999998</v>
      </c>
      <c r="BV87" s="400">
        <v>1506.8869999999999</v>
      </c>
      <c r="BW87" s="400">
        <v>90.863</v>
      </c>
      <c r="BX87" s="400">
        <v>701.90800000000002</v>
      </c>
      <c r="BY87" s="400">
        <v>84.168999999999997</v>
      </c>
      <c r="BZ87" s="395">
        <v>138469.51399999997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258.84399999999999</v>
      </c>
      <c r="E88" s="401">
        <v>173.12200000000001</v>
      </c>
      <c r="F88" s="401">
        <v>1.8240000000000001</v>
      </c>
      <c r="G88" s="401">
        <v>82.18</v>
      </c>
      <c r="H88" s="401">
        <v>172.55199999999999</v>
      </c>
      <c r="I88" s="401">
        <v>1762.52</v>
      </c>
      <c r="J88" s="401">
        <v>431.91699999999997</v>
      </c>
      <c r="K88" s="401">
        <v>293.32600000000002</v>
      </c>
      <c r="L88" s="401">
        <v>203.922</v>
      </c>
      <c r="M88" s="401">
        <v>109.91800000000001</v>
      </c>
      <c r="N88" s="401">
        <v>1035.5899999999999</v>
      </c>
      <c r="O88" s="401">
        <v>826.50400000000002</v>
      </c>
      <c r="P88" s="401">
        <v>599.04600000000005</v>
      </c>
      <c r="Q88" s="401">
        <v>131.62799999999999</v>
      </c>
      <c r="R88" s="401">
        <v>806.08699999999999</v>
      </c>
      <c r="S88" s="401">
        <v>505.84199999999998</v>
      </c>
      <c r="T88" s="402">
        <v>1014.716</v>
      </c>
      <c r="U88" s="402">
        <v>1342.8320000000001</v>
      </c>
      <c r="V88" s="402">
        <v>1572.354</v>
      </c>
      <c r="W88" s="402">
        <v>2565.8519999999999</v>
      </c>
      <c r="X88" s="402">
        <v>1151.0640000000001</v>
      </c>
      <c r="Y88" s="402">
        <v>1960.86</v>
      </c>
      <c r="Z88" s="402">
        <v>3212.0329999999999</v>
      </c>
      <c r="AA88" s="402">
        <v>1388.8340000000001</v>
      </c>
      <c r="AB88" s="402">
        <v>438.62700000000001</v>
      </c>
      <c r="AC88" s="402">
        <v>778.44399999999996</v>
      </c>
      <c r="AD88" s="402">
        <v>514.36699999999996</v>
      </c>
      <c r="AE88" s="402">
        <v>963.67</v>
      </c>
      <c r="AF88" s="402">
        <v>1488.56</v>
      </c>
      <c r="AG88" s="402">
        <v>105.58</v>
      </c>
      <c r="AH88" s="402">
        <v>599.08500000000004</v>
      </c>
      <c r="AI88" s="402">
        <v>2425.2060000000001</v>
      </c>
      <c r="AJ88" s="402">
        <v>1375.8510000000001</v>
      </c>
      <c r="AK88" s="402">
        <v>4537.5110000000004</v>
      </c>
      <c r="AL88" s="402">
        <v>2014.0029999999999</v>
      </c>
      <c r="AM88" s="402">
        <v>6916.2160000000003</v>
      </c>
      <c r="AN88" s="402">
        <v>5840.93</v>
      </c>
      <c r="AO88" s="402">
        <v>3296.788</v>
      </c>
      <c r="AP88" s="402">
        <v>14.906000000000001</v>
      </c>
      <c r="AQ88" s="402">
        <v>451.00700000000001</v>
      </c>
      <c r="AR88" s="402">
        <v>2058.8409999999999</v>
      </c>
      <c r="AS88" s="402">
        <v>905.02700000000004</v>
      </c>
      <c r="AT88" s="402">
        <v>3666.9059999999999</v>
      </c>
      <c r="AU88" s="402">
        <v>457.69900000000001</v>
      </c>
      <c r="AV88" s="402">
        <v>105.78</v>
      </c>
      <c r="AW88" s="402">
        <v>347.30200000000002</v>
      </c>
      <c r="AX88" s="402">
        <v>915.13699999999994</v>
      </c>
      <c r="AY88" s="402">
        <v>1933.37</v>
      </c>
      <c r="AZ88" s="402">
        <v>4096.1210000000001</v>
      </c>
      <c r="BA88" s="402">
        <v>1488.604</v>
      </c>
      <c r="BB88" s="402">
        <v>468.91500000000002</v>
      </c>
      <c r="BC88" s="402">
        <v>1376.4829999999999</v>
      </c>
      <c r="BD88" s="402">
        <v>1182.0630000000001</v>
      </c>
      <c r="BE88" s="402">
        <v>1604.521</v>
      </c>
      <c r="BF88" s="402">
        <v>1704.6969999999999</v>
      </c>
      <c r="BG88" s="402">
        <v>456.88900000000001</v>
      </c>
      <c r="BH88" s="402">
        <v>526.32799999999997</v>
      </c>
      <c r="BI88" s="402">
        <v>213.88399999999999</v>
      </c>
      <c r="BJ88" s="402">
        <v>302.24599999999998</v>
      </c>
      <c r="BK88" s="402">
        <v>1950.683</v>
      </c>
      <c r="BL88" s="402">
        <v>292.536</v>
      </c>
      <c r="BM88" s="402">
        <v>1766.2380000000001</v>
      </c>
      <c r="BN88" s="402">
        <v>9015.0820000000003</v>
      </c>
      <c r="BO88" s="402">
        <v>9003.2810000000009</v>
      </c>
      <c r="BP88" s="402">
        <v>6632.0649999999996</v>
      </c>
      <c r="BQ88" s="402">
        <v>2990.4229999999998</v>
      </c>
      <c r="BR88" s="402">
        <v>568.67999999999995</v>
      </c>
      <c r="BS88" s="402">
        <v>195.012</v>
      </c>
      <c r="BT88" s="402">
        <v>232.39500000000001</v>
      </c>
      <c r="BU88" s="402">
        <v>347.928</v>
      </c>
      <c r="BV88" s="402">
        <v>1238.5309999999999</v>
      </c>
      <c r="BW88" s="402">
        <v>75.762</v>
      </c>
      <c r="BX88" s="402">
        <v>594.93200000000002</v>
      </c>
      <c r="BY88" s="402">
        <v>73.769000000000005</v>
      </c>
      <c r="BZ88" s="395">
        <v>112152.24799999998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-1502.606</v>
      </c>
      <c r="E89" s="399">
        <v>-60.631</v>
      </c>
      <c r="F89" s="399">
        <v>0.127</v>
      </c>
      <c r="G89" s="399">
        <v>-3.6480000000000001</v>
      </c>
      <c r="H89" s="399">
        <v>0.51500000000000001</v>
      </c>
      <c r="I89" s="399">
        <v>41.404000000000003</v>
      </c>
      <c r="J89" s="399">
        <v>3.6579999999999999</v>
      </c>
      <c r="K89" s="399">
        <v>-3.9609999999999999</v>
      </c>
      <c r="L89" s="399">
        <v>1.75</v>
      </c>
      <c r="M89" s="399">
        <v>-7.3570000000000002</v>
      </c>
      <c r="N89" s="399">
        <v>30.908999999999999</v>
      </c>
      <c r="O89" s="399">
        <v>-8.1329999999999991</v>
      </c>
      <c r="P89" s="399">
        <v>18.940999999999999</v>
      </c>
      <c r="Q89" s="399">
        <v>-7.9749999999999996</v>
      </c>
      <c r="R89" s="399">
        <v>12.845000000000001</v>
      </c>
      <c r="S89" s="399">
        <v>16.3</v>
      </c>
      <c r="T89" s="400">
        <v>44.356000000000002</v>
      </c>
      <c r="U89" s="400">
        <v>57.921999999999997</v>
      </c>
      <c r="V89" s="400">
        <v>53.868000000000002</v>
      </c>
      <c r="W89" s="400">
        <v>73.238</v>
      </c>
      <c r="X89" s="400">
        <v>20.843</v>
      </c>
      <c r="Y89" s="400">
        <v>43.372999999999998</v>
      </c>
      <c r="Z89" s="400">
        <v>129.827</v>
      </c>
      <c r="AA89" s="400">
        <v>36.985999999999997</v>
      </c>
      <c r="AB89" s="400">
        <v>24.48</v>
      </c>
      <c r="AC89" s="400">
        <v>44.883000000000003</v>
      </c>
      <c r="AD89" s="400">
        <v>25.658999999999999</v>
      </c>
      <c r="AE89" s="400">
        <v>43.613999999999997</v>
      </c>
      <c r="AF89" s="400">
        <v>167.886</v>
      </c>
      <c r="AG89" s="400">
        <v>17.649000000000001</v>
      </c>
      <c r="AH89" s="400">
        <v>39.716999999999999</v>
      </c>
      <c r="AI89" s="400">
        <v>156.054</v>
      </c>
      <c r="AJ89" s="400">
        <v>67.337999999999994</v>
      </c>
      <c r="AK89" s="400">
        <v>245.62</v>
      </c>
      <c r="AL89" s="400">
        <v>106.827</v>
      </c>
      <c r="AM89" s="400">
        <v>279.88600000000002</v>
      </c>
      <c r="AN89" s="400">
        <v>306.77699999999999</v>
      </c>
      <c r="AO89" s="400">
        <v>-175.54</v>
      </c>
      <c r="AP89" s="400">
        <v>0.77600000000000002</v>
      </c>
      <c r="AQ89" s="400">
        <v>29.481999999999999</v>
      </c>
      <c r="AR89" s="400">
        <v>134.69300000000001</v>
      </c>
      <c r="AS89" s="400">
        <v>63.381</v>
      </c>
      <c r="AT89" s="400">
        <v>-135.96899999999999</v>
      </c>
      <c r="AU89" s="400">
        <v>1.748</v>
      </c>
      <c r="AV89" s="400">
        <v>-15.525</v>
      </c>
      <c r="AW89" s="400">
        <v>-18.774000000000001</v>
      </c>
      <c r="AX89" s="400">
        <v>63.726999999999997</v>
      </c>
      <c r="AY89" s="400">
        <v>114.577</v>
      </c>
      <c r="AZ89" s="400">
        <v>240.733</v>
      </c>
      <c r="BA89" s="400">
        <v>122.36</v>
      </c>
      <c r="BB89" s="400">
        <v>32.353000000000002</v>
      </c>
      <c r="BC89" s="400">
        <v>362.95400000000001</v>
      </c>
      <c r="BD89" s="400">
        <v>76.174999999999997</v>
      </c>
      <c r="BE89" s="400">
        <v>100.018</v>
      </c>
      <c r="BF89" s="400">
        <v>106.211</v>
      </c>
      <c r="BG89" s="400">
        <v>-20.446999999999999</v>
      </c>
      <c r="BH89" s="400">
        <v>31.838999999999999</v>
      </c>
      <c r="BI89" s="400">
        <v>7.617</v>
      </c>
      <c r="BJ89" s="400">
        <v>22.427</v>
      </c>
      <c r="BK89" s="400">
        <v>132.57499999999999</v>
      </c>
      <c r="BL89" s="400">
        <v>13.54</v>
      </c>
      <c r="BM89" s="400">
        <v>123.93899999999999</v>
      </c>
      <c r="BN89" s="400">
        <v>306.36399999999998</v>
      </c>
      <c r="BO89" s="400">
        <v>422.55700000000002</v>
      </c>
      <c r="BP89" s="400">
        <v>271.29500000000002</v>
      </c>
      <c r="BQ89" s="400">
        <v>140.25</v>
      </c>
      <c r="BR89" s="400">
        <v>-89.971000000000004</v>
      </c>
      <c r="BS89" s="400">
        <v>5.9630000000000001</v>
      </c>
      <c r="BT89" s="400">
        <v>16.922000000000001</v>
      </c>
      <c r="BU89" s="400">
        <v>-5.1340000000000003</v>
      </c>
      <c r="BV89" s="400">
        <v>96.072000000000003</v>
      </c>
      <c r="BW89" s="400">
        <v>4.1180000000000003</v>
      </c>
      <c r="BX89" s="400">
        <v>33.250999999999998</v>
      </c>
      <c r="BY89" s="400">
        <v>0</v>
      </c>
      <c r="BZ89" s="395">
        <v>3135.4980000000005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1417.252</v>
      </c>
      <c r="E90" s="401">
        <v>121.053</v>
      </c>
      <c r="F90" s="401">
        <v>7.274</v>
      </c>
      <c r="G90" s="401">
        <v>136.23500000000001</v>
      </c>
      <c r="H90" s="401">
        <v>113.95099999999999</v>
      </c>
      <c r="I90" s="401">
        <v>453.2</v>
      </c>
      <c r="J90" s="401">
        <v>163.815</v>
      </c>
      <c r="K90" s="401">
        <v>74.058999999999997</v>
      </c>
      <c r="L90" s="401">
        <v>27.363</v>
      </c>
      <c r="M90" s="401">
        <v>16.335000000000001</v>
      </c>
      <c r="N90" s="401">
        <v>358.19499999999999</v>
      </c>
      <c r="O90" s="401">
        <v>321.209</v>
      </c>
      <c r="P90" s="401">
        <v>206.54499999999999</v>
      </c>
      <c r="Q90" s="401">
        <v>168.02199999999999</v>
      </c>
      <c r="R90" s="401">
        <v>246.876</v>
      </c>
      <c r="S90" s="401">
        <v>142.232</v>
      </c>
      <c r="T90" s="402">
        <v>235.566</v>
      </c>
      <c r="U90" s="402">
        <v>427.20800000000003</v>
      </c>
      <c r="V90" s="402">
        <v>558.79300000000001</v>
      </c>
      <c r="W90" s="402">
        <v>582.05799999999999</v>
      </c>
      <c r="X90" s="402">
        <v>421.80900000000003</v>
      </c>
      <c r="Y90" s="402">
        <v>223.69300000000001</v>
      </c>
      <c r="Z90" s="402">
        <v>438.98</v>
      </c>
      <c r="AA90" s="402">
        <v>388.65300000000002</v>
      </c>
      <c r="AB90" s="402">
        <v>42.866999999999997</v>
      </c>
      <c r="AC90" s="402">
        <v>112.29600000000001</v>
      </c>
      <c r="AD90" s="402">
        <v>101.75700000000001</v>
      </c>
      <c r="AE90" s="402">
        <v>68.739000000000004</v>
      </c>
      <c r="AF90" s="402">
        <v>1562.451</v>
      </c>
      <c r="AG90" s="402">
        <v>144.23699999999999</v>
      </c>
      <c r="AH90" s="402">
        <v>889.66600000000005</v>
      </c>
      <c r="AI90" s="402">
        <v>516.35</v>
      </c>
      <c r="AJ90" s="402">
        <v>330.23700000000002</v>
      </c>
      <c r="AK90" s="402">
        <v>612.95699999999999</v>
      </c>
      <c r="AL90" s="402">
        <v>305.50200000000001</v>
      </c>
      <c r="AM90" s="402">
        <v>1505.7750000000001</v>
      </c>
      <c r="AN90" s="402">
        <v>1022.4059999999999</v>
      </c>
      <c r="AO90" s="402">
        <v>2294.0340000000001</v>
      </c>
      <c r="AP90" s="402">
        <v>13.494</v>
      </c>
      <c r="AQ90" s="402">
        <v>344.17700000000002</v>
      </c>
      <c r="AR90" s="402">
        <v>1128.912</v>
      </c>
      <c r="AS90" s="402">
        <v>76.075999999999993</v>
      </c>
      <c r="AT90" s="402">
        <v>806.56200000000001</v>
      </c>
      <c r="AU90" s="402">
        <v>93.162999999999997</v>
      </c>
      <c r="AV90" s="402">
        <v>49.92</v>
      </c>
      <c r="AW90" s="402">
        <v>111.229</v>
      </c>
      <c r="AX90" s="402">
        <v>1374.2570000000001</v>
      </c>
      <c r="AY90" s="402">
        <v>534.18899999999996</v>
      </c>
      <c r="AZ90" s="402">
        <v>1509.817</v>
      </c>
      <c r="BA90" s="402">
        <v>206.904</v>
      </c>
      <c r="BB90" s="402">
        <v>60.238999999999997</v>
      </c>
      <c r="BC90" s="402">
        <v>10508.29</v>
      </c>
      <c r="BD90" s="402">
        <v>94.495999999999995</v>
      </c>
      <c r="BE90" s="402">
        <v>295.58800000000002</v>
      </c>
      <c r="BF90" s="402">
        <v>239.30699999999999</v>
      </c>
      <c r="BG90" s="402">
        <v>75.453999999999994</v>
      </c>
      <c r="BH90" s="402">
        <v>98.213999999999999</v>
      </c>
      <c r="BI90" s="402">
        <v>64.61</v>
      </c>
      <c r="BJ90" s="402">
        <v>3783.4380000000001</v>
      </c>
      <c r="BK90" s="402">
        <v>23.247</v>
      </c>
      <c r="BL90" s="402">
        <v>49.954000000000001</v>
      </c>
      <c r="BM90" s="402">
        <v>185.041</v>
      </c>
      <c r="BN90" s="402">
        <v>2028.6369999999999</v>
      </c>
      <c r="BO90" s="402">
        <v>724.16800000000001</v>
      </c>
      <c r="BP90" s="402">
        <v>987.33600000000001</v>
      </c>
      <c r="BQ90" s="402">
        <v>281.21499999999997</v>
      </c>
      <c r="BR90" s="402">
        <v>183.643</v>
      </c>
      <c r="BS90" s="402">
        <v>48.64</v>
      </c>
      <c r="BT90" s="402">
        <v>26.135000000000002</v>
      </c>
      <c r="BU90" s="402">
        <v>219.11199999999999</v>
      </c>
      <c r="BV90" s="402">
        <v>209.41900000000001</v>
      </c>
      <c r="BW90" s="402">
        <v>21.385999999999999</v>
      </c>
      <c r="BX90" s="402">
        <v>177.369</v>
      </c>
      <c r="BY90" s="402">
        <v>0</v>
      </c>
      <c r="BZ90" s="395">
        <v>43393.288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2765.6959999999999</v>
      </c>
      <c r="E91" s="401">
        <v>773.14300000000003</v>
      </c>
      <c r="F91" s="401">
        <v>1.395</v>
      </c>
      <c r="G91" s="401">
        <v>642.89</v>
      </c>
      <c r="H91" s="401">
        <v>126.5</v>
      </c>
      <c r="I91" s="401">
        <v>785.28499999999997</v>
      </c>
      <c r="J91" s="401">
        <v>578.548</v>
      </c>
      <c r="K91" s="401">
        <v>76.463999999999999</v>
      </c>
      <c r="L91" s="401">
        <v>89.307000000000002</v>
      </c>
      <c r="M91" s="401">
        <v>85.125</v>
      </c>
      <c r="N91" s="401">
        <v>513.05799999999999</v>
      </c>
      <c r="O91" s="401">
        <v>322.85899999999998</v>
      </c>
      <c r="P91" s="401">
        <v>292.12599999999998</v>
      </c>
      <c r="Q91" s="401">
        <v>93.412999999999997</v>
      </c>
      <c r="R91" s="401">
        <v>807.76599999999996</v>
      </c>
      <c r="S91" s="401">
        <v>1263.722</v>
      </c>
      <c r="T91" s="402">
        <v>406.25799999999998</v>
      </c>
      <c r="U91" s="402">
        <v>517.59500000000003</v>
      </c>
      <c r="V91" s="402">
        <v>1409.626</v>
      </c>
      <c r="W91" s="402">
        <v>1149.3320000000001</v>
      </c>
      <c r="X91" s="402">
        <v>287.25900000000001</v>
      </c>
      <c r="Y91" s="402">
        <v>1128.298</v>
      </c>
      <c r="Z91" s="402">
        <v>1825.79</v>
      </c>
      <c r="AA91" s="402">
        <v>1185.721</v>
      </c>
      <c r="AB91" s="402">
        <v>294.06799999999998</v>
      </c>
      <c r="AC91" s="402">
        <v>219.91900000000001</v>
      </c>
      <c r="AD91" s="402">
        <v>489.79199999999997</v>
      </c>
      <c r="AE91" s="402">
        <v>348.29599999999999</v>
      </c>
      <c r="AF91" s="402">
        <v>1680.759</v>
      </c>
      <c r="AG91" s="402">
        <v>222.81800000000001</v>
      </c>
      <c r="AH91" s="402">
        <v>523.65599999999995</v>
      </c>
      <c r="AI91" s="402">
        <v>3753.4180000000001</v>
      </c>
      <c r="AJ91" s="402">
        <v>411.52499999999998</v>
      </c>
      <c r="AK91" s="402">
        <v>2342.9580000000001</v>
      </c>
      <c r="AL91" s="402">
        <v>982.87199999999996</v>
      </c>
      <c r="AM91" s="402">
        <v>7366.0349999999999</v>
      </c>
      <c r="AN91" s="402">
        <v>3152.3890000000001</v>
      </c>
      <c r="AO91" s="402">
        <v>-20.957000000000001</v>
      </c>
      <c r="AP91" s="402">
        <v>-8.0169999999999995</v>
      </c>
      <c r="AQ91" s="402">
        <v>-168.45699999999999</v>
      </c>
      <c r="AR91" s="402">
        <v>228.946</v>
      </c>
      <c r="AS91" s="402">
        <v>159.56</v>
      </c>
      <c r="AT91" s="402">
        <v>7113.5739999999996</v>
      </c>
      <c r="AU91" s="402">
        <v>303.16800000000001</v>
      </c>
      <c r="AV91" s="402">
        <v>137.62100000000001</v>
      </c>
      <c r="AW91" s="402">
        <v>-2.1080000000000001</v>
      </c>
      <c r="AX91" s="402">
        <v>557.80999999999995</v>
      </c>
      <c r="AY91" s="402">
        <v>564.42100000000005</v>
      </c>
      <c r="AZ91" s="402">
        <v>2637.6039999999998</v>
      </c>
      <c r="BA91" s="402">
        <v>1070.25</v>
      </c>
      <c r="BB91" s="402">
        <v>104.59</v>
      </c>
      <c r="BC91" s="402">
        <v>10519.102000000001</v>
      </c>
      <c r="BD91" s="402">
        <v>1585.373</v>
      </c>
      <c r="BE91" s="402">
        <v>644.36</v>
      </c>
      <c r="BF91" s="402">
        <v>1253.45</v>
      </c>
      <c r="BG91" s="402">
        <v>-77.707999999999998</v>
      </c>
      <c r="BH91" s="402">
        <v>422.18299999999999</v>
      </c>
      <c r="BI91" s="402">
        <v>276.90800000000002</v>
      </c>
      <c r="BJ91" s="402">
        <v>-159.048</v>
      </c>
      <c r="BK91" s="402">
        <v>145.34700000000001</v>
      </c>
      <c r="BL91" s="402">
        <v>-15.409000000000001</v>
      </c>
      <c r="BM91" s="402">
        <v>1133.346</v>
      </c>
      <c r="BN91" s="402">
        <v>0</v>
      </c>
      <c r="BO91" s="402">
        <v>347.54899999999998</v>
      </c>
      <c r="BP91" s="402">
        <v>2295.0880000000002</v>
      </c>
      <c r="BQ91" s="402">
        <v>-753.47799999999995</v>
      </c>
      <c r="BR91" s="402">
        <v>615.42999999999995</v>
      </c>
      <c r="BS91" s="402">
        <v>1.476</v>
      </c>
      <c r="BT91" s="402">
        <v>37.856999999999999</v>
      </c>
      <c r="BU91" s="402">
        <v>411.06099999999998</v>
      </c>
      <c r="BV91" s="402">
        <v>-12.143000000000001</v>
      </c>
      <c r="BW91" s="402">
        <v>68.221000000000004</v>
      </c>
      <c r="BX91" s="402">
        <v>862.94600000000003</v>
      </c>
      <c r="BY91" s="402">
        <v>0</v>
      </c>
      <c r="BZ91" s="395">
        <v>71195.596999999994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4182.9480000000003</v>
      </c>
      <c r="E92" s="403">
        <v>894.19600000000003</v>
      </c>
      <c r="F92" s="403">
        <v>8.6690000000000005</v>
      </c>
      <c r="G92" s="403">
        <v>779.125</v>
      </c>
      <c r="H92" s="403">
        <v>240.45099999999999</v>
      </c>
      <c r="I92" s="403">
        <v>1238.4849999999999</v>
      </c>
      <c r="J92" s="403">
        <v>742.36300000000006</v>
      </c>
      <c r="K92" s="403">
        <v>150.523</v>
      </c>
      <c r="L92" s="403">
        <v>116.67</v>
      </c>
      <c r="M92" s="403">
        <v>101.46000000000001</v>
      </c>
      <c r="N92" s="403">
        <v>871.25299999999993</v>
      </c>
      <c r="O92" s="403">
        <v>644.06799999999998</v>
      </c>
      <c r="P92" s="403">
        <v>498.67099999999994</v>
      </c>
      <c r="Q92" s="403">
        <v>261.435</v>
      </c>
      <c r="R92" s="403">
        <v>1054.6420000000001</v>
      </c>
      <c r="S92" s="403">
        <v>1405.954</v>
      </c>
      <c r="T92" s="403">
        <v>641.82399999999996</v>
      </c>
      <c r="U92" s="403">
        <v>944.80300000000011</v>
      </c>
      <c r="V92" s="403">
        <v>1968.4189999999999</v>
      </c>
      <c r="W92" s="403">
        <v>1731.39</v>
      </c>
      <c r="X92" s="403">
        <v>709.06799999999998</v>
      </c>
      <c r="Y92" s="403">
        <v>1351.991</v>
      </c>
      <c r="Z92" s="403">
        <v>2264.77</v>
      </c>
      <c r="AA92" s="403">
        <v>1574.374</v>
      </c>
      <c r="AB92" s="403">
        <v>336.935</v>
      </c>
      <c r="AC92" s="403">
        <v>332.21500000000003</v>
      </c>
      <c r="AD92" s="403">
        <v>591.54899999999998</v>
      </c>
      <c r="AE92" s="403">
        <v>417.03499999999997</v>
      </c>
      <c r="AF92" s="403">
        <v>3243.21</v>
      </c>
      <c r="AG92" s="403">
        <v>367.05500000000001</v>
      </c>
      <c r="AH92" s="403">
        <v>1413.3220000000001</v>
      </c>
      <c r="AI92" s="403">
        <v>4269.768</v>
      </c>
      <c r="AJ92" s="403">
        <v>741.76199999999994</v>
      </c>
      <c r="AK92" s="403">
        <v>2955.915</v>
      </c>
      <c r="AL92" s="403">
        <v>1288.374</v>
      </c>
      <c r="AM92" s="403">
        <v>8871.81</v>
      </c>
      <c r="AN92" s="403">
        <v>4174.7950000000001</v>
      </c>
      <c r="AO92" s="403">
        <v>2273.0770000000002</v>
      </c>
      <c r="AP92" s="403">
        <v>5.4770000000000003</v>
      </c>
      <c r="AQ92" s="403">
        <v>175.72000000000003</v>
      </c>
      <c r="AR92" s="403">
        <v>1357.8579999999999</v>
      </c>
      <c r="AS92" s="403">
        <v>235.636</v>
      </c>
      <c r="AT92" s="403">
        <v>7920.1359999999995</v>
      </c>
      <c r="AU92" s="403">
        <v>396.33100000000002</v>
      </c>
      <c r="AV92" s="403">
        <v>187.541</v>
      </c>
      <c r="AW92" s="403">
        <v>109.121</v>
      </c>
      <c r="AX92" s="403">
        <v>1932.067</v>
      </c>
      <c r="AY92" s="403">
        <v>1098.6100000000001</v>
      </c>
      <c r="AZ92" s="403">
        <v>4147.4210000000003</v>
      </c>
      <c r="BA92" s="403">
        <v>1277.154</v>
      </c>
      <c r="BB92" s="403">
        <v>164.82900000000001</v>
      </c>
      <c r="BC92" s="403">
        <v>21027.392</v>
      </c>
      <c r="BD92" s="403">
        <v>1679.8690000000001</v>
      </c>
      <c r="BE92" s="403">
        <v>939.94800000000009</v>
      </c>
      <c r="BF92" s="403">
        <v>1492.7570000000001</v>
      </c>
      <c r="BG92" s="403">
        <v>-2.2540000000000049</v>
      </c>
      <c r="BH92" s="403">
        <v>520.39699999999993</v>
      </c>
      <c r="BI92" s="403">
        <v>341.51800000000003</v>
      </c>
      <c r="BJ92" s="403">
        <v>3624.3900000000003</v>
      </c>
      <c r="BK92" s="403">
        <v>168.59399999999999</v>
      </c>
      <c r="BL92" s="403">
        <v>34.545000000000002</v>
      </c>
      <c r="BM92" s="403">
        <v>1318.3869999999999</v>
      </c>
      <c r="BN92" s="403">
        <v>2028.6369999999999</v>
      </c>
      <c r="BO92" s="403">
        <v>1071.7170000000001</v>
      </c>
      <c r="BP92" s="403">
        <v>3282.424</v>
      </c>
      <c r="BQ92" s="403">
        <v>-472.26299999999998</v>
      </c>
      <c r="BR92" s="403">
        <v>799.07299999999998</v>
      </c>
      <c r="BS92" s="403">
        <v>50.116</v>
      </c>
      <c r="BT92" s="403">
        <v>63.992000000000004</v>
      </c>
      <c r="BU92" s="403">
        <v>630.173</v>
      </c>
      <c r="BV92" s="403">
        <v>197.27600000000001</v>
      </c>
      <c r="BW92" s="403">
        <v>89.606999999999999</v>
      </c>
      <c r="BX92" s="403">
        <v>1040.3150000000001</v>
      </c>
      <c r="BY92" s="403">
        <v>0</v>
      </c>
      <c r="BZ92" s="395">
        <v>114588.88499999998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2995.5079999999998</v>
      </c>
      <c r="E93" s="403">
        <v>1043.5810000000001</v>
      </c>
      <c r="F93" s="403">
        <v>11.032999999999999</v>
      </c>
      <c r="G93" s="403">
        <v>890.66200000000003</v>
      </c>
      <c r="H93" s="403">
        <v>451.358</v>
      </c>
      <c r="I93" s="403">
        <v>3398.7650000000003</v>
      </c>
      <c r="J93" s="403">
        <v>1269.54</v>
      </c>
      <c r="K93" s="403">
        <v>494.31799999999998</v>
      </c>
      <c r="L93" s="403">
        <v>362.21600000000001</v>
      </c>
      <c r="M93" s="403">
        <v>223.85000000000002</v>
      </c>
      <c r="N93" s="403">
        <v>2136.1570000000002</v>
      </c>
      <c r="O93" s="403">
        <v>1620.1109999999999</v>
      </c>
      <c r="P93" s="403">
        <v>1218.7660000000001</v>
      </c>
      <c r="Q93" s="403">
        <v>443.01900000000001</v>
      </c>
      <c r="R93" s="403">
        <v>2025.3620000000001</v>
      </c>
      <c r="S93" s="403">
        <v>2026.021</v>
      </c>
      <c r="T93" s="403">
        <v>1897.422</v>
      </c>
      <c r="U93" s="403">
        <v>2615.4670000000001</v>
      </c>
      <c r="V93" s="403">
        <v>3877.982</v>
      </c>
      <c r="W93" s="403">
        <v>4846.8670000000002</v>
      </c>
      <c r="X93" s="403">
        <v>2118.4679999999998</v>
      </c>
      <c r="Y93" s="403">
        <v>3739.0280000000002</v>
      </c>
      <c r="Z93" s="403">
        <v>6189.4889999999996</v>
      </c>
      <c r="AA93" s="403">
        <v>3277.2359999999999</v>
      </c>
      <c r="AB93" s="403">
        <v>881.24799999999993</v>
      </c>
      <c r="AC93" s="403">
        <v>1298.5229999999999</v>
      </c>
      <c r="AD93" s="403">
        <v>1228.6959999999999</v>
      </c>
      <c r="AE93" s="403">
        <v>1597.864</v>
      </c>
      <c r="AF93" s="403">
        <v>5436.38</v>
      </c>
      <c r="AG93" s="403">
        <v>515.38200000000006</v>
      </c>
      <c r="AH93" s="403">
        <v>2169.643</v>
      </c>
      <c r="AI93" s="403">
        <v>7297.4040000000005</v>
      </c>
      <c r="AJ93" s="403">
        <v>2435.44</v>
      </c>
      <c r="AK93" s="403">
        <v>8581.2119999999995</v>
      </c>
      <c r="AL93" s="403">
        <v>3839.37</v>
      </c>
      <c r="AM93" s="403">
        <v>17541.232</v>
      </c>
      <c r="AN93" s="403">
        <v>11572.203000000001</v>
      </c>
      <c r="AO93" s="403">
        <v>6103.5230000000001</v>
      </c>
      <c r="AP93" s="403">
        <v>23.952999999999999</v>
      </c>
      <c r="AQ93" s="403">
        <v>760.01300000000003</v>
      </c>
      <c r="AR93" s="403">
        <v>3990.6770000000001</v>
      </c>
      <c r="AS93" s="403">
        <v>1396.4740000000002</v>
      </c>
      <c r="AT93" s="403">
        <v>12080.005999999999</v>
      </c>
      <c r="AU93" s="403">
        <v>945.721</v>
      </c>
      <c r="AV93" s="403">
        <v>311.82400000000001</v>
      </c>
      <c r="AW93" s="403">
        <v>487.935</v>
      </c>
      <c r="AX93" s="403">
        <v>3074.4180000000001</v>
      </c>
      <c r="AY93" s="403">
        <v>3525.951</v>
      </c>
      <c r="AZ93" s="403">
        <v>9909.2459999999992</v>
      </c>
      <c r="BA93" s="403">
        <v>3249.1220000000003</v>
      </c>
      <c r="BB93" s="403">
        <v>758.274</v>
      </c>
      <c r="BC93" s="403">
        <v>23034.557000000001</v>
      </c>
      <c r="BD93" s="403">
        <v>3163.9</v>
      </c>
      <c r="BE93" s="403">
        <v>2914.8049999999998</v>
      </c>
      <c r="BF93" s="403">
        <v>3630.3870000000002</v>
      </c>
      <c r="BG93" s="403">
        <v>528.28300000000002</v>
      </c>
      <c r="BH93" s="403">
        <v>1184.6120000000001</v>
      </c>
      <c r="BI93" s="403">
        <v>608.57999999999993</v>
      </c>
      <c r="BJ93" s="403">
        <v>4013.7510000000002</v>
      </c>
      <c r="BK93" s="403">
        <v>2675.797</v>
      </c>
      <c r="BL93" s="403">
        <v>410.733</v>
      </c>
      <c r="BM93" s="403">
        <v>3624.201</v>
      </c>
      <c r="BN93" s="403">
        <v>14465.911</v>
      </c>
      <c r="BO93" s="403">
        <v>13396.423999999999</v>
      </c>
      <c r="BP93" s="403">
        <v>12090.95</v>
      </c>
      <c r="BQ93" s="403">
        <v>3280.2849999999999</v>
      </c>
      <c r="BR93" s="403">
        <v>1401.0149999999999</v>
      </c>
      <c r="BS93" s="403">
        <v>301.339</v>
      </c>
      <c r="BT93" s="403">
        <v>368.673</v>
      </c>
      <c r="BU93" s="403">
        <v>1071.268</v>
      </c>
      <c r="BV93" s="403">
        <v>1800.2349999999999</v>
      </c>
      <c r="BW93" s="403">
        <v>184.58799999999999</v>
      </c>
      <c r="BX93" s="403">
        <v>1775.4740000000002</v>
      </c>
      <c r="BY93" s="403">
        <v>84.168999999999997</v>
      </c>
      <c r="BZ93" s="395">
        <v>256193.89699999997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6685.014000000001</v>
      </c>
      <c r="E94" s="397">
        <v>2276.4780000000001</v>
      </c>
      <c r="F94" s="397">
        <v>34.198000000000008</v>
      </c>
      <c r="G94" s="397">
        <v>1261.306</v>
      </c>
      <c r="H94" s="397">
        <v>1178.4669999999999</v>
      </c>
      <c r="I94" s="397">
        <v>12662.499</v>
      </c>
      <c r="J94" s="397">
        <v>4739.4550000000017</v>
      </c>
      <c r="K94" s="397">
        <v>1509.2550000000001</v>
      </c>
      <c r="L94" s="397">
        <v>974.83999999999992</v>
      </c>
      <c r="M94" s="397">
        <v>767.80599999999993</v>
      </c>
      <c r="N94" s="397">
        <v>7718.8560000000007</v>
      </c>
      <c r="O94" s="397">
        <v>5976.3140000000003</v>
      </c>
      <c r="P94" s="397">
        <v>3086.9600000000009</v>
      </c>
      <c r="Q94" s="397">
        <v>6103.1430000000046</v>
      </c>
      <c r="R94" s="397">
        <v>7474.9780000000019</v>
      </c>
      <c r="S94" s="397">
        <v>3646.4479999999999</v>
      </c>
      <c r="T94" s="397">
        <v>5460.3459999999995</v>
      </c>
      <c r="U94" s="397">
        <v>7010.6860000000015</v>
      </c>
      <c r="V94" s="397">
        <v>15333.234999999995</v>
      </c>
      <c r="W94" s="397">
        <v>13600.245000000004</v>
      </c>
      <c r="X94" s="397">
        <v>5394.8280000000004</v>
      </c>
      <c r="Y94" s="397">
        <v>10402.272000000001</v>
      </c>
      <c r="Z94" s="397">
        <v>18907.109999999997</v>
      </c>
      <c r="AA94" s="397">
        <v>14366.603000000003</v>
      </c>
      <c r="AB94" s="397">
        <v>3025.2289999999998</v>
      </c>
      <c r="AC94" s="397">
        <v>3316.7569999999996</v>
      </c>
      <c r="AD94" s="397">
        <v>3747.0060000000003</v>
      </c>
      <c r="AE94" s="397">
        <v>3819.3249999999989</v>
      </c>
      <c r="AF94" s="397">
        <v>28320.74</v>
      </c>
      <c r="AG94" s="397">
        <v>870.2510000000002</v>
      </c>
      <c r="AH94" s="397">
        <v>5249.8369999999995</v>
      </c>
      <c r="AI94" s="397">
        <v>16374.565000000002</v>
      </c>
      <c r="AJ94" s="397">
        <v>8766.7260000000006</v>
      </c>
      <c r="AK94" s="397">
        <v>20351.006999999991</v>
      </c>
      <c r="AL94" s="397">
        <v>7357.4419999999991</v>
      </c>
      <c r="AM94" s="397">
        <v>30273.109000000004</v>
      </c>
      <c r="AN94" s="397">
        <v>18828.826000000001</v>
      </c>
      <c r="AO94" s="397">
        <v>14133.14</v>
      </c>
      <c r="AP94" s="397">
        <v>122.56100000000002</v>
      </c>
      <c r="AQ94" s="397">
        <v>3541.3019999999988</v>
      </c>
      <c r="AR94" s="397">
        <v>7973.1659999999993</v>
      </c>
      <c r="AS94" s="397">
        <v>2512.6750000000002</v>
      </c>
      <c r="AT94" s="397">
        <v>19426.654999999999</v>
      </c>
      <c r="AU94" s="397">
        <v>2732.6689999999999</v>
      </c>
      <c r="AV94" s="397">
        <v>758.4849999999999</v>
      </c>
      <c r="AW94" s="397">
        <v>1296.9990000000003</v>
      </c>
      <c r="AX94" s="397">
        <v>7338.6570000000029</v>
      </c>
      <c r="AY94" s="397">
        <v>7052.8809999999994</v>
      </c>
      <c r="AZ94" s="397">
        <v>16107.295999999998</v>
      </c>
      <c r="BA94" s="397">
        <v>6163.9369999999999</v>
      </c>
      <c r="BB94" s="397">
        <v>2722.1520000000005</v>
      </c>
      <c r="BC94" s="397">
        <v>33756.22</v>
      </c>
      <c r="BD94" s="397">
        <v>4719.6090000000004</v>
      </c>
      <c r="BE94" s="397">
        <v>7130.2379999999994</v>
      </c>
      <c r="BF94" s="397">
        <v>7491.4220000000005</v>
      </c>
      <c r="BG94" s="397">
        <v>1195.1800000000003</v>
      </c>
      <c r="BH94" s="397">
        <v>4662.6580000000004</v>
      </c>
      <c r="BI94" s="397">
        <v>1296.9949999999999</v>
      </c>
      <c r="BJ94" s="397">
        <v>5928.8470000000007</v>
      </c>
      <c r="BK94" s="397">
        <v>3160.2470000000003</v>
      </c>
      <c r="BL94" s="397">
        <v>1848.664</v>
      </c>
      <c r="BM94" s="397">
        <v>5852.0940000000001</v>
      </c>
      <c r="BN94" s="397">
        <v>22264.121999999999</v>
      </c>
      <c r="BO94" s="397">
        <v>16126.067999999999</v>
      </c>
      <c r="BP94" s="397">
        <v>18313.678</v>
      </c>
      <c r="BQ94" s="397">
        <v>5801.65</v>
      </c>
      <c r="BR94" s="397">
        <v>1836.6419999999998</v>
      </c>
      <c r="BS94" s="397">
        <v>537.40300000000002</v>
      </c>
      <c r="BT94" s="397">
        <v>687.65299999999979</v>
      </c>
      <c r="BU94" s="397">
        <v>1815.2359999999999</v>
      </c>
      <c r="BV94" s="397">
        <v>3319.9480000000003</v>
      </c>
      <c r="BW94" s="397">
        <v>346.15300000000002</v>
      </c>
      <c r="BX94" s="397">
        <v>2547</v>
      </c>
      <c r="BY94" s="397">
        <v>84.168999999999997</v>
      </c>
      <c r="BZ94" s="395">
        <v>549476.63300000015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365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indexed="45"/>
  </sheetPr>
  <dimension ref="A1:CS97"/>
  <sheetViews>
    <sheetView zoomScale="70" zoomScaleNormal="70" workbookViewId="0">
      <pane xSplit="3" ySplit="7" topLeftCell="D60" activePane="bottomRight" state="frozen"/>
      <selection activeCell="D54" sqref="D54"/>
      <selection pane="topRight" activeCell="D54" sqref="D54"/>
      <selection pane="bottomLeft" activeCell="D54" sqref="D54"/>
      <selection pane="bottomRight" activeCell="D93" sqref="D93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362"/>
      <c r="B1" s="362"/>
      <c r="C1" s="5"/>
      <c r="D1" s="485" t="s">
        <v>122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122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122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122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122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122</v>
      </c>
      <c r="BR1" s="485"/>
      <c r="BS1" s="485"/>
      <c r="BT1" s="485"/>
      <c r="BU1" s="485"/>
      <c r="BV1" s="485"/>
      <c r="BW1" s="485"/>
      <c r="BX1" s="485"/>
      <c r="BY1" s="485"/>
      <c r="BZ1" s="485" t="s">
        <v>122</v>
      </c>
      <c r="CA1" s="485"/>
      <c r="CB1" s="485"/>
      <c r="CC1" s="485"/>
      <c r="CD1" s="485"/>
      <c r="CE1" s="485"/>
      <c r="CF1" s="485"/>
      <c r="CG1" s="485"/>
      <c r="CH1" s="485"/>
      <c r="CI1" s="485"/>
      <c r="CJ1" s="504" t="s">
        <v>122</v>
      </c>
      <c r="CK1" s="504"/>
      <c r="CL1" s="504"/>
      <c r="CM1" s="504"/>
      <c r="CN1" s="504"/>
      <c r="CO1" s="504"/>
      <c r="CP1" s="504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 t="s">
        <v>107</v>
      </c>
      <c r="U2" s="363"/>
      <c r="V2" s="363"/>
      <c r="W2" s="145" t="s">
        <v>123</v>
      </c>
      <c r="X2" s="145"/>
      <c r="Y2" s="362" t="s">
        <v>124</v>
      </c>
      <c r="Z2" s="362"/>
      <c r="AA2" s="362"/>
      <c r="AB2" s="362"/>
      <c r="AC2" s="5"/>
      <c r="AD2" s="363" t="s">
        <v>107</v>
      </c>
      <c r="AE2" s="363"/>
      <c r="AF2" s="363"/>
      <c r="AG2" s="145" t="s">
        <v>108</v>
      </c>
      <c r="AH2" s="145"/>
      <c r="AI2" s="362" t="s">
        <v>124</v>
      </c>
      <c r="AJ2" s="362"/>
      <c r="AK2" s="362"/>
      <c r="AL2" s="362"/>
      <c r="AM2" s="5"/>
      <c r="AN2" s="363" t="s">
        <v>107</v>
      </c>
      <c r="AO2" s="363"/>
      <c r="AP2" s="363"/>
      <c r="AQ2" s="145" t="s">
        <v>108</v>
      </c>
      <c r="AR2" s="145"/>
      <c r="AS2" s="362" t="s">
        <v>124</v>
      </c>
      <c r="AT2" s="362"/>
      <c r="AU2" s="362"/>
      <c r="AV2" s="362"/>
      <c r="AW2" s="5"/>
      <c r="AX2" s="363" t="s">
        <v>107</v>
      </c>
      <c r="AY2" s="363"/>
      <c r="AZ2" s="363"/>
      <c r="BA2" s="145" t="s">
        <v>108</v>
      </c>
      <c r="BB2" s="145"/>
      <c r="BC2" s="362" t="s">
        <v>124</v>
      </c>
      <c r="BD2" s="362"/>
      <c r="BE2" s="362"/>
      <c r="BF2" s="362"/>
      <c r="BG2" s="5"/>
      <c r="BH2" s="363" t="s">
        <v>107</v>
      </c>
      <c r="BI2" s="363"/>
      <c r="BJ2" s="363"/>
      <c r="BK2" s="145" t="s">
        <v>108</v>
      </c>
      <c r="BL2" s="145"/>
      <c r="BM2" s="362" t="s">
        <v>124</v>
      </c>
      <c r="BN2" s="362"/>
      <c r="BO2" s="362"/>
      <c r="BP2" s="362"/>
      <c r="BQ2" s="5"/>
      <c r="BR2" s="363" t="s">
        <v>107</v>
      </c>
      <c r="BS2" s="363"/>
      <c r="BT2" s="363"/>
      <c r="BU2" s="145" t="s">
        <v>108</v>
      </c>
      <c r="BV2" s="145"/>
      <c r="BW2" s="362" t="s">
        <v>124</v>
      </c>
      <c r="BX2" s="362"/>
      <c r="BY2" s="362"/>
      <c r="BZ2" s="363" t="s">
        <v>107</v>
      </c>
      <c r="CA2" s="363"/>
      <c r="CB2" s="363"/>
      <c r="CC2" s="145" t="s">
        <v>108</v>
      </c>
      <c r="CD2" s="145"/>
      <c r="CE2" s="362" t="s">
        <v>124</v>
      </c>
      <c r="CF2" s="362"/>
      <c r="CG2" s="362"/>
      <c r="CH2" s="362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359">
        <v>2009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505" t="s">
        <v>124</v>
      </c>
      <c r="CK3" s="505"/>
      <c r="CL3" s="505"/>
      <c r="CM3" s="505"/>
      <c r="CN3" s="505"/>
      <c r="CO3" s="505"/>
      <c r="CP3" s="24"/>
    </row>
    <row r="4" spans="1:97" ht="13.1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1361.143</v>
      </c>
      <c r="E8" s="392">
        <v>0</v>
      </c>
      <c r="F8" s="392">
        <v>0</v>
      </c>
      <c r="G8" s="392">
        <v>0</v>
      </c>
      <c r="H8" s="392">
        <v>0</v>
      </c>
      <c r="I8" s="392">
        <v>3193.3359999999998</v>
      </c>
      <c r="J8" s="392">
        <v>91.534999999999997</v>
      </c>
      <c r="K8" s="392">
        <v>7.86</v>
      </c>
      <c r="L8" s="392">
        <v>0</v>
      </c>
      <c r="M8" s="392">
        <v>1.5620000000000001</v>
      </c>
      <c r="N8" s="392">
        <v>0.06</v>
      </c>
      <c r="O8" s="392">
        <v>3.9E-2</v>
      </c>
      <c r="P8" s="392">
        <v>3.7999999999999999E-2</v>
      </c>
      <c r="Q8" s="392">
        <v>1E-3</v>
      </c>
      <c r="R8" s="392">
        <v>54.384999999999998</v>
      </c>
      <c r="S8" s="392">
        <v>5.6289999999999996</v>
      </c>
      <c r="T8" s="392">
        <v>38.420999999999999</v>
      </c>
      <c r="U8" s="392">
        <v>0.151</v>
      </c>
      <c r="V8" s="392">
        <v>0.23499999999999999</v>
      </c>
      <c r="W8" s="392">
        <v>0.11600000000000001</v>
      </c>
      <c r="X8" s="392">
        <v>0</v>
      </c>
      <c r="Y8" s="392">
        <v>6.6000000000000003E-2</v>
      </c>
      <c r="Z8" s="392">
        <v>0.122</v>
      </c>
      <c r="AA8" s="392">
        <v>6.8000000000000005E-2</v>
      </c>
      <c r="AB8" s="392">
        <v>0</v>
      </c>
      <c r="AC8" s="392">
        <v>0.21099999999999999</v>
      </c>
      <c r="AD8" s="392">
        <v>0.14299999999999999</v>
      </c>
      <c r="AE8" s="392">
        <v>0.13400000000000001</v>
      </c>
      <c r="AF8" s="392">
        <v>0.54300000000000004</v>
      </c>
      <c r="AG8" s="392">
        <v>0</v>
      </c>
      <c r="AH8" s="392">
        <v>0</v>
      </c>
      <c r="AI8" s="392">
        <v>0.13200000000000001</v>
      </c>
      <c r="AJ8" s="392">
        <v>0.95</v>
      </c>
      <c r="AK8" s="392">
        <v>0.29499999999999998</v>
      </c>
      <c r="AL8" s="392">
        <v>0.35399999999999998</v>
      </c>
      <c r="AM8" s="392">
        <v>34.216999999999999</v>
      </c>
      <c r="AN8" s="392">
        <v>14.574</v>
      </c>
      <c r="AO8" s="392">
        <v>4.423</v>
      </c>
      <c r="AP8" s="392">
        <v>7.0000000000000001E-3</v>
      </c>
      <c r="AQ8" s="392">
        <v>3.5000000000000003E-2</v>
      </c>
      <c r="AR8" s="392">
        <v>4.71</v>
      </c>
      <c r="AS8" s="392">
        <v>2.3E-2</v>
      </c>
      <c r="AT8" s="392">
        <v>280.77100000000002</v>
      </c>
      <c r="AU8" s="392">
        <v>0</v>
      </c>
      <c r="AV8" s="392">
        <v>0.99299999999999999</v>
      </c>
      <c r="AW8" s="392">
        <v>5.0000000000000001E-3</v>
      </c>
      <c r="AX8" s="392">
        <v>0.121</v>
      </c>
      <c r="AY8" s="392">
        <v>0</v>
      </c>
      <c r="AZ8" s="392">
        <v>0.29799999999999999</v>
      </c>
      <c r="BA8" s="392">
        <v>0.36499999999999999</v>
      </c>
      <c r="BB8" s="392">
        <v>1E-3</v>
      </c>
      <c r="BC8" s="392">
        <v>3.706</v>
      </c>
      <c r="BD8" s="392">
        <v>0</v>
      </c>
      <c r="BE8" s="392">
        <v>0</v>
      </c>
      <c r="BF8" s="392">
        <v>0</v>
      </c>
      <c r="BG8" s="392">
        <v>0.48799999999999999</v>
      </c>
      <c r="BH8" s="392">
        <v>0.11899999999999999</v>
      </c>
      <c r="BI8" s="392">
        <v>1.6E-2</v>
      </c>
      <c r="BJ8" s="392">
        <v>0</v>
      </c>
      <c r="BK8" s="392">
        <v>0</v>
      </c>
      <c r="BL8" s="392">
        <v>3.0000000000000001E-3</v>
      </c>
      <c r="BM8" s="392">
        <v>28.306999999999999</v>
      </c>
      <c r="BN8" s="392">
        <v>7.6740000000000004</v>
      </c>
      <c r="BO8" s="392">
        <v>5.5720000000000001</v>
      </c>
      <c r="BP8" s="392">
        <v>8.0329999999999995</v>
      </c>
      <c r="BQ8" s="392">
        <v>26.556000000000001</v>
      </c>
      <c r="BR8" s="392">
        <v>6.5000000000000002E-2</v>
      </c>
      <c r="BS8" s="392">
        <v>0.33900000000000002</v>
      </c>
      <c r="BT8" s="392">
        <v>8.4000000000000005E-2</v>
      </c>
      <c r="BU8" s="392">
        <v>1.2709999999999999</v>
      </c>
      <c r="BV8" s="392">
        <v>0.35299999999999998</v>
      </c>
      <c r="BW8" s="392">
        <v>0</v>
      </c>
      <c r="BX8" s="392">
        <v>1.0660000000000001</v>
      </c>
      <c r="BY8" s="392">
        <v>0</v>
      </c>
      <c r="BZ8" s="395">
        <v>5181.7239999999956</v>
      </c>
      <c r="CA8" s="404">
        <v>2962.7359999999999</v>
      </c>
      <c r="CB8" s="404">
        <v>0</v>
      </c>
      <c r="CC8" s="404">
        <v>0</v>
      </c>
      <c r="CD8" s="405">
        <v>2962.7359999999999</v>
      </c>
      <c r="CE8" s="406">
        <v>172.91900000000001</v>
      </c>
      <c r="CF8" s="406">
        <v>0</v>
      </c>
      <c r="CG8" s="406">
        <v>1.427</v>
      </c>
      <c r="CH8" s="408">
        <v>1.427</v>
      </c>
      <c r="CI8" s="405">
        <v>174.346</v>
      </c>
      <c r="CJ8" s="407">
        <v>661.38099999999997</v>
      </c>
      <c r="CK8" s="240"/>
      <c r="CL8" s="240"/>
      <c r="CM8" s="407">
        <v>94.993000000000052</v>
      </c>
      <c r="CN8" s="405">
        <v>756.37400000000002</v>
      </c>
      <c r="CO8" s="408">
        <v>3893.4560000000001</v>
      </c>
      <c r="CP8" s="410">
        <v>9075.1799999999967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6.4429999999999996</v>
      </c>
      <c r="E9" s="393">
        <v>724.08199999999999</v>
      </c>
      <c r="F9" s="393">
        <v>0</v>
      </c>
      <c r="G9" s="393">
        <v>0</v>
      </c>
      <c r="H9" s="393">
        <v>1.6E-2</v>
      </c>
      <c r="I9" s="393">
        <v>7.8419999999999996</v>
      </c>
      <c r="J9" s="393">
        <v>0.93600000000000005</v>
      </c>
      <c r="K9" s="393">
        <v>0.503</v>
      </c>
      <c r="L9" s="393">
        <v>5.0000000000000001E-3</v>
      </c>
      <c r="M9" s="393">
        <v>0</v>
      </c>
      <c r="N9" s="393">
        <v>1065.4960000000001</v>
      </c>
      <c r="O9" s="393">
        <v>371.46</v>
      </c>
      <c r="P9" s="393">
        <v>3.0000000000000001E-3</v>
      </c>
      <c r="Q9" s="393">
        <v>0</v>
      </c>
      <c r="R9" s="393">
        <v>10.48</v>
      </c>
      <c r="S9" s="393">
        <v>1.806</v>
      </c>
      <c r="T9" s="393">
        <v>1.1850000000000001</v>
      </c>
      <c r="U9" s="393">
        <v>0.86199999999999999</v>
      </c>
      <c r="V9" s="393">
        <v>1.6E-2</v>
      </c>
      <c r="W9" s="393">
        <v>0.14000000000000001</v>
      </c>
      <c r="X9" s="393">
        <v>0</v>
      </c>
      <c r="Y9" s="393">
        <v>0</v>
      </c>
      <c r="Z9" s="393">
        <v>4.3999999999999997E-2</v>
      </c>
      <c r="AA9" s="393">
        <v>3.0680000000000001</v>
      </c>
      <c r="AB9" s="393">
        <v>0</v>
      </c>
      <c r="AC9" s="393">
        <v>3.1110000000000002</v>
      </c>
      <c r="AD9" s="393">
        <v>0.90300000000000002</v>
      </c>
      <c r="AE9" s="393">
        <v>7.0000000000000001E-3</v>
      </c>
      <c r="AF9" s="393">
        <v>23.745000000000001</v>
      </c>
      <c r="AG9" s="393">
        <v>0</v>
      </c>
      <c r="AH9" s="393">
        <v>0</v>
      </c>
      <c r="AI9" s="393">
        <v>1.9279999999999999</v>
      </c>
      <c r="AJ9" s="393">
        <v>4.8259999999999996</v>
      </c>
      <c r="AK9" s="393">
        <v>5.0350000000000001</v>
      </c>
      <c r="AL9" s="393">
        <v>7.4999999999999997E-2</v>
      </c>
      <c r="AM9" s="393">
        <v>5.8609999999999998</v>
      </c>
      <c r="AN9" s="393">
        <v>3.3410000000000002</v>
      </c>
      <c r="AO9" s="393">
        <v>2.9000000000000001E-2</v>
      </c>
      <c r="AP9" s="393">
        <v>0</v>
      </c>
      <c r="AQ9" s="393">
        <v>0</v>
      </c>
      <c r="AR9" s="393">
        <v>8.0000000000000002E-3</v>
      </c>
      <c r="AS9" s="393">
        <v>2.3E-2</v>
      </c>
      <c r="AT9" s="393">
        <v>8.6479999999999997</v>
      </c>
      <c r="AU9" s="393">
        <v>0</v>
      </c>
      <c r="AV9" s="393">
        <v>8.9999999999999993E-3</v>
      </c>
      <c r="AW9" s="393">
        <v>0</v>
      </c>
      <c r="AX9" s="393">
        <v>5.5E-2</v>
      </c>
      <c r="AY9" s="393">
        <v>0</v>
      </c>
      <c r="AZ9" s="393">
        <v>1E-3</v>
      </c>
      <c r="BA9" s="393">
        <v>1.0999999999999999E-2</v>
      </c>
      <c r="BB9" s="393">
        <v>0</v>
      </c>
      <c r="BC9" s="393">
        <v>1E-3</v>
      </c>
      <c r="BD9" s="393">
        <v>0</v>
      </c>
      <c r="BE9" s="393">
        <v>1E-3</v>
      </c>
      <c r="BF9" s="393">
        <v>1E-3</v>
      </c>
      <c r="BG9" s="393">
        <v>0</v>
      </c>
      <c r="BH9" s="393">
        <v>0</v>
      </c>
      <c r="BI9" s="393">
        <v>5.8000000000000003E-2</v>
      </c>
      <c r="BJ9" s="393">
        <v>1E-3</v>
      </c>
      <c r="BK9" s="393">
        <v>2.9000000000000001E-2</v>
      </c>
      <c r="BL9" s="393">
        <v>1E-3</v>
      </c>
      <c r="BM9" s="393">
        <v>0.185</v>
      </c>
      <c r="BN9" s="393">
        <v>6.48</v>
      </c>
      <c r="BO9" s="393">
        <v>0.624</v>
      </c>
      <c r="BP9" s="393">
        <v>4.4999999999999998E-2</v>
      </c>
      <c r="BQ9" s="393">
        <v>0</v>
      </c>
      <c r="BR9" s="393">
        <v>8.0000000000000002E-3</v>
      </c>
      <c r="BS9" s="393">
        <v>0.34799999999999998</v>
      </c>
      <c r="BT9" s="393">
        <v>1E-3</v>
      </c>
      <c r="BU9" s="393">
        <v>0.28699999999999998</v>
      </c>
      <c r="BV9" s="393">
        <v>0</v>
      </c>
      <c r="BW9" s="393">
        <v>5.0000000000000001E-3</v>
      </c>
      <c r="BX9" s="393">
        <v>0.17899999999999999</v>
      </c>
      <c r="BY9" s="393">
        <v>0</v>
      </c>
      <c r="BZ9" s="395">
        <v>2260.2570000000001</v>
      </c>
      <c r="CA9" s="404">
        <v>335.197</v>
      </c>
      <c r="CB9" s="404">
        <v>0</v>
      </c>
      <c r="CC9" s="404">
        <v>0</v>
      </c>
      <c r="CD9" s="405">
        <v>335.197</v>
      </c>
      <c r="CE9" s="406">
        <v>0</v>
      </c>
      <c r="CF9" s="406">
        <v>0</v>
      </c>
      <c r="CG9" s="406">
        <v>67.567999999999998</v>
      </c>
      <c r="CH9" s="405">
        <v>67.567999999999998</v>
      </c>
      <c r="CI9" s="405">
        <v>67.567999999999998</v>
      </c>
      <c r="CJ9" s="407">
        <v>69.144000000000005</v>
      </c>
      <c r="CK9" s="246"/>
      <c r="CL9" s="246"/>
      <c r="CM9" s="407">
        <v>3.394999999999996</v>
      </c>
      <c r="CN9" s="405">
        <v>72.539000000000001</v>
      </c>
      <c r="CO9" s="405">
        <v>475.30399999999997</v>
      </c>
      <c r="CP9" s="410">
        <v>2735.5610000000001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4.649</v>
      </c>
      <c r="G10" s="393">
        <v>0</v>
      </c>
      <c r="H10" s="393">
        <v>0</v>
      </c>
      <c r="I10" s="393">
        <v>10.211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1.9710000000000001</v>
      </c>
      <c r="AE10" s="393">
        <v>0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30.227</v>
      </c>
      <c r="AU10" s="393">
        <v>0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47.058</v>
      </c>
      <c r="CA10" s="404">
        <v>82.867999999999995</v>
      </c>
      <c r="CB10" s="404">
        <v>0</v>
      </c>
      <c r="CC10" s="404">
        <v>0</v>
      </c>
      <c r="CD10" s="405">
        <v>82.867999999999995</v>
      </c>
      <c r="CE10" s="406">
        <v>0</v>
      </c>
      <c r="CF10" s="406">
        <v>0</v>
      </c>
      <c r="CG10" s="406">
        <v>-8.5000000000000006E-2</v>
      </c>
      <c r="CH10" s="405">
        <v>-8.5000000000000006E-2</v>
      </c>
      <c r="CI10" s="405">
        <v>-8.5000000000000006E-2</v>
      </c>
      <c r="CJ10" s="407">
        <v>2.4710000000000001</v>
      </c>
      <c r="CK10" s="246"/>
      <c r="CL10" s="246"/>
      <c r="CM10" s="407">
        <v>0.4099999999999997</v>
      </c>
      <c r="CN10" s="405">
        <v>2.8809999999999998</v>
      </c>
      <c r="CO10" s="405">
        <v>85.664000000000001</v>
      </c>
      <c r="CP10" s="410">
        <v>132.72200000000001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6.9139999999999997</v>
      </c>
      <c r="E11" s="393">
        <v>0.26400000000000001</v>
      </c>
      <c r="F11" s="393">
        <v>0</v>
      </c>
      <c r="G11" s="393">
        <v>0</v>
      </c>
      <c r="H11" s="393">
        <v>0.45500000000000002</v>
      </c>
      <c r="I11" s="393">
        <v>2.6379999999999999</v>
      </c>
      <c r="J11" s="393">
        <v>0.34399999999999997</v>
      </c>
      <c r="K11" s="393">
        <v>0.2</v>
      </c>
      <c r="L11" s="393">
        <v>2.5999999999999999E-2</v>
      </c>
      <c r="M11" s="393">
        <v>3.2000000000000001E-2</v>
      </c>
      <c r="N11" s="393">
        <v>2.1349999999999998</v>
      </c>
      <c r="O11" s="393">
        <v>17.963000000000001</v>
      </c>
      <c r="P11" s="393">
        <v>0.26300000000000001</v>
      </c>
      <c r="Q11" s="393">
        <v>3093.6640000000002</v>
      </c>
      <c r="R11" s="393">
        <v>29.443000000000001</v>
      </c>
      <c r="S11" s="393">
        <v>0.72799999999999998</v>
      </c>
      <c r="T11" s="393">
        <v>0.82</v>
      </c>
      <c r="U11" s="393">
        <v>24.66</v>
      </c>
      <c r="V11" s="393">
        <v>581.69200000000001</v>
      </c>
      <c r="W11" s="393">
        <v>0.89400000000000002</v>
      </c>
      <c r="X11" s="393">
        <v>0.34599999999999997</v>
      </c>
      <c r="Y11" s="393">
        <v>0.46100000000000002</v>
      </c>
      <c r="Z11" s="393">
        <v>0.60799999999999998</v>
      </c>
      <c r="AA11" s="393">
        <v>0.627</v>
      </c>
      <c r="AB11" s="393">
        <v>1.7000000000000001E-2</v>
      </c>
      <c r="AC11" s="393">
        <v>0.318</v>
      </c>
      <c r="AD11" s="393">
        <v>0.20300000000000001</v>
      </c>
      <c r="AE11" s="393">
        <v>8.8999999999999996E-2</v>
      </c>
      <c r="AF11" s="393">
        <v>2246.7820000000002</v>
      </c>
      <c r="AG11" s="393">
        <v>0.19700000000000001</v>
      </c>
      <c r="AH11" s="393">
        <v>0.71099999999999997</v>
      </c>
      <c r="AI11" s="393">
        <v>0.253</v>
      </c>
      <c r="AJ11" s="393">
        <v>0.22700000000000001</v>
      </c>
      <c r="AK11" s="393">
        <v>0.68400000000000005</v>
      </c>
      <c r="AL11" s="393">
        <v>0.33500000000000002</v>
      </c>
      <c r="AM11" s="393">
        <v>2.2770000000000001</v>
      </c>
      <c r="AN11" s="393">
        <v>1.64</v>
      </c>
      <c r="AO11" s="393">
        <v>4.9249999999999998</v>
      </c>
      <c r="AP11" s="393">
        <v>1E-3</v>
      </c>
      <c r="AQ11" s="393">
        <v>0.193</v>
      </c>
      <c r="AR11" s="393">
        <v>0.72099999999999997</v>
      </c>
      <c r="AS11" s="393">
        <v>1.052</v>
      </c>
      <c r="AT11" s="393">
        <v>3.601</v>
      </c>
      <c r="AU11" s="393">
        <v>3.5999999999999997E-2</v>
      </c>
      <c r="AV11" s="393">
        <v>9.7000000000000003E-2</v>
      </c>
      <c r="AW11" s="393">
        <v>1.2E-2</v>
      </c>
      <c r="AX11" s="393">
        <v>0.46400000000000002</v>
      </c>
      <c r="AY11" s="393">
        <v>0.13600000000000001</v>
      </c>
      <c r="AZ11" s="393">
        <v>0.31</v>
      </c>
      <c r="BA11" s="393">
        <v>0.161</v>
      </c>
      <c r="BB11" s="393">
        <v>5.8000000000000003E-2</v>
      </c>
      <c r="BC11" s="393">
        <v>3.7050000000000001</v>
      </c>
      <c r="BD11" s="393">
        <v>3.7999999999999999E-2</v>
      </c>
      <c r="BE11" s="393">
        <v>8.4000000000000005E-2</v>
      </c>
      <c r="BF11" s="393">
        <v>7.2999999999999995E-2</v>
      </c>
      <c r="BG11" s="393">
        <v>1.0999999999999999E-2</v>
      </c>
      <c r="BH11" s="393">
        <v>0.26700000000000002</v>
      </c>
      <c r="BI11" s="393">
        <v>0.68400000000000005</v>
      </c>
      <c r="BJ11" s="393">
        <v>9.6000000000000002E-2</v>
      </c>
      <c r="BK11" s="393">
        <v>0.34300000000000003</v>
      </c>
      <c r="BL11" s="393">
        <v>1.6E-2</v>
      </c>
      <c r="BM11" s="393">
        <v>2.1989999999999998</v>
      </c>
      <c r="BN11" s="393">
        <v>6.5979999999999999</v>
      </c>
      <c r="BO11" s="393">
        <v>6.8230000000000004</v>
      </c>
      <c r="BP11" s="393">
        <v>3.2229999999999999</v>
      </c>
      <c r="BQ11" s="393">
        <v>4.7450000000000001</v>
      </c>
      <c r="BR11" s="393">
        <v>0.72699999999999998</v>
      </c>
      <c r="BS11" s="393">
        <v>0.54600000000000004</v>
      </c>
      <c r="BT11" s="393">
        <v>1.9E-2</v>
      </c>
      <c r="BU11" s="393">
        <v>1.353</v>
      </c>
      <c r="BV11" s="393">
        <v>3.202</v>
      </c>
      <c r="BW11" s="393">
        <v>1.0999999999999999E-2</v>
      </c>
      <c r="BX11" s="393">
        <v>3.7919999999999998</v>
      </c>
      <c r="BY11" s="393">
        <v>0</v>
      </c>
      <c r="BZ11" s="395">
        <v>6069.2320000000009</v>
      </c>
      <c r="CA11" s="404">
        <v>39.71</v>
      </c>
      <c r="CB11" s="404">
        <v>0</v>
      </c>
      <c r="CC11" s="404">
        <v>0</v>
      </c>
      <c r="CD11" s="405">
        <v>39.71</v>
      </c>
      <c r="CE11" s="406">
        <v>0</v>
      </c>
      <c r="CF11" s="406">
        <v>0</v>
      </c>
      <c r="CG11" s="406">
        <v>179.327</v>
      </c>
      <c r="CH11" s="405">
        <v>179.327</v>
      </c>
      <c r="CI11" s="405">
        <v>179.327</v>
      </c>
      <c r="CJ11" s="407">
        <v>729.1</v>
      </c>
      <c r="CK11" s="246"/>
      <c r="CL11" s="246"/>
      <c r="CM11" s="407">
        <v>0.15099999999995362</v>
      </c>
      <c r="CN11" s="405">
        <v>729.25099999999998</v>
      </c>
      <c r="CO11" s="405">
        <v>948.28800000000001</v>
      </c>
      <c r="CP11" s="410">
        <v>7017.52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8.5389999999999997</v>
      </c>
      <c r="E12" s="393">
        <v>0.622</v>
      </c>
      <c r="F12" s="393">
        <v>0.156</v>
      </c>
      <c r="G12" s="393">
        <v>59.597999999999999</v>
      </c>
      <c r="H12" s="393">
        <v>104.735</v>
      </c>
      <c r="I12" s="393">
        <v>23.422000000000001</v>
      </c>
      <c r="J12" s="393">
        <v>0</v>
      </c>
      <c r="K12" s="393">
        <v>0</v>
      </c>
      <c r="L12" s="393">
        <v>0</v>
      </c>
      <c r="M12" s="393">
        <v>0</v>
      </c>
      <c r="N12" s="393">
        <v>1.8879999999999999</v>
      </c>
      <c r="O12" s="393">
        <v>80.432000000000002</v>
      </c>
      <c r="P12" s="393">
        <v>0</v>
      </c>
      <c r="Q12" s="393">
        <v>0</v>
      </c>
      <c r="R12" s="393">
        <v>76.832999999999998</v>
      </c>
      <c r="S12" s="393">
        <v>0</v>
      </c>
      <c r="T12" s="393">
        <v>5.9690000000000003</v>
      </c>
      <c r="U12" s="393">
        <v>419.887</v>
      </c>
      <c r="V12" s="393">
        <v>27.757000000000001</v>
      </c>
      <c r="W12" s="393">
        <v>1.641</v>
      </c>
      <c r="X12" s="393">
        <v>0</v>
      </c>
      <c r="Y12" s="393">
        <v>5.1390000000000002</v>
      </c>
      <c r="Z12" s="393">
        <v>1.115</v>
      </c>
      <c r="AA12" s="393">
        <v>0.68899999999999995</v>
      </c>
      <c r="AB12" s="393">
        <v>0</v>
      </c>
      <c r="AC12" s="393">
        <v>0</v>
      </c>
      <c r="AD12" s="393">
        <v>0</v>
      </c>
      <c r="AE12" s="393">
        <v>0</v>
      </c>
      <c r="AF12" s="393">
        <v>0</v>
      </c>
      <c r="AG12" s="393">
        <v>8.3559999999999999</v>
      </c>
      <c r="AH12" s="393">
        <v>3.89</v>
      </c>
      <c r="AI12" s="393">
        <v>138.05199999999999</v>
      </c>
      <c r="AJ12" s="393">
        <v>129.41499999999999</v>
      </c>
      <c r="AK12" s="393">
        <v>90.356999999999999</v>
      </c>
      <c r="AL12" s="393">
        <v>0</v>
      </c>
      <c r="AM12" s="393">
        <v>3.2559999999999998</v>
      </c>
      <c r="AN12" s="393">
        <v>2.5259999999999998</v>
      </c>
      <c r="AO12" s="393">
        <v>3.742</v>
      </c>
      <c r="AP12" s="393">
        <v>0</v>
      </c>
      <c r="AQ12" s="393">
        <v>0</v>
      </c>
      <c r="AR12" s="393">
        <v>14.448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0</v>
      </c>
      <c r="BC12" s="393">
        <v>9.3339999999999996</v>
      </c>
      <c r="BD12" s="393">
        <v>0</v>
      </c>
      <c r="BE12" s="393">
        <v>0.88700000000000001</v>
      </c>
      <c r="BF12" s="393">
        <v>0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9.9290000000000003</v>
      </c>
      <c r="BN12" s="393">
        <v>56.127000000000002</v>
      </c>
      <c r="BO12" s="393">
        <v>0</v>
      </c>
      <c r="BP12" s="393">
        <v>0.98699999999999999</v>
      </c>
      <c r="BQ12" s="393">
        <v>0</v>
      </c>
      <c r="BR12" s="393">
        <v>0.33500000000000002</v>
      </c>
      <c r="BS12" s="393">
        <v>0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1290.0630000000003</v>
      </c>
      <c r="CA12" s="404">
        <v>59.103999999999999</v>
      </c>
      <c r="CB12" s="404">
        <v>0</v>
      </c>
      <c r="CC12" s="404">
        <v>0</v>
      </c>
      <c r="CD12" s="405">
        <v>59.103999999999999</v>
      </c>
      <c r="CE12" s="406">
        <v>98.043999999999997</v>
      </c>
      <c r="CF12" s="406">
        <v>0</v>
      </c>
      <c r="CG12" s="406">
        <v>-20.613</v>
      </c>
      <c r="CH12" s="405">
        <v>-20.613</v>
      </c>
      <c r="CI12" s="405">
        <v>77.430999999999997</v>
      </c>
      <c r="CJ12" s="407">
        <v>189.01900000000001</v>
      </c>
      <c r="CK12" s="246"/>
      <c r="CL12" s="246"/>
      <c r="CM12" s="407">
        <v>41.936999999999983</v>
      </c>
      <c r="CN12" s="405">
        <v>230.95599999999999</v>
      </c>
      <c r="CO12" s="405">
        <v>367.49099999999999</v>
      </c>
      <c r="CP12" s="410">
        <v>1657.5540000000003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618.09400000000005</v>
      </c>
      <c r="E13" s="393">
        <v>0.626</v>
      </c>
      <c r="F13" s="393">
        <v>6.4029999999999996</v>
      </c>
      <c r="G13" s="393">
        <v>0.01</v>
      </c>
      <c r="H13" s="393">
        <v>1.6E-2</v>
      </c>
      <c r="I13" s="393">
        <v>2391.5940000000001</v>
      </c>
      <c r="J13" s="393">
        <v>121.976</v>
      </c>
      <c r="K13" s="393">
        <v>3.3109999999999999</v>
      </c>
      <c r="L13" s="393">
        <v>1.4E-2</v>
      </c>
      <c r="M13" s="393">
        <v>68.203000000000003</v>
      </c>
      <c r="N13" s="393">
        <v>0.32800000000000001</v>
      </c>
      <c r="O13" s="393">
        <v>22.402000000000001</v>
      </c>
      <c r="P13" s="393">
        <v>0.32</v>
      </c>
      <c r="Q13" s="393">
        <v>5.1999999999999998E-2</v>
      </c>
      <c r="R13" s="393">
        <v>204.37200000000001</v>
      </c>
      <c r="S13" s="393">
        <v>57.151000000000003</v>
      </c>
      <c r="T13" s="393">
        <v>5.31</v>
      </c>
      <c r="U13" s="393">
        <v>1.5609999999999999</v>
      </c>
      <c r="V13" s="393">
        <v>1.7190000000000001</v>
      </c>
      <c r="W13" s="393">
        <v>0.51</v>
      </c>
      <c r="X13" s="393">
        <v>0.153</v>
      </c>
      <c r="Y13" s="393">
        <v>0.40500000000000003</v>
      </c>
      <c r="Z13" s="393">
        <v>0.90500000000000003</v>
      </c>
      <c r="AA13" s="393">
        <v>0.38200000000000001</v>
      </c>
      <c r="AB13" s="393">
        <v>6.0999999999999999E-2</v>
      </c>
      <c r="AC13" s="393">
        <v>8.1000000000000003E-2</v>
      </c>
      <c r="AD13" s="393">
        <v>0.57499999999999996</v>
      </c>
      <c r="AE13" s="393">
        <v>5.0999999999999997E-2</v>
      </c>
      <c r="AF13" s="393">
        <v>2.9580000000000002</v>
      </c>
      <c r="AG13" s="393">
        <v>0.02</v>
      </c>
      <c r="AH13" s="393">
        <v>8.2000000000000003E-2</v>
      </c>
      <c r="AI13" s="393">
        <v>0.90100000000000002</v>
      </c>
      <c r="AJ13" s="393">
        <v>8.5999999999999993E-2</v>
      </c>
      <c r="AK13" s="393">
        <v>0.42799999999999999</v>
      </c>
      <c r="AL13" s="393">
        <v>3.9710000000000001</v>
      </c>
      <c r="AM13" s="393">
        <v>25.097000000000001</v>
      </c>
      <c r="AN13" s="393">
        <v>85.323999999999998</v>
      </c>
      <c r="AO13" s="393">
        <v>34.933</v>
      </c>
      <c r="AP13" s="393">
        <v>4.0609999999999999</v>
      </c>
      <c r="AQ13" s="393">
        <v>4.391</v>
      </c>
      <c r="AR13" s="393">
        <v>2.5950000000000002</v>
      </c>
      <c r="AS13" s="393">
        <v>9.6000000000000002E-2</v>
      </c>
      <c r="AT13" s="393">
        <v>1271.413</v>
      </c>
      <c r="AU13" s="393">
        <v>0.67600000000000005</v>
      </c>
      <c r="AV13" s="393">
        <v>5.8460000000000001</v>
      </c>
      <c r="AW13" s="393">
        <v>0.159</v>
      </c>
      <c r="AX13" s="393">
        <v>0.53200000000000003</v>
      </c>
      <c r="AY13" s="393">
        <v>0.59699999999999998</v>
      </c>
      <c r="AZ13" s="393">
        <v>12.701000000000001</v>
      </c>
      <c r="BA13" s="393">
        <v>7.5650000000000004</v>
      </c>
      <c r="BB13" s="393">
        <v>0.13900000000000001</v>
      </c>
      <c r="BC13" s="393">
        <v>0.41</v>
      </c>
      <c r="BD13" s="393">
        <v>0.19600000000000001</v>
      </c>
      <c r="BE13" s="393">
        <v>1.151</v>
      </c>
      <c r="BF13" s="393">
        <v>0.41199999999999998</v>
      </c>
      <c r="BG13" s="393">
        <v>0.79</v>
      </c>
      <c r="BH13" s="393">
        <v>1.3380000000000001</v>
      </c>
      <c r="BI13" s="393">
        <v>0.33</v>
      </c>
      <c r="BJ13" s="393">
        <v>1.7490000000000001</v>
      </c>
      <c r="BK13" s="393">
        <v>0.33500000000000002</v>
      </c>
      <c r="BL13" s="393">
        <v>0.105</v>
      </c>
      <c r="BM13" s="393">
        <v>9.9030000000000005</v>
      </c>
      <c r="BN13" s="393">
        <v>35.89</v>
      </c>
      <c r="BO13" s="393">
        <v>69.337000000000003</v>
      </c>
      <c r="BP13" s="393">
        <v>125.34</v>
      </c>
      <c r="BQ13" s="393">
        <v>281.21300000000002</v>
      </c>
      <c r="BR13" s="393">
        <v>0.77700000000000002</v>
      </c>
      <c r="BS13" s="393">
        <v>2.266</v>
      </c>
      <c r="BT13" s="393">
        <v>0.94299999999999995</v>
      </c>
      <c r="BU13" s="393">
        <v>12.384</v>
      </c>
      <c r="BV13" s="393">
        <v>2.254</v>
      </c>
      <c r="BW13" s="393">
        <v>1E-3</v>
      </c>
      <c r="BX13" s="393">
        <v>10.72</v>
      </c>
      <c r="BY13" s="393">
        <v>0</v>
      </c>
      <c r="BZ13" s="395">
        <v>5529</v>
      </c>
      <c r="CA13" s="404">
        <v>13026.531000000001</v>
      </c>
      <c r="CB13" s="404">
        <v>0</v>
      </c>
      <c r="CC13" s="404">
        <v>0.72599999999999998</v>
      </c>
      <c r="CD13" s="405">
        <v>13027.257000000001</v>
      </c>
      <c r="CE13" s="406">
        <v>0</v>
      </c>
      <c r="CF13" s="406">
        <v>0</v>
      </c>
      <c r="CG13" s="406">
        <v>-26.385000000000002</v>
      </c>
      <c r="CH13" s="405">
        <v>-26.385000000000002</v>
      </c>
      <c r="CI13" s="405">
        <v>-26.385000000000002</v>
      </c>
      <c r="CJ13" s="407">
        <v>4140.9669999999996</v>
      </c>
      <c r="CK13" s="246"/>
      <c r="CL13" s="246"/>
      <c r="CM13" s="407">
        <v>763.63100000000031</v>
      </c>
      <c r="CN13" s="405">
        <v>4904.598</v>
      </c>
      <c r="CO13" s="405">
        <v>17905.47</v>
      </c>
      <c r="CP13" s="410">
        <v>23434.47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19.163</v>
      </c>
      <c r="E14" s="393">
        <v>0.223</v>
      </c>
      <c r="F14" s="393">
        <v>0</v>
      </c>
      <c r="G14" s="393">
        <v>3.0000000000000001E-3</v>
      </c>
      <c r="H14" s="393">
        <v>6.0000000000000001E-3</v>
      </c>
      <c r="I14" s="393">
        <v>2.7829999999999999</v>
      </c>
      <c r="J14" s="393">
        <v>548.89599999999996</v>
      </c>
      <c r="K14" s="393">
        <v>8.9999999999999993E-3</v>
      </c>
      <c r="L14" s="393">
        <v>5.0000000000000001E-3</v>
      </c>
      <c r="M14" s="393">
        <v>3.0000000000000001E-3</v>
      </c>
      <c r="N14" s="393">
        <v>0.17100000000000001</v>
      </c>
      <c r="O14" s="393">
        <v>0.161</v>
      </c>
      <c r="P14" s="393">
        <v>0.13900000000000001</v>
      </c>
      <c r="Q14" s="393">
        <v>1.7999999999999999E-2</v>
      </c>
      <c r="R14" s="393">
        <v>0</v>
      </c>
      <c r="S14" s="393">
        <v>0</v>
      </c>
      <c r="T14" s="393">
        <v>0</v>
      </c>
      <c r="U14" s="393">
        <v>0.30099999999999999</v>
      </c>
      <c r="V14" s="393">
        <v>1.0129999999999999</v>
      </c>
      <c r="W14" s="393">
        <v>0.26300000000000001</v>
      </c>
      <c r="X14" s="393">
        <v>5.3999999999999999E-2</v>
      </c>
      <c r="Y14" s="393">
        <v>0.23599999999999999</v>
      </c>
      <c r="Z14" s="393">
        <v>0.49</v>
      </c>
      <c r="AA14" s="393">
        <v>0.22</v>
      </c>
      <c r="AB14" s="393">
        <v>2.1000000000000001E-2</v>
      </c>
      <c r="AC14" s="393">
        <v>2.9000000000000001E-2</v>
      </c>
      <c r="AD14" s="393">
        <v>0.32300000000000001</v>
      </c>
      <c r="AE14" s="393">
        <v>1.7999999999999999E-2</v>
      </c>
      <c r="AF14" s="393">
        <v>1.133</v>
      </c>
      <c r="AG14" s="393">
        <v>7.0000000000000001E-3</v>
      </c>
      <c r="AH14" s="393">
        <v>2.8000000000000001E-2</v>
      </c>
      <c r="AI14" s="393">
        <v>0.32200000000000001</v>
      </c>
      <c r="AJ14" s="393">
        <v>0.03</v>
      </c>
      <c r="AK14" s="393">
        <v>0.14499999999999999</v>
      </c>
      <c r="AL14" s="393">
        <v>1.675</v>
      </c>
      <c r="AM14" s="393">
        <v>12.404999999999999</v>
      </c>
      <c r="AN14" s="393">
        <v>60.845999999999997</v>
      </c>
      <c r="AO14" s="393">
        <v>28.175000000000001</v>
      </c>
      <c r="AP14" s="393">
        <v>1.704</v>
      </c>
      <c r="AQ14" s="393">
        <v>9.1959999999999997</v>
      </c>
      <c r="AR14" s="393">
        <v>1.5609999999999999</v>
      </c>
      <c r="AS14" s="393">
        <v>3.2000000000000001E-2</v>
      </c>
      <c r="AT14" s="393">
        <v>1726.337</v>
      </c>
      <c r="AU14" s="393">
        <v>0.23799999999999999</v>
      </c>
      <c r="AV14" s="393">
        <v>6.476</v>
      </c>
      <c r="AW14" s="393">
        <v>5.8000000000000003E-2</v>
      </c>
      <c r="AX14" s="393">
        <v>0.191</v>
      </c>
      <c r="AY14" s="393">
        <v>0.32</v>
      </c>
      <c r="AZ14" s="393">
        <v>7.3129999999999997</v>
      </c>
      <c r="BA14" s="393">
        <v>2.54</v>
      </c>
      <c r="BB14" s="393">
        <v>4.5999999999999999E-2</v>
      </c>
      <c r="BC14" s="393">
        <v>0.14599999999999999</v>
      </c>
      <c r="BD14" s="393">
        <v>6.9000000000000006E-2</v>
      </c>
      <c r="BE14" s="393">
        <v>0.57199999999999995</v>
      </c>
      <c r="BF14" s="393">
        <v>0.221</v>
      </c>
      <c r="BG14" s="393">
        <v>0.44400000000000001</v>
      </c>
      <c r="BH14" s="393">
        <v>0.628</v>
      </c>
      <c r="BI14" s="393">
        <v>0.184</v>
      </c>
      <c r="BJ14" s="393">
        <v>0.71799999999999997</v>
      </c>
      <c r="BK14" s="393">
        <v>0.184</v>
      </c>
      <c r="BL14" s="393">
        <v>3.7999999999999999E-2</v>
      </c>
      <c r="BM14" s="393">
        <v>9.2479999999999993</v>
      </c>
      <c r="BN14" s="393">
        <v>11.955</v>
      </c>
      <c r="BO14" s="393">
        <v>34.249000000000002</v>
      </c>
      <c r="BP14" s="393">
        <v>78.655000000000001</v>
      </c>
      <c r="BQ14" s="393">
        <v>210.065</v>
      </c>
      <c r="BR14" s="393">
        <v>0.27600000000000002</v>
      </c>
      <c r="BS14" s="393">
        <v>0.20200000000000001</v>
      </c>
      <c r="BT14" s="393">
        <v>0.32100000000000001</v>
      </c>
      <c r="BU14" s="393">
        <v>9.4979999999999993</v>
      </c>
      <c r="BV14" s="393">
        <v>1.468</v>
      </c>
      <c r="BW14" s="393">
        <v>1E-3</v>
      </c>
      <c r="BX14" s="393">
        <v>15.728</v>
      </c>
      <c r="BY14" s="393">
        <v>0</v>
      </c>
      <c r="BZ14" s="395">
        <v>2810.1960000000008</v>
      </c>
      <c r="CA14" s="404">
        <v>6070.3370000000004</v>
      </c>
      <c r="CB14" s="404">
        <v>0</v>
      </c>
      <c r="CC14" s="404">
        <v>0</v>
      </c>
      <c r="CD14" s="405">
        <v>6070.3370000000004</v>
      </c>
      <c r="CE14" s="406">
        <v>0</v>
      </c>
      <c r="CF14" s="406">
        <v>0</v>
      </c>
      <c r="CG14" s="406">
        <v>-113.434</v>
      </c>
      <c r="CH14" s="405">
        <v>-113.434</v>
      </c>
      <c r="CI14" s="405">
        <v>-113.434</v>
      </c>
      <c r="CJ14" s="407">
        <v>873.15800000000002</v>
      </c>
      <c r="CK14" s="246"/>
      <c r="CL14" s="246"/>
      <c r="CM14" s="407">
        <v>675.93400000000008</v>
      </c>
      <c r="CN14" s="405">
        <v>1549.0920000000001</v>
      </c>
      <c r="CO14" s="405">
        <v>7505.9950000000008</v>
      </c>
      <c r="CP14" s="410">
        <v>10316.191000000003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1.234</v>
      </c>
      <c r="E15" s="393">
        <v>0.06</v>
      </c>
      <c r="F15" s="393">
        <v>0.02</v>
      </c>
      <c r="G15" s="393">
        <v>5.6000000000000001E-2</v>
      </c>
      <c r="H15" s="393">
        <v>1.2999999999999999E-2</v>
      </c>
      <c r="I15" s="393">
        <v>0.112</v>
      </c>
      <c r="J15" s="393">
        <v>11.459</v>
      </c>
      <c r="K15" s="393">
        <v>325.93200000000002</v>
      </c>
      <c r="L15" s="393">
        <v>232.893</v>
      </c>
      <c r="M15" s="393">
        <v>12.619</v>
      </c>
      <c r="N15" s="393">
        <v>1.488</v>
      </c>
      <c r="O15" s="393">
        <v>25.475000000000001</v>
      </c>
      <c r="P15" s="393">
        <v>0.89100000000000001</v>
      </c>
      <c r="Q15" s="393">
        <v>1E-3</v>
      </c>
      <c r="R15" s="393">
        <v>4.1000000000000002E-2</v>
      </c>
      <c r="S15" s="393">
        <v>4.1000000000000002E-2</v>
      </c>
      <c r="T15" s="393">
        <v>96.093999999999994</v>
      </c>
      <c r="U15" s="393">
        <v>56.606999999999999</v>
      </c>
      <c r="V15" s="393">
        <v>10.423999999999999</v>
      </c>
      <c r="W15" s="393">
        <v>11.8</v>
      </c>
      <c r="X15" s="393">
        <v>7.3780000000000001</v>
      </c>
      <c r="Y15" s="393">
        <v>13.571</v>
      </c>
      <c r="Z15" s="393">
        <v>33.64</v>
      </c>
      <c r="AA15" s="393">
        <v>93.046999999999997</v>
      </c>
      <c r="AB15" s="393">
        <v>12.484999999999999</v>
      </c>
      <c r="AC15" s="393">
        <v>94.864000000000004</v>
      </c>
      <c r="AD15" s="393">
        <v>31.183</v>
      </c>
      <c r="AE15" s="393">
        <v>0.05</v>
      </c>
      <c r="AF15" s="393">
        <v>0.255</v>
      </c>
      <c r="AG15" s="393">
        <v>2.5999999999999999E-2</v>
      </c>
      <c r="AH15" s="393">
        <v>0.113</v>
      </c>
      <c r="AI15" s="393">
        <v>5.391</v>
      </c>
      <c r="AJ15" s="393">
        <v>5.16</v>
      </c>
      <c r="AK15" s="393">
        <v>58.814</v>
      </c>
      <c r="AL15" s="393">
        <v>21.21</v>
      </c>
      <c r="AM15" s="393">
        <v>9.2349999999999994</v>
      </c>
      <c r="AN15" s="393">
        <v>9.1259999999999994</v>
      </c>
      <c r="AO15" s="393">
        <v>2.5859999999999999</v>
      </c>
      <c r="AP15" s="393">
        <v>4.0000000000000001E-3</v>
      </c>
      <c r="AQ15" s="393">
        <v>6.0000000000000001E-3</v>
      </c>
      <c r="AR15" s="393">
        <v>0.34300000000000003</v>
      </c>
      <c r="AS15" s="393">
        <v>9.7000000000000003E-2</v>
      </c>
      <c r="AT15" s="393">
        <v>33.319000000000003</v>
      </c>
      <c r="AU15" s="393">
        <v>5.0000000000000001E-3</v>
      </c>
      <c r="AV15" s="393">
        <v>1.2999999999999999E-2</v>
      </c>
      <c r="AW15" s="393">
        <v>0.15</v>
      </c>
      <c r="AX15" s="393">
        <v>0.35899999999999999</v>
      </c>
      <c r="AY15" s="393">
        <v>3.5999999999999997E-2</v>
      </c>
      <c r="AZ15" s="393">
        <v>1.6830000000000001</v>
      </c>
      <c r="BA15" s="393">
        <v>0.73499999999999999</v>
      </c>
      <c r="BB15" s="393">
        <v>0.21</v>
      </c>
      <c r="BC15" s="393">
        <v>0.51600000000000001</v>
      </c>
      <c r="BD15" s="393">
        <v>0.112</v>
      </c>
      <c r="BE15" s="393">
        <v>0.317</v>
      </c>
      <c r="BF15" s="393">
        <v>5.4660000000000002</v>
      </c>
      <c r="BG15" s="393">
        <v>3.383</v>
      </c>
      <c r="BH15" s="393">
        <v>1.6E-2</v>
      </c>
      <c r="BI15" s="393">
        <v>2.79</v>
      </c>
      <c r="BJ15" s="393">
        <v>3.298</v>
      </c>
      <c r="BK15" s="393">
        <v>1.7999999999999999E-2</v>
      </c>
      <c r="BL15" s="393">
        <v>6.8000000000000005E-2</v>
      </c>
      <c r="BM15" s="393">
        <v>7.056</v>
      </c>
      <c r="BN15" s="393">
        <v>3.0219999999999998</v>
      </c>
      <c r="BO15" s="393">
        <v>4.3449999999999998</v>
      </c>
      <c r="BP15" s="393">
        <v>35.902000000000001</v>
      </c>
      <c r="BQ15" s="393">
        <v>10.827</v>
      </c>
      <c r="BR15" s="393">
        <v>2.161</v>
      </c>
      <c r="BS15" s="393">
        <v>0.33500000000000002</v>
      </c>
      <c r="BT15" s="393">
        <v>1.0049999999999999</v>
      </c>
      <c r="BU15" s="393">
        <v>0.23499999999999999</v>
      </c>
      <c r="BV15" s="393">
        <v>0.63300000000000001</v>
      </c>
      <c r="BW15" s="393">
        <v>1.216</v>
      </c>
      <c r="BX15" s="393">
        <v>10.289</v>
      </c>
      <c r="BY15" s="393">
        <v>0</v>
      </c>
      <c r="BZ15" s="395">
        <v>1315.3640000000007</v>
      </c>
      <c r="CA15" s="404">
        <v>957.67499999999995</v>
      </c>
      <c r="CB15" s="404">
        <v>0</v>
      </c>
      <c r="CC15" s="404">
        <v>0</v>
      </c>
      <c r="CD15" s="405">
        <v>957.67499999999995</v>
      </c>
      <c r="CE15" s="406">
        <v>83.03</v>
      </c>
      <c r="CF15" s="406">
        <v>0</v>
      </c>
      <c r="CG15" s="406">
        <v>-29.126000000000001</v>
      </c>
      <c r="CH15" s="405">
        <v>-29.126000000000001</v>
      </c>
      <c r="CI15" s="405">
        <v>53.903999999999996</v>
      </c>
      <c r="CJ15" s="407">
        <v>953.82799999999997</v>
      </c>
      <c r="CK15" s="246"/>
      <c r="CL15" s="246"/>
      <c r="CM15" s="407">
        <v>362.07899999999995</v>
      </c>
      <c r="CN15" s="405">
        <v>1315.9069999999999</v>
      </c>
      <c r="CO15" s="405">
        <v>2327.4859999999999</v>
      </c>
      <c r="CP15" s="410">
        <v>3642.8500000000004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2.073</v>
      </c>
      <c r="E16" s="393">
        <v>0.28299999999999997</v>
      </c>
      <c r="F16" s="393">
        <v>8.1000000000000003E-2</v>
      </c>
      <c r="G16" s="393">
        <v>0.189</v>
      </c>
      <c r="H16" s="393">
        <v>3.0000000000000001E-3</v>
      </c>
      <c r="I16" s="393">
        <v>1.3</v>
      </c>
      <c r="J16" s="393">
        <v>1.484</v>
      </c>
      <c r="K16" s="393">
        <v>7.0000000000000001E-3</v>
      </c>
      <c r="L16" s="393">
        <v>110.343</v>
      </c>
      <c r="M16" s="393">
        <v>1.135</v>
      </c>
      <c r="N16" s="393">
        <v>0.17100000000000001</v>
      </c>
      <c r="O16" s="393">
        <v>8.9999999999999993E-3</v>
      </c>
      <c r="P16" s="393">
        <v>0.19800000000000001</v>
      </c>
      <c r="Q16" s="393">
        <v>0.108</v>
      </c>
      <c r="R16" s="393">
        <v>4.2999999999999997E-2</v>
      </c>
      <c r="S16" s="393">
        <v>4.2000000000000003E-2</v>
      </c>
      <c r="T16" s="393">
        <v>6.0999999999999999E-2</v>
      </c>
      <c r="U16" s="393">
        <v>0.17199999999999999</v>
      </c>
      <c r="V16" s="393">
        <v>2.1000000000000001E-2</v>
      </c>
      <c r="W16" s="393">
        <v>0.40200000000000002</v>
      </c>
      <c r="X16" s="393">
        <v>0.34300000000000003</v>
      </c>
      <c r="Y16" s="393">
        <v>0.24199999999999999</v>
      </c>
      <c r="Z16" s="393">
        <v>0.46899999999999997</v>
      </c>
      <c r="AA16" s="393">
        <v>1.9119999999999999</v>
      </c>
      <c r="AB16" s="393">
        <v>3.0000000000000001E-3</v>
      </c>
      <c r="AC16" s="393">
        <v>0.52100000000000002</v>
      </c>
      <c r="AD16" s="393">
        <v>0.61299999999999999</v>
      </c>
      <c r="AE16" s="393">
        <v>8.7999999999999995E-2</v>
      </c>
      <c r="AF16" s="393">
        <v>0.217</v>
      </c>
      <c r="AG16" s="393">
        <v>3.5000000000000003E-2</v>
      </c>
      <c r="AH16" s="393">
        <v>0.68400000000000005</v>
      </c>
      <c r="AI16" s="393">
        <v>5.8999999999999997E-2</v>
      </c>
      <c r="AJ16" s="393">
        <v>0.20599999999999999</v>
      </c>
      <c r="AK16" s="393">
        <v>0.65300000000000002</v>
      </c>
      <c r="AL16" s="393">
        <v>1.1719999999999999</v>
      </c>
      <c r="AM16" s="393">
        <v>9.702</v>
      </c>
      <c r="AN16" s="393">
        <v>13.119</v>
      </c>
      <c r="AO16" s="393">
        <v>8.3309999999999995</v>
      </c>
      <c r="AP16" s="393">
        <v>3.3000000000000002E-2</v>
      </c>
      <c r="AQ16" s="393">
        <v>0.56899999999999995</v>
      </c>
      <c r="AR16" s="393">
        <v>2.1930000000000001</v>
      </c>
      <c r="AS16" s="393">
        <v>1.4E-2</v>
      </c>
      <c r="AT16" s="393">
        <v>4.6260000000000003</v>
      </c>
      <c r="AU16" s="393">
        <v>0.56899999999999995</v>
      </c>
      <c r="AV16" s="393">
        <v>3.6999999999999998E-2</v>
      </c>
      <c r="AW16" s="393">
        <v>0.21299999999999999</v>
      </c>
      <c r="AX16" s="393">
        <v>7.4999999999999997E-2</v>
      </c>
      <c r="AY16" s="393">
        <v>9.9000000000000005E-2</v>
      </c>
      <c r="AZ16" s="393">
        <v>7.5629999999999997</v>
      </c>
      <c r="BA16" s="393">
        <v>1.6870000000000001</v>
      </c>
      <c r="BB16" s="393">
        <v>0.625</v>
      </c>
      <c r="BC16" s="393">
        <v>2.1749999999999998</v>
      </c>
      <c r="BD16" s="393">
        <v>0.56100000000000005</v>
      </c>
      <c r="BE16" s="393">
        <v>1.4610000000000001</v>
      </c>
      <c r="BF16" s="393">
        <v>0.879</v>
      </c>
      <c r="BG16" s="393">
        <v>0.17599999999999999</v>
      </c>
      <c r="BH16" s="393">
        <v>0.17100000000000001</v>
      </c>
      <c r="BI16" s="393">
        <v>0.61799999999999999</v>
      </c>
      <c r="BJ16" s="393">
        <v>1.538</v>
      </c>
      <c r="BK16" s="393">
        <v>1.4450000000000001</v>
      </c>
      <c r="BL16" s="393">
        <v>0.41399999999999998</v>
      </c>
      <c r="BM16" s="393">
        <v>1.125</v>
      </c>
      <c r="BN16" s="393">
        <v>15.657</v>
      </c>
      <c r="BO16" s="393">
        <v>2.2090000000000001</v>
      </c>
      <c r="BP16" s="393">
        <v>14.504</v>
      </c>
      <c r="BQ16" s="393">
        <v>11.752000000000001</v>
      </c>
      <c r="BR16" s="393">
        <v>1.516</v>
      </c>
      <c r="BS16" s="393">
        <v>0.33500000000000002</v>
      </c>
      <c r="BT16" s="393">
        <v>0.33800000000000002</v>
      </c>
      <c r="BU16" s="393">
        <v>0.63400000000000001</v>
      </c>
      <c r="BV16" s="393">
        <v>2.8290000000000002</v>
      </c>
      <c r="BW16" s="393">
        <v>0.18099999999999999</v>
      </c>
      <c r="BX16" s="393">
        <v>1.8129999999999999</v>
      </c>
      <c r="BY16" s="393">
        <v>0</v>
      </c>
      <c r="BZ16" s="395">
        <v>237.12799999999999</v>
      </c>
      <c r="CA16" s="404">
        <v>7164.3689999999997</v>
      </c>
      <c r="CB16" s="404">
        <v>0</v>
      </c>
      <c r="CC16" s="404">
        <v>0</v>
      </c>
      <c r="CD16" s="405">
        <v>7164.3689999999997</v>
      </c>
      <c r="CE16" s="406">
        <v>4.9640000000000004</v>
      </c>
      <c r="CF16" s="406">
        <v>0</v>
      </c>
      <c r="CG16" s="406">
        <v>-21.274000000000001</v>
      </c>
      <c r="CH16" s="405">
        <v>-21.274000000000001</v>
      </c>
      <c r="CI16" s="405">
        <v>-16.310000000000002</v>
      </c>
      <c r="CJ16" s="407">
        <v>1221.617</v>
      </c>
      <c r="CK16" s="246"/>
      <c r="CL16" s="246"/>
      <c r="CM16" s="407">
        <v>250.94200000000001</v>
      </c>
      <c r="CN16" s="405">
        <v>1472.559</v>
      </c>
      <c r="CO16" s="405">
        <v>8620.6180000000004</v>
      </c>
      <c r="CP16" s="410">
        <v>8857.746000000001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8.6639999999999997</v>
      </c>
      <c r="E17" s="393">
        <v>0.1</v>
      </c>
      <c r="F17" s="393">
        <v>3.1E-2</v>
      </c>
      <c r="G17" s="393">
        <v>0.1</v>
      </c>
      <c r="H17" s="393">
        <v>0</v>
      </c>
      <c r="I17" s="393">
        <v>0.42099999999999999</v>
      </c>
      <c r="J17" s="393">
        <v>0.48299999999999998</v>
      </c>
      <c r="K17" s="393">
        <v>4.0000000000000001E-3</v>
      </c>
      <c r="L17" s="393">
        <v>3.5790000000000002</v>
      </c>
      <c r="M17" s="393">
        <v>168.39599999999999</v>
      </c>
      <c r="N17" s="393">
        <v>7.6999999999999999E-2</v>
      </c>
      <c r="O17" s="393">
        <v>1E-3</v>
      </c>
      <c r="P17" s="393">
        <v>0.113</v>
      </c>
      <c r="Q17" s="393">
        <v>5.8000000000000003E-2</v>
      </c>
      <c r="R17" s="393">
        <v>1.2999999999999999E-2</v>
      </c>
      <c r="S17" s="393">
        <v>1.2999999999999999E-2</v>
      </c>
      <c r="T17" s="393">
        <v>1.4999999999999999E-2</v>
      </c>
      <c r="U17" s="393">
        <v>9.7000000000000003E-2</v>
      </c>
      <c r="V17" s="393">
        <v>5.0000000000000001E-3</v>
      </c>
      <c r="W17" s="393">
        <v>0.23</v>
      </c>
      <c r="X17" s="393">
        <v>1.002</v>
      </c>
      <c r="Y17" s="393">
        <v>0.14000000000000001</v>
      </c>
      <c r="Z17" s="393">
        <v>0.26300000000000001</v>
      </c>
      <c r="AA17" s="393">
        <v>14.904999999999999</v>
      </c>
      <c r="AB17" s="393">
        <v>0</v>
      </c>
      <c r="AC17" s="393">
        <v>74.218000000000004</v>
      </c>
      <c r="AD17" s="393">
        <v>0.33100000000000002</v>
      </c>
      <c r="AE17" s="393">
        <v>0.05</v>
      </c>
      <c r="AF17" s="393">
        <v>6.3E-2</v>
      </c>
      <c r="AG17" s="393">
        <v>1.7000000000000001E-2</v>
      </c>
      <c r="AH17" s="393">
        <v>0.113</v>
      </c>
      <c r="AI17" s="393">
        <v>1.2999999999999999E-2</v>
      </c>
      <c r="AJ17" s="393">
        <v>0.112</v>
      </c>
      <c r="AK17" s="393">
        <v>0.35</v>
      </c>
      <c r="AL17" s="393">
        <v>5.0730000000000004</v>
      </c>
      <c r="AM17" s="393">
        <v>0.66500000000000004</v>
      </c>
      <c r="AN17" s="393">
        <v>2.9159999999999999</v>
      </c>
      <c r="AO17" s="393">
        <v>2.5609999999999999</v>
      </c>
      <c r="AP17" s="393">
        <v>7.0000000000000001E-3</v>
      </c>
      <c r="AQ17" s="393">
        <v>8.5999999999999993E-2</v>
      </c>
      <c r="AR17" s="393">
        <v>0.30599999999999999</v>
      </c>
      <c r="AS17" s="393">
        <v>2E-3</v>
      </c>
      <c r="AT17" s="393">
        <v>1.4830000000000001</v>
      </c>
      <c r="AU17" s="393">
        <v>0.32300000000000001</v>
      </c>
      <c r="AV17" s="393">
        <v>1.7999999999999999E-2</v>
      </c>
      <c r="AW17" s="393">
        <v>1.6E-2</v>
      </c>
      <c r="AX17" s="393">
        <v>1.6E-2</v>
      </c>
      <c r="AY17" s="393">
        <v>8.0000000000000002E-3</v>
      </c>
      <c r="AZ17" s="393">
        <v>5.2670000000000003</v>
      </c>
      <c r="BA17" s="393">
        <v>0.996</v>
      </c>
      <c r="BB17" s="393">
        <v>0.35</v>
      </c>
      <c r="BC17" s="393">
        <v>0.318</v>
      </c>
      <c r="BD17" s="393">
        <v>0.29399999999999998</v>
      </c>
      <c r="BE17" s="393">
        <v>0.77200000000000002</v>
      </c>
      <c r="BF17" s="393">
        <v>7.6999999999999999E-2</v>
      </c>
      <c r="BG17" s="393">
        <v>1.4E-2</v>
      </c>
      <c r="BH17" s="393">
        <v>9.2999999999999999E-2</v>
      </c>
      <c r="BI17" s="393">
        <v>0.14199999999999999</v>
      </c>
      <c r="BJ17" s="393">
        <v>0.36199999999999999</v>
      </c>
      <c r="BK17" s="393">
        <v>0.11899999999999999</v>
      </c>
      <c r="BL17" s="393">
        <v>0.214</v>
      </c>
      <c r="BM17" s="393">
        <v>0.31</v>
      </c>
      <c r="BN17" s="393">
        <v>5.0579999999999998</v>
      </c>
      <c r="BO17" s="393">
        <v>0.29599999999999999</v>
      </c>
      <c r="BP17" s="393">
        <v>1.8260000000000001</v>
      </c>
      <c r="BQ17" s="393">
        <v>2.4929999999999999</v>
      </c>
      <c r="BR17" s="393">
        <v>0.379</v>
      </c>
      <c r="BS17" s="393">
        <v>5.5E-2</v>
      </c>
      <c r="BT17" s="393">
        <v>6.5000000000000002E-2</v>
      </c>
      <c r="BU17" s="393">
        <v>0.14299999999999999</v>
      </c>
      <c r="BV17" s="393">
        <v>0.80600000000000005</v>
      </c>
      <c r="BW17" s="393">
        <v>3.0579999999999998</v>
      </c>
      <c r="BX17" s="393">
        <v>0.111</v>
      </c>
      <c r="BY17" s="393">
        <v>0</v>
      </c>
      <c r="BZ17" s="395">
        <v>311.07499999999999</v>
      </c>
      <c r="CA17" s="404">
        <v>2074.1320000000001</v>
      </c>
      <c r="CB17" s="404">
        <v>0</v>
      </c>
      <c r="CC17" s="404">
        <v>0</v>
      </c>
      <c r="CD17" s="405">
        <v>2074.1320000000001</v>
      </c>
      <c r="CE17" s="406">
        <v>0</v>
      </c>
      <c r="CF17" s="406">
        <v>0</v>
      </c>
      <c r="CG17" s="406">
        <v>-17.841999999999999</v>
      </c>
      <c r="CH17" s="405">
        <v>-17.841999999999999</v>
      </c>
      <c r="CI17" s="405">
        <v>-17.841999999999999</v>
      </c>
      <c r="CJ17" s="407">
        <v>677.673</v>
      </c>
      <c r="CK17" s="246"/>
      <c r="CL17" s="246"/>
      <c r="CM17" s="407">
        <v>213.29200000000003</v>
      </c>
      <c r="CN17" s="405">
        <v>890.96500000000003</v>
      </c>
      <c r="CO17" s="405">
        <v>2947.2550000000001</v>
      </c>
      <c r="CP17" s="410">
        <v>3258.33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34.825000000000003</v>
      </c>
      <c r="E18" s="393">
        <v>1.28</v>
      </c>
      <c r="F18" s="393">
        <v>0.377</v>
      </c>
      <c r="G18" s="393">
        <v>0.97699999999999998</v>
      </c>
      <c r="H18" s="393">
        <v>5.569</v>
      </c>
      <c r="I18" s="393">
        <v>15.388</v>
      </c>
      <c r="J18" s="393">
        <v>6.5970000000000004</v>
      </c>
      <c r="K18" s="393">
        <v>1.355</v>
      </c>
      <c r="L18" s="393">
        <v>0.52200000000000002</v>
      </c>
      <c r="M18" s="393">
        <v>0.26300000000000001</v>
      </c>
      <c r="N18" s="393">
        <v>1757.2919999999999</v>
      </c>
      <c r="O18" s="393">
        <v>34.207000000000001</v>
      </c>
      <c r="P18" s="393">
        <v>4.7320000000000002</v>
      </c>
      <c r="Q18" s="393">
        <v>0.04</v>
      </c>
      <c r="R18" s="393">
        <v>7.3879999999999999</v>
      </c>
      <c r="S18" s="393">
        <v>1.252</v>
      </c>
      <c r="T18" s="393">
        <v>23.373000000000001</v>
      </c>
      <c r="U18" s="393">
        <v>25.425999999999998</v>
      </c>
      <c r="V18" s="393">
        <v>24.224</v>
      </c>
      <c r="W18" s="393">
        <v>80.843000000000004</v>
      </c>
      <c r="X18" s="393">
        <v>9.7420000000000009</v>
      </c>
      <c r="Y18" s="393">
        <v>30.02</v>
      </c>
      <c r="Z18" s="393">
        <v>52.079000000000001</v>
      </c>
      <c r="AA18" s="393">
        <v>9.0169999999999995</v>
      </c>
      <c r="AB18" s="393">
        <v>6.1909999999999998</v>
      </c>
      <c r="AC18" s="393">
        <v>272.24200000000002</v>
      </c>
      <c r="AD18" s="393">
        <v>24.585999999999999</v>
      </c>
      <c r="AE18" s="393">
        <v>2.1040000000000001</v>
      </c>
      <c r="AF18" s="393">
        <v>17.585000000000001</v>
      </c>
      <c r="AG18" s="393">
        <v>2.1999999999999999E-2</v>
      </c>
      <c r="AH18" s="393">
        <v>1.518</v>
      </c>
      <c r="AI18" s="393">
        <v>773.92899999999997</v>
      </c>
      <c r="AJ18" s="393">
        <v>48.957000000000001</v>
      </c>
      <c r="AK18" s="393">
        <v>621.84400000000005</v>
      </c>
      <c r="AL18" s="393">
        <v>0</v>
      </c>
      <c r="AM18" s="393">
        <v>59.210999999999999</v>
      </c>
      <c r="AN18" s="393">
        <v>48.960999999999999</v>
      </c>
      <c r="AO18" s="393">
        <v>0</v>
      </c>
      <c r="AP18" s="393">
        <v>0</v>
      </c>
      <c r="AQ18" s="393">
        <v>0</v>
      </c>
      <c r="AR18" s="393">
        <v>1.3859999999999999</v>
      </c>
      <c r="AS18" s="393">
        <v>0</v>
      </c>
      <c r="AT18" s="393">
        <v>0</v>
      </c>
      <c r="AU18" s="393">
        <v>0</v>
      </c>
      <c r="AV18" s="393">
        <v>0</v>
      </c>
      <c r="AW18" s="393">
        <v>0.13</v>
      </c>
      <c r="AX18" s="393">
        <v>0</v>
      </c>
      <c r="AY18" s="393">
        <v>0</v>
      </c>
      <c r="AZ18" s="393">
        <v>0</v>
      </c>
      <c r="BA18" s="393">
        <v>0</v>
      </c>
      <c r="BB18" s="393">
        <v>0</v>
      </c>
      <c r="BC18" s="393">
        <v>4.7149999999999999</v>
      </c>
      <c r="BD18" s="393">
        <v>0</v>
      </c>
      <c r="BE18" s="393">
        <v>0</v>
      </c>
      <c r="BF18" s="393">
        <v>4.798</v>
      </c>
      <c r="BG18" s="393">
        <v>0</v>
      </c>
      <c r="BH18" s="393">
        <v>0</v>
      </c>
      <c r="BI18" s="393">
        <v>1.1259999999999999</v>
      </c>
      <c r="BJ18" s="393">
        <v>0</v>
      </c>
      <c r="BK18" s="393">
        <v>0</v>
      </c>
      <c r="BL18" s="393">
        <v>0</v>
      </c>
      <c r="BM18" s="393">
        <v>5.694</v>
      </c>
      <c r="BN18" s="393">
        <v>44.72</v>
      </c>
      <c r="BO18" s="393">
        <v>1.4850000000000001</v>
      </c>
      <c r="BP18" s="393">
        <v>14.917</v>
      </c>
      <c r="BQ18" s="393">
        <v>0</v>
      </c>
      <c r="BR18" s="393">
        <v>3.577</v>
      </c>
      <c r="BS18" s="393">
        <v>0</v>
      </c>
      <c r="BT18" s="393">
        <v>0</v>
      </c>
      <c r="BU18" s="393">
        <v>0</v>
      </c>
      <c r="BV18" s="393">
        <v>0</v>
      </c>
      <c r="BW18" s="393">
        <v>1.327</v>
      </c>
      <c r="BX18" s="393">
        <v>0</v>
      </c>
      <c r="BY18" s="393">
        <v>0</v>
      </c>
      <c r="BZ18" s="395">
        <v>4087.8129999999996</v>
      </c>
      <c r="CA18" s="404">
        <v>125.76600000000001</v>
      </c>
      <c r="CB18" s="404">
        <v>0</v>
      </c>
      <c r="CC18" s="404">
        <v>0</v>
      </c>
      <c r="CD18" s="405">
        <v>125.76600000000001</v>
      </c>
      <c r="CE18" s="406">
        <v>1265.7190000000001</v>
      </c>
      <c r="CF18" s="406">
        <v>0</v>
      </c>
      <c r="CG18" s="406">
        <v>-17.151</v>
      </c>
      <c r="CH18" s="405">
        <v>-17.151</v>
      </c>
      <c r="CI18" s="405">
        <v>1248.568</v>
      </c>
      <c r="CJ18" s="407">
        <v>2349.7199999999998</v>
      </c>
      <c r="CK18" s="246"/>
      <c r="CL18" s="246"/>
      <c r="CM18" s="407">
        <v>699.42300000000023</v>
      </c>
      <c r="CN18" s="405">
        <v>3049.143</v>
      </c>
      <c r="CO18" s="405">
        <v>4423.4769999999999</v>
      </c>
      <c r="CP18" s="410">
        <v>8511.2899999999991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9.9079999999999995</v>
      </c>
      <c r="E19" s="393">
        <v>2.61</v>
      </c>
      <c r="F19" s="393">
        <v>9.6000000000000002E-2</v>
      </c>
      <c r="G19" s="393">
        <v>0.28999999999999998</v>
      </c>
      <c r="H19" s="393">
        <v>4.3890000000000002</v>
      </c>
      <c r="I19" s="393">
        <v>295.24799999999999</v>
      </c>
      <c r="J19" s="393">
        <v>127.49299999999999</v>
      </c>
      <c r="K19" s="393">
        <v>3.2679999999999998</v>
      </c>
      <c r="L19" s="393">
        <v>16.545999999999999</v>
      </c>
      <c r="M19" s="393">
        <v>4.8019999999999996</v>
      </c>
      <c r="N19" s="393">
        <v>137.85599999999999</v>
      </c>
      <c r="O19" s="393">
        <v>1040.797</v>
      </c>
      <c r="P19" s="393">
        <v>562.14700000000005</v>
      </c>
      <c r="Q19" s="393">
        <v>0.60399999999999998</v>
      </c>
      <c r="R19" s="393">
        <v>265.03100000000001</v>
      </c>
      <c r="S19" s="393">
        <v>50.280999999999999</v>
      </c>
      <c r="T19" s="393">
        <v>72.703999999999994</v>
      </c>
      <c r="U19" s="393">
        <v>80.486000000000004</v>
      </c>
      <c r="V19" s="393">
        <v>24.638999999999999</v>
      </c>
      <c r="W19" s="393">
        <v>57.612000000000002</v>
      </c>
      <c r="X19" s="393">
        <v>19.795999999999999</v>
      </c>
      <c r="Y19" s="393">
        <v>44.124000000000002</v>
      </c>
      <c r="Z19" s="393">
        <v>57.697000000000003</v>
      </c>
      <c r="AA19" s="393">
        <v>11.135</v>
      </c>
      <c r="AB19" s="393">
        <v>7.6310000000000002</v>
      </c>
      <c r="AC19" s="393">
        <v>17.158999999999999</v>
      </c>
      <c r="AD19" s="393">
        <v>19.823</v>
      </c>
      <c r="AE19" s="393">
        <v>3.76</v>
      </c>
      <c r="AF19" s="393">
        <v>5.5289999999999999</v>
      </c>
      <c r="AG19" s="393">
        <v>0.53200000000000003</v>
      </c>
      <c r="AH19" s="393">
        <v>1.9890000000000001</v>
      </c>
      <c r="AI19" s="393">
        <v>8.0779999999999994</v>
      </c>
      <c r="AJ19" s="393">
        <v>3.5830000000000002</v>
      </c>
      <c r="AK19" s="393">
        <v>32.317</v>
      </c>
      <c r="AL19" s="393">
        <v>18.728999999999999</v>
      </c>
      <c r="AM19" s="393">
        <v>104.02200000000001</v>
      </c>
      <c r="AN19" s="393">
        <v>109.53</v>
      </c>
      <c r="AO19" s="393">
        <v>13.038</v>
      </c>
      <c r="AP19" s="393">
        <v>0.25900000000000001</v>
      </c>
      <c r="AQ19" s="393">
        <v>2.1920000000000002</v>
      </c>
      <c r="AR19" s="393">
        <v>13.795</v>
      </c>
      <c r="AS19" s="393">
        <v>4.3120000000000003</v>
      </c>
      <c r="AT19" s="393">
        <v>62.216000000000001</v>
      </c>
      <c r="AU19" s="393">
        <v>2.0830000000000002</v>
      </c>
      <c r="AV19" s="393">
        <v>0.47299999999999998</v>
      </c>
      <c r="AW19" s="393">
        <v>1.1559999999999999</v>
      </c>
      <c r="AX19" s="393">
        <v>12.489000000000001</v>
      </c>
      <c r="AY19" s="393">
        <v>36.834000000000003</v>
      </c>
      <c r="AZ19" s="393">
        <v>37.805</v>
      </c>
      <c r="BA19" s="393">
        <v>11.695</v>
      </c>
      <c r="BB19" s="393">
        <v>10.483000000000001</v>
      </c>
      <c r="BC19" s="393">
        <v>15.462</v>
      </c>
      <c r="BD19" s="393">
        <v>5.6029999999999998</v>
      </c>
      <c r="BE19" s="393">
        <v>41.18</v>
      </c>
      <c r="BF19" s="393">
        <v>32.390999999999998</v>
      </c>
      <c r="BG19" s="393">
        <v>12.336</v>
      </c>
      <c r="BH19" s="393">
        <v>18.556000000000001</v>
      </c>
      <c r="BI19" s="393">
        <v>12.823</v>
      </c>
      <c r="BJ19" s="393">
        <v>9.4570000000000007</v>
      </c>
      <c r="BK19" s="393">
        <v>7.8540000000000001</v>
      </c>
      <c r="BL19" s="393">
        <v>3.7989999999999999</v>
      </c>
      <c r="BM19" s="393">
        <v>35.597000000000001</v>
      </c>
      <c r="BN19" s="393">
        <v>121.02800000000001</v>
      </c>
      <c r="BO19" s="393">
        <v>24.132000000000001</v>
      </c>
      <c r="BP19" s="393">
        <v>29.646000000000001</v>
      </c>
      <c r="BQ19" s="393">
        <v>35.703000000000003</v>
      </c>
      <c r="BR19" s="393">
        <v>5.7480000000000002</v>
      </c>
      <c r="BS19" s="393">
        <v>1.476</v>
      </c>
      <c r="BT19" s="393">
        <v>5.0149999999999997</v>
      </c>
      <c r="BU19" s="393">
        <v>1.67</v>
      </c>
      <c r="BV19" s="393">
        <v>18.393000000000001</v>
      </c>
      <c r="BW19" s="393">
        <v>0.59099999999999997</v>
      </c>
      <c r="BX19" s="393">
        <v>21.334</v>
      </c>
      <c r="BY19" s="393">
        <v>0</v>
      </c>
      <c r="BZ19" s="395">
        <v>3890.8649999999993</v>
      </c>
      <c r="CA19" s="404">
        <v>739.87099999999998</v>
      </c>
      <c r="CB19" s="404">
        <v>0</v>
      </c>
      <c r="CC19" s="404">
        <v>0</v>
      </c>
      <c r="CD19" s="405">
        <v>739.87099999999998</v>
      </c>
      <c r="CE19" s="406">
        <v>0</v>
      </c>
      <c r="CF19" s="406">
        <v>0</v>
      </c>
      <c r="CG19" s="406">
        <v>-10.118</v>
      </c>
      <c r="CH19" s="405">
        <v>-10.118</v>
      </c>
      <c r="CI19" s="405">
        <v>-10.118</v>
      </c>
      <c r="CJ19" s="407">
        <v>2632.5129999999999</v>
      </c>
      <c r="CK19" s="246"/>
      <c r="CL19" s="246"/>
      <c r="CM19" s="407">
        <v>1007.6130000000003</v>
      </c>
      <c r="CN19" s="405">
        <v>3640.1260000000002</v>
      </c>
      <c r="CO19" s="405">
        <v>4369.8789999999999</v>
      </c>
      <c r="CP19" s="410">
        <v>8260.7439999999988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0.60299999999999998</v>
      </c>
      <c r="E20" s="393">
        <v>4.8000000000000001E-2</v>
      </c>
      <c r="F20" s="393">
        <v>1.7000000000000001E-2</v>
      </c>
      <c r="G20" s="393">
        <v>0.28599999999999998</v>
      </c>
      <c r="H20" s="393">
        <v>0.17699999999999999</v>
      </c>
      <c r="I20" s="393">
        <v>5.3659999999999997</v>
      </c>
      <c r="J20" s="393">
        <v>6.375</v>
      </c>
      <c r="K20" s="393">
        <v>0.38</v>
      </c>
      <c r="L20" s="393">
        <v>0.434</v>
      </c>
      <c r="M20" s="393">
        <v>0.30199999999999999</v>
      </c>
      <c r="N20" s="393">
        <v>1.421</v>
      </c>
      <c r="O20" s="393">
        <v>13.018000000000001</v>
      </c>
      <c r="P20" s="393">
        <v>237.52500000000001</v>
      </c>
      <c r="Q20" s="393">
        <v>0.217</v>
      </c>
      <c r="R20" s="393">
        <v>2.524</v>
      </c>
      <c r="S20" s="393">
        <v>2.4670000000000001</v>
      </c>
      <c r="T20" s="393">
        <v>4.6749999999999998</v>
      </c>
      <c r="U20" s="393">
        <v>2.1080000000000001</v>
      </c>
      <c r="V20" s="393">
        <v>1.141</v>
      </c>
      <c r="W20" s="393">
        <v>2.5779999999999998</v>
      </c>
      <c r="X20" s="393">
        <v>1.976</v>
      </c>
      <c r="Y20" s="393">
        <v>1.407</v>
      </c>
      <c r="Z20" s="393">
        <v>4.9539999999999997</v>
      </c>
      <c r="AA20" s="393">
        <v>1.887</v>
      </c>
      <c r="AB20" s="393">
        <v>1.262</v>
      </c>
      <c r="AC20" s="393">
        <v>1.458</v>
      </c>
      <c r="AD20" s="393">
        <v>1.7270000000000001</v>
      </c>
      <c r="AE20" s="393">
        <v>0.93400000000000005</v>
      </c>
      <c r="AF20" s="393">
        <v>4.7350000000000003</v>
      </c>
      <c r="AG20" s="393">
        <v>0.191</v>
      </c>
      <c r="AH20" s="393">
        <v>1.873</v>
      </c>
      <c r="AI20" s="393">
        <v>1.9890000000000001</v>
      </c>
      <c r="AJ20" s="393">
        <v>1.351</v>
      </c>
      <c r="AK20" s="393">
        <v>4.5919999999999996</v>
      </c>
      <c r="AL20" s="393">
        <v>14.702</v>
      </c>
      <c r="AM20" s="393">
        <v>52.424999999999997</v>
      </c>
      <c r="AN20" s="393">
        <v>31.247</v>
      </c>
      <c r="AO20" s="393">
        <v>5.7240000000000002</v>
      </c>
      <c r="AP20" s="393">
        <v>3.3000000000000002E-2</v>
      </c>
      <c r="AQ20" s="393">
        <v>0.83299999999999996</v>
      </c>
      <c r="AR20" s="393">
        <v>3.476</v>
      </c>
      <c r="AS20" s="393">
        <v>1.6160000000000001</v>
      </c>
      <c r="AT20" s="393">
        <v>4.7709999999999999</v>
      </c>
      <c r="AU20" s="393">
        <v>904.51800000000003</v>
      </c>
      <c r="AV20" s="393">
        <v>0.153</v>
      </c>
      <c r="AW20" s="393">
        <v>0.28499999999999998</v>
      </c>
      <c r="AX20" s="393">
        <v>8.9749999999999996</v>
      </c>
      <c r="AY20" s="393">
        <v>53.113</v>
      </c>
      <c r="AZ20" s="393">
        <v>27.678000000000001</v>
      </c>
      <c r="BA20" s="393">
        <v>9.3640000000000008</v>
      </c>
      <c r="BB20" s="393">
        <v>4.4139999999999997</v>
      </c>
      <c r="BC20" s="393">
        <v>8.2100000000000009</v>
      </c>
      <c r="BD20" s="393">
        <v>4.1689999999999996</v>
      </c>
      <c r="BE20" s="393">
        <v>30.817</v>
      </c>
      <c r="BF20" s="393">
        <v>29.364000000000001</v>
      </c>
      <c r="BG20" s="393">
        <v>14.804</v>
      </c>
      <c r="BH20" s="393">
        <v>155.375</v>
      </c>
      <c r="BI20" s="393">
        <v>4.54</v>
      </c>
      <c r="BJ20" s="393">
        <v>6.2910000000000004</v>
      </c>
      <c r="BK20" s="393">
        <v>2.2130000000000001</v>
      </c>
      <c r="BL20" s="393">
        <v>6.6619999999999999</v>
      </c>
      <c r="BM20" s="393">
        <v>8.7219999999999995</v>
      </c>
      <c r="BN20" s="393">
        <v>97.736999999999995</v>
      </c>
      <c r="BO20" s="393">
        <v>24.71</v>
      </c>
      <c r="BP20" s="393">
        <v>3.29</v>
      </c>
      <c r="BQ20" s="393">
        <v>1.8049999999999999</v>
      </c>
      <c r="BR20" s="393">
        <v>4.1260000000000003</v>
      </c>
      <c r="BS20" s="393">
        <v>7.5140000000000002</v>
      </c>
      <c r="BT20" s="393">
        <v>0.66600000000000004</v>
      </c>
      <c r="BU20" s="393">
        <v>2.669</v>
      </c>
      <c r="BV20" s="393">
        <v>90.643000000000001</v>
      </c>
      <c r="BW20" s="393">
        <v>0.115</v>
      </c>
      <c r="BX20" s="393">
        <v>1.8109999999999999</v>
      </c>
      <c r="BY20" s="393">
        <v>0</v>
      </c>
      <c r="BZ20" s="395">
        <v>1941.5780000000004</v>
      </c>
      <c r="CA20" s="404">
        <v>0</v>
      </c>
      <c r="CB20" s="404">
        <v>0</v>
      </c>
      <c r="CC20" s="404">
        <v>1.8360000000000001</v>
      </c>
      <c r="CD20" s="405">
        <v>1.8360000000000001</v>
      </c>
      <c r="CE20" s="406">
        <v>0</v>
      </c>
      <c r="CF20" s="406">
        <v>0</v>
      </c>
      <c r="CG20" s="406">
        <v>5.181</v>
      </c>
      <c r="CH20" s="405">
        <v>5.181</v>
      </c>
      <c r="CI20" s="405">
        <v>5.181</v>
      </c>
      <c r="CJ20" s="407">
        <v>584.52099999999996</v>
      </c>
      <c r="CK20" s="246"/>
      <c r="CL20" s="246"/>
      <c r="CM20" s="407">
        <v>55.550000000000068</v>
      </c>
      <c r="CN20" s="405">
        <v>640.07100000000003</v>
      </c>
      <c r="CO20" s="405">
        <v>647.08800000000008</v>
      </c>
      <c r="CP20" s="410">
        <v>2588.6660000000006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292.83800000000002</v>
      </c>
      <c r="E21" s="393">
        <v>47.8</v>
      </c>
      <c r="F21" s="393">
        <v>1.353</v>
      </c>
      <c r="G21" s="393">
        <v>16.681999999999999</v>
      </c>
      <c r="H21" s="393">
        <v>56.692</v>
      </c>
      <c r="I21" s="393">
        <v>103.35599999999999</v>
      </c>
      <c r="J21" s="393">
        <v>16.914000000000001</v>
      </c>
      <c r="K21" s="393">
        <v>10.489000000000001</v>
      </c>
      <c r="L21" s="393">
        <v>3.6850000000000001</v>
      </c>
      <c r="M21" s="393">
        <v>2.5179999999999998</v>
      </c>
      <c r="N21" s="393">
        <v>71.930000000000007</v>
      </c>
      <c r="O21" s="393">
        <v>14.593</v>
      </c>
      <c r="P21" s="393">
        <v>15.96</v>
      </c>
      <c r="Q21" s="393">
        <v>5.1970000000000001</v>
      </c>
      <c r="R21" s="393">
        <v>84.302000000000007</v>
      </c>
      <c r="S21" s="393">
        <v>6.4470000000000001</v>
      </c>
      <c r="T21" s="393">
        <v>25.605</v>
      </c>
      <c r="U21" s="393">
        <v>186.93100000000001</v>
      </c>
      <c r="V21" s="393">
        <v>438.67099999999999</v>
      </c>
      <c r="W21" s="393">
        <v>92.798000000000002</v>
      </c>
      <c r="X21" s="393">
        <v>4.3490000000000002</v>
      </c>
      <c r="Y21" s="393">
        <v>27.023</v>
      </c>
      <c r="Z21" s="393">
        <v>44.218000000000004</v>
      </c>
      <c r="AA21" s="393">
        <v>21.199000000000002</v>
      </c>
      <c r="AB21" s="393">
        <v>2.4300000000000002</v>
      </c>
      <c r="AC21" s="393">
        <v>26.678999999999998</v>
      </c>
      <c r="AD21" s="393">
        <v>10.537000000000001</v>
      </c>
      <c r="AE21" s="393">
        <v>7.0650000000000004</v>
      </c>
      <c r="AF21" s="393">
        <v>81.099999999999994</v>
      </c>
      <c r="AG21" s="393">
        <v>9.173</v>
      </c>
      <c r="AH21" s="393">
        <v>124.179</v>
      </c>
      <c r="AI21" s="393">
        <v>173.17</v>
      </c>
      <c r="AJ21" s="393">
        <v>242.28200000000001</v>
      </c>
      <c r="AK21" s="393">
        <v>218.94399999999999</v>
      </c>
      <c r="AL21" s="393">
        <v>59.588000000000001</v>
      </c>
      <c r="AM21" s="393">
        <v>267.697</v>
      </c>
      <c r="AN21" s="393">
        <v>242.41300000000001</v>
      </c>
      <c r="AO21" s="393">
        <v>1294.3119999999999</v>
      </c>
      <c r="AP21" s="393">
        <v>5.3120000000000003</v>
      </c>
      <c r="AQ21" s="393">
        <v>368.98700000000002</v>
      </c>
      <c r="AR21" s="393">
        <v>126.491</v>
      </c>
      <c r="AS21" s="393">
        <v>20.309000000000001</v>
      </c>
      <c r="AT21" s="393">
        <v>283.459</v>
      </c>
      <c r="AU21" s="393">
        <v>2.1150000000000002</v>
      </c>
      <c r="AV21" s="393">
        <v>3.05</v>
      </c>
      <c r="AW21" s="393">
        <v>1.6779999999999999</v>
      </c>
      <c r="AX21" s="393">
        <v>12.888999999999999</v>
      </c>
      <c r="AY21" s="393">
        <v>20.542999999999999</v>
      </c>
      <c r="AZ21" s="393">
        <v>26.733000000000001</v>
      </c>
      <c r="BA21" s="393">
        <v>5.8819999999999997</v>
      </c>
      <c r="BB21" s="393">
        <v>5.1559999999999997</v>
      </c>
      <c r="BC21" s="393">
        <v>82.224999999999994</v>
      </c>
      <c r="BD21" s="393">
        <v>11.968999999999999</v>
      </c>
      <c r="BE21" s="393">
        <v>27.096</v>
      </c>
      <c r="BF21" s="393">
        <v>26.707000000000001</v>
      </c>
      <c r="BG21" s="393">
        <v>10.362</v>
      </c>
      <c r="BH21" s="393">
        <v>5.3440000000000003</v>
      </c>
      <c r="BI21" s="393">
        <v>14.433999999999999</v>
      </c>
      <c r="BJ21" s="393">
        <v>27.422999999999998</v>
      </c>
      <c r="BK21" s="393">
        <v>4.0650000000000004</v>
      </c>
      <c r="BL21" s="393">
        <v>21.140999999999998</v>
      </c>
      <c r="BM21" s="393">
        <v>56.67</v>
      </c>
      <c r="BN21" s="393">
        <v>328.79</v>
      </c>
      <c r="BO21" s="393">
        <v>249.071</v>
      </c>
      <c r="BP21" s="393">
        <v>291.77100000000002</v>
      </c>
      <c r="BQ21" s="393">
        <v>146.37100000000001</v>
      </c>
      <c r="BR21" s="393">
        <v>10.872</v>
      </c>
      <c r="BS21" s="393">
        <v>8.0969999999999995</v>
      </c>
      <c r="BT21" s="393">
        <v>12.363</v>
      </c>
      <c r="BU21" s="393">
        <v>30.838999999999999</v>
      </c>
      <c r="BV21" s="393">
        <v>111.654</v>
      </c>
      <c r="BW21" s="393">
        <v>1.2</v>
      </c>
      <c r="BX21" s="393">
        <v>34.67</v>
      </c>
      <c r="BY21" s="393">
        <v>0</v>
      </c>
      <c r="BZ21" s="395">
        <v>6746.8569999999991</v>
      </c>
      <c r="CA21" s="404">
        <v>5925.509</v>
      </c>
      <c r="CB21" s="404">
        <v>0</v>
      </c>
      <c r="CC21" s="404">
        <v>0</v>
      </c>
      <c r="CD21" s="405">
        <v>5925.509</v>
      </c>
      <c r="CE21" s="406">
        <v>0</v>
      </c>
      <c r="CF21" s="406">
        <v>0</v>
      </c>
      <c r="CG21" s="406">
        <v>201.31800000000001</v>
      </c>
      <c r="CH21" s="405">
        <v>201.31800000000001</v>
      </c>
      <c r="CI21" s="405">
        <v>201.31800000000001</v>
      </c>
      <c r="CJ21" s="407">
        <v>1887.856</v>
      </c>
      <c r="CK21" s="246"/>
      <c r="CL21" s="246"/>
      <c r="CM21" s="407">
        <v>163.43200000000002</v>
      </c>
      <c r="CN21" s="405">
        <v>2051.288</v>
      </c>
      <c r="CO21" s="405">
        <v>8178.1149999999998</v>
      </c>
      <c r="CP21" s="410">
        <v>14924.971999999998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162.60900000000001</v>
      </c>
      <c r="E22" s="393">
        <v>6.4109999999999996</v>
      </c>
      <c r="F22" s="393">
        <v>0.13400000000000001</v>
      </c>
      <c r="G22" s="393">
        <v>4.4960000000000004</v>
      </c>
      <c r="H22" s="393">
        <v>33.093000000000004</v>
      </c>
      <c r="I22" s="393">
        <v>138.60599999999999</v>
      </c>
      <c r="J22" s="393">
        <v>233.566</v>
      </c>
      <c r="K22" s="393">
        <v>206.95400000000001</v>
      </c>
      <c r="L22" s="393">
        <v>19.488</v>
      </c>
      <c r="M22" s="393">
        <v>20.722999999999999</v>
      </c>
      <c r="N22" s="393">
        <v>218.76599999999999</v>
      </c>
      <c r="O22" s="393">
        <v>352.178</v>
      </c>
      <c r="P22" s="393">
        <v>79.777000000000001</v>
      </c>
      <c r="Q22" s="393">
        <v>252.554</v>
      </c>
      <c r="R22" s="393">
        <v>2348.877</v>
      </c>
      <c r="S22" s="393">
        <v>229.80099999999999</v>
      </c>
      <c r="T22" s="393">
        <v>1057.5920000000001</v>
      </c>
      <c r="U22" s="393">
        <v>258.596</v>
      </c>
      <c r="V22" s="393">
        <v>204.768</v>
      </c>
      <c r="W22" s="393">
        <v>191.21600000000001</v>
      </c>
      <c r="X22" s="393">
        <v>216.93600000000001</v>
      </c>
      <c r="Y22" s="393">
        <v>223.23599999999999</v>
      </c>
      <c r="Z22" s="393">
        <v>85.552999999999997</v>
      </c>
      <c r="AA22" s="393">
        <v>77.325999999999993</v>
      </c>
      <c r="AB22" s="393">
        <v>4.4669999999999996</v>
      </c>
      <c r="AC22" s="393">
        <v>31.887</v>
      </c>
      <c r="AD22" s="393">
        <v>86.741</v>
      </c>
      <c r="AE22" s="393">
        <v>6.6820000000000004</v>
      </c>
      <c r="AF22" s="393">
        <v>6.3730000000000002</v>
      </c>
      <c r="AG22" s="393">
        <v>7.3979999999999997</v>
      </c>
      <c r="AH22" s="393">
        <v>3.6509999999999998</v>
      </c>
      <c r="AI22" s="393">
        <v>20.812999999999999</v>
      </c>
      <c r="AJ22" s="393">
        <v>12.81</v>
      </c>
      <c r="AK22" s="393">
        <v>235.28800000000001</v>
      </c>
      <c r="AL22" s="393">
        <v>10.276999999999999</v>
      </c>
      <c r="AM22" s="393">
        <v>77.248000000000005</v>
      </c>
      <c r="AN22" s="393">
        <v>24.44</v>
      </c>
      <c r="AO22" s="393">
        <v>11.76</v>
      </c>
      <c r="AP22" s="393">
        <v>6.4000000000000001E-2</v>
      </c>
      <c r="AQ22" s="393">
        <v>1.202</v>
      </c>
      <c r="AR22" s="393">
        <v>7.6580000000000004</v>
      </c>
      <c r="AS22" s="393">
        <v>0.49</v>
      </c>
      <c r="AT22" s="393">
        <v>59.856000000000002</v>
      </c>
      <c r="AU22" s="393">
        <v>2.0230000000000001</v>
      </c>
      <c r="AV22" s="393">
        <v>4.7E-2</v>
      </c>
      <c r="AW22" s="393">
        <v>0.183</v>
      </c>
      <c r="AX22" s="393">
        <v>2.3980000000000001</v>
      </c>
      <c r="AY22" s="393">
        <v>0.60699999999999998</v>
      </c>
      <c r="AZ22" s="393">
        <v>10.456</v>
      </c>
      <c r="BA22" s="393">
        <v>3.835</v>
      </c>
      <c r="BB22" s="393">
        <v>1.4039999999999999</v>
      </c>
      <c r="BC22" s="393">
        <v>41.862000000000002</v>
      </c>
      <c r="BD22" s="393">
        <v>2.4329999999999998</v>
      </c>
      <c r="BE22" s="393">
        <v>7.5419999999999998</v>
      </c>
      <c r="BF22" s="393">
        <v>10.189</v>
      </c>
      <c r="BG22" s="393">
        <v>40.728999999999999</v>
      </c>
      <c r="BH22" s="393">
        <v>0.77600000000000002</v>
      </c>
      <c r="BI22" s="393">
        <v>9.9610000000000003</v>
      </c>
      <c r="BJ22" s="393">
        <v>3.1360000000000001</v>
      </c>
      <c r="BK22" s="393">
        <v>0.69099999999999995</v>
      </c>
      <c r="BL22" s="393">
        <v>0.621</v>
      </c>
      <c r="BM22" s="393">
        <v>53.67</v>
      </c>
      <c r="BN22" s="393">
        <v>33.954999999999998</v>
      </c>
      <c r="BO22" s="393">
        <v>24.658000000000001</v>
      </c>
      <c r="BP22" s="393">
        <v>140.14500000000001</v>
      </c>
      <c r="BQ22" s="393">
        <v>54.012999999999998</v>
      </c>
      <c r="BR22" s="393">
        <v>3.1579999999999999</v>
      </c>
      <c r="BS22" s="393">
        <v>1.0820000000000001</v>
      </c>
      <c r="BT22" s="393">
        <v>1.863</v>
      </c>
      <c r="BU22" s="393">
        <v>3.9470000000000001</v>
      </c>
      <c r="BV22" s="393">
        <v>8.5809999999999995</v>
      </c>
      <c r="BW22" s="393">
        <v>0.26700000000000002</v>
      </c>
      <c r="BX22" s="393">
        <v>56.598999999999997</v>
      </c>
      <c r="BY22" s="393">
        <v>0</v>
      </c>
      <c r="BZ22" s="395">
        <v>7753.1920000000018</v>
      </c>
      <c r="CA22" s="404">
        <v>2501.973</v>
      </c>
      <c r="CB22" s="404">
        <v>0</v>
      </c>
      <c r="CC22" s="404">
        <v>0</v>
      </c>
      <c r="CD22" s="405">
        <v>2501.973</v>
      </c>
      <c r="CE22" s="406">
        <v>38.283000000000001</v>
      </c>
      <c r="CF22" s="406">
        <v>0</v>
      </c>
      <c r="CG22" s="406">
        <v>-37.770000000000003</v>
      </c>
      <c r="CH22" s="405">
        <v>-37.770000000000003</v>
      </c>
      <c r="CI22" s="405">
        <v>0.51299999999999812</v>
      </c>
      <c r="CJ22" s="407">
        <v>3971.41</v>
      </c>
      <c r="CK22" s="246"/>
      <c r="CL22" s="246"/>
      <c r="CM22" s="407">
        <v>1500.0460000000003</v>
      </c>
      <c r="CN22" s="405">
        <v>5471.4560000000001</v>
      </c>
      <c r="CO22" s="405">
        <v>7973.942</v>
      </c>
      <c r="CP22" s="410">
        <v>15727.134000000002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5.9569999999999999</v>
      </c>
      <c r="E23" s="393">
        <v>0</v>
      </c>
      <c r="F23" s="393">
        <v>0</v>
      </c>
      <c r="G23" s="393">
        <v>0</v>
      </c>
      <c r="H23" s="393">
        <v>0</v>
      </c>
      <c r="I23" s="393">
        <v>33.417999999999999</v>
      </c>
      <c r="J23" s="393">
        <v>0.996</v>
      </c>
      <c r="K23" s="393">
        <v>0</v>
      </c>
      <c r="L23" s="393">
        <v>0</v>
      </c>
      <c r="M23" s="393">
        <v>0</v>
      </c>
      <c r="N23" s="393">
        <v>0</v>
      </c>
      <c r="O23" s="393">
        <v>0</v>
      </c>
      <c r="P23" s="393">
        <v>0</v>
      </c>
      <c r="Q23" s="393">
        <v>0</v>
      </c>
      <c r="R23" s="393">
        <v>3.9510000000000001</v>
      </c>
      <c r="S23" s="393">
        <v>580.15</v>
      </c>
      <c r="T23" s="393">
        <v>2.9910000000000001</v>
      </c>
      <c r="U23" s="393">
        <v>0</v>
      </c>
      <c r="V23" s="393">
        <v>0</v>
      </c>
      <c r="W23" s="393">
        <v>0</v>
      </c>
      <c r="X23" s="393">
        <v>0</v>
      </c>
      <c r="Y23" s="393">
        <v>0</v>
      </c>
      <c r="Z23" s="393">
        <v>0</v>
      </c>
      <c r="AA23" s="393">
        <v>0</v>
      </c>
      <c r="AB23" s="393">
        <v>0</v>
      </c>
      <c r="AC23" s="393">
        <v>0</v>
      </c>
      <c r="AD23" s="393">
        <v>0</v>
      </c>
      <c r="AE23" s="393">
        <v>0</v>
      </c>
      <c r="AF23" s="393">
        <v>0</v>
      </c>
      <c r="AG23" s="393">
        <v>0</v>
      </c>
      <c r="AH23" s="393">
        <v>0</v>
      </c>
      <c r="AI23" s="393">
        <v>0</v>
      </c>
      <c r="AJ23" s="393">
        <v>0</v>
      </c>
      <c r="AK23" s="393">
        <v>0</v>
      </c>
      <c r="AL23" s="393">
        <v>0</v>
      </c>
      <c r="AM23" s="393">
        <v>2.67</v>
      </c>
      <c r="AN23" s="393">
        <v>0.67500000000000004</v>
      </c>
      <c r="AO23" s="393">
        <v>0</v>
      </c>
      <c r="AP23" s="393">
        <v>0</v>
      </c>
      <c r="AQ23" s="393">
        <v>0</v>
      </c>
      <c r="AR23" s="393">
        <v>0</v>
      </c>
      <c r="AS23" s="393">
        <v>0</v>
      </c>
      <c r="AT23" s="393">
        <v>0</v>
      </c>
      <c r="AU23" s="393">
        <v>0</v>
      </c>
      <c r="AV23" s="393">
        <v>0</v>
      </c>
      <c r="AW23" s="393">
        <v>0</v>
      </c>
      <c r="AX23" s="393">
        <v>0</v>
      </c>
      <c r="AY23" s="393">
        <v>0</v>
      </c>
      <c r="AZ23" s="393">
        <v>0</v>
      </c>
      <c r="BA23" s="393">
        <v>0</v>
      </c>
      <c r="BB23" s="393">
        <v>0</v>
      </c>
      <c r="BC23" s="393">
        <v>0</v>
      </c>
      <c r="BD23" s="393">
        <v>0</v>
      </c>
      <c r="BE23" s="393">
        <v>0</v>
      </c>
      <c r="BF23" s="393">
        <v>0</v>
      </c>
      <c r="BG23" s="393">
        <v>12.867000000000001</v>
      </c>
      <c r="BH23" s="393">
        <v>0</v>
      </c>
      <c r="BI23" s="393">
        <v>34.573</v>
      </c>
      <c r="BJ23" s="393">
        <v>0</v>
      </c>
      <c r="BK23" s="393">
        <v>0</v>
      </c>
      <c r="BL23" s="393">
        <v>0</v>
      </c>
      <c r="BM23" s="393">
        <v>0</v>
      </c>
      <c r="BN23" s="393">
        <v>0</v>
      </c>
      <c r="BO23" s="393">
        <v>0.59699999999999998</v>
      </c>
      <c r="BP23" s="393">
        <v>1425.5060000000001</v>
      </c>
      <c r="BQ23" s="393">
        <v>34.725999999999999</v>
      </c>
      <c r="BR23" s="393">
        <v>0</v>
      </c>
      <c r="BS23" s="393">
        <v>0</v>
      </c>
      <c r="BT23" s="393">
        <v>0</v>
      </c>
      <c r="BU23" s="393">
        <v>0</v>
      </c>
      <c r="BV23" s="393">
        <v>0</v>
      </c>
      <c r="BW23" s="393">
        <v>0</v>
      </c>
      <c r="BX23" s="393">
        <v>0</v>
      </c>
      <c r="BY23" s="393">
        <v>0</v>
      </c>
      <c r="BZ23" s="395">
        <v>2139.0769999999998</v>
      </c>
      <c r="CA23" s="404">
        <v>1560.3489999999999</v>
      </c>
      <c r="CB23" s="404">
        <v>0</v>
      </c>
      <c r="CC23" s="404">
        <v>2497.4009999999998</v>
      </c>
      <c r="CD23" s="405">
        <v>4057.75</v>
      </c>
      <c r="CE23" s="406">
        <v>0</v>
      </c>
      <c r="CF23" s="406">
        <v>0</v>
      </c>
      <c r="CG23" s="406">
        <v>46.363999999999997</v>
      </c>
      <c r="CH23" s="405">
        <v>46.363999999999997</v>
      </c>
      <c r="CI23" s="405">
        <v>46.363999999999997</v>
      </c>
      <c r="CJ23" s="407">
        <v>2516.3519999999999</v>
      </c>
      <c r="CK23" s="246"/>
      <c r="CL23" s="246"/>
      <c r="CM23" s="407">
        <v>2988.24</v>
      </c>
      <c r="CN23" s="405">
        <v>5504.5919999999996</v>
      </c>
      <c r="CO23" s="405">
        <v>9608.7059999999983</v>
      </c>
      <c r="CP23" s="410">
        <v>11747.782999999998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40.090000000000003</v>
      </c>
      <c r="E24" s="393">
        <v>0.70499999999999996</v>
      </c>
      <c r="F24" s="393">
        <v>0.318</v>
      </c>
      <c r="G24" s="393">
        <v>1.337</v>
      </c>
      <c r="H24" s="393">
        <v>10.069000000000001</v>
      </c>
      <c r="I24" s="393">
        <v>274.77100000000002</v>
      </c>
      <c r="J24" s="393">
        <v>217.66300000000001</v>
      </c>
      <c r="K24" s="393">
        <v>13.898999999999999</v>
      </c>
      <c r="L24" s="393">
        <v>5.6459999999999999</v>
      </c>
      <c r="M24" s="393">
        <v>17.064</v>
      </c>
      <c r="N24" s="393">
        <v>74.551000000000002</v>
      </c>
      <c r="O24" s="393">
        <v>36.911000000000001</v>
      </c>
      <c r="P24" s="393">
        <v>103.90900000000001</v>
      </c>
      <c r="Q24" s="393">
        <v>3.7770000000000001</v>
      </c>
      <c r="R24" s="393">
        <v>80.146000000000001</v>
      </c>
      <c r="S24" s="393">
        <v>52.968000000000004</v>
      </c>
      <c r="T24" s="393">
        <v>347.608</v>
      </c>
      <c r="U24" s="393">
        <v>179.55500000000001</v>
      </c>
      <c r="V24" s="393">
        <v>46.761000000000003</v>
      </c>
      <c r="W24" s="393">
        <v>108.167</v>
      </c>
      <c r="X24" s="393">
        <v>68.617000000000004</v>
      </c>
      <c r="Y24" s="393">
        <v>269.35899999999998</v>
      </c>
      <c r="Z24" s="393">
        <v>351.30700000000002</v>
      </c>
      <c r="AA24" s="393">
        <v>325.89499999999998</v>
      </c>
      <c r="AB24" s="393">
        <v>83.596000000000004</v>
      </c>
      <c r="AC24" s="393">
        <v>117.831</v>
      </c>
      <c r="AD24" s="393">
        <v>81.055000000000007</v>
      </c>
      <c r="AE24" s="393">
        <v>22.492999999999999</v>
      </c>
      <c r="AF24" s="393">
        <v>8.2279999999999998</v>
      </c>
      <c r="AG24" s="393">
        <v>10.311</v>
      </c>
      <c r="AH24" s="393">
        <v>4.0540000000000003</v>
      </c>
      <c r="AI24" s="393">
        <v>300.63200000000001</v>
      </c>
      <c r="AJ24" s="393">
        <v>63.664999999999999</v>
      </c>
      <c r="AK24" s="393">
        <v>755.18399999999997</v>
      </c>
      <c r="AL24" s="393">
        <v>152.04599999999999</v>
      </c>
      <c r="AM24" s="393">
        <v>175.81200000000001</v>
      </c>
      <c r="AN24" s="393">
        <v>98.406999999999996</v>
      </c>
      <c r="AO24" s="393">
        <v>59.487000000000002</v>
      </c>
      <c r="AP24" s="393">
        <v>0.14599999999999999</v>
      </c>
      <c r="AQ24" s="393">
        <v>2.4289999999999998</v>
      </c>
      <c r="AR24" s="393">
        <v>21.513999999999999</v>
      </c>
      <c r="AS24" s="393">
        <v>0.90900000000000003</v>
      </c>
      <c r="AT24" s="393">
        <v>15.916</v>
      </c>
      <c r="AU24" s="393">
        <v>6.9710000000000001</v>
      </c>
      <c r="AV24" s="393">
        <v>0.191</v>
      </c>
      <c r="AW24" s="393">
        <v>0.55500000000000005</v>
      </c>
      <c r="AX24" s="393">
        <v>12.271000000000001</v>
      </c>
      <c r="AY24" s="393">
        <v>11.801</v>
      </c>
      <c r="AZ24" s="393">
        <v>28.795999999999999</v>
      </c>
      <c r="BA24" s="393">
        <v>15.256</v>
      </c>
      <c r="BB24" s="393">
        <v>7.3129999999999997</v>
      </c>
      <c r="BC24" s="393">
        <v>24.693999999999999</v>
      </c>
      <c r="BD24" s="393">
        <v>2.5169999999999999</v>
      </c>
      <c r="BE24" s="393">
        <v>12.81</v>
      </c>
      <c r="BF24" s="393">
        <v>103.752</v>
      </c>
      <c r="BG24" s="393">
        <v>6.3789999999999996</v>
      </c>
      <c r="BH24" s="393">
        <v>6.875</v>
      </c>
      <c r="BI24" s="393">
        <v>11.255000000000001</v>
      </c>
      <c r="BJ24" s="393">
        <v>14.757</v>
      </c>
      <c r="BK24" s="393">
        <v>4.3150000000000004</v>
      </c>
      <c r="BL24" s="393">
        <v>1.605</v>
      </c>
      <c r="BM24" s="393">
        <v>33.353999999999999</v>
      </c>
      <c r="BN24" s="393">
        <v>25.948</v>
      </c>
      <c r="BO24" s="393">
        <v>16.841000000000001</v>
      </c>
      <c r="BP24" s="393">
        <v>184.46600000000001</v>
      </c>
      <c r="BQ24" s="393">
        <v>30.045999999999999</v>
      </c>
      <c r="BR24" s="393">
        <v>2.4119999999999999</v>
      </c>
      <c r="BS24" s="393">
        <v>1.3280000000000001</v>
      </c>
      <c r="BT24" s="393">
        <v>2.1110000000000002</v>
      </c>
      <c r="BU24" s="393">
        <v>3.6669999999999998</v>
      </c>
      <c r="BV24" s="393">
        <v>11.243</v>
      </c>
      <c r="BW24" s="393">
        <v>4.4800000000000004</v>
      </c>
      <c r="BX24" s="393">
        <v>20.13</v>
      </c>
      <c r="BY24" s="393">
        <v>0</v>
      </c>
      <c r="BZ24" s="395">
        <v>5212.9470000000028</v>
      </c>
      <c r="CA24" s="404">
        <v>846.76099999999997</v>
      </c>
      <c r="CB24" s="404">
        <v>0</v>
      </c>
      <c r="CC24" s="404">
        <v>0</v>
      </c>
      <c r="CD24" s="405">
        <v>846.76099999999997</v>
      </c>
      <c r="CE24" s="406">
        <v>487.964</v>
      </c>
      <c r="CF24" s="406">
        <v>0</v>
      </c>
      <c r="CG24" s="406">
        <v>-49.512999999999998</v>
      </c>
      <c r="CH24" s="405">
        <v>-49.512999999999998</v>
      </c>
      <c r="CI24" s="405">
        <v>438.45100000000002</v>
      </c>
      <c r="CJ24" s="407">
        <v>2685.0540000000001</v>
      </c>
      <c r="CK24" s="246"/>
      <c r="CL24" s="246"/>
      <c r="CM24" s="407">
        <v>806.16599999999971</v>
      </c>
      <c r="CN24" s="405">
        <v>3491.22</v>
      </c>
      <c r="CO24" s="405">
        <v>4776.4319999999998</v>
      </c>
      <c r="CP24" s="410">
        <v>9989.3790000000026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18.869</v>
      </c>
      <c r="E25" s="393">
        <v>0</v>
      </c>
      <c r="F25" s="393">
        <v>0.629</v>
      </c>
      <c r="G25" s="393">
        <v>0.79100000000000004</v>
      </c>
      <c r="H25" s="393">
        <v>5.7910000000000004</v>
      </c>
      <c r="I25" s="393">
        <v>55.350999999999999</v>
      </c>
      <c r="J25" s="393">
        <v>53.874000000000002</v>
      </c>
      <c r="K25" s="393">
        <v>4.7469999999999999</v>
      </c>
      <c r="L25" s="393">
        <v>1.9970000000000001</v>
      </c>
      <c r="M25" s="393">
        <v>0</v>
      </c>
      <c r="N25" s="393">
        <v>94.697999999999993</v>
      </c>
      <c r="O25" s="393">
        <v>0.97099999999999997</v>
      </c>
      <c r="P25" s="393">
        <v>0</v>
      </c>
      <c r="Q25" s="393">
        <v>0</v>
      </c>
      <c r="R25" s="393">
        <v>12.532</v>
      </c>
      <c r="S25" s="393">
        <v>37.216999999999999</v>
      </c>
      <c r="T25" s="393">
        <v>105.377</v>
      </c>
      <c r="U25" s="393">
        <v>818.07</v>
      </c>
      <c r="V25" s="393">
        <v>56.930999999999997</v>
      </c>
      <c r="W25" s="393">
        <v>107.313</v>
      </c>
      <c r="X25" s="393">
        <v>55.771999999999998</v>
      </c>
      <c r="Y25" s="393">
        <v>133.392</v>
      </c>
      <c r="Z25" s="393">
        <v>65.275000000000006</v>
      </c>
      <c r="AA25" s="393">
        <v>77.947999999999993</v>
      </c>
      <c r="AB25" s="393">
        <v>15.78</v>
      </c>
      <c r="AC25" s="393">
        <v>23.175999999999998</v>
      </c>
      <c r="AD25" s="393">
        <v>33.715000000000003</v>
      </c>
      <c r="AE25" s="393">
        <v>14.848000000000001</v>
      </c>
      <c r="AF25" s="393">
        <v>9.7780000000000005</v>
      </c>
      <c r="AG25" s="393">
        <v>14.167999999999999</v>
      </c>
      <c r="AH25" s="393">
        <v>0.82899999999999996</v>
      </c>
      <c r="AI25" s="393">
        <v>1318.6669999999999</v>
      </c>
      <c r="AJ25" s="393">
        <v>601.22</v>
      </c>
      <c r="AK25" s="393">
        <v>1293.3969999999999</v>
      </c>
      <c r="AL25" s="393">
        <v>22.396000000000001</v>
      </c>
      <c r="AM25" s="393">
        <v>20.667999999999999</v>
      </c>
      <c r="AN25" s="393">
        <v>11.343999999999999</v>
      </c>
      <c r="AO25" s="393">
        <v>14.087999999999999</v>
      </c>
      <c r="AP25" s="393">
        <v>0</v>
      </c>
      <c r="AQ25" s="393">
        <v>0</v>
      </c>
      <c r="AR25" s="393">
        <v>16.298999999999999</v>
      </c>
      <c r="AS25" s="393">
        <v>0</v>
      </c>
      <c r="AT25" s="393">
        <v>33.703000000000003</v>
      </c>
      <c r="AU25" s="393">
        <v>0</v>
      </c>
      <c r="AV25" s="393">
        <v>0</v>
      </c>
      <c r="AW25" s="393">
        <v>3.7999999999999999E-2</v>
      </c>
      <c r="AX25" s="393">
        <v>0.67200000000000004</v>
      </c>
      <c r="AY25" s="393">
        <v>0</v>
      </c>
      <c r="AZ25" s="393">
        <v>0</v>
      </c>
      <c r="BA25" s="393">
        <v>0</v>
      </c>
      <c r="BB25" s="393">
        <v>0</v>
      </c>
      <c r="BC25" s="393">
        <v>52.027999999999999</v>
      </c>
      <c r="BD25" s="393">
        <v>0</v>
      </c>
      <c r="BE25" s="393">
        <v>2.2000000000000002</v>
      </c>
      <c r="BF25" s="393">
        <v>13.231999999999999</v>
      </c>
      <c r="BG25" s="393">
        <v>1.8520000000000001</v>
      </c>
      <c r="BH25" s="393">
        <v>0</v>
      </c>
      <c r="BI25" s="393">
        <v>2.4529999999999998</v>
      </c>
      <c r="BJ25" s="393">
        <v>0</v>
      </c>
      <c r="BK25" s="393">
        <v>0</v>
      </c>
      <c r="BL25" s="393">
        <v>0</v>
      </c>
      <c r="BM25" s="393">
        <v>18.338999999999999</v>
      </c>
      <c r="BN25" s="393">
        <v>80.566000000000003</v>
      </c>
      <c r="BO25" s="393">
        <v>0.70699999999999996</v>
      </c>
      <c r="BP25" s="393">
        <v>32.634</v>
      </c>
      <c r="BQ25" s="393">
        <v>7.1189999999999998</v>
      </c>
      <c r="BR25" s="393">
        <v>0.52600000000000002</v>
      </c>
      <c r="BS25" s="393">
        <v>0</v>
      </c>
      <c r="BT25" s="393">
        <v>0</v>
      </c>
      <c r="BU25" s="393">
        <v>0</v>
      </c>
      <c r="BV25" s="393">
        <v>0</v>
      </c>
      <c r="BW25" s="393">
        <v>0</v>
      </c>
      <c r="BX25" s="393">
        <v>0</v>
      </c>
      <c r="BY25" s="393">
        <v>0</v>
      </c>
      <c r="BZ25" s="395">
        <v>5363.9869999999992</v>
      </c>
      <c r="CA25" s="404">
        <v>476.87900000000002</v>
      </c>
      <c r="CB25" s="404">
        <v>0</v>
      </c>
      <c r="CC25" s="404">
        <v>0</v>
      </c>
      <c r="CD25" s="405">
        <v>476.87900000000002</v>
      </c>
      <c r="CE25" s="406">
        <v>730.70699999999999</v>
      </c>
      <c r="CF25" s="406">
        <v>0</v>
      </c>
      <c r="CG25" s="406">
        <v>-112.94</v>
      </c>
      <c r="CH25" s="405">
        <v>-112.94</v>
      </c>
      <c r="CI25" s="405">
        <v>617.76700000000005</v>
      </c>
      <c r="CJ25" s="407">
        <v>1077.08</v>
      </c>
      <c r="CK25" s="246"/>
      <c r="CL25" s="246"/>
      <c r="CM25" s="407">
        <v>885.97900000000004</v>
      </c>
      <c r="CN25" s="405">
        <v>1963.059</v>
      </c>
      <c r="CO25" s="405">
        <v>3057.7049999999999</v>
      </c>
      <c r="CP25" s="410">
        <v>8421.6919999999991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0</v>
      </c>
      <c r="E26" s="393">
        <v>0</v>
      </c>
      <c r="F26" s="393">
        <v>0</v>
      </c>
      <c r="G26" s="393">
        <v>0</v>
      </c>
      <c r="H26" s="393">
        <v>7.4080000000000004</v>
      </c>
      <c r="I26" s="393">
        <v>7.5919999999999996</v>
      </c>
      <c r="J26" s="393">
        <v>0</v>
      </c>
      <c r="K26" s="393">
        <v>0</v>
      </c>
      <c r="L26" s="393">
        <v>0</v>
      </c>
      <c r="M26" s="393">
        <v>0</v>
      </c>
      <c r="N26" s="393">
        <v>34.692</v>
      </c>
      <c r="O26" s="393">
        <v>19.283999999999999</v>
      </c>
      <c r="P26" s="393">
        <v>4.2690000000000001</v>
      </c>
      <c r="Q26" s="393">
        <v>0</v>
      </c>
      <c r="R26" s="393">
        <v>20.315000000000001</v>
      </c>
      <c r="S26" s="393">
        <v>5.2279999999999998</v>
      </c>
      <c r="T26" s="393">
        <v>94.206999999999994</v>
      </c>
      <c r="U26" s="393">
        <v>58.79</v>
      </c>
      <c r="V26" s="393">
        <v>3782.3530000000001</v>
      </c>
      <c r="W26" s="393">
        <v>2116.6999999999998</v>
      </c>
      <c r="X26" s="393">
        <v>75.2</v>
      </c>
      <c r="Y26" s="393">
        <v>642.81799999999998</v>
      </c>
      <c r="Z26" s="393">
        <v>880.62699999999995</v>
      </c>
      <c r="AA26" s="393">
        <v>335.98399999999998</v>
      </c>
      <c r="AB26" s="393">
        <v>72.572000000000003</v>
      </c>
      <c r="AC26" s="393">
        <v>39.984999999999999</v>
      </c>
      <c r="AD26" s="393">
        <v>1734.809</v>
      </c>
      <c r="AE26" s="393">
        <v>37.305</v>
      </c>
      <c r="AF26" s="393">
        <v>12.492000000000001</v>
      </c>
      <c r="AG26" s="393">
        <v>10.708</v>
      </c>
      <c r="AH26" s="393">
        <v>0</v>
      </c>
      <c r="AI26" s="393">
        <v>123.843</v>
      </c>
      <c r="AJ26" s="393">
        <v>114.629</v>
      </c>
      <c r="AK26" s="393">
        <v>288.32799999999997</v>
      </c>
      <c r="AL26" s="393">
        <v>3.1859999999999999</v>
      </c>
      <c r="AM26" s="393">
        <v>10.128</v>
      </c>
      <c r="AN26" s="393">
        <v>0</v>
      </c>
      <c r="AO26" s="393">
        <v>0</v>
      </c>
      <c r="AP26" s="393">
        <v>0</v>
      </c>
      <c r="AQ26" s="393">
        <v>0</v>
      </c>
      <c r="AR26" s="393">
        <v>0</v>
      </c>
      <c r="AS26" s="393">
        <v>0</v>
      </c>
      <c r="AT26" s="393">
        <v>0</v>
      </c>
      <c r="AU26" s="393">
        <v>0</v>
      </c>
      <c r="AV26" s="393">
        <v>0</v>
      </c>
      <c r="AW26" s="393">
        <v>0</v>
      </c>
      <c r="AX26" s="393">
        <v>0</v>
      </c>
      <c r="AY26" s="393">
        <v>0</v>
      </c>
      <c r="AZ26" s="393">
        <v>0</v>
      </c>
      <c r="BA26" s="393">
        <v>0</v>
      </c>
      <c r="BB26" s="393">
        <v>0</v>
      </c>
      <c r="BC26" s="393">
        <v>1.079</v>
      </c>
      <c r="BD26" s="393">
        <v>0</v>
      </c>
      <c r="BE26" s="393">
        <v>0</v>
      </c>
      <c r="BF26" s="393">
        <v>7.8239999999999998</v>
      </c>
      <c r="BG26" s="393">
        <v>0</v>
      </c>
      <c r="BH26" s="393">
        <v>0</v>
      </c>
      <c r="BI26" s="393">
        <v>0</v>
      </c>
      <c r="BJ26" s="393">
        <v>0</v>
      </c>
      <c r="BK26" s="393">
        <v>0</v>
      </c>
      <c r="BL26" s="393">
        <v>0</v>
      </c>
      <c r="BM26" s="393">
        <v>0</v>
      </c>
      <c r="BN26" s="393">
        <v>6.8090000000000002</v>
      </c>
      <c r="BO26" s="393">
        <v>0</v>
      </c>
      <c r="BP26" s="393">
        <v>0</v>
      </c>
      <c r="BQ26" s="393">
        <v>0</v>
      </c>
      <c r="BR26" s="393">
        <v>4.9000000000000002E-2</v>
      </c>
      <c r="BS26" s="393">
        <v>0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10549.213000000003</v>
      </c>
      <c r="CA26" s="404">
        <v>6.9870000000000001</v>
      </c>
      <c r="CB26" s="404">
        <v>0</v>
      </c>
      <c r="CC26" s="404">
        <v>0</v>
      </c>
      <c r="CD26" s="405">
        <v>6.9870000000000001</v>
      </c>
      <c r="CE26" s="406">
        <v>441.43200000000002</v>
      </c>
      <c r="CF26" s="406">
        <v>723.97400000000005</v>
      </c>
      <c r="CG26" s="406">
        <v>33.04</v>
      </c>
      <c r="CH26" s="405">
        <v>757.01400000000001</v>
      </c>
      <c r="CI26" s="405">
        <v>1198.4459999999999</v>
      </c>
      <c r="CJ26" s="407">
        <v>6012.34</v>
      </c>
      <c r="CK26" s="246"/>
      <c r="CL26" s="246"/>
      <c r="CM26" s="407">
        <v>1839.9319999999998</v>
      </c>
      <c r="CN26" s="405">
        <v>7852.2719999999999</v>
      </c>
      <c r="CO26" s="405">
        <v>9057.7049999999999</v>
      </c>
      <c r="CP26" s="410">
        <v>19606.918000000005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41.777999999999999</v>
      </c>
      <c r="E27" s="393">
        <v>6.641</v>
      </c>
      <c r="F27" s="393">
        <v>0.24299999999999999</v>
      </c>
      <c r="G27" s="393">
        <v>4.8630000000000004</v>
      </c>
      <c r="H27" s="393">
        <v>4.984</v>
      </c>
      <c r="I27" s="393">
        <v>86.173000000000002</v>
      </c>
      <c r="J27" s="393">
        <v>141.624</v>
      </c>
      <c r="K27" s="393">
        <v>1.675</v>
      </c>
      <c r="L27" s="393">
        <v>5.3929999999999998</v>
      </c>
      <c r="M27" s="393">
        <v>3.9910000000000001</v>
      </c>
      <c r="N27" s="393">
        <v>63.734999999999999</v>
      </c>
      <c r="O27" s="393">
        <v>2.5299999999999998</v>
      </c>
      <c r="P27" s="393">
        <v>1.827</v>
      </c>
      <c r="Q27" s="393">
        <v>1.4810000000000001</v>
      </c>
      <c r="R27" s="393">
        <v>15.436</v>
      </c>
      <c r="S27" s="393">
        <v>11.271000000000001</v>
      </c>
      <c r="T27" s="393">
        <v>87.382999999999996</v>
      </c>
      <c r="U27" s="393">
        <v>42.42</v>
      </c>
      <c r="V27" s="393">
        <v>490.56599999999997</v>
      </c>
      <c r="W27" s="393">
        <v>2408.6030000000001</v>
      </c>
      <c r="X27" s="393">
        <v>85.230999999999995</v>
      </c>
      <c r="Y27" s="393">
        <v>524.173</v>
      </c>
      <c r="Z27" s="393">
        <v>1496.423</v>
      </c>
      <c r="AA27" s="393">
        <v>429.33600000000001</v>
      </c>
      <c r="AB27" s="393">
        <v>186.30600000000001</v>
      </c>
      <c r="AC27" s="393">
        <v>86.602000000000004</v>
      </c>
      <c r="AD27" s="393">
        <v>126.84</v>
      </c>
      <c r="AE27" s="393">
        <v>112.736</v>
      </c>
      <c r="AF27" s="393">
        <v>11.71</v>
      </c>
      <c r="AG27" s="393">
        <v>1.075</v>
      </c>
      <c r="AH27" s="393">
        <v>7.2439999999999998</v>
      </c>
      <c r="AI27" s="393">
        <v>277.60399999999998</v>
      </c>
      <c r="AJ27" s="393">
        <v>157.53899999999999</v>
      </c>
      <c r="AK27" s="393">
        <v>1076.1379999999999</v>
      </c>
      <c r="AL27" s="393">
        <v>199.12299999999999</v>
      </c>
      <c r="AM27" s="393">
        <v>217.958</v>
      </c>
      <c r="AN27" s="393">
        <v>43.993000000000002</v>
      </c>
      <c r="AO27" s="393">
        <v>42.396000000000001</v>
      </c>
      <c r="AP27" s="393">
        <v>0.219</v>
      </c>
      <c r="AQ27" s="393">
        <v>2.0379999999999998</v>
      </c>
      <c r="AR27" s="393">
        <v>10.262</v>
      </c>
      <c r="AS27" s="393">
        <v>0.35199999999999998</v>
      </c>
      <c r="AT27" s="393">
        <v>60.207000000000001</v>
      </c>
      <c r="AU27" s="393">
        <v>5.2229999999999999</v>
      </c>
      <c r="AV27" s="393">
        <v>0.128</v>
      </c>
      <c r="AW27" s="393">
        <v>0.16700000000000001</v>
      </c>
      <c r="AX27" s="393">
        <v>19.768999999999998</v>
      </c>
      <c r="AY27" s="393">
        <v>0.623</v>
      </c>
      <c r="AZ27" s="393">
        <v>18.983000000000001</v>
      </c>
      <c r="BA27" s="393">
        <v>8.5090000000000003</v>
      </c>
      <c r="BB27" s="393">
        <v>4.0289999999999999</v>
      </c>
      <c r="BC27" s="393">
        <v>24.588000000000001</v>
      </c>
      <c r="BD27" s="393">
        <v>1.879</v>
      </c>
      <c r="BE27" s="393">
        <v>7.6310000000000002</v>
      </c>
      <c r="BF27" s="393">
        <v>39.218000000000004</v>
      </c>
      <c r="BG27" s="393">
        <v>15.272</v>
      </c>
      <c r="BH27" s="393">
        <v>1.506</v>
      </c>
      <c r="BI27" s="393">
        <v>1.68</v>
      </c>
      <c r="BJ27" s="393">
        <v>3.919</v>
      </c>
      <c r="BK27" s="393">
        <v>2.6920000000000002</v>
      </c>
      <c r="BL27" s="393">
        <v>0.61</v>
      </c>
      <c r="BM27" s="393">
        <v>6.9480000000000004</v>
      </c>
      <c r="BN27" s="393">
        <v>231.86500000000001</v>
      </c>
      <c r="BO27" s="393">
        <v>45.677</v>
      </c>
      <c r="BP27" s="393">
        <v>34.722999999999999</v>
      </c>
      <c r="BQ27" s="393">
        <v>17.216999999999999</v>
      </c>
      <c r="BR27" s="393">
        <v>3.3559999999999999</v>
      </c>
      <c r="BS27" s="393">
        <v>2.0230000000000001</v>
      </c>
      <c r="BT27" s="393">
        <v>3.2149999999999999</v>
      </c>
      <c r="BU27" s="393">
        <v>3.2280000000000002</v>
      </c>
      <c r="BV27" s="393">
        <v>15.177</v>
      </c>
      <c r="BW27" s="393">
        <v>1.708</v>
      </c>
      <c r="BX27" s="393">
        <v>2.8439999999999999</v>
      </c>
      <c r="BY27" s="393">
        <v>0</v>
      </c>
      <c r="BZ27" s="395">
        <v>9102.5290000000005</v>
      </c>
      <c r="CA27" s="404">
        <v>749.62099999999998</v>
      </c>
      <c r="CB27" s="404">
        <v>0</v>
      </c>
      <c r="CC27" s="404">
        <v>0</v>
      </c>
      <c r="CD27" s="405">
        <v>749.62099999999998</v>
      </c>
      <c r="CE27" s="406">
        <v>1292.751</v>
      </c>
      <c r="CF27" s="406">
        <v>0</v>
      </c>
      <c r="CG27" s="406">
        <v>-51.311</v>
      </c>
      <c r="CH27" s="405">
        <v>-51.311</v>
      </c>
      <c r="CI27" s="405">
        <v>1241.44</v>
      </c>
      <c r="CJ27" s="407">
        <v>3827.7109999999998</v>
      </c>
      <c r="CK27" s="246"/>
      <c r="CL27" s="246"/>
      <c r="CM27" s="407">
        <v>1545.1590000000001</v>
      </c>
      <c r="CN27" s="405">
        <v>5372.87</v>
      </c>
      <c r="CO27" s="405">
        <v>7363.9309999999996</v>
      </c>
      <c r="CP27" s="410">
        <v>16466.46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0</v>
      </c>
      <c r="E28" s="393">
        <v>3.0000000000000001E-3</v>
      </c>
      <c r="F28" s="393">
        <v>0</v>
      </c>
      <c r="G28" s="393">
        <v>0</v>
      </c>
      <c r="H28" s="393">
        <v>8.9999999999999993E-3</v>
      </c>
      <c r="I28" s="393">
        <v>2.891</v>
      </c>
      <c r="J28" s="393">
        <v>1.833</v>
      </c>
      <c r="K28" s="393">
        <v>0.13400000000000001</v>
      </c>
      <c r="L28" s="393">
        <v>8.8999999999999996E-2</v>
      </c>
      <c r="M28" s="393">
        <v>3.2000000000000001E-2</v>
      </c>
      <c r="N28" s="393">
        <v>0.1</v>
      </c>
      <c r="O28" s="393">
        <v>0.14899999999999999</v>
      </c>
      <c r="P28" s="393">
        <v>1.3779999999999999</v>
      </c>
      <c r="Q28" s="393">
        <v>6.5000000000000002E-2</v>
      </c>
      <c r="R28" s="393">
        <v>1.2969999999999999</v>
      </c>
      <c r="S28" s="393">
        <v>0.93200000000000005</v>
      </c>
      <c r="T28" s="393">
        <v>9.2590000000000003</v>
      </c>
      <c r="U28" s="393">
        <v>0.39600000000000002</v>
      </c>
      <c r="V28" s="393">
        <v>4.7130000000000001</v>
      </c>
      <c r="W28" s="393">
        <v>23.245000000000001</v>
      </c>
      <c r="X28" s="393">
        <v>946.995</v>
      </c>
      <c r="Y28" s="393">
        <v>486.70100000000002</v>
      </c>
      <c r="Z28" s="393">
        <v>234.042</v>
      </c>
      <c r="AA28" s="393">
        <v>113.252</v>
      </c>
      <c r="AB28" s="393">
        <v>55.841000000000001</v>
      </c>
      <c r="AC28" s="393">
        <v>1.0669999999999999</v>
      </c>
      <c r="AD28" s="393">
        <v>134.09299999999999</v>
      </c>
      <c r="AE28" s="393">
        <v>212.01499999999999</v>
      </c>
      <c r="AF28" s="393">
        <v>12.234</v>
      </c>
      <c r="AG28" s="393">
        <v>8.9930000000000003</v>
      </c>
      <c r="AH28" s="393">
        <v>0.47199999999999998</v>
      </c>
      <c r="AI28" s="393">
        <v>8.2550000000000008</v>
      </c>
      <c r="AJ28" s="393">
        <v>0.32400000000000001</v>
      </c>
      <c r="AK28" s="393">
        <v>103.43899999999999</v>
      </c>
      <c r="AL28" s="393">
        <v>21.254999999999999</v>
      </c>
      <c r="AM28" s="393">
        <v>102.77</v>
      </c>
      <c r="AN28" s="393">
        <v>27.783999999999999</v>
      </c>
      <c r="AO28" s="393">
        <v>1.5720000000000001</v>
      </c>
      <c r="AP28" s="393">
        <v>0.05</v>
      </c>
      <c r="AQ28" s="393">
        <v>0.32100000000000001</v>
      </c>
      <c r="AR28" s="393">
        <v>0.996</v>
      </c>
      <c r="AS28" s="393">
        <v>0.16400000000000001</v>
      </c>
      <c r="AT28" s="393">
        <v>3.8290000000000002</v>
      </c>
      <c r="AU28" s="393">
        <v>0.74299999999999999</v>
      </c>
      <c r="AV28" s="393">
        <v>20.175999999999998</v>
      </c>
      <c r="AW28" s="393">
        <v>16.798999999999999</v>
      </c>
      <c r="AX28" s="393">
        <v>512.68899999999996</v>
      </c>
      <c r="AY28" s="393">
        <v>204.96100000000001</v>
      </c>
      <c r="AZ28" s="393">
        <v>3.2</v>
      </c>
      <c r="BA28" s="393">
        <v>0.79</v>
      </c>
      <c r="BB28" s="393">
        <v>0.878</v>
      </c>
      <c r="BC28" s="393">
        <v>3.6339999999999999</v>
      </c>
      <c r="BD28" s="393">
        <v>2.33</v>
      </c>
      <c r="BE28" s="393">
        <v>5.5179999999999998</v>
      </c>
      <c r="BF28" s="393">
        <v>80.477000000000004</v>
      </c>
      <c r="BG28" s="393">
        <v>8.343</v>
      </c>
      <c r="BH28" s="393">
        <v>3.657</v>
      </c>
      <c r="BI28" s="393">
        <v>6.2220000000000004</v>
      </c>
      <c r="BJ28" s="393">
        <v>7.5549999999999997</v>
      </c>
      <c r="BK28" s="393">
        <v>1.5980000000000001</v>
      </c>
      <c r="BL28" s="393">
        <v>0.41099999999999998</v>
      </c>
      <c r="BM28" s="393">
        <v>3.0430000000000001</v>
      </c>
      <c r="BN28" s="393">
        <v>95.713999999999999</v>
      </c>
      <c r="BO28" s="393">
        <v>18.138999999999999</v>
      </c>
      <c r="BP28" s="393">
        <v>92.078000000000003</v>
      </c>
      <c r="BQ28" s="393">
        <v>18.417000000000002</v>
      </c>
      <c r="BR28" s="393">
        <v>0.39400000000000002</v>
      </c>
      <c r="BS28" s="393">
        <v>8.7999999999999995E-2</v>
      </c>
      <c r="BT28" s="393">
        <v>0.23799999999999999</v>
      </c>
      <c r="BU28" s="393">
        <v>0.93700000000000006</v>
      </c>
      <c r="BV28" s="393">
        <v>4.5129999999999999</v>
      </c>
      <c r="BW28" s="393">
        <v>23.904</v>
      </c>
      <c r="BX28" s="393">
        <v>0.96299999999999997</v>
      </c>
      <c r="BY28" s="393">
        <v>0</v>
      </c>
      <c r="BZ28" s="395">
        <v>3661.3980000000006</v>
      </c>
      <c r="CA28" s="404">
        <v>2787.4870000000001</v>
      </c>
      <c r="CB28" s="404">
        <v>0</v>
      </c>
      <c r="CC28" s="404">
        <v>90.179000000000002</v>
      </c>
      <c r="CD28" s="405">
        <v>2877.6660000000002</v>
      </c>
      <c r="CE28" s="406">
        <v>2638.328</v>
      </c>
      <c r="CF28" s="406">
        <v>0</v>
      </c>
      <c r="CG28" s="406">
        <v>-113.19799999999999</v>
      </c>
      <c r="CH28" s="405">
        <v>-113.19799999999999</v>
      </c>
      <c r="CI28" s="405">
        <v>2525.13</v>
      </c>
      <c r="CJ28" s="407">
        <v>3814.5070000000001</v>
      </c>
      <c r="CK28" s="246"/>
      <c r="CL28" s="246"/>
      <c r="CM28" s="407">
        <v>1841.6399999999999</v>
      </c>
      <c r="CN28" s="405">
        <v>5656.1469999999999</v>
      </c>
      <c r="CO28" s="405">
        <v>11058.942999999999</v>
      </c>
      <c r="CP28" s="410">
        <v>14720.341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4.6429999999999998</v>
      </c>
      <c r="E29" s="393">
        <v>0.151</v>
      </c>
      <c r="F29" s="393">
        <v>0.27500000000000002</v>
      </c>
      <c r="G29" s="393">
        <v>4.1000000000000002E-2</v>
      </c>
      <c r="H29" s="393">
        <v>3.6999999999999998E-2</v>
      </c>
      <c r="I29" s="393">
        <v>0.94599999999999995</v>
      </c>
      <c r="J29" s="393">
        <v>0.94399999999999995</v>
      </c>
      <c r="K29" s="393">
        <v>3.6999999999999998E-2</v>
      </c>
      <c r="L29" s="393">
        <v>3.5999999999999997E-2</v>
      </c>
      <c r="M29" s="393">
        <v>0.01</v>
      </c>
      <c r="N29" s="393">
        <v>0.18099999999999999</v>
      </c>
      <c r="O29" s="393">
        <v>0.154</v>
      </c>
      <c r="P29" s="393">
        <v>2.8000000000000001E-2</v>
      </c>
      <c r="Q29" s="393">
        <v>4.3999999999999997E-2</v>
      </c>
      <c r="R29" s="393">
        <v>9.6000000000000002E-2</v>
      </c>
      <c r="S29" s="393">
        <v>9.2999999999999999E-2</v>
      </c>
      <c r="T29" s="393">
        <v>1.5720000000000001</v>
      </c>
      <c r="U29" s="393">
        <v>0.34300000000000003</v>
      </c>
      <c r="V29" s="393">
        <v>9.2189999999999994</v>
      </c>
      <c r="W29" s="393">
        <v>34.613999999999997</v>
      </c>
      <c r="X29" s="393">
        <v>144.178</v>
      </c>
      <c r="Y29" s="393">
        <v>1508.096</v>
      </c>
      <c r="Z29" s="393">
        <v>520.45899999999995</v>
      </c>
      <c r="AA29" s="393">
        <v>103.65600000000001</v>
      </c>
      <c r="AB29" s="393">
        <v>41.86</v>
      </c>
      <c r="AC29" s="393">
        <v>28.335000000000001</v>
      </c>
      <c r="AD29" s="393">
        <v>45.503999999999998</v>
      </c>
      <c r="AE29" s="393">
        <v>308.91500000000002</v>
      </c>
      <c r="AF29" s="393">
        <v>49.804000000000002</v>
      </c>
      <c r="AG29" s="393">
        <v>2.7E-2</v>
      </c>
      <c r="AH29" s="393">
        <v>1.6</v>
      </c>
      <c r="AI29" s="393">
        <v>23.276</v>
      </c>
      <c r="AJ29" s="393">
        <v>29.619</v>
      </c>
      <c r="AK29" s="393">
        <v>1208.5060000000001</v>
      </c>
      <c r="AL29" s="393">
        <v>118.443</v>
      </c>
      <c r="AM29" s="393">
        <v>38.213999999999999</v>
      </c>
      <c r="AN29" s="393">
        <v>17.076000000000001</v>
      </c>
      <c r="AO29" s="393">
        <v>5.1289999999999996</v>
      </c>
      <c r="AP29" s="393">
        <v>2E-3</v>
      </c>
      <c r="AQ29" s="393">
        <v>5.6000000000000001E-2</v>
      </c>
      <c r="AR29" s="393">
        <v>0.71699999999999997</v>
      </c>
      <c r="AS29" s="393">
        <v>6.4000000000000001E-2</v>
      </c>
      <c r="AT29" s="393">
        <v>3.52</v>
      </c>
      <c r="AU29" s="393">
        <v>0.08</v>
      </c>
      <c r="AV29" s="393">
        <v>3.2000000000000001E-2</v>
      </c>
      <c r="AW29" s="393">
        <v>1.0649999999999999</v>
      </c>
      <c r="AX29" s="393">
        <v>68.700999999999993</v>
      </c>
      <c r="AY29" s="393">
        <v>11.148999999999999</v>
      </c>
      <c r="AZ29" s="393">
        <v>1.2609999999999999</v>
      </c>
      <c r="BA29" s="393">
        <v>2.754</v>
      </c>
      <c r="BB29" s="393">
        <v>0.42499999999999999</v>
      </c>
      <c r="BC29" s="393">
        <v>4.2450000000000001</v>
      </c>
      <c r="BD29" s="393">
        <v>0.375</v>
      </c>
      <c r="BE29" s="393">
        <v>1.042</v>
      </c>
      <c r="BF29" s="393">
        <v>58.631999999999998</v>
      </c>
      <c r="BG29" s="393">
        <v>0.42799999999999999</v>
      </c>
      <c r="BH29" s="393">
        <v>1.9019999999999999</v>
      </c>
      <c r="BI29" s="393">
        <v>0.222</v>
      </c>
      <c r="BJ29" s="393">
        <v>3.56</v>
      </c>
      <c r="BK29" s="393">
        <v>8.8999999999999996E-2</v>
      </c>
      <c r="BL29" s="393">
        <v>6.4000000000000001E-2</v>
      </c>
      <c r="BM29" s="393">
        <v>1.357</v>
      </c>
      <c r="BN29" s="393">
        <v>41.165999999999997</v>
      </c>
      <c r="BO29" s="393">
        <v>8.2390000000000008</v>
      </c>
      <c r="BP29" s="393">
        <v>11.292999999999999</v>
      </c>
      <c r="BQ29" s="393">
        <v>3.927</v>
      </c>
      <c r="BR29" s="393">
        <v>0.42899999999999999</v>
      </c>
      <c r="BS29" s="393">
        <v>0.42699999999999999</v>
      </c>
      <c r="BT29" s="393">
        <v>1.016</v>
      </c>
      <c r="BU29" s="393">
        <v>0.998</v>
      </c>
      <c r="BV29" s="393">
        <v>7.5510000000000002</v>
      </c>
      <c r="BW29" s="393">
        <v>16.794</v>
      </c>
      <c r="BX29" s="393">
        <v>0.23200000000000001</v>
      </c>
      <c r="BY29" s="393">
        <v>0</v>
      </c>
      <c r="BZ29" s="395">
        <v>4499.9749999999995</v>
      </c>
      <c r="CA29" s="404">
        <v>2043.5740000000001</v>
      </c>
      <c r="CB29" s="404">
        <v>0</v>
      </c>
      <c r="CC29" s="404">
        <v>0</v>
      </c>
      <c r="CD29" s="405">
        <v>2043.5740000000001</v>
      </c>
      <c r="CE29" s="406">
        <v>1869.9559999999999</v>
      </c>
      <c r="CF29" s="406">
        <v>0</v>
      </c>
      <c r="CG29" s="406">
        <v>-81.903999999999996</v>
      </c>
      <c r="CH29" s="405">
        <v>-81.903999999999996</v>
      </c>
      <c r="CI29" s="405">
        <v>1788.0519999999999</v>
      </c>
      <c r="CJ29" s="407">
        <v>4228.3540000000003</v>
      </c>
      <c r="CK29" s="246"/>
      <c r="CL29" s="246"/>
      <c r="CM29" s="407">
        <v>2298.8319999999994</v>
      </c>
      <c r="CN29" s="405">
        <v>6527.1859999999997</v>
      </c>
      <c r="CO29" s="405">
        <v>10358.812</v>
      </c>
      <c r="CP29" s="410">
        <v>14858.787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5.431</v>
      </c>
      <c r="E30" s="393">
        <v>0.35599999999999998</v>
      </c>
      <c r="F30" s="393">
        <v>0</v>
      </c>
      <c r="G30" s="393">
        <v>7.8070000000000004</v>
      </c>
      <c r="H30" s="393">
        <v>10.356</v>
      </c>
      <c r="I30" s="393">
        <v>22.977</v>
      </c>
      <c r="J30" s="393">
        <v>27.966000000000001</v>
      </c>
      <c r="K30" s="393">
        <v>2.6419999999999999</v>
      </c>
      <c r="L30" s="393">
        <v>1.79</v>
      </c>
      <c r="M30" s="393">
        <v>3.028</v>
      </c>
      <c r="N30" s="393">
        <v>31.4</v>
      </c>
      <c r="O30" s="393">
        <v>18.494</v>
      </c>
      <c r="P30" s="393">
        <v>23.576000000000001</v>
      </c>
      <c r="Q30" s="393">
        <v>1E-3</v>
      </c>
      <c r="R30" s="393">
        <v>8.2729999999999997</v>
      </c>
      <c r="S30" s="393">
        <v>10.603</v>
      </c>
      <c r="T30" s="393">
        <v>36.279000000000003</v>
      </c>
      <c r="U30" s="393">
        <v>37.113</v>
      </c>
      <c r="V30" s="393">
        <v>58.058</v>
      </c>
      <c r="W30" s="393">
        <v>73.741</v>
      </c>
      <c r="X30" s="393">
        <v>31.920999999999999</v>
      </c>
      <c r="Y30" s="393">
        <v>292.81200000000001</v>
      </c>
      <c r="Z30" s="393">
        <v>3417.2849999999999</v>
      </c>
      <c r="AA30" s="393">
        <v>1838.1890000000001</v>
      </c>
      <c r="AB30" s="393">
        <v>179.06399999999999</v>
      </c>
      <c r="AC30" s="393">
        <v>8.1449999999999996</v>
      </c>
      <c r="AD30" s="393">
        <v>26.254000000000001</v>
      </c>
      <c r="AE30" s="393">
        <v>208.041</v>
      </c>
      <c r="AF30" s="393">
        <v>10.433999999999999</v>
      </c>
      <c r="AG30" s="393">
        <v>0.222</v>
      </c>
      <c r="AH30" s="393">
        <v>2.3029999999999999</v>
      </c>
      <c r="AI30" s="393">
        <v>37.453000000000003</v>
      </c>
      <c r="AJ30" s="393">
        <v>31.466000000000001</v>
      </c>
      <c r="AK30" s="393">
        <v>546.75199999999995</v>
      </c>
      <c r="AL30" s="393">
        <v>308.52999999999997</v>
      </c>
      <c r="AM30" s="393">
        <v>132.869</v>
      </c>
      <c r="AN30" s="393">
        <v>14.423</v>
      </c>
      <c r="AO30" s="393">
        <v>4.9340000000000002</v>
      </c>
      <c r="AP30" s="393">
        <v>0</v>
      </c>
      <c r="AQ30" s="393">
        <v>0</v>
      </c>
      <c r="AR30" s="393">
        <v>3.9E-2</v>
      </c>
      <c r="AS30" s="393">
        <v>1.972</v>
      </c>
      <c r="AT30" s="393">
        <v>1.4750000000000001</v>
      </c>
      <c r="AU30" s="393">
        <v>0</v>
      </c>
      <c r="AV30" s="393">
        <v>0</v>
      </c>
      <c r="AW30" s="393">
        <v>0</v>
      </c>
      <c r="AX30" s="393">
        <v>0</v>
      </c>
      <c r="AY30" s="393">
        <v>2.15</v>
      </c>
      <c r="AZ30" s="393">
        <v>0</v>
      </c>
      <c r="BA30" s="393">
        <v>0</v>
      </c>
      <c r="BB30" s="393">
        <v>0</v>
      </c>
      <c r="BC30" s="393">
        <v>0</v>
      </c>
      <c r="BD30" s="393">
        <v>0</v>
      </c>
      <c r="BE30" s="393">
        <v>0</v>
      </c>
      <c r="BF30" s="393">
        <v>219.95699999999999</v>
      </c>
      <c r="BG30" s="393">
        <v>0</v>
      </c>
      <c r="BH30" s="393">
        <v>0</v>
      </c>
      <c r="BI30" s="393">
        <v>0</v>
      </c>
      <c r="BJ30" s="393">
        <v>13.885999999999999</v>
      </c>
      <c r="BK30" s="393">
        <v>0</v>
      </c>
      <c r="BL30" s="393">
        <v>0</v>
      </c>
      <c r="BM30" s="393">
        <v>7.0000000000000007E-2</v>
      </c>
      <c r="BN30" s="393">
        <v>4.1520000000000001</v>
      </c>
      <c r="BO30" s="393">
        <v>0</v>
      </c>
      <c r="BP30" s="393">
        <v>0</v>
      </c>
      <c r="BQ30" s="393">
        <v>0</v>
      </c>
      <c r="BR30" s="393">
        <v>0</v>
      </c>
      <c r="BS30" s="393">
        <v>0</v>
      </c>
      <c r="BT30" s="393">
        <v>0</v>
      </c>
      <c r="BU30" s="393">
        <v>0</v>
      </c>
      <c r="BV30" s="393">
        <v>0</v>
      </c>
      <c r="BW30" s="393">
        <v>3.528</v>
      </c>
      <c r="BX30" s="393">
        <v>2.9249999999999998</v>
      </c>
      <c r="BY30" s="393">
        <v>0</v>
      </c>
      <c r="BZ30" s="395">
        <v>7721.1420000000016</v>
      </c>
      <c r="CA30" s="404">
        <v>304.08600000000001</v>
      </c>
      <c r="CB30" s="404">
        <v>0</v>
      </c>
      <c r="CC30" s="404">
        <v>0</v>
      </c>
      <c r="CD30" s="405">
        <v>304.08600000000001</v>
      </c>
      <c r="CE30" s="406">
        <v>6970.38</v>
      </c>
      <c r="CF30" s="406">
        <v>0</v>
      </c>
      <c r="CG30" s="406">
        <v>-142.53700000000001</v>
      </c>
      <c r="CH30" s="405">
        <v>-142.53700000000001</v>
      </c>
      <c r="CI30" s="405">
        <v>6827.8429999999998</v>
      </c>
      <c r="CJ30" s="407">
        <v>8011.6459999999997</v>
      </c>
      <c r="CK30" s="246"/>
      <c r="CL30" s="246"/>
      <c r="CM30" s="407">
        <v>5058.6819999999998</v>
      </c>
      <c r="CN30" s="405">
        <v>13070.328</v>
      </c>
      <c r="CO30" s="405">
        <v>20202.256999999998</v>
      </c>
      <c r="CP30" s="410">
        <v>27923.398999999998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0.84799999999999998</v>
      </c>
      <c r="E31" s="393">
        <v>0</v>
      </c>
      <c r="F31" s="393">
        <v>0</v>
      </c>
      <c r="G31" s="393">
        <v>0</v>
      </c>
      <c r="H31" s="393">
        <v>0</v>
      </c>
      <c r="I31" s="393">
        <v>0</v>
      </c>
      <c r="J31" s="393">
        <v>0</v>
      </c>
      <c r="K31" s="393">
        <v>0</v>
      </c>
      <c r="L31" s="393">
        <v>0</v>
      </c>
      <c r="M31" s="393">
        <v>0</v>
      </c>
      <c r="N31" s="393">
        <v>0</v>
      </c>
      <c r="O31" s="393">
        <v>0</v>
      </c>
      <c r="P31" s="393">
        <v>0</v>
      </c>
      <c r="Q31" s="393">
        <v>0</v>
      </c>
      <c r="R31" s="393">
        <v>0</v>
      </c>
      <c r="S31" s="393">
        <v>0</v>
      </c>
      <c r="T31" s="393">
        <v>0</v>
      </c>
      <c r="U31" s="393">
        <v>0</v>
      </c>
      <c r="V31" s="393">
        <v>0</v>
      </c>
      <c r="W31" s="393">
        <v>2.7040000000000002</v>
      </c>
      <c r="X31" s="393">
        <v>1.9419999999999999</v>
      </c>
      <c r="Y31" s="393">
        <v>29.602</v>
      </c>
      <c r="Z31" s="393">
        <v>206.27799999999999</v>
      </c>
      <c r="AA31" s="393">
        <v>3093.9270000000001</v>
      </c>
      <c r="AB31" s="393">
        <v>64.870999999999995</v>
      </c>
      <c r="AC31" s="393">
        <v>10.301</v>
      </c>
      <c r="AD31" s="393">
        <v>0</v>
      </c>
      <c r="AE31" s="393">
        <v>1.996</v>
      </c>
      <c r="AF31" s="393">
        <v>0</v>
      </c>
      <c r="AG31" s="393">
        <v>0</v>
      </c>
      <c r="AH31" s="393">
        <v>2.161</v>
      </c>
      <c r="AI31" s="393">
        <v>0</v>
      </c>
      <c r="AJ31" s="393">
        <v>0</v>
      </c>
      <c r="AK31" s="393">
        <v>0</v>
      </c>
      <c r="AL31" s="393">
        <v>753.18799999999999</v>
      </c>
      <c r="AM31" s="393">
        <v>4.3380000000000001</v>
      </c>
      <c r="AN31" s="393">
        <v>7.6479999999999997</v>
      </c>
      <c r="AO31" s="393">
        <v>103.169</v>
      </c>
      <c r="AP31" s="393">
        <v>0</v>
      </c>
      <c r="AQ31" s="393">
        <v>0</v>
      </c>
      <c r="AR31" s="393">
        <v>24.189</v>
      </c>
      <c r="AS31" s="393">
        <v>0</v>
      </c>
      <c r="AT31" s="393">
        <v>0.70399999999999996</v>
      </c>
      <c r="AU31" s="393">
        <v>0</v>
      </c>
      <c r="AV31" s="393">
        <v>0</v>
      </c>
      <c r="AW31" s="393">
        <v>7.0000000000000001E-3</v>
      </c>
      <c r="AX31" s="393">
        <v>0</v>
      </c>
      <c r="AY31" s="393">
        <v>0</v>
      </c>
      <c r="AZ31" s="393">
        <v>0</v>
      </c>
      <c r="BA31" s="393">
        <v>0</v>
      </c>
      <c r="BB31" s="393">
        <v>0</v>
      </c>
      <c r="BC31" s="393">
        <v>0</v>
      </c>
      <c r="BD31" s="393">
        <v>0</v>
      </c>
      <c r="BE31" s="393">
        <v>1.2769999999999999</v>
      </c>
      <c r="BF31" s="393">
        <v>5.98</v>
      </c>
      <c r="BG31" s="393">
        <v>0</v>
      </c>
      <c r="BH31" s="393">
        <v>0</v>
      </c>
      <c r="BI31" s="393">
        <v>0</v>
      </c>
      <c r="BJ31" s="393">
        <v>11.241</v>
      </c>
      <c r="BK31" s="393">
        <v>0</v>
      </c>
      <c r="BL31" s="393">
        <v>0</v>
      </c>
      <c r="BM31" s="393">
        <v>6.4210000000000003</v>
      </c>
      <c r="BN31" s="393">
        <v>7.7089999999999996</v>
      </c>
      <c r="BO31" s="393">
        <v>0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18.684000000000001</v>
      </c>
      <c r="BW31" s="393">
        <v>0</v>
      </c>
      <c r="BX31" s="393">
        <v>0</v>
      </c>
      <c r="BY31" s="393">
        <v>0</v>
      </c>
      <c r="BZ31" s="395">
        <v>4359.1849999999995</v>
      </c>
      <c r="CA31" s="404">
        <v>4724.6099999999997</v>
      </c>
      <c r="CB31" s="404">
        <v>0</v>
      </c>
      <c r="CC31" s="404">
        <v>0</v>
      </c>
      <c r="CD31" s="405">
        <v>4724.6099999999997</v>
      </c>
      <c r="CE31" s="406">
        <v>3715.6579999999999</v>
      </c>
      <c r="CF31" s="406">
        <v>0</v>
      </c>
      <c r="CG31" s="406">
        <v>-256.22699999999998</v>
      </c>
      <c r="CH31" s="405">
        <v>-256.22699999999998</v>
      </c>
      <c r="CI31" s="405">
        <v>3459.431</v>
      </c>
      <c r="CJ31" s="407">
        <v>7769.7039999999997</v>
      </c>
      <c r="CK31" s="246"/>
      <c r="CL31" s="246"/>
      <c r="CM31" s="407">
        <v>1861.366</v>
      </c>
      <c r="CN31" s="405">
        <v>9631.07</v>
      </c>
      <c r="CO31" s="405">
        <v>17815.111000000001</v>
      </c>
      <c r="CP31" s="410">
        <v>22174.296000000002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</v>
      </c>
      <c r="W32" s="393">
        <v>0</v>
      </c>
      <c r="X32" s="393">
        <v>70.790999999999997</v>
      </c>
      <c r="Y32" s="393">
        <v>302.31400000000002</v>
      </c>
      <c r="Z32" s="393">
        <v>0</v>
      </c>
      <c r="AA32" s="393">
        <v>33.56</v>
      </c>
      <c r="AB32" s="393">
        <v>806.86599999999999</v>
      </c>
      <c r="AC32" s="393">
        <v>0</v>
      </c>
      <c r="AD32" s="393">
        <v>0</v>
      </c>
      <c r="AE32" s="393">
        <v>213.89400000000001</v>
      </c>
      <c r="AF32" s="393">
        <v>0</v>
      </c>
      <c r="AG32" s="393">
        <v>0</v>
      </c>
      <c r="AH32" s="393">
        <v>0</v>
      </c>
      <c r="AI32" s="393">
        <v>0</v>
      </c>
      <c r="AJ32" s="393">
        <v>0</v>
      </c>
      <c r="AK32" s="393">
        <v>0</v>
      </c>
      <c r="AL32" s="393">
        <v>0</v>
      </c>
      <c r="AM32" s="393">
        <v>0</v>
      </c>
      <c r="AN32" s="393">
        <v>0</v>
      </c>
      <c r="AO32" s="393">
        <v>31.048999999999999</v>
      </c>
      <c r="AP32" s="393">
        <v>0</v>
      </c>
      <c r="AQ32" s="393">
        <v>47.412999999999997</v>
      </c>
      <c r="AR32" s="393">
        <v>0</v>
      </c>
      <c r="AS32" s="393">
        <v>0</v>
      </c>
      <c r="AT32" s="393">
        <v>0</v>
      </c>
      <c r="AU32" s="393">
        <v>0</v>
      </c>
      <c r="AV32" s="393">
        <v>0</v>
      </c>
      <c r="AW32" s="393">
        <v>0</v>
      </c>
      <c r="AX32" s="393">
        <v>0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0</v>
      </c>
      <c r="BG32" s="393">
        <v>0</v>
      </c>
      <c r="BH32" s="393">
        <v>0</v>
      </c>
      <c r="BI32" s="393">
        <v>0</v>
      </c>
      <c r="BJ32" s="393">
        <v>0.43099999999999999</v>
      </c>
      <c r="BK32" s="393">
        <v>0</v>
      </c>
      <c r="BL32" s="393">
        <v>0</v>
      </c>
      <c r="BM32" s="393">
        <v>0</v>
      </c>
      <c r="BN32" s="393">
        <v>240.05</v>
      </c>
      <c r="BO32" s="393">
        <v>0</v>
      </c>
      <c r="BP32" s="393">
        <v>0.318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2.2709999999999999</v>
      </c>
      <c r="BX32" s="393">
        <v>0</v>
      </c>
      <c r="BY32" s="393">
        <v>0</v>
      </c>
      <c r="BZ32" s="395">
        <v>1748.9569999999999</v>
      </c>
      <c r="CA32" s="404">
        <v>580.78499999999997</v>
      </c>
      <c r="CB32" s="404">
        <v>0</v>
      </c>
      <c r="CC32" s="404">
        <v>21.686</v>
      </c>
      <c r="CD32" s="405">
        <v>602.471</v>
      </c>
      <c r="CE32" s="406">
        <v>756.77499999999998</v>
      </c>
      <c r="CF32" s="406">
        <v>0</v>
      </c>
      <c r="CG32" s="406">
        <v>-71.403000000000006</v>
      </c>
      <c r="CH32" s="405">
        <v>-71.403000000000006</v>
      </c>
      <c r="CI32" s="405">
        <v>685.37199999999996</v>
      </c>
      <c r="CJ32" s="407">
        <v>2839.4349999999999</v>
      </c>
      <c r="CK32" s="246"/>
      <c r="CL32" s="246"/>
      <c r="CM32" s="407">
        <v>2050.114</v>
      </c>
      <c r="CN32" s="405">
        <v>4889.549</v>
      </c>
      <c r="CO32" s="405">
        <v>6177.3919999999998</v>
      </c>
      <c r="CP32" s="410">
        <v>7926.3490000000002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2.1999999999999999E-2</v>
      </c>
      <c r="H33" s="393">
        <v>0.38300000000000001</v>
      </c>
      <c r="I33" s="393">
        <v>5.3280000000000003</v>
      </c>
      <c r="J33" s="393">
        <v>3.798</v>
      </c>
      <c r="K33" s="393">
        <v>0.41</v>
      </c>
      <c r="L33" s="393">
        <v>0.21299999999999999</v>
      </c>
      <c r="M33" s="393">
        <v>0.158</v>
      </c>
      <c r="N33" s="393">
        <v>0.66</v>
      </c>
      <c r="O33" s="393">
        <v>1.2170000000000001</v>
      </c>
      <c r="P33" s="393">
        <v>1.141</v>
      </c>
      <c r="Q33" s="393">
        <v>0.13100000000000001</v>
      </c>
      <c r="R33" s="393">
        <v>0.91100000000000003</v>
      </c>
      <c r="S33" s="393">
        <v>0.67</v>
      </c>
      <c r="T33" s="393">
        <v>1.097</v>
      </c>
      <c r="U33" s="393">
        <v>1.4830000000000001</v>
      </c>
      <c r="V33" s="393">
        <v>0.94899999999999995</v>
      </c>
      <c r="W33" s="393">
        <v>2.145</v>
      </c>
      <c r="X33" s="393">
        <v>2.2570000000000001</v>
      </c>
      <c r="Y33" s="393">
        <v>2.8639999999999999</v>
      </c>
      <c r="Z33" s="393">
        <v>1.631</v>
      </c>
      <c r="AA33" s="393">
        <v>0.28299999999999997</v>
      </c>
      <c r="AB33" s="393">
        <v>2.1379999999999999</v>
      </c>
      <c r="AC33" s="393">
        <v>416.67500000000001</v>
      </c>
      <c r="AD33" s="393">
        <v>0.58199999999999996</v>
      </c>
      <c r="AE33" s="393">
        <v>1.1060000000000001</v>
      </c>
      <c r="AF33" s="393">
        <v>2.3780000000000001</v>
      </c>
      <c r="AG33" s="393">
        <v>0.45800000000000002</v>
      </c>
      <c r="AH33" s="393">
        <v>0.85099999999999998</v>
      </c>
      <c r="AI33" s="393">
        <v>2.8610000000000002</v>
      </c>
      <c r="AJ33" s="393">
        <v>1.204</v>
      </c>
      <c r="AK33" s="393">
        <v>3.85</v>
      </c>
      <c r="AL33" s="393">
        <v>5.7789999999999999</v>
      </c>
      <c r="AM33" s="393">
        <v>22.411999999999999</v>
      </c>
      <c r="AN33" s="393">
        <v>32.142000000000003</v>
      </c>
      <c r="AO33" s="393">
        <v>3.08</v>
      </c>
      <c r="AP33" s="393">
        <v>5.2999999999999999E-2</v>
      </c>
      <c r="AQ33" s="393">
        <v>0.33100000000000002</v>
      </c>
      <c r="AR33" s="393">
        <v>1.464</v>
      </c>
      <c r="AS33" s="393">
        <v>0.39800000000000002</v>
      </c>
      <c r="AT33" s="393">
        <v>26.347000000000001</v>
      </c>
      <c r="AU33" s="393">
        <v>1.155</v>
      </c>
      <c r="AV33" s="393">
        <v>0.70899999999999996</v>
      </c>
      <c r="AW33" s="393">
        <v>0.65400000000000003</v>
      </c>
      <c r="AX33" s="393">
        <v>0.32900000000000001</v>
      </c>
      <c r="AY33" s="393">
        <v>6.508</v>
      </c>
      <c r="AZ33" s="393">
        <v>9.4090000000000007</v>
      </c>
      <c r="BA33" s="393">
        <v>2.2669999999999999</v>
      </c>
      <c r="BB33" s="393">
        <v>1.873</v>
      </c>
      <c r="BC33" s="393">
        <v>10.981</v>
      </c>
      <c r="BD33" s="393">
        <v>5.99</v>
      </c>
      <c r="BE33" s="393">
        <v>4.7770000000000001</v>
      </c>
      <c r="BF33" s="393">
        <v>8.8379999999999992</v>
      </c>
      <c r="BG33" s="393">
        <v>0.97</v>
      </c>
      <c r="BH33" s="393">
        <v>2.573</v>
      </c>
      <c r="BI33" s="393">
        <v>1.0489999999999999</v>
      </c>
      <c r="BJ33" s="393">
        <v>11.534000000000001</v>
      </c>
      <c r="BK33" s="393">
        <v>1.736</v>
      </c>
      <c r="BL33" s="393">
        <v>1.3540000000000001</v>
      </c>
      <c r="BM33" s="393">
        <v>5.165</v>
      </c>
      <c r="BN33" s="393">
        <v>0</v>
      </c>
      <c r="BO33" s="393">
        <v>2.484</v>
      </c>
      <c r="BP33" s="393">
        <v>6.0430000000000001</v>
      </c>
      <c r="BQ33" s="393">
        <v>0.26500000000000001</v>
      </c>
      <c r="BR33" s="393">
        <v>0.82599999999999996</v>
      </c>
      <c r="BS33" s="393">
        <v>0</v>
      </c>
      <c r="BT33" s="393">
        <v>3.4000000000000002E-2</v>
      </c>
      <c r="BU33" s="393">
        <v>3.1339999999999999</v>
      </c>
      <c r="BV33" s="393">
        <v>0</v>
      </c>
      <c r="BW33" s="393">
        <v>1.4370000000000001</v>
      </c>
      <c r="BX33" s="393">
        <v>5.2080000000000002</v>
      </c>
      <c r="BY33" s="393">
        <v>0</v>
      </c>
      <c r="BZ33" s="395">
        <v>649.16200000000015</v>
      </c>
      <c r="CA33" s="404">
        <v>4053.1170000000002</v>
      </c>
      <c r="CB33" s="404">
        <v>0</v>
      </c>
      <c r="CC33" s="404">
        <v>0</v>
      </c>
      <c r="CD33" s="405">
        <v>4053.1170000000002</v>
      </c>
      <c r="CE33" s="406">
        <v>1608.82</v>
      </c>
      <c r="CF33" s="406">
        <v>0</v>
      </c>
      <c r="CG33" s="406">
        <v>-43.21</v>
      </c>
      <c r="CH33" s="405">
        <v>-43.21</v>
      </c>
      <c r="CI33" s="405">
        <v>1565.61</v>
      </c>
      <c r="CJ33" s="407">
        <v>979.37300000000005</v>
      </c>
      <c r="CK33" s="246"/>
      <c r="CL33" s="246"/>
      <c r="CM33" s="407">
        <v>317.89499999999998</v>
      </c>
      <c r="CN33" s="405">
        <v>1297.268</v>
      </c>
      <c r="CO33" s="405">
        <v>6915.9949999999999</v>
      </c>
      <c r="CP33" s="410">
        <v>7565.1570000000002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1.7689999999999999</v>
      </c>
      <c r="E34" s="393">
        <v>9.4E-2</v>
      </c>
      <c r="F34" s="393">
        <v>2.4E-2</v>
      </c>
      <c r="G34" s="393">
        <v>0.40500000000000003</v>
      </c>
      <c r="H34" s="393">
        <v>5.8999999999999997E-2</v>
      </c>
      <c r="I34" s="393">
        <v>2.8860000000000001</v>
      </c>
      <c r="J34" s="393">
        <v>1.024</v>
      </c>
      <c r="K34" s="393">
        <v>0.16300000000000001</v>
      </c>
      <c r="L34" s="393">
        <v>8.3320000000000007</v>
      </c>
      <c r="M34" s="393">
        <v>2.1419999999999999</v>
      </c>
      <c r="N34" s="393">
        <v>0.39400000000000002</v>
      </c>
      <c r="O34" s="393">
        <v>0.21299999999999999</v>
      </c>
      <c r="P34" s="393">
        <v>0.97799999999999998</v>
      </c>
      <c r="Q34" s="393">
        <v>0</v>
      </c>
      <c r="R34" s="393">
        <v>4.5590000000000002</v>
      </c>
      <c r="S34" s="393">
        <v>5.83</v>
      </c>
      <c r="T34" s="393">
        <v>0.47599999999999998</v>
      </c>
      <c r="U34" s="393">
        <v>1.127</v>
      </c>
      <c r="V34" s="393">
        <v>0.59599999999999997</v>
      </c>
      <c r="W34" s="393">
        <v>3.1749999999999998</v>
      </c>
      <c r="X34" s="393">
        <v>70.503</v>
      </c>
      <c r="Y34" s="393">
        <v>66.760999999999996</v>
      </c>
      <c r="Z34" s="393">
        <v>3.504</v>
      </c>
      <c r="AA34" s="393">
        <v>1.4999999999999999E-2</v>
      </c>
      <c r="AB34" s="393">
        <v>0.22800000000000001</v>
      </c>
      <c r="AC34" s="393">
        <v>5.3339999999999996</v>
      </c>
      <c r="AD34" s="393">
        <v>131.107</v>
      </c>
      <c r="AE34" s="393">
        <v>0.252</v>
      </c>
      <c r="AF34" s="393">
        <v>0.26400000000000001</v>
      </c>
      <c r="AG34" s="393">
        <v>0.38500000000000001</v>
      </c>
      <c r="AH34" s="393">
        <v>2.0830000000000002</v>
      </c>
      <c r="AI34" s="393">
        <v>0.25</v>
      </c>
      <c r="AJ34" s="393">
        <v>7.8E-2</v>
      </c>
      <c r="AK34" s="393">
        <v>0.313</v>
      </c>
      <c r="AL34" s="393">
        <v>0.497</v>
      </c>
      <c r="AM34" s="393">
        <v>11.269</v>
      </c>
      <c r="AN34" s="393">
        <v>9.2119999999999997</v>
      </c>
      <c r="AO34" s="393">
        <v>0.36799999999999999</v>
      </c>
      <c r="AP34" s="393">
        <v>0</v>
      </c>
      <c r="AQ34" s="393">
        <v>0.05</v>
      </c>
      <c r="AR34" s="393">
        <v>0.39300000000000002</v>
      </c>
      <c r="AS34" s="393">
        <v>8.2000000000000003E-2</v>
      </c>
      <c r="AT34" s="393">
        <v>3.726</v>
      </c>
      <c r="AU34" s="393">
        <v>2.895</v>
      </c>
      <c r="AV34" s="393">
        <v>1.7999999999999999E-2</v>
      </c>
      <c r="AW34" s="393">
        <v>0.159</v>
      </c>
      <c r="AX34" s="393">
        <v>0.40899999999999997</v>
      </c>
      <c r="AY34" s="393">
        <v>2.4E-2</v>
      </c>
      <c r="AZ34" s="393">
        <v>3.524</v>
      </c>
      <c r="BA34" s="393">
        <v>1.4</v>
      </c>
      <c r="BB34" s="393">
        <v>0</v>
      </c>
      <c r="BC34" s="393">
        <v>9.4079999999999995</v>
      </c>
      <c r="BD34" s="393">
        <v>2.1560000000000001</v>
      </c>
      <c r="BE34" s="393">
        <v>5.9320000000000004</v>
      </c>
      <c r="BF34" s="393">
        <v>1.712</v>
      </c>
      <c r="BG34" s="393">
        <v>1.323</v>
      </c>
      <c r="BH34" s="393">
        <v>0.4</v>
      </c>
      <c r="BI34" s="393">
        <v>28.968</v>
      </c>
      <c r="BJ34" s="393">
        <v>1.2909999999999999</v>
      </c>
      <c r="BK34" s="393">
        <v>4.0000000000000001E-3</v>
      </c>
      <c r="BL34" s="393">
        <v>0</v>
      </c>
      <c r="BM34" s="393">
        <v>18.114000000000001</v>
      </c>
      <c r="BN34" s="393">
        <v>12.525</v>
      </c>
      <c r="BO34" s="393">
        <v>16.713000000000001</v>
      </c>
      <c r="BP34" s="393">
        <v>454.69</v>
      </c>
      <c r="BQ34" s="393">
        <v>17.966000000000001</v>
      </c>
      <c r="BR34" s="393">
        <v>0.61199999999999999</v>
      </c>
      <c r="BS34" s="393">
        <v>0.45600000000000002</v>
      </c>
      <c r="BT34" s="393">
        <v>0.88100000000000001</v>
      </c>
      <c r="BU34" s="393">
        <v>0.60499999999999998</v>
      </c>
      <c r="BV34" s="393">
        <v>2.2919999999999998</v>
      </c>
      <c r="BW34" s="393">
        <v>0.76900000000000002</v>
      </c>
      <c r="BX34" s="393">
        <v>9.0640000000000001</v>
      </c>
      <c r="BY34" s="393">
        <v>0</v>
      </c>
      <c r="BZ34" s="395">
        <v>935.22999999999979</v>
      </c>
      <c r="CA34" s="404">
        <v>2951.0309999999999</v>
      </c>
      <c r="CB34" s="404">
        <v>0</v>
      </c>
      <c r="CC34" s="404">
        <v>455.04599999999999</v>
      </c>
      <c r="CD34" s="405">
        <v>3406.0769999999998</v>
      </c>
      <c r="CE34" s="406">
        <v>284.78100000000001</v>
      </c>
      <c r="CF34" s="406">
        <v>816.12699999999995</v>
      </c>
      <c r="CG34" s="406">
        <v>7.7409999999999997</v>
      </c>
      <c r="CH34" s="405">
        <v>823.86799999999994</v>
      </c>
      <c r="CI34" s="405">
        <v>1108.6489999999999</v>
      </c>
      <c r="CJ34" s="407">
        <v>2125.6010000000001</v>
      </c>
      <c r="CK34" s="246"/>
      <c r="CL34" s="246"/>
      <c r="CM34" s="407">
        <v>1147.444</v>
      </c>
      <c r="CN34" s="405">
        <v>3273.0450000000001</v>
      </c>
      <c r="CO34" s="405">
        <v>7787.7709999999988</v>
      </c>
      <c r="CP34" s="410">
        <v>8723.0009999999984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254.73400000000001</v>
      </c>
      <c r="E35" s="393">
        <v>59.468000000000004</v>
      </c>
      <c r="F35" s="393">
        <v>1.304</v>
      </c>
      <c r="G35" s="393">
        <v>72.453000000000003</v>
      </c>
      <c r="H35" s="393">
        <v>34.051000000000002</v>
      </c>
      <c r="I35" s="393">
        <v>75.679000000000002</v>
      </c>
      <c r="J35" s="393">
        <v>16.097999999999999</v>
      </c>
      <c r="K35" s="393">
        <v>3.871</v>
      </c>
      <c r="L35" s="393">
        <v>1.248</v>
      </c>
      <c r="M35" s="393">
        <v>1.526</v>
      </c>
      <c r="N35" s="393">
        <v>36.430999999999997</v>
      </c>
      <c r="O35" s="393">
        <v>57.387999999999998</v>
      </c>
      <c r="P35" s="393">
        <v>20.274999999999999</v>
      </c>
      <c r="Q35" s="393">
        <v>53.789000000000001</v>
      </c>
      <c r="R35" s="393">
        <v>65.096000000000004</v>
      </c>
      <c r="S35" s="393">
        <v>26.992999999999999</v>
      </c>
      <c r="T35" s="393">
        <v>23.082000000000001</v>
      </c>
      <c r="U35" s="393">
        <v>44.688000000000002</v>
      </c>
      <c r="V35" s="393">
        <v>84.42</v>
      </c>
      <c r="W35" s="393">
        <v>192.58799999999999</v>
      </c>
      <c r="X35" s="393">
        <v>129.251</v>
      </c>
      <c r="Y35" s="393">
        <v>162.50399999999999</v>
      </c>
      <c r="Z35" s="393">
        <v>380.17700000000002</v>
      </c>
      <c r="AA35" s="393">
        <v>50.84</v>
      </c>
      <c r="AB35" s="393">
        <v>25.337</v>
      </c>
      <c r="AC35" s="393">
        <v>11.183</v>
      </c>
      <c r="AD35" s="393">
        <v>38.572000000000003</v>
      </c>
      <c r="AE35" s="393">
        <v>509.42599999999999</v>
      </c>
      <c r="AF35" s="393">
        <v>605.57100000000003</v>
      </c>
      <c r="AG35" s="393">
        <v>35.72</v>
      </c>
      <c r="AH35" s="393">
        <v>43.792999999999999</v>
      </c>
      <c r="AI35" s="393">
        <v>53.72</v>
      </c>
      <c r="AJ35" s="393">
        <v>61.326999999999998</v>
      </c>
      <c r="AK35" s="393">
        <v>100.496</v>
      </c>
      <c r="AL35" s="393">
        <v>20.556999999999999</v>
      </c>
      <c r="AM35" s="393">
        <v>297.03699999999998</v>
      </c>
      <c r="AN35" s="393">
        <v>42.731999999999999</v>
      </c>
      <c r="AO35" s="393">
        <v>314.58499999999998</v>
      </c>
      <c r="AP35" s="393">
        <v>4.1520000000000001</v>
      </c>
      <c r="AQ35" s="393">
        <v>191.85900000000001</v>
      </c>
      <c r="AR35" s="393">
        <v>67.986999999999995</v>
      </c>
      <c r="AS35" s="393">
        <v>3.0209999999999999</v>
      </c>
      <c r="AT35" s="393">
        <v>16.369</v>
      </c>
      <c r="AU35" s="393">
        <v>1.218</v>
      </c>
      <c r="AV35" s="393">
        <v>2.0009999999999999</v>
      </c>
      <c r="AW35" s="393">
        <v>6.15</v>
      </c>
      <c r="AX35" s="393">
        <v>177.23599999999999</v>
      </c>
      <c r="AY35" s="393">
        <v>11.045999999999999</v>
      </c>
      <c r="AZ35" s="393">
        <v>6.1589999999999998</v>
      </c>
      <c r="BA35" s="393">
        <v>0.70799999999999996</v>
      </c>
      <c r="BB35" s="393">
        <v>3.4000000000000002E-2</v>
      </c>
      <c r="BC35" s="393">
        <v>4.9370000000000003</v>
      </c>
      <c r="BD35" s="393">
        <v>9.4E-2</v>
      </c>
      <c r="BE35" s="393">
        <v>0.47799999999999998</v>
      </c>
      <c r="BF35" s="393">
        <v>28.286999999999999</v>
      </c>
      <c r="BG35" s="393">
        <v>3.8220000000000001</v>
      </c>
      <c r="BH35" s="393">
        <v>0.80500000000000005</v>
      </c>
      <c r="BI35" s="393">
        <v>4.2060000000000004</v>
      </c>
      <c r="BJ35" s="393">
        <v>23.395</v>
      </c>
      <c r="BK35" s="393">
        <v>0.125</v>
      </c>
      <c r="BL35" s="393">
        <v>0.21099999999999999</v>
      </c>
      <c r="BM35" s="393">
        <v>13.32</v>
      </c>
      <c r="BN35" s="393">
        <v>152.58600000000001</v>
      </c>
      <c r="BO35" s="393">
        <v>15.522</v>
      </c>
      <c r="BP35" s="393">
        <v>217.095</v>
      </c>
      <c r="BQ35" s="393">
        <v>16.731000000000002</v>
      </c>
      <c r="BR35" s="393">
        <v>2.8570000000000002</v>
      </c>
      <c r="BS35" s="393">
        <v>0.92800000000000005</v>
      </c>
      <c r="BT35" s="393">
        <v>0.03</v>
      </c>
      <c r="BU35" s="393">
        <v>22.099</v>
      </c>
      <c r="BV35" s="393">
        <v>2.0720000000000001</v>
      </c>
      <c r="BW35" s="393">
        <v>0.73</v>
      </c>
      <c r="BX35" s="393">
        <v>3.8530000000000002</v>
      </c>
      <c r="BY35" s="393">
        <v>0</v>
      </c>
      <c r="BZ35" s="395">
        <v>5010.132999999998</v>
      </c>
      <c r="CA35" s="404">
        <v>0</v>
      </c>
      <c r="CB35" s="404">
        <v>0</v>
      </c>
      <c r="CC35" s="404">
        <v>0</v>
      </c>
      <c r="CD35" s="405">
        <v>0</v>
      </c>
      <c r="CE35" s="406">
        <v>1661.953</v>
      </c>
      <c r="CF35" s="406">
        <v>0</v>
      </c>
      <c r="CG35" s="406">
        <v>0</v>
      </c>
      <c r="CH35" s="405">
        <v>0</v>
      </c>
      <c r="CI35" s="405">
        <v>1661.953</v>
      </c>
      <c r="CJ35" s="407">
        <v>765.38900000000001</v>
      </c>
      <c r="CK35" s="246"/>
      <c r="CL35" s="246"/>
      <c r="CM35" s="407">
        <v>380.21899999999994</v>
      </c>
      <c r="CN35" s="405">
        <v>1145.6079999999999</v>
      </c>
      <c r="CO35" s="405">
        <v>2807.5609999999997</v>
      </c>
      <c r="CP35" s="410">
        <v>7817.6939999999977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117.42100000000001</v>
      </c>
      <c r="E36" s="393">
        <v>6.2679999999999998</v>
      </c>
      <c r="F36" s="393">
        <v>1.5249999999999999</v>
      </c>
      <c r="G36" s="393">
        <v>24.088000000000001</v>
      </c>
      <c r="H36" s="393">
        <v>68.16</v>
      </c>
      <c r="I36" s="393">
        <v>242.97</v>
      </c>
      <c r="J36" s="393">
        <v>45.738999999999997</v>
      </c>
      <c r="K36" s="393">
        <v>35.25</v>
      </c>
      <c r="L36" s="393">
        <v>4.7030000000000003</v>
      </c>
      <c r="M36" s="393">
        <v>6.8959999999999999</v>
      </c>
      <c r="N36" s="393">
        <v>161.636</v>
      </c>
      <c r="O36" s="393">
        <v>396.79</v>
      </c>
      <c r="P36" s="393">
        <v>30.643999999999998</v>
      </c>
      <c r="Q36" s="393">
        <v>8.4849999999999994</v>
      </c>
      <c r="R36" s="393">
        <v>380.50200000000001</v>
      </c>
      <c r="S36" s="393">
        <v>68.725999999999999</v>
      </c>
      <c r="T36" s="393">
        <v>100.224</v>
      </c>
      <c r="U36" s="393">
        <v>266.18599999999998</v>
      </c>
      <c r="V36" s="393">
        <v>460.06700000000001</v>
      </c>
      <c r="W36" s="393">
        <v>98.927999999999997</v>
      </c>
      <c r="X36" s="393">
        <v>52.441000000000003</v>
      </c>
      <c r="Y36" s="393">
        <v>83.343000000000004</v>
      </c>
      <c r="Z36" s="393">
        <v>89.356999999999999</v>
      </c>
      <c r="AA36" s="393">
        <v>74.53</v>
      </c>
      <c r="AB36" s="393">
        <v>9.5169999999999995</v>
      </c>
      <c r="AC36" s="393">
        <v>14.414999999999999</v>
      </c>
      <c r="AD36" s="393">
        <v>16.032</v>
      </c>
      <c r="AE36" s="393">
        <v>12.984</v>
      </c>
      <c r="AF36" s="393">
        <v>17824.057000000001</v>
      </c>
      <c r="AG36" s="393">
        <v>28.358000000000001</v>
      </c>
      <c r="AH36" s="393">
        <v>79.599999999999994</v>
      </c>
      <c r="AI36" s="393">
        <v>27.428999999999998</v>
      </c>
      <c r="AJ36" s="393">
        <v>23.507999999999999</v>
      </c>
      <c r="AK36" s="393">
        <v>84.774000000000001</v>
      </c>
      <c r="AL36" s="393">
        <v>45.603000000000002</v>
      </c>
      <c r="AM36" s="393">
        <v>145.76599999999999</v>
      </c>
      <c r="AN36" s="393">
        <v>273.46899999999999</v>
      </c>
      <c r="AO36" s="393">
        <v>424.51400000000001</v>
      </c>
      <c r="AP36" s="393">
        <v>0.36199999999999999</v>
      </c>
      <c r="AQ36" s="393">
        <v>7.944</v>
      </c>
      <c r="AR36" s="393">
        <v>82.366</v>
      </c>
      <c r="AS36" s="393">
        <v>19.420999999999999</v>
      </c>
      <c r="AT36" s="393">
        <v>322.65199999999999</v>
      </c>
      <c r="AU36" s="393">
        <v>4.4950000000000001</v>
      </c>
      <c r="AV36" s="393">
        <v>6.3129999999999997</v>
      </c>
      <c r="AW36" s="393">
        <v>6.008</v>
      </c>
      <c r="AX36" s="393">
        <v>82.721000000000004</v>
      </c>
      <c r="AY36" s="393">
        <v>19.245000000000001</v>
      </c>
      <c r="AZ36" s="393">
        <v>55.579000000000001</v>
      </c>
      <c r="BA36" s="393">
        <v>11.903</v>
      </c>
      <c r="BB36" s="393">
        <v>5.4960000000000004</v>
      </c>
      <c r="BC36" s="393">
        <v>288.37799999999999</v>
      </c>
      <c r="BD36" s="393">
        <v>11.605</v>
      </c>
      <c r="BE36" s="393">
        <v>26.170999999999999</v>
      </c>
      <c r="BF36" s="393">
        <v>19.791</v>
      </c>
      <c r="BG36" s="393">
        <v>13.044</v>
      </c>
      <c r="BH36" s="393">
        <v>8.9629999999999992</v>
      </c>
      <c r="BI36" s="393">
        <v>12.962</v>
      </c>
      <c r="BJ36" s="393">
        <v>9.0579999999999998</v>
      </c>
      <c r="BK36" s="393">
        <v>3.4780000000000002</v>
      </c>
      <c r="BL36" s="393">
        <v>4.4850000000000003</v>
      </c>
      <c r="BM36" s="393">
        <v>28.132999999999999</v>
      </c>
      <c r="BN36" s="393">
        <v>323.08800000000002</v>
      </c>
      <c r="BO36" s="393">
        <v>366.76400000000001</v>
      </c>
      <c r="BP36" s="393">
        <v>306.56700000000001</v>
      </c>
      <c r="BQ36" s="393">
        <v>226.874</v>
      </c>
      <c r="BR36" s="393">
        <v>26.195</v>
      </c>
      <c r="BS36" s="393">
        <v>20.202000000000002</v>
      </c>
      <c r="BT36" s="393">
        <v>31.106000000000002</v>
      </c>
      <c r="BU36" s="393">
        <v>92.278000000000006</v>
      </c>
      <c r="BV36" s="393">
        <v>84.317999999999998</v>
      </c>
      <c r="BW36" s="393">
        <v>1.5740000000000001</v>
      </c>
      <c r="BX36" s="393">
        <v>33.575000000000003</v>
      </c>
      <c r="BY36" s="393">
        <v>0</v>
      </c>
      <c r="BZ36" s="395">
        <v>24398.018999999997</v>
      </c>
      <c r="CA36" s="404">
        <v>4691.9679999999998</v>
      </c>
      <c r="CB36" s="404">
        <v>0</v>
      </c>
      <c r="CC36" s="404">
        <v>0</v>
      </c>
      <c r="CD36" s="405">
        <v>4691.9679999999998</v>
      </c>
      <c r="CE36" s="406">
        <v>0</v>
      </c>
      <c r="CF36" s="406">
        <v>0</v>
      </c>
      <c r="CG36" s="406">
        <v>52.610999999999997</v>
      </c>
      <c r="CH36" s="405">
        <v>52.610999999999997</v>
      </c>
      <c r="CI36" s="405">
        <v>52.610999999999997</v>
      </c>
      <c r="CJ36" s="407">
        <v>1598.9169999999999</v>
      </c>
      <c r="CK36" s="246"/>
      <c r="CL36" s="246"/>
      <c r="CM36" s="407">
        <v>73.103000000000065</v>
      </c>
      <c r="CN36" s="405">
        <v>1672.02</v>
      </c>
      <c r="CO36" s="405">
        <v>6416.5990000000002</v>
      </c>
      <c r="CP36" s="410">
        <v>30814.617999999995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5.2960000000000003</v>
      </c>
      <c r="E37" s="393">
        <v>0.31</v>
      </c>
      <c r="F37" s="393">
        <v>8.2000000000000003E-2</v>
      </c>
      <c r="G37" s="393">
        <v>0.21299999999999999</v>
      </c>
      <c r="H37" s="393">
        <v>0.372</v>
      </c>
      <c r="I37" s="393">
        <v>7.2789999999999999</v>
      </c>
      <c r="J37" s="393">
        <v>4.9859999999999998</v>
      </c>
      <c r="K37" s="393">
        <v>1.4259999999999999</v>
      </c>
      <c r="L37" s="393">
        <v>0.17199999999999999</v>
      </c>
      <c r="M37" s="393">
        <v>0.53600000000000003</v>
      </c>
      <c r="N37" s="393">
        <v>2.0230000000000001</v>
      </c>
      <c r="O37" s="393">
        <v>1.0629999999999999</v>
      </c>
      <c r="P37" s="393">
        <v>1.054</v>
      </c>
      <c r="Q37" s="393">
        <v>0.14899999999999999</v>
      </c>
      <c r="R37" s="393">
        <v>9.34</v>
      </c>
      <c r="S37" s="393">
        <v>2.06</v>
      </c>
      <c r="T37" s="393">
        <v>1.198</v>
      </c>
      <c r="U37" s="393">
        <v>1.575</v>
      </c>
      <c r="V37" s="393">
        <v>2.4180000000000001</v>
      </c>
      <c r="W37" s="393">
        <v>2.0339999999999998</v>
      </c>
      <c r="X37" s="393">
        <v>1.1379999999999999</v>
      </c>
      <c r="Y37" s="393">
        <v>1.274</v>
      </c>
      <c r="Z37" s="393">
        <v>1.506</v>
      </c>
      <c r="AA37" s="393">
        <v>0.27200000000000002</v>
      </c>
      <c r="AB37" s="393">
        <v>1.2330000000000001</v>
      </c>
      <c r="AC37" s="393">
        <v>1.5940000000000001</v>
      </c>
      <c r="AD37" s="393">
        <v>1.429</v>
      </c>
      <c r="AE37" s="393">
        <v>0.46899999999999997</v>
      </c>
      <c r="AF37" s="393">
        <v>2.71</v>
      </c>
      <c r="AG37" s="393">
        <v>28.186</v>
      </c>
      <c r="AH37" s="393">
        <v>7.22</v>
      </c>
      <c r="AI37" s="393">
        <v>1.6559999999999999</v>
      </c>
      <c r="AJ37" s="393">
        <v>1.1000000000000001</v>
      </c>
      <c r="AK37" s="393">
        <v>5.5759999999999996</v>
      </c>
      <c r="AL37" s="393">
        <v>2.4870000000000001</v>
      </c>
      <c r="AM37" s="393">
        <v>17.302</v>
      </c>
      <c r="AN37" s="393">
        <v>11.177</v>
      </c>
      <c r="AO37" s="393">
        <v>5.9290000000000003</v>
      </c>
      <c r="AP37" s="393">
        <v>1.7000000000000001E-2</v>
      </c>
      <c r="AQ37" s="393">
        <v>7.0999999999999994E-2</v>
      </c>
      <c r="AR37" s="393">
        <v>9.1199999999999992</v>
      </c>
      <c r="AS37" s="393">
        <v>0.80200000000000005</v>
      </c>
      <c r="AT37" s="393">
        <v>35.787999999999997</v>
      </c>
      <c r="AU37" s="393">
        <v>0.11799999999999999</v>
      </c>
      <c r="AV37" s="393">
        <v>7.9000000000000001E-2</v>
      </c>
      <c r="AW37" s="393">
        <v>0.14899999999999999</v>
      </c>
      <c r="AX37" s="393">
        <v>4.4669999999999996</v>
      </c>
      <c r="AY37" s="393">
        <v>0.42499999999999999</v>
      </c>
      <c r="AZ37" s="393">
        <v>3.6779999999999999</v>
      </c>
      <c r="BA37" s="393">
        <v>7.4580000000000002</v>
      </c>
      <c r="BB37" s="393">
        <v>1.0149999999999999</v>
      </c>
      <c r="BC37" s="393">
        <v>436.2</v>
      </c>
      <c r="BD37" s="393">
        <v>1.3460000000000001</v>
      </c>
      <c r="BE37" s="393">
        <v>3.6850000000000001</v>
      </c>
      <c r="BF37" s="393">
        <v>1.788</v>
      </c>
      <c r="BG37" s="393">
        <v>3.2879999999999998</v>
      </c>
      <c r="BH37" s="393">
        <v>0.36</v>
      </c>
      <c r="BI37" s="393">
        <v>0.495</v>
      </c>
      <c r="BJ37" s="393">
        <v>1.774</v>
      </c>
      <c r="BK37" s="393">
        <v>0.17299999999999999</v>
      </c>
      <c r="BL37" s="393">
        <v>0.41799999999999998</v>
      </c>
      <c r="BM37" s="393">
        <v>3.7040000000000002</v>
      </c>
      <c r="BN37" s="393">
        <v>36.685000000000002</v>
      </c>
      <c r="BO37" s="393">
        <v>11.487</v>
      </c>
      <c r="BP37" s="393">
        <v>17.901</v>
      </c>
      <c r="BQ37" s="393">
        <v>9.7569999999999997</v>
      </c>
      <c r="BR37" s="393">
        <v>1.9390000000000001</v>
      </c>
      <c r="BS37" s="393">
        <v>1.272</v>
      </c>
      <c r="BT37" s="393">
        <v>1.9570000000000001</v>
      </c>
      <c r="BU37" s="393">
        <v>4.3840000000000003</v>
      </c>
      <c r="BV37" s="393">
        <v>5.0090000000000003</v>
      </c>
      <c r="BW37" s="393">
        <v>1.2E-2</v>
      </c>
      <c r="BX37" s="393">
        <v>1.4339999999999999</v>
      </c>
      <c r="BY37" s="393">
        <v>0</v>
      </c>
      <c r="BZ37" s="395">
        <v>744.09899999999971</v>
      </c>
      <c r="CA37" s="404">
        <v>0</v>
      </c>
      <c r="CB37" s="404">
        <v>0</v>
      </c>
      <c r="CC37" s="404">
        <v>0</v>
      </c>
      <c r="CD37" s="405">
        <v>0</v>
      </c>
      <c r="CE37" s="406">
        <v>0</v>
      </c>
      <c r="CF37" s="406">
        <v>0</v>
      </c>
      <c r="CG37" s="406">
        <v>0</v>
      </c>
      <c r="CH37" s="405">
        <v>0</v>
      </c>
      <c r="CI37" s="405">
        <v>0</v>
      </c>
      <c r="CJ37" s="407">
        <v>0.151</v>
      </c>
      <c r="CK37" s="246"/>
      <c r="CL37" s="246"/>
      <c r="CM37" s="407">
        <v>2.976</v>
      </c>
      <c r="CN37" s="405">
        <v>3.1269999999999998</v>
      </c>
      <c r="CO37" s="405">
        <v>3.1269999999999998</v>
      </c>
      <c r="CP37" s="410">
        <v>747.22599999999966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4.1059999999999999</v>
      </c>
      <c r="E38" s="393">
        <v>0.50800000000000001</v>
      </c>
      <c r="F38" s="393">
        <v>0.02</v>
      </c>
      <c r="G38" s="393">
        <v>1.8879999999999999</v>
      </c>
      <c r="H38" s="393">
        <v>1.1599999999999999</v>
      </c>
      <c r="I38" s="393">
        <v>11.863</v>
      </c>
      <c r="J38" s="393">
        <v>13.738</v>
      </c>
      <c r="K38" s="393">
        <v>1.5860000000000001</v>
      </c>
      <c r="L38" s="393">
        <v>0.95199999999999996</v>
      </c>
      <c r="M38" s="393">
        <v>0.76</v>
      </c>
      <c r="N38" s="393">
        <v>49.542000000000002</v>
      </c>
      <c r="O38" s="393">
        <v>200.983</v>
      </c>
      <c r="P38" s="393">
        <v>0.96</v>
      </c>
      <c r="Q38" s="393">
        <v>0.82799999999999996</v>
      </c>
      <c r="R38" s="393">
        <v>3.1619999999999999</v>
      </c>
      <c r="S38" s="393">
        <v>2.1259999999999999</v>
      </c>
      <c r="T38" s="393">
        <v>207.60400000000001</v>
      </c>
      <c r="U38" s="393">
        <v>39.593000000000004</v>
      </c>
      <c r="V38" s="393">
        <v>1044.231</v>
      </c>
      <c r="W38" s="393">
        <v>11.239000000000001</v>
      </c>
      <c r="X38" s="393">
        <v>7.95</v>
      </c>
      <c r="Y38" s="393">
        <v>9.9740000000000002</v>
      </c>
      <c r="Z38" s="393">
        <v>13.477</v>
      </c>
      <c r="AA38" s="393">
        <v>3.54</v>
      </c>
      <c r="AB38" s="393">
        <v>2.8879999999999999</v>
      </c>
      <c r="AC38" s="393">
        <v>5.0869999999999997</v>
      </c>
      <c r="AD38" s="393">
        <v>6.1029999999999998</v>
      </c>
      <c r="AE38" s="393">
        <v>2.5539999999999998</v>
      </c>
      <c r="AF38" s="393">
        <v>368.12200000000001</v>
      </c>
      <c r="AG38" s="393">
        <v>2.1880000000000002</v>
      </c>
      <c r="AH38" s="393">
        <v>1898.8869999999999</v>
      </c>
      <c r="AI38" s="393">
        <v>5.5609999999999999</v>
      </c>
      <c r="AJ38" s="393">
        <v>4.4249999999999998</v>
      </c>
      <c r="AK38" s="393">
        <v>15.045999999999999</v>
      </c>
      <c r="AL38" s="393">
        <v>13.262</v>
      </c>
      <c r="AM38" s="393">
        <v>65.298000000000002</v>
      </c>
      <c r="AN38" s="393">
        <v>22.414999999999999</v>
      </c>
      <c r="AO38" s="393">
        <v>16.545000000000002</v>
      </c>
      <c r="AP38" s="393">
        <v>3.3000000000000002E-2</v>
      </c>
      <c r="AQ38" s="393">
        <v>0.307</v>
      </c>
      <c r="AR38" s="393">
        <v>12.742000000000001</v>
      </c>
      <c r="AS38" s="393">
        <v>0.75900000000000001</v>
      </c>
      <c r="AT38" s="393">
        <v>43.067</v>
      </c>
      <c r="AU38" s="393">
        <v>2.7909999999999999</v>
      </c>
      <c r="AV38" s="393">
        <v>0.59399999999999997</v>
      </c>
      <c r="AW38" s="393">
        <v>0.74099999999999999</v>
      </c>
      <c r="AX38" s="393">
        <v>3.8149999999999999</v>
      </c>
      <c r="AY38" s="393">
        <v>5.6509999999999998</v>
      </c>
      <c r="AZ38" s="393">
        <v>25.495999999999999</v>
      </c>
      <c r="BA38" s="393">
        <v>36.146999999999998</v>
      </c>
      <c r="BB38" s="393">
        <v>7.7809999999999997</v>
      </c>
      <c r="BC38" s="393">
        <v>1907.479</v>
      </c>
      <c r="BD38" s="393">
        <v>8.3849999999999998</v>
      </c>
      <c r="BE38" s="393">
        <v>23.123000000000001</v>
      </c>
      <c r="BF38" s="393">
        <v>6.2439999999999998</v>
      </c>
      <c r="BG38" s="393">
        <v>3.0710000000000002</v>
      </c>
      <c r="BH38" s="393">
        <v>3.802</v>
      </c>
      <c r="BI38" s="393">
        <v>4.3810000000000002</v>
      </c>
      <c r="BJ38" s="393">
        <v>6.3280000000000003</v>
      </c>
      <c r="BK38" s="393">
        <v>3.964</v>
      </c>
      <c r="BL38" s="393">
        <v>1.0129999999999999</v>
      </c>
      <c r="BM38" s="393">
        <v>17.158000000000001</v>
      </c>
      <c r="BN38" s="393">
        <v>28.745000000000001</v>
      </c>
      <c r="BO38" s="393">
        <v>12.090999999999999</v>
      </c>
      <c r="BP38" s="393">
        <v>51.91</v>
      </c>
      <c r="BQ38" s="393">
        <v>8.3940000000000001</v>
      </c>
      <c r="BR38" s="393">
        <v>2.109</v>
      </c>
      <c r="BS38" s="393">
        <v>1.643</v>
      </c>
      <c r="BT38" s="393">
        <v>1.605</v>
      </c>
      <c r="BU38" s="393">
        <v>2.2290000000000001</v>
      </c>
      <c r="BV38" s="393">
        <v>7.42</v>
      </c>
      <c r="BW38" s="393">
        <v>0.42299999999999999</v>
      </c>
      <c r="BX38" s="393">
        <v>3.58</v>
      </c>
      <c r="BY38" s="393">
        <v>0</v>
      </c>
      <c r="BZ38" s="395">
        <v>6305.192</v>
      </c>
      <c r="CA38" s="404">
        <v>109.21299999999999</v>
      </c>
      <c r="CB38" s="404">
        <v>0</v>
      </c>
      <c r="CC38" s="404">
        <v>0</v>
      </c>
      <c r="CD38" s="405">
        <v>109.21299999999999</v>
      </c>
      <c r="CE38" s="406">
        <v>0</v>
      </c>
      <c r="CF38" s="406">
        <v>0</v>
      </c>
      <c r="CG38" s="406">
        <v>17.265000000000001</v>
      </c>
      <c r="CH38" s="405">
        <v>17.265000000000001</v>
      </c>
      <c r="CI38" s="405">
        <v>17.265000000000001</v>
      </c>
      <c r="CJ38" s="407">
        <v>608.6</v>
      </c>
      <c r="CK38" s="246"/>
      <c r="CL38" s="246"/>
      <c r="CM38" s="407">
        <v>62.231999999999971</v>
      </c>
      <c r="CN38" s="405">
        <v>670.83199999999999</v>
      </c>
      <c r="CO38" s="405">
        <v>797.31</v>
      </c>
      <c r="CP38" s="410">
        <v>7102.5020000000004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23.161999999999999</v>
      </c>
      <c r="E39" s="393">
        <v>6.8550000000000004</v>
      </c>
      <c r="F39" s="393">
        <v>0.59399999999999997</v>
      </c>
      <c r="G39" s="393">
        <v>6.68</v>
      </c>
      <c r="H39" s="393">
        <v>1.1779999999999999</v>
      </c>
      <c r="I39" s="393">
        <v>11.000999999999999</v>
      </c>
      <c r="J39" s="393">
        <v>8.9309999999999992</v>
      </c>
      <c r="K39" s="393">
        <v>1.546</v>
      </c>
      <c r="L39" s="393">
        <v>0.61399999999999999</v>
      </c>
      <c r="M39" s="393">
        <v>0.88200000000000001</v>
      </c>
      <c r="N39" s="393">
        <v>6.5549999999999997</v>
      </c>
      <c r="O39" s="393">
        <v>4.556</v>
      </c>
      <c r="P39" s="393">
        <v>3.2320000000000002</v>
      </c>
      <c r="Q39" s="393">
        <v>4.556</v>
      </c>
      <c r="R39" s="393">
        <v>9.8209999999999997</v>
      </c>
      <c r="S39" s="393">
        <v>2.3660000000000001</v>
      </c>
      <c r="T39" s="393">
        <v>6.21</v>
      </c>
      <c r="U39" s="393">
        <v>9.4469999999999992</v>
      </c>
      <c r="V39" s="393">
        <v>7.367</v>
      </c>
      <c r="W39" s="393">
        <v>33.104999999999997</v>
      </c>
      <c r="X39" s="393">
        <v>4.7489999999999997</v>
      </c>
      <c r="Y39" s="393">
        <v>6.5449999999999999</v>
      </c>
      <c r="Z39" s="393">
        <v>33.274000000000001</v>
      </c>
      <c r="AA39" s="393">
        <v>5.0739999999999998</v>
      </c>
      <c r="AB39" s="393">
        <v>0.78700000000000003</v>
      </c>
      <c r="AC39" s="393">
        <v>3.06</v>
      </c>
      <c r="AD39" s="393">
        <v>2.2229999999999999</v>
      </c>
      <c r="AE39" s="393">
        <v>40.866999999999997</v>
      </c>
      <c r="AF39" s="393">
        <v>13.787000000000001</v>
      </c>
      <c r="AG39" s="393">
        <v>4.3680000000000003</v>
      </c>
      <c r="AH39" s="393">
        <v>19.376000000000001</v>
      </c>
      <c r="AI39" s="393">
        <v>1554.3620000000001</v>
      </c>
      <c r="AJ39" s="393">
        <v>591.66999999999996</v>
      </c>
      <c r="AK39" s="393">
        <v>253.10599999999999</v>
      </c>
      <c r="AL39" s="393">
        <v>3.4790000000000001</v>
      </c>
      <c r="AM39" s="393">
        <v>17.391999999999999</v>
      </c>
      <c r="AN39" s="393">
        <v>24.484999999999999</v>
      </c>
      <c r="AO39" s="393">
        <v>13.157</v>
      </c>
      <c r="AP39" s="393">
        <v>0.19700000000000001</v>
      </c>
      <c r="AQ39" s="393">
        <v>0.67500000000000004</v>
      </c>
      <c r="AR39" s="393">
        <v>19.634</v>
      </c>
      <c r="AS39" s="393">
        <v>0.879</v>
      </c>
      <c r="AT39" s="393">
        <v>34.363999999999997</v>
      </c>
      <c r="AU39" s="393">
        <v>1.883</v>
      </c>
      <c r="AV39" s="393">
        <v>0.25800000000000001</v>
      </c>
      <c r="AW39" s="393">
        <v>4.5709999999999997</v>
      </c>
      <c r="AX39" s="393">
        <v>1.238</v>
      </c>
      <c r="AY39" s="393">
        <v>1.7889999999999999</v>
      </c>
      <c r="AZ39" s="393">
        <v>10.39</v>
      </c>
      <c r="BA39" s="393">
        <v>2.8450000000000002</v>
      </c>
      <c r="BB39" s="393">
        <v>0.77700000000000002</v>
      </c>
      <c r="BC39" s="393">
        <v>536.697</v>
      </c>
      <c r="BD39" s="393">
        <v>1.248</v>
      </c>
      <c r="BE39" s="393">
        <v>8.5280000000000005</v>
      </c>
      <c r="BF39" s="393">
        <v>11.007999999999999</v>
      </c>
      <c r="BG39" s="393">
        <v>0.622</v>
      </c>
      <c r="BH39" s="393">
        <v>0.68899999999999995</v>
      </c>
      <c r="BI39" s="393">
        <v>0.71099999999999997</v>
      </c>
      <c r="BJ39" s="393">
        <v>1.6519999999999999</v>
      </c>
      <c r="BK39" s="393">
        <v>1.389</v>
      </c>
      <c r="BL39" s="393">
        <v>0.16800000000000001</v>
      </c>
      <c r="BM39" s="393">
        <v>4.8239999999999998</v>
      </c>
      <c r="BN39" s="393">
        <v>109.119</v>
      </c>
      <c r="BO39" s="393">
        <v>23.614999999999998</v>
      </c>
      <c r="BP39" s="393">
        <v>23.452000000000002</v>
      </c>
      <c r="BQ39" s="393">
        <v>54.795999999999999</v>
      </c>
      <c r="BR39" s="393">
        <v>2.9750000000000001</v>
      </c>
      <c r="BS39" s="393">
        <v>4.5389999999999997</v>
      </c>
      <c r="BT39" s="393">
        <v>1.3180000000000001</v>
      </c>
      <c r="BU39" s="393">
        <v>13.226000000000001</v>
      </c>
      <c r="BV39" s="393">
        <v>11.449</v>
      </c>
      <c r="BW39" s="393">
        <v>0.36199999999999999</v>
      </c>
      <c r="BX39" s="393">
        <v>9.859</v>
      </c>
      <c r="BY39" s="393">
        <v>0</v>
      </c>
      <c r="BZ39" s="395">
        <v>3642.1649999999995</v>
      </c>
      <c r="CA39" s="404">
        <v>0</v>
      </c>
      <c r="CB39" s="404">
        <v>0</v>
      </c>
      <c r="CC39" s="404">
        <v>0</v>
      </c>
      <c r="CD39" s="405">
        <v>0</v>
      </c>
      <c r="CE39" s="406">
        <v>12519.754999999999</v>
      </c>
      <c r="CF39" s="406">
        <v>0</v>
      </c>
      <c r="CG39" s="406">
        <v>-102.968</v>
      </c>
      <c r="CH39" s="405">
        <v>-102.968</v>
      </c>
      <c r="CI39" s="405">
        <v>12416.786999999998</v>
      </c>
      <c r="CJ39" s="407">
        <v>93</v>
      </c>
      <c r="CK39" s="246"/>
      <c r="CL39" s="246"/>
      <c r="CM39" s="407">
        <v>51.175999999999988</v>
      </c>
      <c r="CN39" s="405">
        <v>144.17599999999999</v>
      </c>
      <c r="CO39" s="405">
        <v>12560.962999999998</v>
      </c>
      <c r="CP39" s="410">
        <v>16203.127999999997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0</v>
      </c>
      <c r="E40" s="393">
        <v>4.8369999999999997</v>
      </c>
      <c r="F40" s="393">
        <v>1.6870000000000001</v>
      </c>
      <c r="G40" s="393">
        <v>4.407</v>
      </c>
      <c r="H40" s="393">
        <v>46.234000000000002</v>
      </c>
      <c r="I40" s="393">
        <v>0</v>
      </c>
      <c r="J40" s="393">
        <v>0</v>
      </c>
      <c r="K40" s="393">
        <v>0</v>
      </c>
      <c r="L40" s="393">
        <v>0</v>
      </c>
      <c r="M40" s="393">
        <v>0</v>
      </c>
      <c r="N40" s="393">
        <v>0</v>
      </c>
      <c r="O40" s="393">
        <v>0</v>
      </c>
      <c r="P40" s="393">
        <v>0</v>
      </c>
      <c r="Q40" s="393">
        <v>4.6520000000000001</v>
      </c>
      <c r="R40" s="393">
        <v>3.9950000000000001</v>
      </c>
      <c r="S40" s="393">
        <v>1.202</v>
      </c>
      <c r="T40" s="393">
        <v>3.359</v>
      </c>
      <c r="U40" s="393">
        <v>3.6789999999999998</v>
      </c>
      <c r="V40" s="393">
        <v>13.073</v>
      </c>
      <c r="W40" s="393">
        <v>0</v>
      </c>
      <c r="X40" s="393">
        <v>0</v>
      </c>
      <c r="Y40" s="393">
        <v>0</v>
      </c>
      <c r="Z40" s="393">
        <v>0</v>
      </c>
      <c r="AA40" s="393">
        <v>0</v>
      </c>
      <c r="AB40" s="393">
        <v>0</v>
      </c>
      <c r="AC40" s="393">
        <v>0</v>
      </c>
      <c r="AD40" s="393">
        <v>0</v>
      </c>
      <c r="AE40" s="393">
        <v>0</v>
      </c>
      <c r="AF40" s="393">
        <v>80.009</v>
      </c>
      <c r="AG40" s="393">
        <v>17.728999999999999</v>
      </c>
      <c r="AH40" s="393">
        <v>32.555</v>
      </c>
      <c r="AI40" s="393">
        <v>826.404</v>
      </c>
      <c r="AJ40" s="393">
        <v>2089.1109999999999</v>
      </c>
      <c r="AK40" s="393">
        <v>190.262</v>
      </c>
      <c r="AL40" s="393">
        <v>0</v>
      </c>
      <c r="AM40" s="393">
        <v>0</v>
      </c>
      <c r="AN40" s="393">
        <v>0</v>
      </c>
      <c r="AO40" s="393">
        <v>51.420999999999999</v>
      </c>
      <c r="AP40" s="393">
        <v>0</v>
      </c>
      <c r="AQ40" s="393">
        <v>0</v>
      </c>
      <c r="AR40" s="393">
        <v>451.05700000000002</v>
      </c>
      <c r="AS40" s="393">
        <v>0</v>
      </c>
      <c r="AT40" s="393">
        <v>0</v>
      </c>
      <c r="AU40" s="393">
        <v>0</v>
      </c>
      <c r="AV40" s="393">
        <v>0</v>
      </c>
      <c r="AW40" s="393">
        <v>0</v>
      </c>
      <c r="AX40" s="393">
        <v>39.534999999999997</v>
      </c>
      <c r="AY40" s="393">
        <v>0</v>
      </c>
      <c r="AZ40" s="393">
        <v>0</v>
      </c>
      <c r="BA40" s="393">
        <v>0</v>
      </c>
      <c r="BB40" s="393">
        <v>0</v>
      </c>
      <c r="BC40" s="393">
        <v>0</v>
      </c>
      <c r="BD40" s="393">
        <v>0</v>
      </c>
      <c r="BE40" s="393">
        <v>0</v>
      </c>
      <c r="BF40" s="393">
        <v>0</v>
      </c>
      <c r="BG40" s="393">
        <v>0</v>
      </c>
      <c r="BH40" s="393">
        <v>0</v>
      </c>
      <c r="BI40" s="393">
        <v>0</v>
      </c>
      <c r="BJ40" s="393">
        <v>0</v>
      </c>
      <c r="BK40" s="393">
        <v>0</v>
      </c>
      <c r="BL40" s="393">
        <v>0</v>
      </c>
      <c r="BM40" s="393">
        <v>0</v>
      </c>
      <c r="BN40" s="393">
        <v>151.31399999999999</v>
      </c>
      <c r="BO40" s="393">
        <v>0</v>
      </c>
      <c r="BP40" s="393">
        <v>0</v>
      </c>
      <c r="BQ40" s="393">
        <v>0</v>
      </c>
      <c r="BR40" s="393">
        <v>0</v>
      </c>
      <c r="BS40" s="393">
        <v>0</v>
      </c>
      <c r="BT40" s="393">
        <v>0</v>
      </c>
      <c r="BU40" s="393">
        <v>4.3540000000000001</v>
      </c>
      <c r="BV40" s="393">
        <v>0</v>
      </c>
      <c r="BW40" s="393">
        <v>0</v>
      </c>
      <c r="BX40" s="393">
        <v>0</v>
      </c>
      <c r="BY40" s="393">
        <v>0</v>
      </c>
      <c r="BZ40" s="395">
        <v>4020.8759999999993</v>
      </c>
      <c r="CA40" s="404">
        <v>0</v>
      </c>
      <c r="CB40" s="404">
        <v>0</v>
      </c>
      <c r="CC40" s="404">
        <v>0</v>
      </c>
      <c r="CD40" s="405">
        <v>0</v>
      </c>
      <c r="CE40" s="406">
        <v>4380.8410000000003</v>
      </c>
      <c r="CF40" s="406">
        <v>0</v>
      </c>
      <c r="CG40" s="406">
        <v>0</v>
      </c>
      <c r="CH40" s="405">
        <v>0</v>
      </c>
      <c r="CI40" s="405">
        <v>4380.8410000000003</v>
      </c>
      <c r="CJ40" s="407">
        <v>251.75899999999999</v>
      </c>
      <c r="CK40" s="246"/>
      <c r="CL40" s="246"/>
      <c r="CM40" s="407">
        <v>67.481999999999999</v>
      </c>
      <c r="CN40" s="405">
        <v>319.24099999999999</v>
      </c>
      <c r="CO40" s="405">
        <v>4700.0820000000003</v>
      </c>
      <c r="CP40" s="410">
        <v>8720.9579999999987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72.248999999999995</v>
      </c>
      <c r="E41" s="393">
        <v>24.297000000000001</v>
      </c>
      <c r="F41" s="393">
        <v>1.0580000000000001</v>
      </c>
      <c r="G41" s="393">
        <v>8.8019999999999996</v>
      </c>
      <c r="H41" s="393">
        <v>5.0549999999999997</v>
      </c>
      <c r="I41" s="393">
        <v>123.218</v>
      </c>
      <c r="J41" s="393">
        <v>48.259</v>
      </c>
      <c r="K41" s="393">
        <v>14.271000000000001</v>
      </c>
      <c r="L41" s="393">
        <v>3.88</v>
      </c>
      <c r="M41" s="393">
        <v>6.2460000000000004</v>
      </c>
      <c r="N41" s="393">
        <v>142.69</v>
      </c>
      <c r="O41" s="393">
        <v>50.765999999999998</v>
      </c>
      <c r="P41" s="393">
        <v>30.774000000000001</v>
      </c>
      <c r="Q41" s="393">
        <v>68.504999999999995</v>
      </c>
      <c r="R41" s="393">
        <v>79.295000000000002</v>
      </c>
      <c r="S41" s="393">
        <v>39.115000000000002</v>
      </c>
      <c r="T41" s="393">
        <v>52.598999999999997</v>
      </c>
      <c r="U41" s="393">
        <v>185.67099999999999</v>
      </c>
      <c r="V41" s="393">
        <v>143.66999999999999</v>
      </c>
      <c r="W41" s="393">
        <v>119.953</v>
      </c>
      <c r="X41" s="393">
        <v>26.388999999999999</v>
      </c>
      <c r="Y41" s="393">
        <v>70.456000000000003</v>
      </c>
      <c r="Z41" s="393">
        <v>100.848</v>
      </c>
      <c r="AA41" s="393">
        <v>54.655000000000001</v>
      </c>
      <c r="AB41" s="393">
        <v>7.9109999999999996</v>
      </c>
      <c r="AC41" s="393">
        <v>26.382999999999999</v>
      </c>
      <c r="AD41" s="393">
        <v>21.138999999999999</v>
      </c>
      <c r="AE41" s="393">
        <v>39.511000000000003</v>
      </c>
      <c r="AF41" s="393">
        <v>139.87299999999999</v>
      </c>
      <c r="AG41" s="393">
        <v>48.82</v>
      </c>
      <c r="AH41" s="393">
        <v>100.35</v>
      </c>
      <c r="AI41" s="393">
        <v>1812.73</v>
      </c>
      <c r="AJ41" s="393">
        <v>593.91800000000001</v>
      </c>
      <c r="AK41" s="393">
        <v>1976.537</v>
      </c>
      <c r="AL41" s="393">
        <v>51.076999999999998</v>
      </c>
      <c r="AM41" s="393">
        <v>313.18599999999998</v>
      </c>
      <c r="AN41" s="393">
        <v>350.76900000000001</v>
      </c>
      <c r="AO41" s="393">
        <v>129.47999999999999</v>
      </c>
      <c r="AP41" s="393">
        <v>1.0860000000000001</v>
      </c>
      <c r="AQ41" s="393">
        <v>4.6970000000000001</v>
      </c>
      <c r="AR41" s="393">
        <v>199.28200000000001</v>
      </c>
      <c r="AS41" s="393">
        <v>33.259</v>
      </c>
      <c r="AT41" s="393">
        <v>472.99</v>
      </c>
      <c r="AU41" s="393">
        <v>9.1579999999999995</v>
      </c>
      <c r="AV41" s="393">
        <v>3.3540000000000001</v>
      </c>
      <c r="AW41" s="393">
        <v>21.969000000000001</v>
      </c>
      <c r="AX41" s="393">
        <v>16.381</v>
      </c>
      <c r="AY41" s="393">
        <v>45.438000000000002</v>
      </c>
      <c r="AZ41" s="393">
        <v>148.52799999999999</v>
      </c>
      <c r="BA41" s="393">
        <v>24.814</v>
      </c>
      <c r="BB41" s="393">
        <v>18.547000000000001</v>
      </c>
      <c r="BC41" s="393">
        <v>2827.7649999999999</v>
      </c>
      <c r="BD41" s="393">
        <v>25.096</v>
      </c>
      <c r="BE41" s="393">
        <v>35.348999999999997</v>
      </c>
      <c r="BF41" s="393">
        <v>33.262</v>
      </c>
      <c r="BG41" s="393">
        <v>13.025</v>
      </c>
      <c r="BH41" s="393">
        <v>7.5679999999999996</v>
      </c>
      <c r="BI41" s="393">
        <v>12.622</v>
      </c>
      <c r="BJ41" s="393">
        <v>26.559000000000001</v>
      </c>
      <c r="BK41" s="393">
        <v>2.8439999999999999</v>
      </c>
      <c r="BL41" s="393">
        <v>3.508</v>
      </c>
      <c r="BM41" s="393">
        <v>45.902999999999999</v>
      </c>
      <c r="BN41" s="393">
        <v>413.42599999999999</v>
      </c>
      <c r="BO41" s="393">
        <v>315.71499999999997</v>
      </c>
      <c r="BP41" s="393">
        <v>219.886</v>
      </c>
      <c r="BQ41" s="393">
        <v>96.379000000000005</v>
      </c>
      <c r="BR41" s="393">
        <v>34.802999999999997</v>
      </c>
      <c r="BS41" s="393">
        <v>38.792000000000002</v>
      </c>
      <c r="BT41" s="393">
        <v>10.622999999999999</v>
      </c>
      <c r="BU41" s="393">
        <v>67.292000000000002</v>
      </c>
      <c r="BV41" s="393">
        <v>79.257999999999996</v>
      </c>
      <c r="BW41" s="393">
        <v>1.1839999999999999</v>
      </c>
      <c r="BX41" s="393">
        <v>25.603000000000002</v>
      </c>
      <c r="BY41" s="393">
        <v>0</v>
      </c>
      <c r="BZ41" s="395">
        <v>12420.369999999995</v>
      </c>
      <c r="CA41" s="404">
        <v>1605.49</v>
      </c>
      <c r="CB41" s="404">
        <v>0</v>
      </c>
      <c r="CC41" s="404">
        <v>0</v>
      </c>
      <c r="CD41" s="405">
        <v>1605.49</v>
      </c>
      <c r="CE41" s="406">
        <v>7649.6260000000002</v>
      </c>
      <c r="CF41" s="406">
        <v>0</v>
      </c>
      <c r="CG41" s="406">
        <v>0</v>
      </c>
      <c r="CH41" s="405">
        <v>0</v>
      </c>
      <c r="CI41" s="405">
        <v>7649.6260000000002</v>
      </c>
      <c r="CJ41" s="407">
        <v>149.62899999999999</v>
      </c>
      <c r="CK41" s="246"/>
      <c r="CL41" s="246"/>
      <c r="CM41" s="407">
        <v>47.27800000000002</v>
      </c>
      <c r="CN41" s="405">
        <v>196.90700000000001</v>
      </c>
      <c r="CO41" s="405">
        <v>9452.023000000001</v>
      </c>
      <c r="CP41" s="410">
        <v>21872.392999999996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25.452999999999999</v>
      </c>
      <c r="E42" s="393">
        <v>1.3560000000000001</v>
      </c>
      <c r="F42" s="393">
        <v>0.47</v>
      </c>
      <c r="G42" s="393">
        <v>0.73199999999999998</v>
      </c>
      <c r="H42" s="393">
        <v>5.5839999999999996</v>
      </c>
      <c r="I42" s="393">
        <v>20.706</v>
      </c>
      <c r="J42" s="393">
        <v>12.116</v>
      </c>
      <c r="K42" s="393">
        <v>0.92500000000000004</v>
      </c>
      <c r="L42" s="393">
        <v>0.69199999999999995</v>
      </c>
      <c r="M42" s="393">
        <v>0.56499999999999995</v>
      </c>
      <c r="N42" s="393">
        <v>16.201000000000001</v>
      </c>
      <c r="O42" s="393">
        <v>2.2650000000000001</v>
      </c>
      <c r="P42" s="393">
        <v>2.218</v>
      </c>
      <c r="Q42" s="393">
        <v>0.66400000000000003</v>
      </c>
      <c r="R42" s="393">
        <v>7.9279999999999999</v>
      </c>
      <c r="S42" s="393">
        <v>1.5940000000000001</v>
      </c>
      <c r="T42" s="393">
        <v>4.8360000000000003</v>
      </c>
      <c r="U42" s="393">
        <v>23.742999999999999</v>
      </c>
      <c r="V42" s="393">
        <v>7.8419999999999996</v>
      </c>
      <c r="W42" s="393">
        <v>15.082000000000001</v>
      </c>
      <c r="X42" s="393">
        <v>1.7709999999999999</v>
      </c>
      <c r="Y42" s="393">
        <v>13.039</v>
      </c>
      <c r="Z42" s="393">
        <v>8.9260000000000002</v>
      </c>
      <c r="AA42" s="393">
        <v>109.417</v>
      </c>
      <c r="AB42" s="393">
        <v>1.0329999999999999</v>
      </c>
      <c r="AC42" s="393">
        <v>7.0510000000000002</v>
      </c>
      <c r="AD42" s="393">
        <v>5.8109999999999999</v>
      </c>
      <c r="AE42" s="393">
        <v>3.5670000000000002</v>
      </c>
      <c r="AF42" s="393">
        <v>19.033999999999999</v>
      </c>
      <c r="AG42" s="393">
        <v>2.9009999999999998</v>
      </c>
      <c r="AH42" s="393">
        <v>46.667999999999999</v>
      </c>
      <c r="AI42" s="393">
        <v>22.792000000000002</v>
      </c>
      <c r="AJ42" s="393">
        <v>10.135999999999999</v>
      </c>
      <c r="AK42" s="393">
        <v>85.585999999999999</v>
      </c>
      <c r="AL42" s="393">
        <v>278.577</v>
      </c>
      <c r="AM42" s="393">
        <v>122.02800000000001</v>
      </c>
      <c r="AN42" s="393">
        <v>44.338000000000001</v>
      </c>
      <c r="AO42" s="393">
        <v>447.202</v>
      </c>
      <c r="AP42" s="393">
        <v>0.13200000000000001</v>
      </c>
      <c r="AQ42" s="393">
        <v>2.6509999999999998</v>
      </c>
      <c r="AR42" s="393">
        <v>88.290999999999997</v>
      </c>
      <c r="AS42" s="393">
        <v>2.149</v>
      </c>
      <c r="AT42" s="393">
        <v>19.657</v>
      </c>
      <c r="AU42" s="393">
        <v>3.294</v>
      </c>
      <c r="AV42" s="393">
        <v>0.75600000000000001</v>
      </c>
      <c r="AW42" s="393">
        <v>0.78900000000000003</v>
      </c>
      <c r="AX42" s="393">
        <v>1.2989999999999999</v>
      </c>
      <c r="AY42" s="393">
        <v>7.5970000000000004</v>
      </c>
      <c r="AZ42" s="393">
        <v>10.037000000000001</v>
      </c>
      <c r="BA42" s="393">
        <v>2.8940000000000001</v>
      </c>
      <c r="BB42" s="393">
        <v>1.907</v>
      </c>
      <c r="BC42" s="393">
        <v>11.590999999999999</v>
      </c>
      <c r="BD42" s="393">
        <v>4.8529999999999998</v>
      </c>
      <c r="BE42" s="393">
        <v>24.533000000000001</v>
      </c>
      <c r="BF42" s="393">
        <v>14.101000000000001</v>
      </c>
      <c r="BG42" s="393">
        <v>1.226</v>
      </c>
      <c r="BH42" s="393">
        <v>3.8079999999999998</v>
      </c>
      <c r="BI42" s="393">
        <v>3.423</v>
      </c>
      <c r="BJ42" s="393">
        <v>27.481000000000002</v>
      </c>
      <c r="BK42" s="393">
        <v>1.4179999999999999</v>
      </c>
      <c r="BL42" s="393">
        <v>9.4499999999999993</v>
      </c>
      <c r="BM42" s="393">
        <v>19.509</v>
      </c>
      <c r="BN42" s="393">
        <v>48.143000000000001</v>
      </c>
      <c r="BO42" s="393">
        <v>10.651</v>
      </c>
      <c r="BP42" s="393">
        <v>47.506</v>
      </c>
      <c r="BQ42" s="393">
        <v>14.887</v>
      </c>
      <c r="BR42" s="393">
        <v>1.034</v>
      </c>
      <c r="BS42" s="393">
        <v>1.399</v>
      </c>
      <c r="BT42" s="393">
        <v>0.51600000000000001</v>
      </c>
      <c r="BU42" s="393">
        <v>1.59</v>
      </c>
      <c r="BV42" s="393">
        <v>16.978000000000002</v>
      </c>
      <c r="BW42" s="393">
        <v>0.17699999999999999</v>
      </c>
      <c r="BX42" s="393">
        <v>7.1029999999999998</v>
      </c>
      <c r="BY42" s="393">
        <v>0</v>
      </c>
      <c r="BZ42" s="395">
        <v>1793.6790000000001</v>
      </c>
      <c r="CA42" s="404">
        <v>3038.9169999999999</v>
      </c>
      <c r="CB42" s="404">
        <v>0</v>
      </c>
      <c r="CC42" s="404">
        <v>0</v>
      </c>
      <c r="CD42" s="405">
        <v>3038.9169999999999</v>
      </c>
      <c r="CE42" s="406">
        <v>88.974000000000004</v>
      </c>
      <c r="CF42" s="406">
        <v>0</v>
      </c>
      <c r="CG42" s="406">
        <v>0</v>
      </c>
      <c r="CH42" s="405">
        <v>0</v>
      </c>
      <c r="CI42" s="405">
        <v>88.974000000000004</v>
      </c>
      <c r="CJ42" s="407">
        <v>30.946999999999999</v>
      </c>
      <c r="CK42" s="246"/>
      <c r="CL42" s="246"/>
      <c r="CM42" s="407">
        <v>1.1849999999999987</v>
      </c>
      <c r="CN42" s="405">
        <v>32.131999999999998</v>
      </c>
      <c r="CO42" s="405">
        <v>3160.0230000000001</v>
      </c>
      <c r="CP42" s="410">
        <v>4953.7020000000002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5.7809999999999997</v>
      </c>
      <c r="E43" s="393">
        <v>0.29199999999999998</v>
      </c>
      <c r="F43" s="393">
        <v>7.4999999999999997E-2</v>
      </c>
      <c r="G43" s="393">
        <v>0.11</v>
      </c>
      <c r="H43" s="393">
        <v>8.2330000000000005</v>
      </c>
      <c r="I43" s="393">
        <v>99.96</v>
      </c>
      <c r="J43" s="393">
        <v>16.707999999999998</v>
      </c>
      <c r="K43" s="393">
        <v>18.111999999999998</v>
      </c>
      <c r="L43" s="393">
        <v>11.324</v>
      </c>
      <c r="M43" s="393">
        <v>8.1549999999999994</v>
      </c>
      <c r="N43" s="393">
        <v>71.231999999999999</v>
      </c>
      <c r="O43" s="393">
        <v>40.210999999999999</v>
      </c>
      <c r="P43" s="393">
        <v>14.315</v>
      </c>
      <c r="Q43" s="393">
        <v>7.9630000000000001</v>
      </c>
      <c r="R43" s="393">
        <v>39.19</v>
      </c>
      <c r="S43" s="393">
        <v>35.362000000000002</v>
      </c>
      <c r="T43" s="393">
        <v>56.136000000000003</v>
      </c>
      <c r="U43" s="393">
        <v>51.134</v>
      </c>
      <c r="V43" s="393">
        <v>104.944</v>
      </c>
      <c r="W43" s="393">
        <v>138.75299999999999</v>
      </c>
      <c r="X43" s="393">
        <v>16.201000000000001</v>
      </c>
      <c r="Y43" s="393">
        <v>75.59</v>
      </c>
      <c r="Z43" s="393">
        <v>229.98</v>
      </c>
      <c r="AA43" s="393">
        <v>3.581</v>
      </c>
      <c r="AB43" s="393">
        <v>11.199</v>
      </c>
      <c r="AC43" s="393">
        <v>30.579000000000001</v>
      </c>
      <c r="AD43" s="393">
        <v>21.446000000000002</v>
      </c>
      <c r="AE43" s="393">
        <v>60.694000000000003</v>
      </c>
      <c r="AF43" s="393">
        <v>29.635000000000002</v>
      </c>
      <c r="AG43" s="393">
        <v>0.37</v>
      </c>
      <c r="AH43" s="393">
        <v>29.475999999999999</v>
      </c>
      <c r="AI43" s="393">
        <v>0.34300000000000003</v>
      </c>
      <c r="AJ43" s="393">
        <v>1.2E-2</v>
      </c>
      <c r="AK43" s="393">
        <v>1.0669999999999999</v>
      </c>
      <c r="AL43" s="393">
        <v>0</v>
      </c>
      <c r="AM43" s="393">
        <v>730.65300000000002</v>
      </c>
      <c r="AN43" s="393">
        <v>216.977</v>
      </c>
      <c r="AO43" s="393">
        <v>1.9470000000000001</v>
      </c>
      <c r="AP43" s="393">
        <v>0</v>
      </c>
      <c r="AQ43" s="393">
        <v>0</v>
      </c>
      <c r="AR43" s="393">
        <v>64.941999999999993</v>
      </c>
      <c r="AS43" s="393">
        <v>8.73</v>
      </c>
      <c r="AT43" s="393">
        <v>8.8689999999999998</v>
      </c>
      <c r="AU43" s="393">
        <v>13.55</v>
      </c>
      <c r="AV43" s="393">
        <v>0.879</v>
      </c>
      <c r="AW43" s="393">
        <v>0</v>
      </c>
      <c r="AX43" s="393">
        <v>30.84</v>
      </c>
      <c r="AY43" s="393">
        <v>7.5339999999999998</v>
      </c>
      <c r="AZ43" s="393">
        <v>0.108</v>
      </c>
      <c r="BA43" s="393">
        <v>0</v>
      </c>
      <c r="BB43" s="393">
        <v>0</v>
      </c>
      <c r="BC43" s="393">
        <v>0.98699999999999999</v>
      </c>
      <c r="BD43" s="393">
        <v>9.5839999999999996</v>
      </c>
      <c r="BE43" s="393">
        <v>10.127000000000001</v>
      </c>
      <c r="BF43" s="393">
        <v>5.1950000000000003</v>
      </c>
      <c r="BG43" s="393">
        <v>0.70499999999999996</v>
      </c>
      <c r="BH43" s="393">
        <v>0.439</v>
      </c>
      <c r="BI43" s="393">
        <v>5.2949999999999999</v>
      </c>
      <c r="BJ43" s="393">
        <v>11.86</v>
      </c>
      <c r="BK43" s="393">
        <v>4.4980000000000002</v>
      </c>
      <c r="BL43" s="393">
        <v>0</v>
      </c>
      <c r="BM43" s="393">
        <v>14.44</v>
      </c>
      <c r="BN43" s="393">
        <v>19.327999999999999</v>
      </c>
      <c r="BO43" s="393">
        <v>0.60399999999999998</v>
      </c>
      <c r="BP43" s="393">
        <v>0.67200000000000004</v>
      </c>
      <c r="BQ43" s="393">
        <v>0.158</v>
      </c>
      <c r="BR43" s="393">
        <v>0.13100000000000001</v>
      </c>
      <c r="BS43" s="393">
        <v>0.14699999999999999</v>
      </c>
      <c r="BT43" s="393">
        <v>89.400999999999996</v>
      </c>
      <c r="BU43" s="393">
        <v>9.6000000000000002E-2</v>
      </c>
      <c r="BV43" s="393">
        <v>13.055999999999999</v>
      </c>
      <c r="BW43" s="393">
        <v>7.7949999999999999</v>
      </c>
      <c r="BX43" s="393">
        <v>1.0999999999999999E-2</v>
      </c>
      <c r="BY43" s="393">
        <v>0</v>
      </c>
      <c r="BZ43" s="395">
        <v>2517.721</v>
      </c>
      <c r="CA43" s="404">
        <v>0</v>
      </c>
      <c r="CB43" s="404">
        <v>0</v>
      </c>
      <c r="CC43" s="404">
        <v>0</v>
      </c>
      <c r="CD43" s="405">
        <v>0</v>
      </c>
      <c r="CE43" s="406">
        <v>0</v>
      </c>
      <c r="CF43" s="406">
        <v>0</v>
      </c>
      <c r="CG43" s="406">
        <v>0</v>
      </c>
      <c r="CH43" s="405">
        <v>0</v>
      </c>
      <c r="CI43" s="405">
        <v>0</v>
      </c>
      <c r="CJ43" s="407">
        <v>1097.7909999999999</v>
      </c>
      <c r="CK43" s="246"/>
      <c r="CL43" s="246"/>
      <c r="CM43" s="407">
        <v>1189.385</v>
      </c>
      <c r="CN43" s="405">
        <v>2287.1759999999999</v>
      </c>
      <c r="CO43" s="405">
        <v>2287.1759999999999</v>
      </c>
      <c r="CP43" s="410">
        <v>4804.8969999999999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0</v>
      </c>
      <c r="E44" s="393">
        <v>0</v>
      </c>
      <c r="F44" s="393">
        <v>0</v>
      </c>
      <c r="G44" s="393">
        <v>0</v>
      </c>
      <c r="H44" s="393">
        <v>0</v>
      </c>
      <c r="I44" s="393">
        <v>0</v>
      </c>
      <c r="J44" s="393">
        <v>0</v>
      </c>
      <c r="K44" s="393">
        <v>0</v>
      </c>
      <c r="L44" s="393">
        <v>0</v>
      </c>
      <c r="M44" s="393">
        <v>0</v>
      </c>
      <c r="N44" s="393">
        <v>0</v>
      </c>
      <c r="O44" s="393">
        <v>0</v>
      </c>
      <c r="P44" s="393">
        <v>0</v>
      </c>
      <c r="Q44" s="393">
        <v>0</v>
      </c>
      <c r="R44" s="393">
        <v>0</v>
      </c>
      <c r="S44" s="393">
        <v>0</v>
      </c>
      <c r="T44" s="393">
        <v>0</v>
      </c>
      <c r="U44" s="393">
        <v>0</v>
      </c>
      <c r="V44" s="393">
        <v>0</v>
      </c>
      <c r="W44" s="393">
        <v>0</v>
      </c>
      <c r="X44" s="393">
        <v>0</v>
      </c>
      <c r="Y44" s="393">
        <v>0</v>
      </c>
      <c r="Z44" s="393">
        <v>0</v>
      </c>
      <c r="AA44" s="393">
        <v>0</v>
      </c>
      <c r="AB44" s="393">
        <v>0</v>
      </c>
      <c r="AC44" s="393">
        <v>0</v>
      </c>
      <c r="AD44" s="393">
        <v>0</v>
      </c>
      <c r="AE44" s="393">
        <v>0</v>
      </c>
      <c r="AF44" s="393">
        <v>0</v>
      </c>
      <c r="AG44" s="393">
        <v>0</v>
      </c>
      <c r="AH44" s="393">
        <v>0</v>
      </c>
      <c r="AI44" s="393">
        <v>0</v>
      </c>
      <c r="AJ44" s="393">
        <v>0</v>
      </c>
      <c r="AK44" s="393">
        <v>0</v>
      </c>
      <c r="AL44" s="393">
        <v>0</v>
      </c>
      <c r="AM44" s="393">
        <v>0</v>
      </c>
      <c r="AN44" s="393">
        <v>0</v>
      </c>
      <c r="AO44" s="393">
        <v>0</v>
      </c>
      <c r="AP44" s="393">
        <v>0</v>
      </c>
      <c r="AQ44" s="393">
        <v>0</v>
      </c>
      <c r="AR44" s="393">
        <v>0</v>
      </c>
      <c r="AS44" s="393">
        <v>0</v>
      </c>
      <c r="AT44" s="393">
        <v>0</v>
      </c>
      <c r="AU44" s="393">
        <v>0</v>
      </c>
      <c r="AV44" s="393">
        <v>0</v>
      </c>
      <c r="AW44" s="393">
        <v>0</v>
      </c>
      <c r="AX44" s="393">
        <v>0</v>
      </c>
      <c r="AY44" s="393">
        <v>0</v>
      </c>
      <c r="AZ44" s="393">
        <v>0</v>
      </c>
      <c r="BA44" s="393">
        <v>0</v>
      </c>
      <c r="BB44" s="393">
        <v>0</v>
      </c>
      <c r="BC44" s="393">
        <v>0</v>
      </c>
      <c r="BD44" s="393">
        <v>0</v>
      </c>
      <c r="BE44" s="393">
        <v>0</v>
      </c>
      <c r="BF44" s="393">
        <v>0</v>
      </c>
      <c r="BG44" s="393">
        <v>0</v>
      </c>
      <c r="BH44" s="393">
        <v>0</v>
      </c>
      <c r="BI44" s="393">
        <v>0</v>
      </c>
      <c r="BJ44" s="393">
        <v>0</v>
      </c>
      <c r="BK44" s="393">
        <v>0</v>
      </c>
      <c r="BL44" s="393">
        <v>0</v>
      </c>
      <c r="BM44" s="393">
        <v>0</v>
      </c>
      <c r="BN44" s="393">
        <v>0</v>
      </c>
      <c r="BO44" s="393">
        <v>0</v>
      </c>
      <c r="BP44" s="393">
        <v>0</v>
      </c>
      <c r="BQ44" s="393">
        <v>0</v>
      </c>
      <c r="BR44" s="393">
        <v>0</v>
      </c>
      <c r="BS44" s="393">
        <v>0</v>
      </c>
      <c r="BT44" s="393">
        <v>0</v>
      </c>
      <c r="BU44" s="393">
        <v>0</v>
      </c>
      <c r="BV44" s="393">
        <v>0</v>
      </c>
      <c r="BW44" s="393">
        <v>0</v>
      </c>
      <c r="BX44" s="393">
        <v>0</v>
      </c>
      <c r="BY44" s="393">
        <v>0</v>
      </c>
      <c r="BZ44" s="395">
        <v>0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0</v>
      </c>
      <c r="CK44" s="246"/>
      <c r="CL44" s="246"/>
      <c r="CM44" s="407">
        <v>0</v>
      </c>
      <c r="CN44" s="405">
        <v>0</v>
      </c>
      <c r="CO44" s="405">
        <v>0</v>
      </c>
      <c r="CP44" s="410">
        <v>0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4.0510000000000002</v>
      </c>
      <c r="E45" s="393">
        <v>0.26700000000000002</v>
      </c>
      <c r="F45" s="393">
        <v>0.09</v>
      </c>
      <c r="G45" s="393">
        <v>0.40300000000000002</v>
      </c>
      <c r="H45" s="393">
        <v>56.616999999999997</v>
      </c>
      <c r="I45" s="393">
        <v>252.334</v>
      </c>
      <c r="J45" s="393">
        <v>152.66</v>
      </c>
      <c r="K45" s="393">
        <v>24.263000000000002</v>
      </c>
      <c r="L45" s="393">
        <v>8.625</v>
      </c>
      <c r="M45" s="393">
        <v>7.2670000000000003</v>
      </c>
      <c r="N45" s="393">
        <v>204.239</v>
      </c>
      <c r="O45" s="393">
        <v>229.74</v>
      </c>
      <c r="P45" s="393">
        <v>39.314</v>
      </c>
      <c r="Q45" s="393">
        <v>38.622</v>
      </c>
      <c r="R45" s="393">
        <v>184.55600000000001</v>
      </c>
      <c r="S45" s="393">
        <v>32.122999999999998</v>
      </c>
      <c r="T45" s="393">
        <v>104.09399999999999</v>
      </c>
      <c r="U45" s="393">
        <v>227.29599999999999</v>
      </c>
      <c r="V45" s="393">
        <v>222.21</v>
      </c>
      <c r="W45" s="393">
        <v>158.25700000000001</v>
      </c>
      <c r="X45" s="393">
        <v>24.484000000000002</v>
      </c>
      <c r="Y45" s="393">
        <v>82.731999999999999</v>
      </c>
      <c r="Z45" s="393">
        <v>164.50299999999999</v>
      </c>
      <c r="AA45" s="393">
        <v>34.603999999999999</v>
      </c>
      <c r="AB45" s="393">
        <v>25.986000000000001</v>
      </c>
      <c r="AC45" s="393">
        <v>35.087000000000003</v>
      </c>
      <c r="AD45" s="393">
        <v>17.324000000000002</v>
      </c>
      <c r="AE45" s="393">
        <v>20.029</v>
      </c>
      <c r="AF45" s="393">
        <v>11.391</v>
      </c>
      <c r="AG45" s="393">
        <v>1.018</v>
      </c>
      <c r="AH45" s="393">
        <v>44.534999999999997</v>
      </c>
      <c r="AI45" s="393">
        <v>40.360999999999997</v>
      </c>
      <c r="AJ45" s="393">
        <v>41.377000000000002</v>
      </c>
      <c r="AK45" s="393">
        <v>43.997999999999998</v>
      </c>
      <c r="AL45" s="393">
        <v>64.942999999999998</v>
      </c>
      <c r="AM45" s="393">
        <v>1209.4359999999999</v>
      </c>
      <c r="AN45" s="393">
        <v>155.21600000000001</v>
      </c>
      <c r="AO45" s="393">
        <v>1248.5170000000001</v>
      </c>
      <c r="AP45" s="393">
        <v>1.006</v>
      </c>
      <c r="AQ45" s="393">
        <v>5.5960000000000001</v>
      </c>
      <c r="AR45" s="393">
        <v>6.2910000000000004</v>
      </c>
      <c r="AS45" s="393">
        <v>46.256999999999998</v>
      </c>
      <c r="AT45" s="393">
        <v>9.1549999999999994</v>
      </c>
      <c r="AU45" s="393">
        <v>79.099999999999994</v>
      </c>
      <c r="AV45" s="393">
        <v>0.72099999999999997</v>
      </c>
      <c r="AW45" s="393">
        <v>1.45</v>
      </c>
      <c r="AX45" s="393">
        <v>6.15</v>
      </c>
      <c r="AY45" s="393">
        <v>3.8460000000000001</v>
      </c>
      <c r="AZ45" s="393">
        <v>14.856999999999999</v>
      </c>
      <c r="BA45" s="393">
        <v>20.472000000000001</v>
      </c>
      <c r="BB45" s="393">
        <v>3.0870000000000002</v>
      </c>
      <c r="BC45" s="393">
        <v>4.7640000000000002</v>
      </c>
      <c r="BD45" s="393">
        <v>6.8650000000000002</v>
      </c>
      <c r="BE45" s="393">
        <v>21.718</v>
      </c>
      <c r="BF45" s="393">
        <v>8.51</v>
      </c>
      <c r="BG45" s="393">
        <v>1.625</v>
      </c>
      <c r="BH45" s="393">
        <v>1.6439999999999999</v>
      </c>
      <c r="BI45" s="393">
        <v>1.1160000000000001</v>
      </c>
      <c r="BJ45" s="393">
        <v>7.516</v>
      </c>
      <c r="BK45" s="393">
        <v>1.0009999999999999</v>
      </c>
      <c r="BL45" s="393">
        <v>28.739000000000001</v>
      </c>
      <c r="BM45" s="393">
        <v>4.0590000000000002</v>
      </c>
      <c r="BN45" s="393">
        <v>48.173000000000002</v>
      </c>
      <c r="BO45" s="393">
        <v>45.572000000000003</v>
      </c>
      <c r="BP45" s="393">
        <v>8.9770000000000003</v>
      </c>
      <c r="BQ45" s="393">
        <v>6.1120000000000001</v>
      </c>
      <c r="BR45" s="393">
        <v>0.89400000000000002</v>
      </c>
      <c r="BS45" s="393">
        <v>0.42599999999999999</v>
      </c>
      <c r="BT45" s="393">
        <v>0.61399999999999999</v>
      </c>
      <c r="BU45" s="393">
        <v>1.3380000000000001</v>
      </c>
      <c r="BV45" s="393">
        <v>5.4189999999999996</v>
      </c>
      <c r="BW45" s="393">
        <v>0.86899999999999999</v>
      </c>
      <c r="BX45" s="393">
        <v>1.913</v>
      </c>
      <c r="BY45" s="393">
        <v>0</v>
      </c>
      <c r="BZ45" s="395">
        <v>5618.4209999999975</v>
      </c>
      <c r="CA45" s="404">
        <v>3511.0169999999998</v>
      </c>
      <c r="CB45" s="404">
        <v>0</v>
      </c>
      <c r="CC45" s="404">
        <v>382.49599999999998</v>
      </c>
      <c r="CD45" s="405">
        <v>3893.5129999999999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3599.8180000000002</v>
      </c>
      <c r="CK45" s="246"/>
      <c r="CL45" s="246"/>
      <c r="CM45" s="407">
        <v>525.01099999999951</v>
      </c>
      <c r="CN45" s="405">
        <v>4124.8289999999997</v>
      </c>
      <c r="CO45" s="405">
        <v>8018.3419999999996</v>
      </c>
      <c r="CP45" s="410">
        <v>13636.762999999997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0</v>
      </c>
      <c r="E46" s="393">
        <v>0</v>
      </c>
      <c r="F46" s="393">
        <v>0</v>
      </c>
      <c r="G46" s="393">
        <v>0</v>
      </c>
      <c r="H46" s="393">
        <v>1.1639999999999999</v>
      </c>
      <c r="I46" s="393">
        <v>4.5540000000000003</v>
      </c>
      <c r="J46" s="393">
        <v>2.4889999999999999</v>
      </c>
      <c r="K46" s="393">
        <v>0.53300000000000003</v>
      </c>
      <c r="L46" s="393">
        <v>0.23799999999999999</v>
      </c>
      <c r="M46" s="393">
        <v>0.11700000000000001</v>
      </c>
      <c r="N46" s="393">
        <v>4.3890000000000002</v>
      </c>
      <c r="O46" s="393">
        <v>8.0020000000000007</v>
      </c>
      <c r="P46" s="393">
        <v>0.66200000000000003</v>
      </c>
      <c r="Q46" s="393">
        <v>0.54300000000000004</v>
      </c>
      <c r="R46" s="393">
        <v>23.745999999999999</v>
      </c>
      <c r="S46" s="393">
        <v>0.47</v>
      </c>
      <c r="T46" s="393">
        <v>2.1160000000000001</v>
      </c>
      <c r="U46" s="393">
        <v>3.8090000000000002</v>
      </c>
      <c r="V46" s="393">
        <v>15.026999999999999</v>
      </c>
      <c r="W46" s="393">
        <v>2.6040000000000001</v>
      </c>
      <c r="X46" s="393">
        <v>0.34300000000000003</v>
      </c>
      <c r="Y46" s="393">
        <v>5.4029999999999996</v>
      </c>
      <c r="Z46" s="393">
        <v>8.5709999999999997</v>
      </c>
      <c r="AA46" s="393">
        <v>1.2549999999999999</v>
      </c>
      <c r="AB46" s="393">
        <v>0.39900000000000002</v>
      </c>
      <c r="AC46" s="393">
        <v>0.56999999999999995</v>
      </c>
      <c r="AD46" s="393">
        <v>0.371</v>
      </c>
      <c r="AE46" s="393">
        <v>0.30299999999999999</v>
      </c>
      <c r="AF46" s="393">
        <v>4.0000000000000001E-3</v>
      </c>
      <c r="AG46" s="393">
        <v>5.0000000000000001E-3</v>
      </c>
      <c r="AH46" s="393">
        <v>0.47699999999999998</v>
      </c>
      <c r="AI46" s="393">
        <v>0.38</v>
      </c>
      <c r="AJ46" s="393">
        <v>0.624</v>
      </c>
      <c r="AK46" s="393">
        <v>0.47299999999999998</v>
      </c>
      <c r="AL46" s="393">
        <v>0.996</v>
      </c>
      <c r="AM46" s="393">
        <v>305.78100000000001</v>
      </c>
      <c r="AN46" s="393">
        <v>2.4140000000000001</v>
      </c>
      <c r="AO46" s="393">
        <v>2.2130000000000001</v>
      </c>
      <c r="AP46" s="393">
        <v>0</v>
      </c>
      <c r="AQ46" s="393">
        <v>0</v>
      </c>
      <c r="AR46" s="393">
        <v>0</v>
      </c>
      <c r="AS46" s="393">
        <v>0</v>
      </c>
      <c r="AT46" s="393">
        <v>0.02</v>
      </c>
      <c r="AU46" s="393">
        <v>1.327</v>
      </c>
      <c r="AV46" s="393">
        <v>6.0000000000000001E-3</v>
      </c>
      <c r="AW46" s="393">
        <v>0</v>
      </c>
      <c r="AX46" s="393">
        <v>1E-3</v>
      </c>
      <c r="AY46" s="393">
        <v>5.0999999999999997E-2</v>
      </c>
      <c r="AZ46" s="393">
        <v>0</v>
      </c>
      <c r="BA46" s="393">
        <v>0</v>
      </c>
      <c r="BB46" s="393">
        <v>2E-3</v>
      </c>
      <c r="BC46" s="393">
        <v>5.0000000000000001E-3</v>
      </c>
      <c r="BD46" s="393">
        <v>0</v>
      </c>
      <c r="BE46" s="393">
        <v>7.3999999999999996E-2</v>
      </c>
      <c r="BF46" s="393">
        <v>0.54600000000000004</v>
      </c>
      <c r="BG46" s="393">
        <v>1E-3</v>
      </c>
      <c r="BH46" s="393">
        <v>1.2999999999999999E-2</v>
      </c>
      <c r="BI46" s="393">
        <v>1E-3</v>
      </c>
      <c r="BJ46" s="393">
        <v>5.1999999999999998E-2</v>
      </c>
      <c r="BK46" s="393">
        <v>0</v>
      </c>
      <c r="BL46" s="393">
        <v>33.337000000000003</v>
      </c>
      <c r="BM46" s="393">
        <v>2.1000000000000001E-2</v>
      </c>
      <c r="BN46" s="393">
        <v>0</v>
      </c>
      <c r="BO46" s="393">
        <v>0</v>
      </c>
      <c r="BP46" s="393">
        <v>1E-3</v>
      </c>
      <c r="BQ46" s="393">
        <v>0</v>
      </c>
      <c r="BR46" s="393">
        <v>0</v>
      </c>
      <c r="BS46" s="393">
        <v>0</v>
      </c>
      <c r="BT46" s="393">
        <v>0</v>
      </c>
      <c r="BU46" s="393">
        <v>0</v>
      </c>
      <c r="BV46" s="393">
        <v>0</v>
      </c>
      <c r="BW46" s="393">
        <v>1.0999999999999999E-2</v>
      </c>
      <c r="BX46" s="393">
        <v>1E-3</v>
      </c>
      <c r="BY46" s="393">
        <v>0</v>
      </c>
      <c r="BZ46" s="395">
        <v>436.51499999999987</v>
      </c>
      <c r="CA46" s="404">
        <v>20.38</v>
      </c>
      <c r="CB46" s="404">
        <v>0</v>
      </c>
      <c r="CC46" s="404">
        <v>0</v>
      </c>
      <c r="CD46" s="405">
        <v>20.38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151.36799999999999</v>
      </c>
      <c r="CK46" s="246"/>
      <c r="CL46" s="246"/>
      <c r="CM46" s="407">
        <v>129.84199999999998</v>
      </c>
      <c r="CN46" s="405">
        <v>281.20999999999998</v>
      </c>
      <c r="CO46" s="405">
        <v>301.58999999999997</v>
      </c>
      <c r="CP46" s="410">
        <v>738.10499999999979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0.97799999999999998</v>
      </c>
      <c r="E47" s="393">
        <v>0.27600000000000002</v>
      </c>
      <c r="F47" s="393">
        <v>3.6999999999999998E-2</v>
      </c>
      <c r="G47" s="393">
        <v>1.7270000000000001</v>
      </c>
      <c r="H47" s="393">
        <v>0.52400000000000002</v>
      </c>
      <c r="I47" s="393">
        <v>23.927</v>
      </c>
      <c r="J47" s="393">
        <v>23.111999999999998</v>
      </c>
      <c r="K47" s="393">
        <v>2.7269999999999999</v>
      </c>
      <c r="L47" s="393">
        <v>2.12</v>
      </c>
      <c r="M47" s="393">
        <v>1.1140000000000001</v>
      </c>
      <c r="N47" s="393">
        <v>8.3160000000000007</v>
      </c>
      <c r="O47" s="393">
        <v>6.8810000000000002</v>
      </c>
      <c r="P47" s="393">
        <v>1.994</v>
      </c>
      <c r="Q47" s="393">
        <v>1.3560000000000001</v>
      </c>
      <c r="R47" s="393">
        <v>13.083</v>
      </c>
      <c r="S47" s="393">
        <v>8.0009999999999994</v>
      </c>
      <c r="T47" s="393">
        <v>9.6080000000000005</v>
      </c>
      <c r="U47" s="393">
        <v>20.84</v>
      </c>
      <c r="V47" s="393">
        <v>18.795999999999999</v>
      </c>
      <c r="W47" s="393">
        <v>32.533000000000001</v>
      </c>
      <c r="X47" s="393">
        <v>15.803000000000001</v>
      </c>
      <c r="Y47" s="393">
        <v>9.9700000000000006</v>
      </c>
      <c r="Z47" s="393">
        <v>44.155999999999999</v>
      </c>
      <c r="AA47" s="393">
        <v>9.641</v>
      </c>
      <c r="AB47" s="393">
        <v>6.4560000000000004</v>
      </c>
      <c r="AC47" s="393">
        <v>8.1750000000000007</v>
      </c>
      <c r="AD47" s="393">
        <v>8.8529999999999998</v>
      </c>
      <c r="AE47" s="393">
        <v>7.94</v>
      </c>
      <c r="AF47" s="393">
        <v>25.617999999999999</v>
      </c>
      <c r="AG47" s="393">
        <v>2.0310000000000001</v>
      </c>
      <c r="AH47" s="393">
        <v>8.4480000000000004</v>
      </c>
      <c r="AI47" s="393">
        <v>11.148999999999999</v>
      </c>
      <c r="AJ47" s="393">
        <v>11.555</v>
      </c>
      <c r="AK47" s="393">
        <v>38.753</v>
      </c>
      <c r="AL47" s="393">
        <v>20.503</v>
      </c>
      <c r="AM47" s="393">
        <v>177.98400000000001</v>
      </c>
      <c r="AN47" s="393">
        <v>43.843000000000004</v>
      </c>
      <c r="AO47" s="393">
        <v>49.042000000000002</v>
      </c>
      <c r="AP47" s="393">
        <v>0.13500000000000001</v>
      </c>
      <c r="AQ47" s="393">
        <v>324.33100000000002</v>
      </c>
      <c r="AR47" s="393">
        <v>16.574000000000002</v>
      </c>
      <c r="AS47" s="393">
        <v>13.268000000000001</v>
      </c>
      <c r="AT47" s="393">
        <v>16.472000000000001</v>
      </c>
      <c r="AU47" s="393">
        <v>4.5999999999999996</v>
      </c>
      <c r="AV47" s="393">
        <v>1.2589999999999999</v>
      </c>
      <c r="AW47" s="393">
        <v>2.65</v>
      </c>
      <c r="AX47" s="393">
        <v>10.239000000000001</v>
      </c>
      <c r="AY47" s="393">
        <v>8.2759999999999998</v>
      </c>
      <c r="AZ47" s="393">
        <v>36.957000000000001</v>
      </c>
      <c r="BA47" s="393">
        <v>56.835000000000001</v>
      </c>
      <c r="BB47" s="393">
        <v>4.6150000000000002</v>
      </c>
      <c r="BC47" s="393">
        <v>6.8529999999999998</v>
      </c>
      <c r="BD47" s="393">
        <v>20.018000000000001</v>
      </c>
      <c r="BE47" s="393">
        <v>54.942</v>
      </c>
      <c r="BF47" s="393">
        <v>18.286999999999999</v>
      </c>
      <c r="BG47" s="393">
        <v>5.0709999999999997</v>
      </c>
      <c r="BH47" s="393">
        <v>4.7949999999999999</v>
      </c>
      <c r="BI47" s="393">
        <v>3.4540000000000002</v>
      </c>
      <c r="BJ47" s="393">
        <v>10.724</v>
      </c>
      <c r="BK47" s="393">
        <v>3.3420000000000001</v>
      </c>
      <c r="BL47" s="393">
        <v>290.83699999999999</v>
      </c>
      <c r="BM47" s="393">
        <v>9.26</v>
      </c>
      <c r="BN47" s="393">
        <v>52.02</v>
      </c>
      <c r="BO47" s="393">
        <v>16.315999999999999</v>
      </c>
      <c r="BP47" s="393">
        <v>26.661999999999999</v>
      </c>
      <c r="BQ47" s="393">
        <v>3.6019999999999999</v>
      </c>
      <c r="BR47" s="393">
        <v>2.5129999999999999</v>
      </c>
      <c r="BS47" s="393">
        <v>1.51</v>
      </c>
      <c r="BT47" s="393">
        <v>1.7310000000000001</v>
      </c>
      <c r="BU47" s="393">
        <v>3.0129999999999999</v>
      </c>
      <c r="BV47" s="393">
        <v>15.638</v>
      </c>
      <c r="BW47" s="393">
        <v>0.76100000000000001</v>
      </c>
      <c r="BX47" s="393">
        <v>3.8380000000000001</v>
      </c>
      <c r="BY47" s="393">
        <v>0</v>
      </c>
      <c r="BZ47" s="395">
        <v>1729.268</v>
      </c>
      <c r="CA47" s="404">
        <v>1241.3309999999999</v>
      </c>
      <c r="CB47" s="404">
        <v>0</v>
      </c>
      <c r="CC47" s="404">
        <v>0</v>
      </c>
      <c r="CD47" s="405">
        <v>1241.3309999999999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469.53100000000001</v>
      </c>
      <c r="CK47" s="246"/>
      <c r="CL47" s="246"/>
      <c r="CM47" s="407">
        <v>407.78699999999998</v>
      </c>
      <c r="CN47" s="405">
        <v>877.31799999999998</v>
      </c>
      <c r="CO47" s="405">
        <v>2118.6489999999999</v>
      </c>
      <c r="CP47" s="410">
        <v>3847.9169999999999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5.9989999999999997</v>
      </c>
      <c r="E48" s="393">
        <v>1.518</v>
      </c>
      <c r="F48" s="393">
        <v>0</v>
      </c>
      <c r="G48" s="393">
        <v>1.3540000000000001</v>
      </c>
      <c r="H48" s="393">
        <v>29.573</v>
      </c>
      <c r="I48" s="393">
        <v>94.222999999999999</v>
      </c>
      <c r="J48" s="393">
        <v>72.585999999999999</v>
      </c>
      <c r="K48" s="393">
        <v>6.851</v>
      </c>
      <c r="L48" s="393">
        <v>2.6339999999999999</v>
      </c>
      <c r="M48" s="393">
        <v>2.09</v>
      </c>
      <c r="N48" s="393">
        <v>63.87</v>
      </c>
      <c r="O48" s="393">
        <v>61.253999999999998</v>
      </c>
      <c r="P48" s="393">
        <v>10.837999999999999</v>
      </c>
      <c r="Q48" s="393">
        <v>13.257</v>
      </c>
      <c r="R48" s="393">
        <v>49.612000000000002</v>
      </c>
      <c r="S48" s="393">
        <v>9.7249999999999996</v>
      </c>
      <c r="T48" s="393">
        <v>29.934999999999999</v>
      </c>
      <c r="U48" s="393">
        <v>85.28</v>
      </c>
      <c r="V48" s="393">
        <v>60.606999999999999</v>
      </c>
      <c r="W48" s="393">
        <v>49.283000000000001</v>
      </c>
      <c r="X48" s="393">
        <v>8.0440000000000005</v>
      </c>
      <c r="Y48" s="393">
        <v>32.006999999999998</v>
      </c>
      <c r="Z48" s="393">
        <v>54.12</v>
      </c>
      <c r="AA48" s="393">
        <v>9.8490000000000002</v>
      </c>
      <c r="AB48" s="393">
        <v>7.1630000000000003</v>
      </c>
      <c r="AC48" s="393">
        <v>13.542999999999999</v>
      </c>
      <c r="AD48" s="393">
        <v>9.8040000000000003</v>
      </c>
      <c r="AE48" s="393">
        <v>7.3680000000000003</v>
      </c>
      <c r="AF48" s="393">
        <v>204.09399999999999</v>
      </c>
      <c r="AG48" s="393">
        <v>0.59799999999999998</v>
      </c>
      <c r="AH48" s="393">
        <v>53.017000000000003</v>
      </c>
      <c r="AI48" s="393">
        <v>33.865000000000002</v>
      </c>
      <c r="AJ48" s="393">
        <v>11.977</v>
      </c>
      <c r="AK48" s="393">
        <v>19.556999999999999</v>
      </c>
      <c r="AL48" s="393">
        <v>29.797000000000001</v>
      </c>
      <c r="AM48" s="393">
        <v>643.54999999999995</v>
      </c>
      <c r="AN48" s="393">
        <v>91.049000000000007</v>
      </c>
      <c r="AO48" s="393">
        <v>975.88900000000001</v>
      </c>
      <c r="AP48" s="393">
        <v>34.817</v>
      </c>
      <c r="AQ48" s="393">
        <v>837.55399999999997</v>
      </c>
      <c r="AR48" s="393">
        <v>907.65</v>
      </c>
      <c r="AS48" s="393">
        <v>0.95799999999999996</v>
      </c>
      <c r="AT48" s="393">
        <v>6.04</v>
      </c>
      <c r="AU48" s="393">
        <v>22.422000000000001</v>
      </c>
      <c r="AV48" s="393">
        <v>0.16300000000000001</v>
      </c>
      <c r="AW48" s="393">
        <v>0.129</v>
      </c>
      <c r="AX48" s="393">
        <v>5.07</v>
      </c>
      <c r="AY48" s="393">
        <v>2.2149999999999999</v>
      </c>
      <c r="AZ48" s="393">
        <v>4.3310000000000004</v>
      </c>
      <c r="BA48" s="393">
        <v>3.3069999999999999</v>
      </c>
      <c r="BB48" s="393">
        <v>1.49</v>
      </c>
      <c r="BC48" s="393">
        <v>2.1379999999999999</v>
      </c>
      <c r="BD48" s="393">
        <v>4.0519999999999996</v>
      </c>
      <c r="BE48" s="393">
        <v>11.91</v>
      </c>
      <c r="BF48" s="393">
        <v>3.9489999999999998</v>
      </c>
      <c r="BG48" s="393">
        <v>0.437</v>
      </c>
      <c r="BH48" s="393">
        <v>0.74399999999999999</v>
      </c>
      <c r="BI48" s="393">
        <v>0.81200000000000006</v>
      </c>
      <c r="BJ48" s="393">
        <v>16.367999999999999</v>
      </c>
      <c r="BK48" s="393">
        <v>0.90100000000000002</v>
      </c>
      <c r="BL48" s="393">
        <v>3.0819999999999999</v>
      </c>
      <c r="BM48" s="393">
        <v>2.718</v>
      </c>
      <c r="BN48" s="393">
        <v>17.173999999999999</v>
      </c>
      <c r="BO48" s="393">
        <v>3.7810000000000001</v>
      </c>
      <c r="BP48" s="393">
        <v>13.172000000000001</v>
      </c>
      <c r="BQ48" s="393">
        <v>2.5430000000000001</v>
      </c>
      <c r="BR48" s="393">
        <v>0.41</v>
      </c>
      <c r="BS48" s="393">
        <v>0.217</v>
      </c>
      <c r="BT48" s="393">
        <v>0.14499999999999999</v>
      </c>
      <c r="BU48" s="393">
        <v>0.68400000000000005</v>
      </c>
      <c r="BV48" s="393">
        <v>3.4569999999999999</v>
      </c>
      <c r="BW48" s="393">
        <v>0.184</v>
      </c>
      <c r="BX48" s="393">
        <v>3.5640000000000001</v>
      </c>
      <c r="BY48" s="393">
        <v>0</v>
      </c>
      <c r="BZ48" s="395">
        <v>4774.3679999999977</v>
      </c>
      <c r="CA48" s="404">
        <v>699.17899999999997</v>
      </c>
      <c r="CB48" s="404">
        <v>0</v>
      </c>
      <c r="CC48" s="404">
        <v>0</v>
      </c>
      <c r="CD48" s="405">
        <v>699.17899999999997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1189.289</v>
      </c>
      <c r="CK48" s="246"/>
      <c r="CL48" s="246"/>
      <c r="CM48" s="407">
        <v>351.36699999999996</v>
      </c>
      <c r="CN48" s="405">
        <v>1540.6559999999999</v>
      </c>
      <c r="CO48" s="405">
        <v>2239.835</v>
      </c>
      <c r="CP48" s="410">
        <v>7014.2029999999977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7.1529999999999996</v>
      </c>
      <c r="E49" s="393">
        <v>0.47799999999999998</v>
      </c>
      <c r="F49" s="393">
        <v>9.7000000000000003E-2</v>
      </c>
      <c r="G49" s="393">
        <v>1.883</v>
      </c>
      <c r="H49" s="393">
        <v>1.8069999999999999</v>
      </c>
      <c r="I49" s="393">
        <v>9.8450000000000006</v>
      </c>
      <c r="J49" s="393">
        <v>11.214</v>
      </c>
      <c r="K49" s="393">
        <v>1.47</v>
      </c>
      <c r="L49" s="393">
        <v>1.7769999999999999</v>
      </c>
      <c r="M49" s="393">
        <v>0.66</v>
      </c>
      <c r="N49" s="393">
        <v>5.8</v>
      </c>
      <c r="O49" s="393">
        <v>5.3410000000000002</v>
      </c>
      <c r="P49" s="393">
        <v>5.3810000000000002</v>
      </c>
      <c r="Q49" s="393">
        <v>0.97</v>
      </c>
      <c r="R49" s="393">
        <v>4.2229999999999999</v>
      </c>
      <c r="S49" s="393">
        <v>4.1360000000000001</v>
      </c>
      <c r="T49" s="393">
        <v>5.7949999999999999</v>
      </c>
      <c r="U49" s="393">
        <v>7.9550000000000001</v>
      </c>
      <c r="V49" s="393">
        <v>11.462</v>
      </c>
      <c r="W49" s="393">
        <v>15.567</v>
      </c>
      <c r="X49" s="393">
        <v>7.3680000000000003</v>
      </c>
      <c r="Y49" s="393">
        <v>4.343</v>
      </c>
      <c r="Z49" s="393">
        <v>25.914000000000001</v>
      </c>
      <c r="AA49" s="393">
        <v>7.3239999999999998</v>
      </c>
      <c r="AB49" s="393">
        <v>2.948</v>
      </c>
      <c r="AC49" s="393">
        <v>3.964</v>
      </c>
      <c r="AD49" s="393">
        <v>4.6749999999999998</v>
      </c>
      <c r="AE49" s="393">
        <v>4.87</v>
      </c>
      <c r="AF49" s="393">
        <v>22.605</v>
      </c>
      <c r="AG49" s="393">
        <v>1.1659999999999999</v>
      </c>
      <c r="AH49" s="393">
        <v>6.3479999999999999</v>
      </c>
      <c r="AI49" s="393">
        <v>8.0939999999999994</v>
      </c>
      <c r="AJ49" s="393">
        <v>6.258</v>
      </c>
      <c r="AK49" s="393">
        <v>20.925999999999998</v>
      </c>
      <c r="AL49" s="393">
        <v>20.385000000000002</v>
      </c>
      <c r="AM49" s="393">
        <v>141.982</v>
      </c>
      <c r="AN49" s="393">
        <v>66.680999999999997</v>
      </c>
      <c r="AO49" s="393">
        <v>17.718</v>
      </c>
      <c r="AP49" s="393">
        <v>0.159</v>
      </c>
      <c r="AQ49" s="393">
        <v>2.411</v>
      </c>
      <c r="AR49" s="393">
        <v>29.891999999999999</v>
      </c>
      <c r="AS49" s="393">
        <v>667.37400000000002</v>
      </c>
      <c r="AT49" s="393">
        <v>28.18</v>
      </c>
      <c r="AU49" s="393">
        <v>15.436999999999999</v>
      </c>
      <c r="AV49" s="393">
        <v>2.4279999999999999</v>
      </c>
      <c r="AW49" s="393">
        <v>3.4569999999999999</v>
      </c>
      <c r="AX49" s="393">
        <v>7.726</v>
      </c>
      <c r="AY49" s="393">
        <v>20.831</v>
      </c>
      <c r="AZ49" s="393">
        <v>100.188</v>
      </c>
      <c r="BA49" s="393">
        <v>37.869</v>
      </c>
      <c r="BB49" s="393">
        <v>13.685</v>
      </c>
      <c r="BC49" s="393">
        <v>26.425000000000001</v>
      </c>
      <c r="BD49" s="393">
        <v>20.494</v>
      </c>
      <c r="BE49" s="393">
        <v>56.142000000000003</v>
      </c>
      <c r="BF49" s="393">
        <v>24.312999999999999</v>
      </c>
      <c r="BG49" s="393">
        <v>3.968</v>
      </c>
      <c r="BH49" s="393">
        <v>12.404999999999999</v>
      </c>
      <c r="BI49" s="393">
        <v>6.5170000000000003</v>
      </c>
      <c r="BJ49" s="393">
        <v>7.4059999999999997</v>
      </c>
      <c r="BK49" s="393">
        <v>6.726</v>
      </c>
      <c r="BL49" s="393">
        <v>10.007999999999999</v>
      </c>
      <c r="BM49" s="393">
        <v>19.809000000000001</v>
      </c>
      <c r="BN49" s="393">
        <v>112.70699999999999</v>
      </c>
      <c r="BO49" s="393">
        <v>17.838999999999999</v>
      </c>
      <c r="BP49" s="393">
        <v>42.524000000000001</v>
      </c>
      <c r="BQ49" s="393">
        <v>11.449</v>
      </c>
      <c r="BR49" s="393">
        <v>5.125</v>
      </c>
      <c r="BS49" s="393">
        <v>2.6760000000000002</v>
      </c>
      <c r="BT49" s="393">
        <v>2.0310000000000001</v>
      </c>
      <c r="BU49" s="393">
        <v>8.16</v>
      </c>
      <c r="BV49" s="393">
        <v>106.533</v>
      </c>
      <c r="BW49" s="393">
        <v>0.55100000000000005</v>
      </c>
      <c r="BX49" s="393">
        <v>3.6059999999999999</v>
      </c>
      <c r="BY49" s="393">
        <v>0</v>
      </c>
      <c r="BZ49" s="395">
        <v>1913.634</v>
      </c>
      <c r="CA49" s="404">
        <v>263.00200000000001</v>
      </c>
      <c r="CB49" s="404">
        <v>0</v>
      </c>
      <c r="CC49" s="404">
        <v>0</v>
      </c>
      <c r="CD49" s="405">
        <v>263.00200000000001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253.31100000000001</v>
      </c>
      <c r="CK49" s="246"/>
      <c r="CL49" s="246"/>
      <c r="CM49" s="407">
        <v>99.585999999999984</v>
      </c>
      <c r="CN49" s="405">
        <v>352.89699999999999</v>
      </c>
      <c r="CO49" s="405">
        <v>615.899</v>
      </c>
      <c r="CP49" s="410">
        <v>2529.5329999999999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7.6120000000000001</v>
      </c>
      <c r="E50" s="393">
        <v>0.86099999999999999</v>
      </c>
      <c r="F50" s="393">
        <v>0.13800000000000001</v>
      </c>
      <c r="G50" s="393">
        <v>2.5449999999999999</v>
      </c>
      <c r="H50" s="393">
        <v>4.4400000000000004</v>
      </c>
      <c r="I50" s="393">
        <v>71.302999999999997</v>
      </c>
      <c r="J50" s="393">
        <v>38.289000000000001</v>
      </c>
      <c r="K50" s="393">
        <v>4.0670000000000002</v>
      </c>
      <c r="L50" s="393">
        <v>4.6909999999999998</v>
      </c>
      <c r="M50" s="393">
        <v>2.34</v>
      </c>
      <c r="N50" s="393">
        <v>16.893999999999998</v>
      </c>
      <c r="O50" s="393">
        <v>10.964</v>
      </c>
      <c r="P50" s="393">
        <v>1.7030000000000001</v>
      </c>
      <c r="Q50" s="393">
        <v>1.7569999999999999</v>
      </c>
      <c r="R50" s="393">
        <v>17.521999999999998</v>
      </c>
      <c r="S50" s="393">
        <v>17.044</v>
      </c>
      <c r="T50" s="393">
        <v>11.086</v>
      </c>
      <c r="U50" s="393">
        <v>21.837</v>
      </c>
      <c r="V50" s="393">
        <v>35.457999999999998</v>
      </c>
      <c r="W50" s="393">
        <v>49.24</v>
      </c>
      <c r="X50" s="393">
        <v>28.498999999999999</v>
      </c>
      <c r="Y50" s="393">
        <v>17.190999999999999</v>
      </c>
      <c r="Z50" s="393">
        <v>87.57</v>
      </c>
      <c r="AA50" s="393">
        <v>18.14</v>
      </c>
      <c r="AB50" s="393">
        <v>11.106999999999999</v>
      </c>
      <c r="AC50" s="393">
        <v>14.113</v>
      </c>
      <c r="AD50" s="393">
        <v>16.835999999999999</v>
      </c>
      <c r="AE50" s="393">
        <v>16.614000000000001</v>
      </c>
      <c r="AF50" s="393">
        <v>73.150000000000006</v>
      </c>
      <c r="AG50" s="393">
        <v>4.6130000000000004</v>
      </c>
      <c r="AH50" s="393">
        <v>16.044</v>
      </c>
      <c r="AI50" s="393">
        <v>20.442</v>
      </c>
      <c r="AJ50" s="393">
        <v>23.890999999999998</v>
      </c>
      <c r="AK50" s="393">
        <v>80.212000000000003</v>
      </c>
      <c r="AL50" s="393">
        <v>37.747999999999998</v>
      </c>
      <c r="AM50" s="393">
        <v>306.82900000000001</v>
      </c>
      <c r="AN50" s="393">
        <v>89.638000000000005</v>
      </c>
      <c r="AO50" s="393">
        <v>86.882999999999996</v>
      </c>
      <c r="AP50" s="393">
        <v>3.585</v>
      </c>
      <c r="AQ50" s="393">
        <v>102.16800000000001</v>
      </c>
      <c r="AR50" s="393">
        <v>34.43</v>
      </c>
      <c r="AS50" s="393">
        <v>5.4020000000000001</v>
      </c>
      <c r="AT50" s="393">
        <v>174.27699999999999</v>
      </c>
      <c r="AU50" s="393">
        <v>4.9219999999999997</v>
      </c>
      <c r="AV50" s="393">
        <v>1.0269999999999999</v>
      </c>
      <c r="AW50" s="393">
        <v>4.4349999999999996</v>
      </c>
      <c r="AX50" s="393">
        <v>29.645</v>
      </c>
      <c r="AY50" s="393">
        <v>16.170000000000002</v>
      </c>
      <c r="AZ50" s="393">
        <v>95.759</v>
      </c>
      <c r="BA50" s="393">
        <v>113.562</v>
      </c>
      <c r="BB50" s="393">
        <v>6.2469999999999999</v>
      </c>
      <c r="BC50" s="393">
        <v>22.039000000000001</v>
      </c>
      <c r="BD50" s="393">
        <v>31.155999999999999</v>
      </c>
      <c r="BE50" s="393">
        <v>85.128</v>
      </c>
      <c r="BF50" s="393">
        <v>36.616</v>
      </c>
      <c r="BG50" s="393">
        <v>9.25</v>
      </c>
      <c r="BH50" s="393">
        <v>6.2069999999999999</v>
      </c>
      <c r="BI50" s="393">
        <v>6.4470000000000001</v>
      </c>
      <c r="BJ50" s="393">
        <v>19.978000000000002</v>
      </c>
      <c r="BK50" s="393">
        <v>6.1769999999999996</v>
      </c>
      <c r="BL50" s="393">
        <v>662.88499999999999</v>
      </c>
      <c r="BM50" s="393">
        <v>17.222999999999999</v>
      </c>
      <c r="BN50" s="393">
        <v>120.337</v>
      </c>
      <c r="BO50" s="393">
        <v>70.097999999999999</v>
      </c>
      <c r="BP50" s="393">
        <v>54.366999999999997</v>
      </c>
      <c r="BQ50" s="393">
        <v>41.311999999999998</v>
      </c>
      <c r="BR50" s="393">
        <v>4.319</v>
      </c>
      <c r="BS50" s="393">
        <v>2.1219999999999999</v>
      </c>
      <c r="BT50" s="393">
        <v>3.3319999999999999</v>
      </c>
      <c r="BU50" s="393">
        <v>6.18</v>
      </c>
      <c r="BV50" s="393">
        <v>38.207000000000001</v>
      </c>
      <c r="BW50" s="393">
        <v>2.1480000000000001</v>
      </c>
      <c r="BX50" s="393">
        <v>6.5350000000000001</v>
      </c>
      <c r="BY50" s="393">
        <v>0</v>
      </c>
      <c r="BZ50" s="395">
        <v>3113.0029999999997</v>
      </c>
      <c r="CA50" s="404">
        <v>18163.933000000001</v>
      </c>
      <c r="CB50" s="404">
        <v>0</v>
      </c>
      <c r="CC50" s="404">
        <v>10.013</v>
      </c>
      <c r="CD50" s="405">
        <v>18173.946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1876.616</v>
      </c>
      <c r="CK50" s="246"/>
      <c r="CL50" s="246"/>
      <c r="CM50" s="407">
        <v>381.89400000000023</v>
      </c>
      <c r="CN50" s="405">
        <v>2258.5100000000002</v>
      </c>
      <c r="CO50" s="405">
        <v>20432.455999999998</v>
      </c>
      <c r="CP50" s="410">
        <v>23545.458999999999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2.427</v>
      </c>
      <c r="E51" s="393">
        <v>0.17899999999999999</v>
      </c>
      <c r="F51" s="393">
        <v>4.3999999999999997E-2</v>
      </c>
      <c r="G51" s="393">
        <v>1.33</v>
      </c>
      <c r="H51" s="393">
        <v>0.82399999999999995</v>
      </c>
      <c r="I51" s="393">
        <v>25.884</v>
      </c>
      <c r="J51" s="393">
        <v>24.437999999999999</v>
      </c>
      <c r="K51" s="393">
        <v>1.7589999999999999</v>
      </c>
      <c r="L51" s="393">
        <v>5.1959999999999997</v>
      </c>
      <c r="M51" s="393">
        <v>1.377</v>
      </c>
      <c r="N51" s="393">
        <v>7.7130000000000001</v>
      </c>
      <c r="O51" s="393">
        <v>6.9340000000000002</v>
      </c>
      <c r="P51" s="393">
        <v>232.78800000000001</v>
      </c>
      <c r="Q51" s="393">
        <v>1.0089999999999999</v>
      </c>
      <c r="R51" s="393">
        <v>12.692</v>
      </c>
      <c r="S51" s="393">
        <v>14.9</v>
      </c>
      <c r="T51" s="393">
        <v>4.5289999999999999</v>
      </c>
      <c r="U51" s="393">
        <v>9.77</v>
      </c>
      <c r="V51" s="393">
        <v>5.3029999999999999</v>
      </c>
      <c r="W51" s="393">
        <v>13.204000000000001</v>
      </c>
      <c r="X51" s="393">
        <v>15.884</v>
      </c>
      <c r="Y51" s="393">
        <v>13.183999999999999</v>
      </c>
      <c r="Z51" s="393">
        <v>18.379000000000001</v>
      </c>
      <c r="AA51" s="393">
        <v>10.797000000000001</v>
      </c>
      <c r="AB51" s="393">
        <v>7.2949999999999999</v>
      </c>
      <c r="AC51" s="393">
        <v>9.0500000000000007</v>
      </c>
      <c r="AD51" s="393">
        <v>11.901</v>
      </c>
      <c r="AE51" s="393">
        <v>7.0129999999999999</v>
      </c>
      <c r="AF51" s="393">
        <v>21.984999999999999</v>
      </c>
      <c r="AG51" s="393">
        <v>0.88600000000000001</v>
      </c>
      <c r="AH51" s="393">
        <v>8.2759999999999998</v>
      </c>
      <c r="AI51" s="393">
        <v>9.2270000000000003</v>
      </c>
      <c r="AJ51" s="393">
        <v>6.258</v>
      </c>
      <c r="AK51" s="393">
        <v>21.1</v>
      </c>
      <c r="AL51" s="393">
        <v>53.292000000000002</v>
      </c>
      <c r="AM51" s="393">
        <v>271.726</v>
      </c>
      <c r="AN51" s="393">
        <v>135.541</v>
      </c>
      <c r="AO51" s="393">
        <v>25.661999999999999</v>
      </c>
      <c r="AP51" s="393">
        <v>0.14799999999999999</v>
      </c>
      <c r="AQ51" s="393">
        <v>5.9980000000000002</v>
      </c>
      <c r="AR51" s="393">
        <v>16.177</v>
      </c>
      <c r="AS51" s="393">
        <v>7.93</v>
      </c>
      <c r="AT51" s="393">
        <v>21.861999999999998</v>
      </c>
      <c r="AU51" s="393">
        <v>27.783999999999999</v>
      </c>
      <c r="AV51" s="393">
        <v>0.70799999999999996</v>
      </c>
      <c r="AW51" s="393">
        <v>2.7309999999999999</v>
      </c>
      <c r="AX51" s="393">
        <v>41.686999999999998</v>
      </c>
      <c r="AY51" s="393">
        <v>38.667999999999999</v>
      </c>
      <c r="AZ51" s="393">
        <v>140.75700000000001</v>
      </c>
      <c r="BA51" s="393">
        <v>47.758000000000003</v>
      </c>
      <c r="BB51" s="393">
        <v>22.501999999999999</v>
      </c>
      <c r="BC51" s="393">
        <v>41.238999999999997</v>
      </c>
      <c r="BD51" s="393">
        <v>18.971</v>
      </c>
      <c r="BE51" s="393">
        <v>52.078000000000003</v>
      </c>
      <c r="BF51" s="393">
        <v>11.888999999999999</v>
      </c>
      <c r="BG51" s="393">
        <v>5.9160000000000004</v>
      </c>
      <c r="BH51" s="393">
        <v>792.6</v>
      </c>
      <c r="BI51" s="393">
        <v>9.7940000000000005</v>
      </c>
      <c r="BJ51" s="393">
        <v>29.152999999999999</v>
      </c>
      <c r="BK51" s="393">
        <v>10.276999999999999</v>
      </c>
      <c r="BL51" s="393">
        <v>32.738999999999997</v>
      </c>
      <c r="BM51" s="393">
        <v>28.602</v>
      </c>
      <c r="BN51" s="393">
        <v>135.08699999999999</v>
      </c>
      <c r="BO51" s="393">
        <v>98.694000000000003</v>
      </c>
      <c r="BP51" s="393">
        <v>40.966999999999999</v>
      </c>
      <c r="BQ51" s="393">
        <v>9.5679999999999996</v>
      </c>
      <c r="BR51" s="393">
        <v>6.7450000000000001</v>
      </c>
      <c r="BS51" s="393">
        <v>13.492000000000001</v>
      </c>
      <c r="BT51" s="393">
        <v>2.9510000000000001</v>
      </c>
      <c r="BU51" s="393">
        <v>7.85</v>
      </c>
      <c r="BV51" s="393">
        <v>14.787000000000001</v>
      </c>
      <c r="BW51" s="393">
        <v>0.51800000000000002</v>
      </c>
      <c r="BX51" s="393">
        <v>8.6720000000000006</v>
      </c>
      <c r="BY51" s="393">
        <v>0</v>
      </c>
      <c r="BZ51" s="395">
        <v>2767.0549999999998</v>
      </c>
      <c r="CA51" s="404">
        <v>1980.85</v>
      </c>
      <c r="CB51" s="404">
        <v>0</v>
      </c>
      <c r="CC51" s="404">
        <v>92.450999999999993</v>
      </c>
      <c r="CD51" s="405">
        <v>2073.3009999999999</v>
      </c>
      <c r="CE51" s="406">
        <v>388.49599999999998</v>
      </c>
      <c r="CF51" s="406">
        <v>0</v>
      </c>
      <c r="CG51" s="406">
        <v>10.125</v>
      </c>
      <c r="CH51" s="405">
        <v>10.125</v>
      </c>
      <c r="CI51" s="405">
        <v>398.62099999999998</v>
      </c>
      <c r="CJ51" s="407">
        <v>789.17700000000002</v>
      </c>
      <c r="CK51" s="246"/>
      <c r="CL51" s="246"/>
      <c r="CM51" s="407">
        <v>259.92299999999989</v>
      </c>
      <c r="CN51" s="405">
        <v>1049.0999999999999</v>
      </c>
      <c r="CO51" s="405">
        <v>3521.0219999999999</v>
      </c>
      <c r="CP51" s="410">
        <v>6288.0769999999993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2.5000000000000001E-2</v>
      </c>
      <c r="E52" s="393">
        <v>5.0000000000000001E-3</v>
      </c>
      <c r="F52" s="393">
        <v>0</v>
      </c>
      <c r="G52" s="393">
        <v>0.129</v>
      </c>
      <c r="H52" s="393">
        <v>0.11700000000000001</v>
      </c>
      <c r="I52" s="393">
        <v>2.3940000000000001</v>
      </c>
      <c r="J52" s="393">
        <v>4.8540000000000001</v>
      </c>
      <c r="K52" s="393">
        <v>0.187</v>
      </c>
      <c r="L52" s="393">
        <v>9.6000000000000002E-2</v>
      </c>
      <c r="M52" s="393">
        <v>7.4999999999999997E-2</v>
      </c>
      <c r="N52" s="393">
        <v>0.434</v>
      </c>
      <c r="O52" s="393">
        <v>0.38700000000000001</v>
      </c>
      <c r="P52" s="393">
        <v>2.7639999999999998</v>
      </c>
      <c r="Q52" s="393">
        <v>0.84599999999999997</v>
      </c>
      <c r="R52" s="393">
        <v>0.82099999999999995</v>
      </c>
      <c r="S52" s="393">
        <v>0.80400000000000005</v>
      </c>
      <c r="T52" s="393">
        <v>0.53100000000000003</v>
      </c>
      <c r="U52" s="393">
        <v>0.72499999999999998</v>
      </c>
      <c r="V52" s="393">
        <v>1.3380000000000001</v>
      </c>
      <c r="W52" s="393">
        <v>1.083</v>
      </c>
      <c r="X52" s="393">
        <v>0.61</v>
      </c>
      <c r="Y52" s="393">
        <v>0.38800000000000001</v>
      </c>
      <c r="Z52" s="393">
        <v>1.84</v>
      </c>
      <c r="AA52" s="393">
        <v>0.38700000000000001</v>
      </c>
      <c r="AB52" s="393">
        <v>0.35599999999999998</v>
      </c>
      <c r="AC52" s="393">
        <v>0.45600000000000002</v>
      </c>
      <c r="AD52" s="393">
        <v>0.53400000000000003</v>
      </c>
      <c r="AE52" s="393">
        <v>0.34599999999999997</v>
      </c>
      <c r="AF52" s="393">
        <v>1.484</v>
      </c>
      <c r="AG52" s="393">
        <v>7.9000000000000001E-2</v>
      </c>
      <c r="AH52" s="393">
        <v>0.24</v>
      </c>
      <c r="AI52" s="393">
        <v>0.19800000000000001</v>
      </c>
      <c r="AJ52" s="393">
        <v>0.20300000000000001</v>
      </c>
      <c r="AK52" s="393">
        <v>0.66600000000000004</v>
      </c>
      <c r="AL52" s="393">
        <v>1.2949999999999999</v>
      </c>
      <c r="AM52" s="393">
        <v>4.843</v>
      </c>
      <c r="AN52" s="393">
        <v>3.5419999999999998</v>
      </c>
      <c r="AO52" s="393">
        <v>1.052</v>
      </c>
      <c r="AP52" s="393">
        <v>4.0000000000000001E-3</v>
      </c>
      <c r="AQ52" s="393">
        <v>2.59</v>
      </c>
      <c r="AR52" s="393">
        <v>0.57499999999999996</v>
      </c>
      <c r="AS52" s="393">
        <v>0.68100000000000005</v>
      </c>
      <c r="AT52" s="393">
        <v>0.68</v>
      </c>
      <c r="AU52" s="393">
        <v>1.5289999999999999</v>
      </c>
      <c r="AV52" s="393">
        <v>250.74600000000001</v>
      </c>
      <c r="AW52" s="393">
        <v>340.185</v>
      </c>
      <c r="AX52" s="393">
        <v>12.319000000000001</v>
      </c>
      <c r="AY52" s="393">
        <v>0.96699999999999997</v>
      </c>
      <c r="AZ52" s="393">
        <v>5.1440000000000001</v>
      </c>
      <c r="BA52" s="393">
        <v>1.4930000000000001</v>
      </c>
      <c r="BB52" s="393">
        <v>0.42199999999999999</v>
      </c>
      <c r="BC52" s="393">
        <v>0.71099999999999997</v>
      </c>
      <c r="BD52" s="393">
        <v>0.63500000000000001</v>
      </c>
      <c r="BE52" s="393">
        <v>2.9750000000000001</v>
      </c>
      <c r="BF52" s="393">
        <v>0.85099999999999998</v>
      </c>
      <c r="BG52" s="393">
        <v>0.26400000000000001</v>
      </c>
      <c r="BH52" s="393">
        <v>48.459000000000003</v>
      </c>
      <c r="BI52" s="393">
        <v>2.6549999999999998</v>
      </c>
      <c r="BJ52" s="393">
        <v>11.46</v>
      </c>
      <c r="BK52" s="393">
        <v>0.218</v>
      </c>
      <c r="BL52" s="393">
        <v>0.79600000000000004</v>
      </c>
      <c r="BM52" s="393">
        <v>0.56100000000000005</v>
      </c>
      <c r="BN52" s="393">
        <v>0.42</v>
      </c>
      <c r="BO52" s="393">
        <v>1.1100000000000001</v>
      </c>
      <c r="BP52" s="393">
        <v>0.36499999999999999</v>
      </c>
      <c r="BQ52" s="393">
        <v>2.7E-2</v>
      </c>
      <c r="BR52" s="393">
        <v>0.26400000000000001</v>
      </c>
      <c r="BS52" s="393">
        <v>0.82799999999999996</v>
      </c>
      <c r="BT52" s="393">
        <v>0.107</v>
      </c>
      <c r="BU52" s="393">
        <v>0.53100000000000003</v>
      </c>
      <c r="BV52" s="393">
        <v>0.251</v>
      </c>
      <c r="BW52" s="393">
        <v>3.6999999999999998E-2</v>
      </c>
      <c r="BX52" s="393">
        <v>0.19600000000000001</v>
      </c>
      <c r="BY52" s="393">
        <v>0</v>
      </c>
      <c r="BZ52" s="395">
        <v>727.19</v>
      </c>
      <c r="CA52" s="404">
        <v>514.40700000000004</v>
      </c>
      <c r="CB52" s="404">
        <v>0</v>
      </c>
      <c r="CC52" s="404">
        <v>0.78800000000000003</v>
      </c>
      <c r="CD52" s="405">
        <v>515.19500000000005</v>
      </c>
      <c r="CE52" s="406">
        <v>122.152</v>
      </c>
      <c r="CF52" s="406">
        <v>0</v>
      </c>
      <c r="CG52" s="406">
        <v>-1.37</v>
      </c>
      <c r="CH52" s="405">
        <v>-1.37</v>
      </c>
      <c r="CI52" s="405">
        <v>120.782</v>
      </c>
      <c r="CJ52" s="407">
        <v>234.995</v>
      </c>
      <c r="CK52" s="246"/>
      <c r="CL52" s="246"/>
      <c r="CM52" s="407">
        <v>27.71999999999997</v>
      </c>
      <c r="CN52" s="405">
        <v>262.71499999999997</v>
      </c>
      <c r="CO52" s="405">
        <v>898.69200000000001</v>
      </c>
      <c r="CP52" s="410">
        <v>1625.8820000000001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1.4370000000000001</v>
      </c>
      <c r="E53" s="393">
        <v>7.0000000000000007E-2</v>
      </c>
      <c r="F53" s="393">
        <v>1.6E-2</v>
      </c>
      <c r="G53" s="393">
        <v>1.0999999999999999E-2</v>
      </c>
      <c r="H53" s="393">
        <v>0.1</v>
      </c>
      <c r="I53" s="393">
        <v>1.698</v>
      </c>
      <c r="J53" s="393">
        <v>0.39400000000000002</v>
      </c>
      <c r="K53" s="393">
        <v>0.44900000000000001</v>
      </c>
      <c r="L53" s="393">
        <v>0.73199999999999998</v>
      </c>
      <c r="M53" s="393">
        <v>0.17</v>
      </c>
      <c r="N53" s="393">
        <v>0.88900000000000001</v>
      </c>
      <c r="O53" s="393">
        <v>0.79300000000000004</v>
      </c>
      <c r="P53" s="393">
        <v>2.0920000000000001</v>
      </c>
      <c r="Q53" s="393">
        <v>0.216</v>
      </c>
      <c r="R53" s="393">
        <v>0.61799999999999999</v>
      </c>
      <c r="S53" s="393">
        <v>1.095</v>
      </c>
      <c r="T53" s="393">
        <v>0.96199999999999997</v>
      </c>
      <c r="U53" s="393">
        <v>0.62</v>
      </c>
      <c r="V53" s="393">
        <v>0.1</v>
      </c>
      <c r="W53" s="393">
        <v>0.42199999999999999</v>
      </c>
      <c r="X53" s="393">
        <v>1.0649999999999999</v>
      </c>
      <c r="Y53" s="393">
        <v>0.216</v>
      </c>
      <c r="Z53" s="393">
        <v>3.32</v>
      </c>
      <c r="AA53" s="393">
        <v>0.49199999999999999</v>
      </c>
      <c r="AB53" s="393">
        <v>2.5999999999999999E-2</v>
      </c>
      <c r="AC53" s="393">
        <v>0.72199999999999998</v>
      </c>
      <c r="AD53" s="393">
        <v>0.74399999999999999</v>
      </c>
      <c r="AE53" s="393">
        <v>0.624</v>
      </c>
      <c r="AF53" s="393">
        <v>1.1830000000000001</v>
      </c>
      <c r="AG53" s="393">
        <v>1.0999999999999999E-2</v>
      </c>
      <c r="AH53" s="393">
        <v>0.44800000000000001</v>
      </c>
      <c r="AI53" s="393">
        <v>1.9E-2</v>
      </c>
      <c r="AJ53" s="393">
        <v>0.34799999999999998</v>
      </c>
      <c r="AK53" s="393">
        <v>1.099</v>
      </c>
      <c r="AL53" s="393">
        <v>1.79</v>
      </c>
      <c r="AM53" s="393">
        <v>6.3019999999999996</v>
      </c>
      <c r="AN53" s="393">
        <v>6.93</v>
      </c>
      <c r="AO53" s="393">
        <v>1.88</v>
      </c>
      <c r="AP53" s="393">
        <v>1E-3</v>
      </c>
      <c r="AQ53" s="393">
        <v>0.186</v>
      </c>
      <c r="AR53" s="393">
        <v>0.88700000000000001</v>
      </c>
      <c r="AS53" s="393">
        <v>0.95899999999999996</v>
      </c>
      <c r="AT53" s="393">
        <v>1.9419999999999999</v>
      </c>
      <c r="AU53" s="393">
        <v>4.6020000000000003</v>
      </c>
      <c r="AV53" s="393">
        <v>0.84099999999999997</v>
      </c>
      <c r="AW53" s="393">
        <v>0.17499999999999999</v>
      </c>
      <c r="AX53" s="393">
        <v>0.73799999999999999</v>
      </c>
      <c r="AY53" s="393">
        <v>7.4999999999999997E-2</v>
      </c>
      <c r="AZ53" s="393">
        <v>1.7070000000000001</v>
      </c>
      <c r="BA53" s="393">
        <v>2.4630000000000001</v>
      </c>
      <c r="BB53" s="393">
        <v>5.2999999999999999E-2</v>
      </c>
      <c r="BC53" s="393">
        <v>0.14799999999999999</v>
      </c>
      <c r="BD53" s="393">
        <v>0.74399999999999999</v>
      </c>
      <c r="BE53" s="393">
        <v>0.72099999999999997</v>
      </c>
      <c r="BF53" s="393">
        <v>6.0999999999999999E-2</v>
      </c>
      <c r="BG53" s="393">
        <v>8.0000000000000002E-3</v>
      </c>
      <c r="BH53" s="393">
        <v>506.49900000000002</v>
      </c>
      <c r="BI53" s="393">
        <v>0.40100000000000002</v>
      </c>
      <c r="BJ53" s="393">
        <v>0.28999999999999998</v>
      </c>
      <c r="BK53" s="393">
        <v>0.34899999999999998</v>
      </c>
      <c r="BL53" s="393">
        <v>1.2370000000000001</v>
      </c>
      <c r="BM53" s="393">
        <v>1.8939999999999999</v>
      </c>
      <c r="BN53" s="393">
        <v>1.4119999999999999</v>
      </c>
      <c r="BO53" s="393">
        <v>3.4550000000000001</v>
      </c>
      <c r="BP53" s="393">
        <v>0.84599999999999997</v>
      </c>
      <c r="BQ53" s="393">
        <v>4.9740000000000002</v>
      </c>
      <c r="BR53" s="393">
        <v>3.4740000000000002</v>
      </c>
      <c r="BS53" s="393">
        <v>1.4359999999999999</v>
      </c>
      <c r="BT53" s="393">
        <v>1.1240000000000001</v>
      </c>
      <c r="BU53" s="393">
        <v>2.1379999999999999</v>
      </c>
      <c r="BV53" s="393">
        <v>0.55100000000000005</v>
      </c>
      <c r="BW53" s="393">
        <v>3.0000000000000001E-3</v>
      </c>
      <c r="BX53" s="393">
        <v>1.1639999999999999</v>
      </c>
      <c r="BY53" s="393">
        <v>0</v>
      </c>
      <c r="BZ53" s="395">
        <v>587.66100000000029</v>
      </c>
      <c r="CA53" s="404">
        <v>588.69799999999998</v>
      </c>
      <c r="CB53" s="404">
        <v>0</v>
      </c>
      <c r="CC53" s="404">
        <v>0</v>
      </c>
      <c r="CD53" s="405">
        <v>588.69799999999998</v>
      </c>
      <c r="CE53" s="406">
        <v>0</v>
      </c>
      <c r="CF53" s="406">
        <v>0</v>
      </c>
      <c r="CG53" s="406">
        <v>0</v>
      </c>
      <c r="CH53" s="405">
        <v>0</v>
      </c>
      <c r="CI53" s="405">
        <v>0</v>
      </c>
      <c r="CJ53" s="407">
        <v>0</v>
      </c>
      <c r="CK53" s="246"/>
      <c r="CL53" s="246"/>
      <c r="CM53" s="407">
        <v>0</v>
      </c>
      <c r="CN53" s="405">
        <v>0</v>
      </c>
      <c r="CO53" s="405">
        <v>588.69799999999998</v>
      </c>
      <c r="CP53" s="410">
        <v>1176.3590000000004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14.369</v>
      </c>
      <c r="E54" s="393">
        <v>0.96099999999999997</v>
      </c>
      <c r="F54" s="393">
        <v>0.19500000000000001</v>
      </c>
      <c r="G54" s="393">
        <v>3.51</v>
      </c>
      <c r="H54" s="393">
        <v>3.3730000000000002</v>
      </c>
      <c r="I54" s="393">
        <v>18.361999999999998</v>
      </c>
      <c r="J54" s="393">
        <v>20.911999999999999</v>
      </c>
      <c r="K54" s="393">
        <v>2.7410000000000001</v>
      </c>
      <c r="L54" s="393">
        <v>3.3140000000000001</v>
      </c>
      <c r="M54" s="393">
        <v>1.23</v>
      </c>
      <c r="N54" s="393">
        <v>10.816000000000001</v>
      </c>
      <c r="O54" s="393">
        <v>9.9649999999999999</v>
      </c>
      <c r="P54" s="393">
        <v>10.035</v>
      </c>
      <c r="Q54" s="393">
        <v>1.8089999999999999</v>
      </c>
      <c r="R54" s="393">
        <v>7.8739999999999997</v>
      </c>
      <c r="S54" s="393">
        <v>7.7140000000000004</v>
      </c>
      <c r="T54" s="393">
        <v>10.805</v>
      </c>
      <c r="U54" s="393">
        <v>14.837</v>
      </c>
      <c r="V54" s="393">
        <v>21.382000000000001</v>
      </c>
      <c r="W54" s="393">
        <v>29.03</v>
      </c>
      <c r="X54" s="393">
        <v>13.752000000000001</v>
      </c>
      <c r="Y54" s="393">
        <v>8.0969999999999995</v>
      </c>
      <c r="Z54" s="393">
        <v>48.328000000000003</v>
      </c>
      <c r="AA54" s="393">
        <v>13.657999999999999</v>
      </c>
      <c r="AB54" s="393">
        <v>5.4989999999999997</v>
      </c>
      <c r="AC54" s="393">
        <v>7.391</v>
      </c>
      <c r="AD54" s="393">
        <v>8.7379999999999995</v>
      </c>
      <c r="AE54" s="393">
        <v>9.0850000000000009</v>
      </c>
      <c r="AF54" s="393">
        <v>42.154000000000003</v>
      </c>
      <c r="AG54" s="393">
        <v>2.1779999999999999</v>
      </c>
      <c r="AH54" s="393">
        <v>11.97</v>
      </c>
      <c r="AI54" s="393">
        <v>15.098000000000001</v>
      </c>
      <c r="AJ54" s="393">
        <v>11.669</v>
      </c>
      <c r="AK54" s="393">
        <v>39.023000000000003</v>
      </c>
      <c r="AL54" s="393">
        <v>38.024999999999999</v>
      </c>
      <c r="AM54" s="393">
        <v>264.86500000000001</v>
      </c>
      <c r="AN54" s="393">
        <v>124.455</v>
      </c>
      <c r="AO54" s="393">
        <v>33.090000000000003</v>
      </c>
      <c r="AP54" s="393">
        <v>0.29699999999999999</v>
      </c>
      <c r="AQ54" s="393">
        <v>4.4980000000000002</v>
      </c>
      <c r="AR54" s="393">
        <v>55.792000000000002</v>
      </c>
      <c r="AS54" s="393">
        <v>12.327999999999999</v>
      </c>
      <c r="AT54" s="393">
        <v>52.567</v>
      </c>
      <c r="AU54" s="393">
        <v>28.788</v>
      </c>
      <c r="AV54" s="393">
        <v>4.5330000000000004</v>
      </c>
      <c r="AW54" s="393">
        <v>79.611000000000004</v>
      </c>
      <c r="AX54" s="393">
        <v>1878.5170000000001</v>
      </c>
      <c r="AY54" s="393">
        <v>38.917999999999999</v>
      </c>
      <c r="AZ54" s="393">
        <v>197.13800000000001</v>
      </c>
      <c r="BA54" s="393">
        <v>74.635999999999996</v>
      </c>
      <c r="BB54" s="393">
        <v>26.954000000000001</v>
      </c>
      <c r="BC54" s="393">
        <v>49.465000000000003</v>
      </c>
      <c r="BD54" s="393">
        <v>38.216000000000001</v>
      </c>
      <c r="BE54" s="393">
        <v>104.828</v>
      </c>
      <c r="BF54" s="393">
        <v>45.442</v>
      </c>
      <c r="BG54" s="393">
        <v>7.6219999999999999</v>
      </c>
      <c r="BH54" s="393">
        <v>23.143000000000001</v>
      </c>
      <c r="BI54" s="393">
        <v>12.237</v>
      </c>
      <c r="BJ54" s="393">
        <v>13.859</v>
      </c>
      <c r="BK54" s="393">
        <v>12.542</v>
      </c>
      <c r="BL54" s="393">
        <v>18.754999999999999</v>
      </c>
      <c r="BM54" s="393">
        <v>37.338000000000001</v>
      </c>
      <c r="BN54" s="393">
        <v>153.87899999999999</v>
      </c>
      <c r="BO54" s="393">
        <v>36.735999999999997</v>
      </c>
      <c r="BP54" s="393">
        <v>86.414000000000001</v>
      </c>
      <c r="BQ54" s="393">
        <v>19.062999999999999</v>
      </c>
      <c r="BR54" s="393">
        <v>9.8870000000000005</v>
      </c>
      <c r="BS54" s="393">
        <v>3.718</v>
      </c>
      <c r="BT54" s="393">
        <v>4.21</v>
      </c>
      <c r="BU54" s="393">
        <v>15.438000000000001</v>
      </c>
      <c r="BV54" s="393">
        <v>42.817999999999998</v>
      </c>
      <c r="BW54" s="393">
        <v>1.032</v>
      </c>
      <c r="BX54" s="393">
        <v>6.7770000000000001</v>
      </c>
      <c r="BY54" s="393">
        <v>0</v>
      </c>
      <c r="BZ54" s="395">
        <v>4088.3050000000012</v>
      </c>
      <c r="CA54" s="404">
        <v>3056.6170000000002</v>
      </c>
      <c r="CB54" s="404">
        <v>0</v>
      </c>
      <c r="CC54" s="404">
        <v>0</v>
      </c>
      <c r="CD54" s="405">
        <v>3056.6170000000002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560.23</v>
      </c>
      <c r="CK54" s="246"/>
      <c r="CL54" s="246"/>
      <c r="CM54" s="407">
        <v>233.76099999999997</v>
      </c>
      <c r="CN54" s="405">
        <v>793.99099999999999</v>
      </c>
      <c r="CO54" s="405">
        <v>3850.6080000000002</v>
      </c>
      <c r="CP54" s="410">
        <v>7938.9130000000014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0.79600000000000004</v>
      </c>
      <c r="E55" s="393">
        <v>0.998</v>
      </c>
      <c r="F55" s="393">
        <v>2.1999999999999999E-2</v>
      </c>
      <c r="G55" s="393">
        <v>9.8840000000000003</v>
      </c>
      <c r="H55" s="393">
        <v>2.0579999999999998</v>
      </c>
      <c r="I55" s="393">
        <v>13.972</v>
      </c>
      <c r="J55" s="393">
        <v>17.396999999999998</v>
      </c>
      <c r="K55" s="393">
        <v>7.016</v>
      </c>
      <c r="L55" s="393">
        <v>3.464</v>
      </c>
      <c r="M55" s="393">
        <v>2.0619999999999998</v>
      </c>
      <c r="N55" s="393">
        <v>11.340999999999999</v>
      </c>
      <c r="O55" s="393">
        <v>34.008000000000003</v>
      </c>
      <c r="P55" s="393">
        <v>8.1140000000000008</v>
      </c>
      <c r="Q55" s="393">
        <v>4.4489999999999998</v>
      </c>
      <c r="R55" s="393">
        <v>12.316000000000001</v>
      </c>
      <c r="S55" s="393">
        <v>12.282999999999999</v>
      </c>
      <c r="T55" s="393">
        <v>22.454000000000001</v>
      </c>
      <c r="U55" s="393">
        <v>41.22</v>
      </c>
      <c r="V55" s="393">
        <v>40.933</v>
      </c>
      <c r="W55" s="393">
        <v>66.941000000000003</v>
      </c>
      <c r="X55" s="393">
        <v>51.573</v>
      </c>
      <c r="Y55" s="393">
        <v>20.812000000000001</v>
      </c>
      <c r="Z55" s="393">
        <v>16.577999999999999</v>
      </c>
      <c r="AA55" s="393">
        <v>27</v>
      </c>
      <c r="AB55" s="393">
        <v>20.864999999999998</v>
      </c>
      <c r="AC55" s="393">
        <v>24.763999999999999</v>
      </c>
      <c r="AD55" s="393">
        <v>29.276</v>
      </c>
      <c r="AE55" s="393">
        <v>3.605</v>
      </c>
      <c r="AF55" s="393">
        <v>165.97200000000001</v>
      </c>
      <c r="AG55" s="393">
        <v>5.258</v>
      </c>
      <c r="AH55" s="393">
        <v>16.745999999999999</v>
      </c>
      <c r="AI55" s="393">
        <v>3.194</v>
      </c>
      <c r="AJ55" s="393">
        <v>8.1329999999999991</v>
      </c>
      <c r="AK55" s="393">
        <v>26.341999999999999</v>
      </c>
      <c r="AL55" s="393">
        <v>88.918000000000006</v>
      </c>
      <c r="AM55" s="393">
        <v>389.8</v>
      </c>
      <c r="AN55" s="393">
        <v>112.96</v>
      </c>
      <c r="AO55" s="393">
        <v>33.853999999999999</v>
      </c>
      <c r="AP55" s="393">
        <v>0</v>
      </c>
      <c r="AQ55" s="393">
        <v>4.202</v>
      </c>
      <c r="AR55" s="393">
        <v>46.396999999999998</v>
      </c>
      <c r="AS55" s="393">
        <v>5.9569999999999999</v>
      </c>
      <c r="AT55" s="393">
        <v>28.774000000000001</v>
      </c>
      <c r="AU55" s="393">
        <v>28.271000000000001</v>
      </c>
      <c r="AV55" s="393">
        <v>5.3810000000000002</v>
      </c>
      <c r="AW55" s="393">
        <v>15.446</v>
      </c>
      <c r="AX55" s="393">
        <v>64.385999999999996</v>
      </c>
      <c r="AY55" s="393">
        <v>2059.319</v>
      </c>
      <c r="AZ55" s="393">
        <v>312.47300000000001</v>
      </c>
      <c r="BA55" s="393">
        <v>292.392</v>
      </c>
      <c r="BB55" s="393">
        <v>50.055999999999997</v>
      </c>
      <c r="BC55" s="393">
        <v>39.067</v>
      </c>
      <c r="BD55" s="393">
        <v>103.6</v>
      </c>
      <c r="BE55" s="393">
        <v>285.41000000000003</v>
      </c>
      <c r="BF55" s="393">
        <v>91.885000000000005</v>
      </c>
      <c r="BG55" s="393">
        <v>21.85</v>
      </c>
      <c r="BH55" s="393">
        <v>45.146000000000001</v>
      </c>
      <c r="BI55" s="393">
        <v>14.738</v>
      </c>
      <c r="BJ55" s="393">
        <v>13.589</v>
      </c>
      <c r="BK55" s="393">
        <v>13.321</v>
      </c>
      <c r="BL55" s="393">
        <v>27.768999999999998</v>
      </c>
      <c r="BM55" s="393">
        <v>41.814999999999998</v>
      </c>
      <c r="BN55" s="393">
        <v>80.715000000000003</v>
      </c>
      <c r="BO55" s="393">
        <v>52.847999999999999</v>
      </c>
      <c r="BP55" s="393">
        <v>119.209</v>
      </c>
      <c r="BQ55" s="393">
        <v>25.574999999999999</v>
      </c>
      <c r="BR55" s="393">
        <v>8.3740000000000006</v>
      </c>
      <c r="BS55" s="393">
        <v>8.6959999999999997</v>
      </c>
      <c r="BT55" s="393">
        <v>8.5299999999999994</v>
      </c>
      <c r="BU55" s="393">
        <v>16.327000000000002</v>
      </c>
      <c r="BV55" s="393">
        <v>44.534999999999997</v>
      </c>
      <c r="BW55" s="393">
        <v>3.8210000000000002</v>
      </c>
      <c r="BX55" s="393">
        <v>16.585000000000001</v>
      </c>
      <c r="BY55" s="393">
        <v>0</v>
      </c>
      <c r="BZ55" s="395">
        <v>5353.8369999999995</v>
      </c>
      <c r="CA55" s="404">
        <v>0</v>
      </c>
      <c r="CB55" s="404">
        <v>0</v>
      </c>
      <c r="CC55" s="404">
        <v>0</v>
      </c>
      <c r="CD55" s="405">
        <v>0</v>
      </c>
      <c r="CE55" s="406">
        <v>4216.0389999999998</v>
      </c>
      <c r="CF55" s="406">
        <v>0</v>
      </c>
      <c r="CG55" s="406">
        <v>-6.31</v>
      </c>
      <c r="CH55" s="405">
        <v>-6.31</v>
      </c>
      <c r="CI55" s="405">
        <v>4209.7289999999994</v>
      </c>
      <c r="CJ55" s="407">
        <v>861.42100000000005</v>
      </c>
      <c r="CK55" s="246"/>
      <c r="CL55" s="246"/>
      <c r="CM55" s="407">
        <v>350.60799999999995</v>
      </c>
      <c r="CN55" s="405">
        <v>1212.029</v>
      </c>
      <c r="CO55" s="405">
        <v>5421.7579999999998</v>
      </c>
      <c r="CP55" s="410">
        <v>10775.594999999999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111.708</v>
      </c>
      <c r="E56" s="393">
        <v>5.2770000000000001</v>
      </c>
      <c r="F56" s="393">
        <v>0.38100000000000001</v>
      </c>
      <c r="G56" s="393">
        <v>13.016999999999999</v>
      </c>
      <c r="H56" s="393">
        <v>12.276999999999999</v>
      </c>
      <c r="I56" s="393">
        <v>110.999</v>
      </c>
      <c r="J56" s="393">
        <v>83.137</v>
      </c>
      <c r="K56" s="393">
        <v>14.917</v>
      </c>
      <c r="L56" s="393">
        <v>10.348000000000001</v>
      </c>
      <c r="M56" s="393">
        <v>6.2939999999999996</v>
      </c>
      <c r="N56" s="393">
        <v>71.414000000000001</v>
      </c>
      <c r="O56" s="393">
        <v>59.938000000000002</v>
      </c>
      <c r="P56" s="393">
        <v>21.283999999999999</v>
      </c>
      <c r="Q56" s="393">
        <v>37.601999999999997</v>
      </c>
      <c r="R56" s="393">
        <v>56.220999999999997</v>
      </c>
      <c r="S56" s="393">
        <v>42.531999999999996</v>
      </c>
      <c r="T56" s="393">
        <v>45.865000000000002</v>
      </c>
      <c r="U56" s="393">
        <v>77.302000000000007</v>
      </c>
      <c r="V56" s="393">
        <v>133.86600000000001</v>
      </c>
      <c r="W56" s="393">
        <v>135.38399999999999</v>
      </c>
      <c r="X56" s="393">
        <v>70.831999999999994</v>
      </c>
      <c r="Y56" s="393">
        <v>71.171000000000006</v>
      </c>
      <c r="Z56" s="393">
        <v>198.429</v>
      </c>
      <c r="AA56" s="393">
        <v>79.435000000000002</v>
      </c>
      <c r="AB56" s="393">
        <v>33.753999999999998</v>
      </c>
      <c r="AC56" s="393">
        <v>39.210999999999999</v>
      </c>
      <c r="AD56" s="393">
        <v>48.619</v>
      </c>
      <c r="AE56" s="393">
        <v>41.046999999999997</v>
      </c>
      <c r="AF56" s="393">
        <v>233.708</v>
      </c>
      <c r="AG56" s="393">
        <v>14.141999999999999</v>
      </c>
      <c r="AH56" s="393">
        <v>54.625999999999998</v>
      </c>
      <c r="AI56" s="393">
        <v>94.448999999999998</v>
      </c>
      <c r="AJ56" s="393">
        <v>68.778999999999996</v>
      </c>
      <c r="AK56" s="393">
        <v>194.66</v>
      </c>
      <c r="AL56" s="393">
        <v>123.23099999999999</v>
      </c>
      <c r="AM56" s="393">
        <v>653.13599999999997</v>
      </c>
      <c r="AN56" s="393">
        <v>346.1</v>
      </c>
      <c r="AO56" s="393">
        <v>147.804</v>
      </c>
      <c r="AP56" s="393">
        <v>0.876</v>
      </c>
      <c r="AQ56" s="393">
        <v>30.957999999999998</v>
      </c>
      <c r="AR56" s="393">
        <v>85.286000000000001</v>
      </c>
      <c r="AS56" s="393">
        <v>19.39</v>
      </c>
      <c r="AT56" s="393">
        <v>231.108</v>
      </c>
      <c r="AU56" s="393">
        <v>34.969000000000001</v>
      </c>
      <c r="AV56" s="393">
        <v>6.2069999999999999</v>
      </c>
      <c r="AW56" s="393">
        <v>8.5649999999999995</v>
      </c>
      <c r="AX56" s="393">
        <v>75.533000000000001</v>
      </c>
      <c r="AY56" s="393">
        <v>109.746</v>
      </c>
      <c r="AZ56" s="393">
        <v>1662.7670000000001</v>
      </c>
      <c r="BA56" s="393">
        <v>142.35300000000001</v>
      </c>
      <c r="BB56" s="393">
        <v>318.90499999999997</v>
      </c>
      <c r="BC56" s="393">
        <v>560.29499999999996</v>
      </c>
      <c r="BD56" s="393">
        <v>91.563000000000002</v>
      </c>
      <c r="BE56" s="393">
        <v>220.73</v>
      </c>
      <c r="BF56" s="393">
        <v>93.075000000000003</v>
      </c>
      <c r="BG56" s="393">
        <v>16.977</v>
      </c>
      <c r="BH56" s="393">
        <v>65.894999999999996</v>
      </c>
      <c r="BI56" s="393">
        <v>24.263999999999999</v>
      </c>
      <c r="BJ56" s="393">
        <v>67.816000000000003</v>
      </c>
      <c r="BK56" s="393">
        <v>32.853999999999999</v>
      </c>
      <c r="BL56" s="393">
        <v>25.097000000000001</v>
      </c>
      <c r="BM56" s="393">
        <v>93.477999999999994</v>
      </c>
      <c r="BN56" s="393">
        <v>535.01199999999994</v>
      </c>
      <c r="BO56" s="393">
        <v>121.23399999999999</v>
      </c>
      <c r="BP56" s="393">
        <v>130.30699999999999</v>
      </c>
      <c r="BQ56" s="393">
        <v>77.956000000000003</v>
      </c>
      <c r="BR56" s="393">
        <v>21.055</v>
      </c>
      <c r="BS56" s="393">
        <v>10.191000000000001</v>
      </c>
      <c r="BT56" s="393">
        <v>15.564</v>
      </c>
      <c r="BU56" s="393">
        <v>29.753</v>
      </c>
      <c r="BV56" s="393">
        <v>103.68600000000001</v>
      </c>
      <c r="BW56" s="393">
        <v>4.3639999999999999</v>
      </c>
      <c r="BX56" s="393">
        <v>42.295000000000002</v>
      </c>
      <c r="BY56" s="393">
        <v>0</v>
      </c>
      <c r="BZ56" s="395">
        <v>8673.02</v>
      </c>
      <c r="CA56" s="404">
        <v>2174.165</v>
      </c>
      <c r="CB56" s="404">
        <v>0</v>
      </c>
      <c r="CC56" s="404">
        <v>0</v>
      </c>
      <c r="CD56" s="405">
        <v>2174.165</v>
      </c>
      <c r="CE56" s="406">
        <v>0</v>
      </c>
      <c r="CF56" s="406">
        <v>0</v>
      </c>
      <c r="CG56" s="406">
        <v>0</v>
      </c>
      <c r="CH56" s="405">
        <v>0</v>
      </c>
      <c r="CI56" s="405">
        <v>0</v>
      </c>
      <c r="CJ56" s="407">
        <v>2078.65</v>
      </c>
      <c r="CK56" s="246"/>
      <c r="CL56" s="246"/>
      <c r="CM56" s="407">
        <v>1108.5699999999997</v>
      </c>
      <c r="CN56" s="405">
        <v>3187.22</v>
      </c>
      <c r="CO56" s="405">
        <v>5361.3850000000002</v>
      </c>
      <c r="CP56" s="410">
        <v>14034.405000000001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21.805</v>
      </c>
      <c r="E57" s="393">
        <v>1.3360000000000001</v>
      </c>
      <c r="F57" s="393">
        <v>0.30399999999999999</v>
      </c>
      <c r="G57" s="393">
        <v>4.1369999999999996</v>
      </c>
      <c r="H57" s="393">
        <v>3.8250000000000002</v>
      </c>
      <c r="I57" s="393">
        <v>18.384</v>
      </c>
      <c r="J57" s="393">
        <v>20.02</v>
      </c>
      <c r="K57" s="393">
        <v>2.1629999999999998</v>
      </c>
      <c r="L57" s="393">
        <v>1.5049999999999999</v>
      </c>
      <c r="M57" s="393">
        <v>1.06</v>
      </c>
      <c r="N57" s="393">
        <v>15.308999999999999</v>
      </c>
      <c r="O57" s="393">
        <v>12.868</v>
      </c>
      <c r="P57" s="393">
        <v>2.9340000000000002</v>
      </c>
      <c r="Q57" s="393">
        <v>3.7879999999999998</v>
      </c>
      <c r="R57" s="393">
        <v>9.36</v>
      </c>
      <c r="S57" s="393">
        <v>7.6970000000000001</v>
      </c>
      <c r="T57" s="393">
        <v>9.5609999999999999</v>
      </c>
      <c r="U57" s="393">
        <v>19.806000000000001</v>
      </c>
      <c r="V57" s="393">
        <v>22.417000000000002</v>
      </c>
      <c r="W57" s="393">
        <v>20.295999999999999</v>
      </c>
      <c r="X57" s="393">
        <v>6.0359999999999996</v>
      </c>
      <c r="Y57" s="393">
        <v>7.6870000000000003</v>
      </c>
      <c r="Z57" s="393">
        <v>26.611000000000001</v>
      </c>
      <c r="AA57" s="393">
        <v>7.2149999999999999</v>
      </c>
      <c r="AB57" s="393">
        <v>5.2770000000000001</v>
      </c>
      <c r="AC57" s="393">
        <v>7.6790000000000003</v>
      </c>
      <c r="AD57" s="393">
        <v>8.8160000000000007</v>
      </c>
      <c r="AE57" s="393">
        <v>4.8920000000000003</v>
      </c>
      <c r="AF57" s="393">
        <v>31.971</v>
      </c>
      <c r="AG57" s="393">
        <v>2.2370000000000001</v>
      </c>
      <c r="AH57" s="393">
        <v>12.369</v>
      </c>
      <c r="AI57" s="393">
        <v>16.526</v>
      </c>
      <c r="AJ57" s="393">
        <v>9.6470000000000002</v>
      </c>
      <c r="AK57" s="393">
        <v>31.954999999999998</v>
      </c>
      <c r="AL57" s="393">
        <v>28.59</v>
      </c>
      <c r="AM57" s="393">
        <v>138.26900000000001</v>
      </c>
      <c r="AN57" s="393">
        <v>95.367000000000004</v>
      </c>
      <c r="AO57" s="393">
        <v>76.394999999999996</v>
      </c>
      <c r="AP57" s="393">
        <v>0.193</v>
      </c>
      <c r="AQ57" s="393">
        <v>10.965999999999999</v>
      </c>
      <c r="AR57" s="393">
        <v>22.821000000000002</v>
      </c>
      <c r="AS57" s="393">
        <v>1.379</v>
      </c>
      <c r="AT57" s="393">
        <v>43.048999999999999</v>
      </c>
      <c r="AU57" s="393">
        <v>8.0809999999999995</v>
      </c>
      <c r="AV57" s="393">
        <v>0.57499999999999996</v>
      </c>
      <c r="AW57" s="393">
        <v>1.177</v>
      </c>
      <c r="AX57" s="393">
        <v>7.6159999999999997</v>
      </c>
      <c r="AY57" s="393">
        <v>20.477</v>
      </c>
      <c r="AZ57" s="393">
        <v>37.759</v>
      </c>
      <c r="BA57" s="393">
        <v>-100.871</v>
      </c>
      <c r="BB57" s="393">
        <v>3.61</v>
      </c>
      <c r="BC57" s="393">
        <v>201.33799999999999</v>
      </c>
      <c r="BD57" s="393">
        <v>26.303000000000001</v>
      </c>
      <c r="BE57" s="393">
        <v>72.090999999999994</v>
      </c>
      <c r="BF57" s="393">
        <v>17.556999999999999</v>
      </c>
      <c r="BG57" s="393">
        <v>5.6609999999999996</v>
      </c>
      <c r="BH57" s="393">
        <v>5.5839999999999996</v>
      </c>
      <c r="BI57" s="393">
        <v>5.8680000000000003</v>
      </c>
      <c r="BJ57" s="393">
        <v>23.445</v>
      </c>
      <c r="BK57" s="393">
        <v>5.883</v>
      </c>
      <c r="BL57" s="393">
        <v>5.9340000000000002</v>
      </c>
      <c r="BM57" s="393">
        <v>16.218</v>
      </c>
      <c r="BN57" s="393">
        <v>8.3469999999999995</v>
      </c>
      <c r="BO57" s="393">
        <v>12.041</v>
      </c>
      <c r="BP57" s="393">
        <v>38.545999999999999</v>
      </c>
      <c r="BQ57" s="393">
        <v>7.6660000000000004</v>
      </c>
      <c r="BR57" s="393">
        <v>3.2370000000000001</v>
      </c>
      <c r="BS57" s="393">
        <v>1.595</v>
      </c>
      <c r="BT57" s="393">
        <v>2.5609999999999999</v>
      </c>
      <c r="BU57" s="393">
        <v>4.6079999999999997</v>
      </c>
      <c r="BV57" s="393">
        <v>8.9480000000000004</v>
      </c>
      <c r="BW57" s="393">
        <v>0.78400000000000003</v>
      </c>
      <c r="BX57" s="393">
        <v>6.9009999999999998</v>
      </c>
      <c r="BY57" s="393">
        <v>0</v>
      </c>
      <c r="BZ57" s="395">
        <v>1254.0620000000001</v>
      </c>
      <c r="CA57" s="404">
        <v>4483.1239999999998</v>
      </c>
      <c r="CB57" s="404">
        <v>0</v>
      </c>
      <c r="CC57" s="404">
        <v>0</v>
      </c>
      <c r="CD57" s="405">
        <v>4483.1239999999998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454.13</v>
      </c>
      <c r="CK57" s="246"/>
      <c r="CL57" s="246"/>
      <c r="CM57" s="407">
        <v>88.79200000000003</v>
      </c>
      <c r="CN57" s="405">
        <v>542.92200000000003</v>
      </c>
      <c r="CO57" s="405">
        <v>5026.0460000000003</v>
      </c>
      <c r="CP57" s="410">
        <v>6280.1080000000002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0.20799999999999999</v>
      </c>
      <c r="E58" s="393">
        <v>3.5999999999999997E-2</v>
      </c>
      <c r="F58" s="393">
        <v>6.0000000000000001E-3</v>
      </c>
      <c r="G58" s="393">
        <v>0.24299999999999999</v>
      </c>
      <c r="H58" s="393">
        <v>0.20899999999999999</v>
      </c>
      <c r="I58" s="393">
        <v>1.5529999999999999</v>
      </c>
      <c r="J58" s="393">
        <v>1.8049999999999999</v>
      </c>
      <c r="K58" s="393">
        <v>0.26600000000000001</v>
      </c>
      <c r="L58" s="393">
        <v>0.17899999999999999</v>
      </c>
      <c r="M58" s="393">
        <v>0.1</v>
      </c>
      <c r="N58" s="393">
        <v>1.17</v>
      </c>
      <c r="O58" s="393">
        <v>1.038</v>
      </c>
      <c r="P58" s="393">
        <v>0.23</v>
      </c>
      <c r="Q58" s="393">
        <v>0.27400000000000002</v>
      </c>
      <c r="R58" s="393">
        <v>0.71299999999999997</v>
      </c>
      <c r="S58" s="393">
        <v>0.69899999999999995</v>
      </c>
      <c r="T58" s="393">
        <v>0.67100000000000004</v>
      </c>
      <c r="U58" s="393">
        <v>1.427</v>
      </c>
      <c r="V58" s="393">
        <v>2.2789999999999999</v>
      </c>
      <c r="W58" s="393">
        <v>2.3130000000000002</v>
      </c>
      <c r="X58" s="393">
        <v>1.4359999999999999</v>
      </c>
      <c r="Y58" s="393">
        <v>0.72799999999999998</v>
      </c>
      <c r="Z58" s="393">
        <v>3.6949999999999998</v>
      </c>
      <c r="AA58" s="393">
        <v>0.89700000000000002</v>
      </c>
      <c r="AB58" s="393">
        <v>0.63900000000000001</v>
      </c>
      <c r="AC58" s="393">
        <v>0.73499999999999999</v>
      </c>
      <c r="AD58" s="393">
        <v>0.86799999999999999</v>
      </c>
      <c r="AE58" s="393">
        <v>0.69499999999999995</v>
      </c>
      <c r="AF58" s="393">
        <v>2.6869999999999998</v>
      </c>
      <c r="AG58" s="393">
        <v>0.29499999999999998</v>
      </c>
      <c r="AH58" s="393">
        <v>0.88400000000000001</v>
      </c>
      <c r="AI58" s="393">
        <v>0.877</v>
      </c>
      <c r="AJ58" s="393">
        <v>0.89300000000000002</v>
      </c>
      <c r="AK58" s="393">
        <v>2.944</v>
      </c>
      <c r="AL58" s="393">
        <v>2.5960000000000001</v>
      </c>
      <c r="AM58" s="393">
        <v>9.1010000000000009</v>
      </c>
      <c r="AN58" s="393">
        <v>7.5410000000000004</v>
      </c>
      <c r="AO58" s="393">
        <v>2.5979999999999999</v>
      </c>
      <c r="AP58" s="393">
        <v>1.2E-2</v>
      </c>
      <c r="AQ58" s="393">
        <v>0.46899999999999997</v>
      </c>
      <c r="AR58" s="393">
        <v>1.5389999999999999</v>
      </c>
      <c r="AS58" s="393">
        <v>0.22600000000000001</v>
      </c>
      <c r="AT58" s="393">
        <v>4.008</v>
      </c>
      <c r="AU58" s="393">
        <v>0.65800000000000003</v>
      </c>
      <c r="AV58" s="393">
        <v>7.0000000000000007E-2</v>
      </c>
      <c r="AW58" s="393">
        <v>6.3E-2</v>
      </c>
      <c r="AX58" s="393">
        <v>1.2509999999999999</v>
      </c>
      <c r="AY58" s="393">
        <v>2.1909999999999998</v>
      </c>
      <c r="AZ58" s="393">
        <v>411.173</v>
      </c>
      <c r="BA58" s="393">
        <v>915.01800000000003</v>
      </c>
      <c r="BB58" s="393">
        <v>830.23</v>
      </c>
      <c r="BC58" s="393">
        <v>5.2430000000000003</v>
      </c>
      <c r="BD58" s="393">
        <v>2.0299999999999998</v>
      </c>
      <c r="BE58" s="393">
        <v>5.8949999999999996</v>
      </c>
      <c r="BF58" s="393">
        <v>1.736</v>
      </c>
      <c r="BG58" s="393">
        <v>0.27900000000000003</v>
      </c>
      <c r="BH58" s="393">
        <v>1.3520000000000001</v>
      </c>
      <c r="BI58" s="393">
        <v>0.53200000000000003</v>
      </c>
      <c r="BJ58" s="393">
        <v>1.177</v>
      </c>
      <c r="BK58" s="393">
        <v>0.60799999999999998</v>
      </c>
      <c r="BL58" s="393">
        <v>0.34</v>
      </c>
      <c r="BM58" s="393">
        <v>1.736</v>
      </c>
      <c r="BN58" s="393">
        <v>0</v>
      </c>
      <c r="BO58" s="393">
        <v>0.17799999999999999</v>
      </c>
      <c r="BP58" s="393">
        <v>1.712</v>
      </c>
      <c r="BQ58" s="393">
        <v>0.443</v>
      </c>
      <c r="BR58" s="393">
        <v>0.252</v>
      </c>
      <c r="BS58" s="393">
        <v>3.3000000000000002E-2</v>
      </c>
      <c r="BT58" s="393">
        <v>0.30399999999999999</v>
      </c>
      <c r="BU58" s="393">
        <v>0.437</v>
      </c>
      <c r="BV58" s="393">
        <v>1.4159999999999999</v>
      </c>
      <c r="BW58" s="393">
        <v>7.8E-2</v>
      </c>
      <c r="BX58" s="393">
        <v>0.88600000000000001</v>
      </c>
      <c r="BY58" s="393">
        <v>0</v>
      </c>
      <c r="BZ58" s="395">
        <v>2249.1030000000005</v>
      </c>
      <c r="CA58" s="404">
        <v>215.029</v>
      </c>
      <c r="CB58" s="404">
        <v>0</v>
      </c>
      <c r="CC58" s="404">
        <v>0</v>
      </c>
      <c r="CD58" s="405">
        <v>215.029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62.37</v>
      </c>
      <c r="CK58" s="246"/>
      <c r="CL58" s="246"/>
      <c r="CM58" s="407">
        <v>9.3540000000000063</v>
      </c>
      <c r="CN58" s="405">
        <v>71.724000000000004</v>
      </c>
      <c r="CO58" s="405">
        <v>286.75299999999999</v>
      </c>
      <c r="CP58" s="410">
        <v>2535.8560000000007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31.606000000000002</v>
      </c>
      <c r="E59" s="393">
        <v>3.089</v>
      </c>
      <c r="F59" s="393">
        <v>0.51900000000000002</v>
      </c>
      <c r="G59" s="393">
        <v>5.2640000000000002</v>
      </c>
      <c r="H59" s="393">
        <v>36.671999999999997</v>
      </c>
      <c r="I59" s="393">
        <v>133.006</v>
      </c>
      <c r="J59" s="393">
        <v>33.545999999999999</v>
      </c>
      <c r="K59" s="393">
        <v>15.371</v>
      </c>
      <c r="L59" s="393">
        <v>16.890999999999998</v>
      </c>
      <c r="M59" s="393">
        <v>5.077</v>
      </c>
      <c r="N59" s="393">
        <v>60.021999999999998</v>
      </c>
      <c r="O59" s="393">
        <v>26.337</v>
      </c>
      <c r="P59" s="393">
        <v>40.622</v>
      </c>
      <c r="Q59" s="393">
        <v>17.396999999999998</v>
      </c>
      <c r="R59" s="393">
        <v>41.381</v>
      </c>
      <c r="S59" s="393">
        <v>20.677</v>
      </c>
      <c r="T59" s="393">
        <v>70.64</v>
      </c>
      <c r="U59" s="393">
        <v>85.022999999999996</v>
      </c>
      <c r="V59" s="393">
        <v>69.031000000000006</v>
      </c>
      <c r="W59" s="393">
        <v>182.185</v>
      </c>
      <c r="X59" s="393">
        <v>58.572000000000003</v>
      </c>
      <c r="Y59" s="393">
        <v>96.796000000000006</v>
      </c>
      <c r="Z59" s="393">
        <v>170.279</v>
      </c>
      <c r="AA59" s="393">
        <v>50.938000000000002</v>
      </c>
      <c r="AB59" s="393">
        <v>20.823</v>
      </c>
      <c r="AC59" s="393">
        <v>43.118000000000002</v>
      </c>
      <c r="AD59" s="393">
        <v>44.904000000000003</v>
      </c>
      <c r="AE59" s="393">
        <v>62.847000000000001</v>
      </c>
      <c r="AF59" s="393">
        <v>77.878</v>
      </c>
      <c r="AG59" s="393">
        <v>3.7280000000000002</v>
      </c>
      <c r="AH59" s="393">
        <v>72.703000000000003</v>
      </c>
      <c r="AI59" s="393">
        <v>153.53399999999999</v>
      </c>
      <c r="AJ59" s="393">
        <v>147.77600000000001</v>
      </c>
      <c r="AK59" s="393">
        <v>289.089</v>
      </c>
      <c r="AL59" s="393">
        <v>227.35</v>
      </c>
      <c r="AM59" s="393">
        <v>817.00699999999995</v>
      </c>
      <c r="AN59" s="393">
        <v>1966.7070000000001</v>
      </c>
      <c r="AO59" s="393">
        <v>404.11099999999999</v>
      </c>
      <c r="AP59" s="393">
        <v>3.3260000000000001</v>
      </c>
      <c r="AQ59" s="393">
        <v>48.576000000000001</v>
      </c>
      <c r="AR59" s="393">
        <v>301.55399999999997</v>
      </c>
      <c r="AS59" s="393">
        <v>64.078000000000003</v>
      </c>
      <c r="AT59" s="393">
        <v>867.61199999999997</v>
      </c>
      <c r="AU59" s="393">
        <v>51.905000000000001</v>
      </c>
      <c r="AV59" s="393">
        <v>39.125999999999998</v>
      </c>
      <c r="AW59" s="393">
        <v>14.877000000000001</v>
      </c>
      <c r="AX59" s="393">
        <v>191.059</v>
      </c>
      <c r="AY59" s="393">
        <v>231.136</v>
      </c>
      <c r="AZ59" s="393">
        <v>321.85199999999998</v>
      </c>
      <c r="BA59" s="393">
        <v>93.204999999999998</v>
      </c>
      <c r="BB59" s="393">
        <v>62.777000000000001</v>
      </c>
      <c r="BC59" s="393">
        <v>1894.9839999999999</v>
      </c>
      <c r="BD59" s="393">
        <v>167.60499999999999</v>
      </c>
      <c r="BE59" s="393">
        <v>251.24</v>
      </c>
      <c r="BF59" s="393">
        <v>168.23500000000001</v>
      </c>
      <c r="BG59" s="393">
        <v>32.933999999999997</v>
      </c>
      <c r="BH59" s="393">
        <v>84.334999999999994</v>
      </c>
      <c r="BI59" s="393">
        <v>41.676000000000002</v>
      </c>
      <c r="BJ59" s="393">
        <v>105.928</v>
      </c>
      <c r="BK59" s="393">
        <v>28.704999999999998</v>
      </c>
      <c r="BL59" s="393">
        <v>51.100999999999999</v>
      </c>
      <c r="BM59" s="393">
        <v>141.267</v>
      </c>
      <c r="BN59" s="393">
        <v>1238.5419999999999</v>
      </c>
      <c r="BO59" s="393">
        <v>388.572</v>
      </c>
      <c r="BP59" s="393">
        <v>504.476</v>
      </c>
      <c r="BQ59" s="393">
        <v>311.589</v>
      </c>
      <c r="BR59" s="393">
        <v>26.576000000000001</v>
      </c>
      <c r="BS59" s="393">
        <v>20.87</v>
      </c>
      <c r="BT59" s="393">
        <v>24.911999999999999</v>
      </c>
      <c r="BU59" s="393">
        <v>91.989000000000004</v>
      </c>
      <c r="BV59" s="393">
        <v>102.654</v>
      </c>
      <c r="BW59" s="393">
        <v>9.7089999999999996</v>
      </c>
      <c r="BX59" s="393">
        <v>172.155</v>
      </c>
      <c r="BY59" s="393">
        <v>0</v>
      </c>
      <c r="BZ59" s="395">
        <v>13753.653000000002</v>
      </c>
      <c r="CA59" s="404">
        <v>24725.704000000002</v>
      </c>
      <c r="CB59" s="404">
        <v>0</v>
      </c>
      <c r="CC59" s="404">
        <v>211.643</v>
      </c>
      <c r="CD59" s="405">
        <v>24937.347000000002</v>
      </c>
      <c r="CE59" s="406">
        <v>884.87199999999996</v>
      </c>
      <c r="CF59" s="406">
        <v>0</v>
      </c>
      <c r="CG59" s="406">
        <v>0</v>
      </c>
      <c r="CH59" s="405">
        <v>0</v>
      </c>
      <c r="CI59" s="405">
        <v>884.87199999999996</v>
      </c>
      <c r="CJ59" s="407">
        <v>47.828000000000003</v>
      </c>
      <c r="CK59" s="246"/>
      <c r="CL59" s="246"/>
      <c r="CM59" s="407">
        <v>114.58599999999998</v>
      </c>
      <c r="CN59" s="405">
        <v>162.41399999999999</v>
      </c>
      <c r="CO59" s="405">
        <v>25984.633000000002</v>
      </c>
      <c r="CP59" s="410">
        <v>39738.286000000007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12.148999999999999</v>
      </c>
      <c r="E60" s="393">
        <v>1.373</v>
      </c>
      <c r="F60" s="393">
        <v>0.28699999999999998</v>
      </c>
      <c r="G60" s="393">
        <v>7.9240000000000004</v>
      </c>
      <c r="H60" s="393">
        <v>9.32</v>
      </c>
      <c r="I60" s="393">
        <v>72.804000000000002</v>
      </c>
      <c r="J60" s="393">
        <v>84.95</v>
      </c>
      <c r="K60" s="393">
        <v>7.3929999999999998</v>
      </c>
      <c r="L60" s="393">
        <v>8.6150000000000002</v>
      </c>
      <c r="M60" s="393">
        <v>5.6959999999999997</v>
      </c>
      <c r="N60" s="393">
        <v>34.113</v>
      </c>
      <c r="O60" s="393">
        <v>29.591000000000001</v>
      </c>
      <c r="P60" s="393">
        <v>12.282</v>
      </c>
      <c r="Q60" s="393">
        <v>5.6</v>
      </c>
      <c r="R60" s="393">
        <v>25.523</v>
      </c>
      <c r="S60" s="393">
        <v>24.773</v>
      </c>
      <c r="T60" s="393">
        <v>26.126999999999999</v>
      </c>
      <c r="U60" s="393">
        <v>51.923000000000002</v>
      </c>
      <c r="V60" s="393">
        <v>55.28</v>
      </c>
      <c r="W60" s="393">
        <v>77.977999999999994</v>
      </c>
      <c r="X60" s="393">
        <v>31.945</v>
      </c>
      <c r="Y60" s="393">
        <v>17.763000000000002</v>
      </c>
      <c r="Z60" s="393">
        <v>112.402</v>
      </c>
      <c r="AA60" s="393">
        <v>39.247</v>
      </c>
      <c r="AB60" s="393">
        <v>15.324</v>
      </c>
      <c r="AC60" s="393">
        <v>27.47</v>
      </c>
      <c r="AD60" s="393">
        <v>32.537999999999997</v>
      </c>
      <c r="AE60" s="393">
        <v>21.117000000000001</v>
      </c>
      <c r="AF60" s="393">
        <v>50.082000000000001</v>
      </c>
      <c r="AG60" s="393">
        <v>8.2219999999999995</v>
      </c>
      <c r="AH60" s="393">
        <v>25.783000000000001</v>
      </c>
      <c r="AI60" s="393">
        <v>47.457999999999998</v>
      </c>
      <c r="AJ60" s="393">
        <v>50.767000000000003</v>
      </c>
      <c r="AK60" s="393">
        <v>177.09800000000001</v>
      </c>
      <c r="AL60" s="393">
        <v>91.628</v>
      </c>
      <c r="AM60" s="393">
        <v>440.803</v>
      </c>
      <c r="AN60" s="393">
        <v>311.04000000000002</v>
      </c>
      <c r="AO60" s="393">
        <v>85.027000000000001</v>
      </c>
      <c r="AP60" s="393">
        <v>0.39900000000000002</v>
      </c>
      <c r="AQ60" s="393">
        <v>7.3239999999999998</v>
      </c>
      <c r="AR60" s="393">
        <v>38.152000000000001</v>
      </c>
      <c r="AS60" s="393">
        <v>7.4180000000000001</v>
      </c>
      <c r="AT60" s="393">
        <v>160.149</v>
      </c>
      <c r="AU60" s="393">
        <v>36.235999999999997</v>
      </c>
      <c r="AV60" s="393">
        <v>4.2539999999999996</v>
      </c>
      <c r="AW60" s="393">
        <v>8.9410000000000007</v>
      </c>
      <c r="AX60" s="393">
        <v>40.706000000000003</v>
      </c>
      <c r="AY60" s="393">
        <v>64.233999999999995</v>
      </c>
      <c r="AZ60" s="393">
        <v>185.75800000000001</v>
      </c>
      <c r="BA60" s="393">
        <v>104.34</v>
      </c>
      <c r="BB60" s="393">
        <v>30.783000000000001</v>
      </c>
      <c r="BC60" s="393">
        <v>67.322000000000003</v>
      </c>
      <c r="BD60" s="393">
        <v>593.303</v>
      </c>
      <c r="BE60" s="393">
        <v>170.64599999999999</v>
      </c>
      <c r="BF60" s="393">
        <v>64.731999999999999</v>
      </c>
      <c r="BG60" s="393">
        <v>17.254999999999999</v>
      </c>
      <c r="BH60" s="393">
        <v>35.704000000000001</v>
      </c>
      <c r="BI60" s="393">
        <v>23.381</v>
      </c>
      <c r="BJ60" s="393">
        <v>53.036000000000001</v>
      </c>
      <c r="BK60" s="393">
        <v>23.251000000000001</v>
      </c>
      <c r="BL60" s="393">
        <v>30.437000000000001</v>
      </c>
      <c r="BM60" s="393">
        <v>62.786999999999999</v>
      </c>
      <c r="BN60" s="393">
        <v>83.344999999999999</v>
      </c>
      <c r="BO60" s="393">
        <v>31.51</v>
      </c>
      <c r="BP60" s="393">
        <v>143.84700000000001</v>
      </c>
      <c r="BQ60" s="393">
        <v>21.481000000000002</v>
      </c>
      <c r="BR60" s="393">
        <v>12.428000000000001</v>
      </c>
      <c r="BS60" s="393">
        <v>6.8789999999999996</v>
      </c>
      <c r="BT60" s="393">
        <v>7.6529999999999996</v>
      </c>
      <c r="BU60" s="393">
        <v>15.234999999999999</v>
      </c>
      <c r="BV60" s="393">
        <v>48.363</v>
      </c>
      <c r="BW60" s="393">
        <v>2.7679999999999998</v>
      </c>
      <c r="BX60" s="393">
        <v>28.315000000000001</v>
      </c>
      <c r="BY60" s="393">
        <v>0</v>
      </c>
      <c r="BZ60" s="395">
        <v>4371.7869999999994</v>
      </c>
      <c r="CA60" s="404">
        <v>404.32100000000003</v>
      </c>
      <c r="CB60" s="404">
        <v>0</v>
      </c>
      <c r="CC60" s="404">
        <v>0</v>
      </c>
      <c r="CD60" s="405">
        <v>404.32100000000003</v>
      </c>
      <c r="CE60" s="406">
        <v>53.585999999999999</v>
      </c>
      <c r="CF60" s="406">
        <v>0</v>
      </c>
      <c r="CG60" s="406">
        <v>-9.0809999999999995</v>
      </c>
      <c r="CH60" s="405">
        <v>-9.0809999999999995</v>
      </c>
      <c r="CI60" s="405">
        <v>44.504999999999995</v>
      </c>
      <c r="CJ60" s="407">
        <v>173.303</v>
      </c>
      <c r="CK60" s="246"/>
      <c r="CL60" s="246"/>
      <c r="CM60" s="407">
        <v>81.301999999999992</v>
      </c>
      <c r="CN60" s="405">
        <v>254.60499999999999</v>
      </c>
      <c r="CO60" s="405">
        <v>703.43100000000004</v>
      </c>
      <c r="CP60" s="410">
        <v>5075.2179999999989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20.172000000000001</v>
      </c>
      <c r="E61" s="393">
        <v>2.1800000000000002</v>
      </c>
      <c r="F61" s="393">
        <v>0.55400000000000005</v>
      </c>
      <c r="G61" s="393">
        <v>13.708</v>
      </c>
      <c r="H61" s="393">
        <v>22.902999999999999</v>
      </c>
      <c r="I61" s="393">
        <v>183.761</v>
      </c>
      <c r="J61" s="393">
        <v>268.99799999999999</v>
      </c>
      <c r="K61" s="393">
        <v>18.047000000000001</v>
      </c>
      <c r="L61" s="393">
        <v>18.792000000000002</v>
      </c>
      <c r="M61" s="393">
        <v>12.948</v>
      </c>
      <c r="N61" s="393">
        <v>84.356999999999999</v>
      </c>
      <c r="O61" s="393">
        <v>72.567999999999998</v>
      </c>
      <c r="P61" s="393">
        <v>31.468</v>
      </c>
      <c r="Q61" s="393">
        <v>17.678999999999998</v>
      </c>
      <c r="R61" s="393">
        <v>94.084000000000003</v>
      </c>
      <c r="S61" s="393">
        <v>92.462000000000003</v>
      </c>
      <c r="T61" s="393">
        <v>82.426000000000002</v>
      </c>
      <c r="U61" s="393">
        <v>132.70699999999999</v>
      </c>
      <c r="V61" s="393">
        <v>146.28200000000001</v>
      </c>
      <c r="W61" s="393">
        <v>192.50899999999999</v>
      </c>
      <c r="X61" s="393">
        <v>81.465999999999994</v>
      </c>
      <c r="Y61" s="393">
        <v>184.30699999999999</v>
      </c>
      <c r="Z61" s="393">
        <v>284.68400000000003</v>
      </c>
      <c r="AA61" s="393">
        <v>80.150000000000006</v>
      </c>
      <c r="AB61" s="393">
        <v>37.476999999999997</v>
      </c>
      <c r="AC61" s="393">
        <v>65.974999999999994</v>
      </c>
      <c r="AD61" s="393">
        <v>79.846999999999994</v>
      </c>
      <c r="AE61" s="393">
        <v>58</v>
      </c>
      <c r="AF61" s="393">
        <v>145.32300000000001</v>
      </c>
      <c r="AG61" s="393">
        <v>22.516999999999999</v>
      </c>
      <c r="AH61" s="393">
        <v>63.481000000000002</v>
      </c>
      <c r="AI61" s="393">
        <v>98.427000000000007</v>
      </c>
      <c r="AJ61" s="393">
        <v>102.827</v>
      </c>
      <c r="AK61" s="393">
        <v>409.28800000000001</v>
      </c>
      <c r="AL61" s="393">
        <v>253.136</v>
      </c>
      <c r="AM61" s="393">
        <v>1183.316</v>
      </c>
      <c r="AN61" s="393">
        <v>828.35900000000004</v>
      </c>
      <c r="AO61" s="393">
        <v>267.79000000000002</v>
      </c>
      <c r="AP61" s="393">
        <v>0.97799999999999998</v>
      </c>
      <c r="AQ61" s="393">
        <v>25.183</v>
      </c>
      <c r="AR61" s="393">
        <v>110.417</v>
      </c>
      <c r="AS61" s="393">
        <v>18.481999999999999</v>
      </c>
      <c r="AT61" s="393">
        <v>314.57799999999997</v>
      </c>
      <c r="AU61" s="393">
        <v>96.119</v>
      </c>
      <c r="AV61" s="393">
        <v>10.535</v>
      </c>
      <c r="AW61" s="393">
        <v>16.170999999999999</v>
      </c>
      <c r="AX61" s="393">
        <v>107.20699999999999</v>
      </c>
      <c r="AY61" s="393">
        <v>136.572</v>
      </c>
      <c r="AZ61" s="393">
        <v>1113.0540000000001</v>
      </c>
      <c r="BA61" s="393">
        <v>190.51300000000001</v>
      </c>
      <c r="BB61" s="393">
        <v>72.903000000000006</v>
      </c>
      <c r="BC61" s="393">
        <v>213.99799999999999</v>
      </c>
      <c r="BD61" s="393">
        <v>154.636</v>
      </c>
      <c r="BE61" s="393">
        <v>1635.739</v>
      </c>
      <c r="BF61" s="393">
        <v>102.14400000000001</v>
      </c>
      <c r="BG61" s="393">
        <v>28.489000000000001</v>
      </c>
      <c r="BH61" s="393">
        <v>83.945999999999998</v>
      </c>
      <c r="BI61" s="393">
        <v>61.116999999999997</v>
      </c>
      <c r="BJ61" s="393">
        <v>144.346</v>
      </c>
      <c r="BK61" s="393">
        <v>62.616</v>
      </c>
      <c r="BL61" s="393">
        <v>80.712000000000003</v>
      </c>
      <c r="BM61" s="393">
        <v>164.50899999999999</v>
      </c>
      <c r="BN61" s="393">
        <v>232.50200000000001</v>
      </c>
      <c r="BO61" s="393">
        <v>96.084000000000003</v>
      </c>
      <c r="BP61" s="393">
        <v>395.38299999999998</v>
      </c>
      <c r="BQ61" s="393">
        <v>58.277999999999999</v>
      </c>
      <c r="BR61" s="393">
        <v>33.177999999999997</v>
      </c>
      <c r="BS61" s="393">
        <v>19.786000000000001</v>
      </c>
      <c r="BT61" s="393">
        <v>16.533000000000001</v>
      </c>
      <c r="BU61" s="393">
        <v>43.014000000000003</v>
      </c>
      <c r="BV61" s="393">
        <v>183.779</v>
      </c>
      <c r="BW61" s="393">
        <v>7.7140000000000004</v>
      </c>
      <c r="BX61" s="393">
        <v>72.366</v>
      </c>
      <c r="BY61" s="393">
        <v>0</v>
      </c>
      <c r="BZ61" s="395">
        <v>11858.556</v>
      </c>
      <c r="CA61" s="404">
        <v>0</v>
      </c>
      <c r="CB61" s="404">
        <v>0</v>
      </c>
      <c r="CC61" s="404">
        <v>0</v>
      </c>
      <c r="CD61" s="405">
        <v>0</v>
      </c>
      <c r="CE61" s="406">
        <v>0</v>
      </c>
      <c r="CF61" s="406">
        <v>0</v>
      </c>
      <c r="CG61" s="406">
        <v>0</v>
      </c>
      <c r="CH61" s="405">
        <v>0</v>
      </c>
      <c r="CI61" s="405">
        <v>0</v>
      </c>
      <c r="CJ61" s="407">
        <v>1694.114</v>
      </c>
      <c r="CK61" s="246"/>
      <c r="CL61" s="246"/>
      <c r="CM61" s="407">
        <v>847.36599999999999</v>
      </c>
      <c r="CN61" s="405">
        <v>2541.48</v>
      </c>
      <c r="CO61" s="405">
        <v>2541.48</v>
      </c>
      <c r="CP61" s="410">
        <v>14400.036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13.906000000000001</v>
      </c>
      <c r="E62" s="393">
        <v>5.3159999999999998</v>
      </c>
      <c r="F62" s="393">
        <v>0.2</v>
      </c>
      <c r="G62" s="393">
        <v>65.876000000000005</v>
      </c>
      <c r="H62" s="393">
        <v>13.553000000000001</v>
      </c>
      <c r="I62" s="393">
        <v>15.166</v>
      </c>
      <c r="J62" s="393">
        <v>18.98</v>
      </c>
      <c r="K62" s="393">
        <v>0.45800000000000002</v>
      </c>
      <c r="L62" s="393">
        <v>9.0999999999999998E-2</v>
      </c>
      <c r="M62" s="393">
        <v>0.23</v>
      </c>
      <c r="N62" s="393">
        <v>6.0490000000000004</v>
      </c>
      <c r="O62" s="393">
        <v>18.100000000000001</v>
      </c>
      <c r="P62" s="393">
        <v>0.69199999999999995</v>
      </c>
      <c r="Q62" s="393">
        <v>16.338000000000001</v>
      </c>
      <c r="R62" s="393">
        <v>20.353999999999999</v>
      </c>
      <c r="S62" s="393">
        <v>14.199</v>
      </c>
      <c r="T62" s="393">
        <v>30.222999999999999</v>
      </c>
      <c r="U62" s="393">
        <v>7.0469999999999997</v>
      </c>
      <c r="V62" s="393">
        <v>62.448999999999998</v>
      </c>
      <c r="W62" s="393">
        <v>35.514000000000003</v>
      </c>
      <c r="X62" s="393">
        <v>20.311</v>
      </c>
      <c r="Y62" s="393">
        <v>5.5940000000000003</v>
      </c>
      <c r="Z62" s="393">
        <v>58.505000000000003</v>
      </c>
      <c r="AA62" s="393">
        <v>19.271999999999998</v>
      </c>
      <c r="AB62" s="393">
        <v>0.90400000000000003</v>
      </c>
      <c r="AC62" s="393">
        <v>1.792</v>
      </c>
      <c r="AD62" s="393">
        <v>0.58099999999999996</v>
      </c>
      <c r="AE62" s="393">
        <v>11.173999999999999</v>
      </c>
      <c r="AF62" s="393">
        <v>71.483000000000004</v>
      </c>
      <c r="AG62" s="393">
        <v>3.4929999999999999</v>
      </c>
      <c r="AH62" s="393">
        <v>8.2690000000000001</v>
      </c>
      <c r="AI62" s="393">
        <v>600.476</v>
      </c>
      <c r="AJ62" s="393">
        <v>356.93400000000003</v>
      </c>
      <c r="AK62" s="393">
        <v>123.081</v>
      </c>
      <c r="AL62" s="393">
        <v>12.194000000000001</v>
      </c>
      <c r="AM62" s="393">
        <v>145.649</v>
      </c>
      <c r="AN62" s="393">
        <v>19.981000000000002</v>
      </c>
      <c r="AO62" s="393">
        <v>40.353000000000002</v>
      </c>
      <c r="AP62" s="393">
        <v>0.34799999999999998</v>
      </c>
      <c r="AQ62" s="393">
        <v>0.72299999999999998</v>
      </c>
      <c r="AR62" s="393">
        <v>34.526000000000003</v>
      </c>
      <c r="AS62" s="393">
        <v>10.071999999999999</v>
      </c>
      <c r="AT62" s="393">
        <v>2.3620000000000001</v>
      </c>
      <c r="AU62" s="393">
        <v>2.1030000000000002</v>
      </c>
      <c r="AV62" s="393">
        <v>0.10199999999999999</v>
      </c>
      <c r="AW62" s="393">
        <v>9.0999999999999998E-2</v>
      </c>
      <c r="AX62" s="393">
        <v>56.302999999999997</v>
      </c>
      <c r="AY62" s="393">
        <v>3</v>
      </c>
      <c r="AZ62" s="393">
        <v>71.712999999999994</v>
      </c>
      <c r="BA62" s="393">
        <v>51.250999999999998</v>
      </c>
      <c r="BB62" s="393">
        <v>0.32500000000000001</v>
      </c>
      <c r="BC62" s="393">
        <v>76.608999999999995</v>
      </c>
      <c r="BD62" s="393">
        <v>10.83</v>
      </c>
      <c r="BE62" s="393">
        <v>29.661000000000001</v>
      </c>
      <c r="BF62" s="393">
        <v>1924.2950000000001</v>
      </c>
      <c r="BG62" s="393">
        <v>6.4219999999999997</v>
      </c>
      <c r="BH62" s="393">
        <v>3.165</v>
      </c>
      <c r="BI62" s="393">
        <v>1.5780000000000001</v>
      </c>
      <c r="BJ62" s="393">
        <v>5.2160000000000002</v>
      </c>
      <c r="BK62" s="393">
        <v>1.6120000000000001</v>
      </c>
      <c r="BL62" s="393">
        <v>0.68300000000000005</v>
      </c>
      <c r="BM62" s="393">
        <v>24.103999999999999</v>
      </c>
      <c r="BN62" s="393">
        <v>235.38300000000001</v>
      </c>
      <c r="BO62" s="393">
        <v>19.731000000000002</v>
      </c>
      <c r="BP62" s="393">
        <v>33.965000000000003</v>
      </c>
      <c r="BQ62" s="393">
        <v>4.7629999999999999</v>
      </c>
      <c r="BR62" s="393">
        <v>1.5049999999999999</v>
      </c>
      <c r="BS62" s="393">
        <v>0.89</v>
      </c>
      <c r="BT62" s="393">
        <v>1.3240000000000001</v>
      </c>
      <c r="BU62" s="393">
        <v>2.8620000000000001</v>
      </c>
      <c r="BV62" s="393">
        <v>6.3129999999999997</v>
      </c>
      <c r="BW62" s="393">
        <v>2.7050000000000001</v>
      </c>
      <c r="BX62" s="393">
        <v>1.1659999999999999</v>
      </c>
      <c r="BY62" s="393">
        <v>0</v>
      </c>
      <c r="BZ62" s="395">
        <v>4472.4880000000003</v>
      </c>
      <c r="CA62" s="404">
        <v>0</v>
      </c>
      <c r="CB62" s="404">
        <v>0</v>
      </c>
      <c r="CC62" s="404">
        <v>104.804</v>
      </c>
      <c r="CD62" s="405">
        <v>104.804</v>
      </c>
      <c r="CE62" s="406">
        <v>2476.663</v>
      </c>
      <c r="CF62" s="406">
        <v>0</v>
      </c>
      <c r="CG62" s="406">
        <v>-73.561000000000007</v>
      </c>
      <c r="CH62" s="405">
        <v>-73.561000000000007</v>
      </c>
      <c r="CI62" s="405">
        <v>2403.1019999999999</v>
      </c>
      <c r="CJ62" s="407">
        <v>613.01300000000003</v>
      </c>
      <c r="CK62" s="246"/>
      <c r="CL62" s="246"/>
      <c r="CM62" s="407">
        <v>573.15700000000004</v>
      </c>
      <c r="CN62" s="405">
        <v>1186.17</v>
      </c>
      <c r="CO62" s="405">
        <v>3694.076</v>
      </c>
      <c r="CP62" s="410">
        <v>8166.5640000000003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0.5</v>
      </c>
      <c r="E63" s="393">
        <v>3.5000000000000003E-2</v>
      </c>
      <c r="F63" s="393">
        <v>0</v>
      </c>
      <c r="G63" s="393">
        <v>3.6819999999999999</v>
      </c>
      <c r="H63" s="393">
        <v>0.24099999999999999</v>
      </c>
      <c r="I63" s="393">
        <v>4.9429999999999996</v>
      </c>
      <c r="J63" s="393">
        <v>6.6139999999999999</v>
      </c>
      <c r="K63" s="393">
        <v>4.0359999999999996</v>
      </c>
      <c r="L63" s="393">
        <v>6.1310000000000002</v>
      </c>
      <c r="M63" s="393">
        <v>0.81499999999999995</v>
      </c>
      <c r="N63" s="393">
        <v>3.0169999999999999</v>
      </c>
      <c r="O63" s="393">
        <v>23.507000000000001</v>
      </c>
      <c r="P63" s="393">
        <v>13.878</v>
      </c>
      <c r="Q63" s="393">
        <v>0.20499999999999999</v>
      </c>
      <c r="R63" s="393">
        <v>60.122</v>
      </c>
      <c r="S63" s="393">
        <v>69.421999999999997</v>
      </c>
      <c r="T63" s="393">
        <v>18.991</v>
      </c>
      <c r="U63" s="393">
        <v>11.352</v>
      </c>
      <c r="V63" s="393">
        <v>36.098999999999997</v>
      </c>
      <c r="W63" s="393">
        <v>18.446999999999999</v>
      </c>
      <c r="X63" s="393">
        <v>97.674999999999997</v>
      </c>
      <c r="Y63" s="393">
        <v>483.98500000000001</v>
      </c>
      <c r="Z63" s="393">
        <v>75.113</v>
      </c>
      <c r="AA63" s="393">
        <v>228.15899999999999</v>
      </c>
      <c r="AB63" s="393">
        <v>12.815</v>
      </c>
      <c r="AC63" s="393">
        <v>15.146000000000001</v>
      </c>
      <c r="AD63" s="393">
        <v>17.855</v>
      </c>
      <c r="AE63" s="393">
        <v>13.135999999999999</v>
      </c>
      <c r="AF63" s="393">
        <v>23.927</v>
      </c>
      <c r="AG63" s="393">
        <v>0.93799999999999994</v>
      </c>
      <c r="AH63" s="393">
        <v>13.487</v>
      </c>
      <c r="AI63" s="393">
        <v>2.1259999999999999</v>
      </c>
      <c r="AJ63" s="393">
        <v>1.343</v>
      </c>
      <c r="AK63" s="393">
        <v>4.548</v>
      </c>
      <c r="AL63" s="393">
        <v>5.1420000000000003</v>
      </c>
      <c r="AM63" s="393">
        <v>99.483000000000004</v>
      </c>
      <c r="AN63" s="393">
        <v>7.3769999999999998</v>
      </c>
      <c r="AO63" s="393">
        <v>20.184999999999999</v>
      </c>
      <c r="AP63" s="393">
        <v>5.1999999999999998E-2</v>
      </c>
      <c r="AQ63" s="393">
        <v>2.617</v>
      </c>
      <c r="AR63" s="393">
        <v>6.431</v>
      </c>
      <c r="AS63" s="393">
        <v>1.089</v>
      </c>
      <c r="AT63" s="393">
        <v>0.13100000000000001</v>
      </c>
      <c r="AU63" s="393">
        <v>1.0760000000000001</v>
      </c>
      <c r="AV63" s="393">
        <v>1.7000000000000001E-2</v>
      </c>
      <c r="AW63" s="393">
        <v>1.6E-2</v>
      </c>
      <c r="AX63" s="393">
        <v>6.085</v>
      </c>
      <c r="AY63" s="393">
        <v>43.124000000000002</v>
      </c>
      <c r="AZ63" s="393">
        <v>10.25</v>
      </c>
      <c r="BA63" s="393">
        <v>18.433</v>
      </c>
      <c r="BB63" s="393">
        <v>1.782</v>
      </c>
      <c r="BC63" s="393">
        <v>3.01</v>
      </c>
      <c r="BD63" s="393">
        <v>13.071</v>
      </c>
      <c r="BE63" s="393">
        <v>35.978999999999999</v>
      </c>
      <c r="BF63" s="393">
        <v>19.847999999999999</v>
      </c>
      <c r="BG63" s="393">
        <v>234.148</v>
      </c>
      <c r="BH63" s="393">
        <v>5.3540000000000001</v>
      </c>
      <c r="BI63" s="393">
        <v>1.3420000000000001</v>
      </c>
      <c r="BJ63" s="393">
        <v>6.0629999999999997</v>
      </c>
      <c r="BK63" s="393">
        <v>1.5860000000000001</v>
      </c>
      <c r="BL63" s="393">
        <v>3.9079999999999999</v>
      </c>
      <c r="BM63" s="393">
        <v>5.1120000000000001</v>
      </c>
      <c r="BN63" s="393">
        <v>51.012</v>
      </c>
      <c r="BO63" s="393">
        <v>18.829999999999998</v>
      </c>
      <c r="BP63" s="393">
        <v>1.5509999999999999</v>
      </c>
      <c r="BQ63" s="393">
        <v>1.621</v>
      </c>
      <c r="BR63" s="393">
        <v>0.79400000000000004</v>
      </c>
      <c r="BS63" s="393">
        <v>0.64600000000000002</v>
      </c>
      <c r="BT63" s="393">
        <v>0.109</v>
      </c>
      <c r="BU63" s="393">
        <v>0.83599999999999997</v>
      </c>
      <c r="BV63" s="393">
        <v>6.6449999999999996</v>
      </c>
      <c r="BW63" s="393">
        <v>6.6000000000000003E-2</v>
      </c>
      <c r="BX63" s="393">
        <v>0.111</v>
      </c>
      <c r="BY63" s="393">
        <v>0</v>
      </c>
      <c r="BZ63" s="395">
        <v>1907.2220000000002</v>
      </c>
      <c r="CA63" s="404">
        <v>0</v>
      </c>
      <c r="CB63" s="404">
        <v>0</v>
      </c>
      <c r="CC63" s="404">
        <v>155.74199999999999</v>
      </c>
      <c r="CD63" s="405">
        <v>155.74199999999999</v>
      </c>
      <c r="CE63" s="406">
        <v>0</v>
      </c>
      <c r="CF63" s="406">
        <v>0</v>
      </c>
      <c r="CG63" s="406">
        <v>12.116</v>
      </c>
      <c r="CH63" s="405">
        <v>12.116</v>
      </c>
      <c r="CI63" s="405">
        <v>12.116</v>
      </c>
      <c r="CJ63" s="407">
        <v>921.76199999999994</v>
      </c>
      <c r="CK63" s="246"/>
      <c r="CL63" s="246"/>
      <c r="CM63" s="407">
        <v>433.625</v>
      </c>
      <c r="CN63" s="405">
        <v>1355.3869999999999</v>
      </c>
      <c r="CO63" s="405">
        <v>1523.2449999999999</v>
      </c>
      <c r="CP63" s="410">
        <v>3430.4670000000001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5.0510000000000002</v>
      </c>
      <c r="E64" s="393">
        <v>0.86</v>
      </c>
      <c r="F64" s="393">
        <v>0</v>
      </c>
      <c r="G64" s="393">
        <v>7.9370000000000003</v>
      </c>
      <c r="H64" s="393">
        <v>7.157</v>
      </c>
      <c r="I64" s="393">
        <v>145.55199999999999</v>
      </c>
      <c r="J64" s="393">
        <v>292.79899999999998</v>
      </c>
      <c r="K64" s="393">
        <v>11.372999999999999</v>
      </c>
      <c r="L64" s="393">
        <v>5.8789999999999996</v>
      </c>
      <c r="M64" s="393">
        <v>4.55</v>
      </c>
      <c r="N64" s="393">
        <v>26.364999999999998</v>
      </c>
      <c r="O64" s="393">
        <v>23.515999999999998</v>
      </c>
      <c r="P64" s="393">
        <v>21.401</v>
      </c>
      <c r="Q64" s="393">
        <v>13.847</v>
      </c>
      <c r="R64" s="393">
        <v>49.79</v>
      </c>
      <c r="S64" s="393">
        <v>48.765999999999998</v>
      </c>
      <c r="T64" s="393">
        <v>32.195</v>
      </c>
      <c r="U64" s="393">
        <v>44.094000000000001</v>
      </c>
      <c r="V64" s="393">
        <v>75.426000000000002</v>
      </c>
      <c r="W64" s="393">
        <v>65.906000000000006</v>
      </c>
      <c r="X64" s="393">
        <v>37.133000000000003</v>
      </c>
      <c r="Y64" s="393">
        <v>23.559000000000001</v>
      </c>
      <c r="Z64" s="393">
        <v>111.986</v>
      </c>
      <c r="AA64" s="393">
        <v>23.481000000000002</v>
      </c>
      <c r="AB64" s="393">
        <v>21.678999999999998</v>
      </c>
      <c r="AC64" s="393">
        <v>27.677</v>
      </c>
      <c r="AD64" s="393">
        <v>32.664000000000001</v>
      </c>
      <c r="AE64" s="393">
        <v>21.05</v>
      </c>
      <c r="AF64" s="393">
        <v>90.322999999999993</v>
      </c>
      <c r="AG64" s="393">
        <v>4.8680000000000003</v>
      </c>
      <c r="AH64" s="393">
        <v>17.760999999999999</v>
      </c>
      <c r="AI64" s="393">
        <v>12.041</v>
      </c>
      <c r="AJ64" s="393">
        <v>12.321999999999999</v>
      </c>
      <c r="AK64" s="393">
        <v>40.612000000000002</v>
      </c>
      <c r="AL64" s="393">
        <v>78.798000000000002</v>
      </c>
      <c r="AM64" s="393">
        <v>443.16500000000002</v>
      </c>
      <c r="AN64" s="393">
        <v>215.899</v>
      </c>
      <c r="AO64" s="393">
        <v>64.373999999999995</v>
      </c>
      <c r="AP64" s="393">
        <v>0.223</v>
      </c>
      <c r="AQ64" s="393">
        <v>36.759</v>
      </c>
      <c r="AR64" s="393">
        <v>37.365000000000002</v>
      </c>
      <c r="AS64" s="393">
        <v>42.468000000000004</v>
      </c>
      <c r="AT64" s="393">
        <v>35.265000000000001</v>
      </c>
      <c r="AU64" s="393">
        <v>92.911000000000001</v>
      </c>
      <c r="AV64" s="393">
        <v>19.140999999999998</v>
      </c>
      <c r="AW64" s="393">
        <v>86.391000000000005</v>
      </c>
      <c r="AX64" s="393">
        <v>247.78700000000001</v>
      </c>
      <c r="AY64" s="393">
        <v>59.752000000000002</v>
      </c>
      <c r="AZ64" s="393">
        <v>401.33100000000002</v>
      </c>
      <c r="BA64" s="393">
        <v>117.14100000000001</v>
      </c>
      <c r="BB64" s="393">
        <v>29.448</v>
      </c>
      <c r="BC64" s="393">
        <v>44.106000000000002</v>
      </c>
      <c r="BD64" s="393">
        <v>38.697000000000003</v>
      </c>
      <c r="BE64" s="393">
        <v>106.819</v>
      </c>
      <c r="BF64" s="393">
        <v>52.488999999999997</v>
      </c>
      <c r="BG64" s="393">
        <v>11.058</v>
      </c>
      <c r="BH64" s="393">
        <v>931.76400000000001</v>
      </c>
      <c r="BI64" s="393">
        <v>11.385</v>
      </c>
      <c r="BJ64" s="393">
        <v>46.823999999999998</v>
      </c>
      <c r="BK64" s="393">
        <v>13.28</v>
      </c>
      <c r="BL64" s="393">
        <v>66.938000000000002</v>
      </c>
      <c r="BM64" s="393">
        <v>35.366</v>
      </c>
      <c r="BN64" s="393">
        <v>97.063000000000002</v>
      </c>
      <c r="BO64" s="393">
        <v>26.055</v>
      </c>
      <c r="BP64" s="393">
        <v>47.155999999999999</v>
      </c>
      <c r="BQ64" s="393">
        <v>5.9450000000000003</v>
      </c>
      <c r="BR64" s="393">
        <v>20.838000000000001</v>
      </c>
      <c r="BS64" s="393">
        <v>5.7990000000000004</v>
      </c>
      <c r="BT64" s="393">
        <v>18.591000000000001</v>
      </c>
      <c r="BU64" s="393">
        <v>34.070999999999998</v>
      </c>
      <c r="BV64" s="393">
        <v>57.540999999999997</v>
      </c>
      <c r="BW64" s="393">
        <v>2.2509999999999999</v>
      </c>
      <c r="BX64" s="393">
        <v>12.598000000000001</v>
      </c>
      <c r="BY64" s="393">
        <v>0</v>
      </c>
      <c r="BZ64" s="395">
        <v>5054.4719999999998</v>
      </c>
      <c r="CA64" s="404">
        <v>0</v>
      </c>
      <c r="CB64" s="404">
        <v>0</v>
      </c>
      <c r="CC64" s="404">
        <v>0</v>
      </c>
      <c r="CD64" s="405">
        <v>0</v>
      </c>
      <c r="CE64" s="406">
        <v>0</v>
      </c>
      <c r="CF64" s="406">
        <v>0</v>
      </c>
      <c r="CG64" s="406">
        <v>-2.109</v>
      </c>
      <c r="CH64" s="405">
        <v>-2.109</v>
      </c>
      <c r="CI64" s="405">
        <v>-2.109</v>
      </c>
      <c r="CJ64" s="407">
        <v>408.40100000000001</v>
      </c>
      <c r="CK64" s="246"/>
      <c r="CL64" s="246"/>
      <c r="CM64" s="407">
        <v>201.80799999999994</v>
      </c>
      <c r="CN64" s="405">
        <v>610.20899999999995</v>
      </c>
      <c r="CO64" s="405">
        <v>608.09999999999991</v>
      </c>
      <c r="CP64" s="410">
        <v>5662.5720000000001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118.291</v>
      </c>
      <c r="E65" s="393">
        <v>2.0179999999999998</v>
      </c>
      <c r="F65" s="393">
        <v>0</v>
      </c>
      <c r="G65" s="393">
        <v>2.2789999999999999</v>
      </c>
      <c r="H65" s="393">
        <v>1.798</v>
      </c>
      <c r="I65" s="393">
        <v>27.353999999999999</v>
      </c>
      <c r="J65" s="393">
        <v>32.058999999999997</v>
      </c>
      <c r="K65" s="393">
        <v>3.0070000000000001</v>
      </c>
      <c r="L65" s="393">
        <v>1.3260000000000001</v>
      </c>
      <c r="M65" s="393">
        <v>0.98399999999999999</v>
      </c>
      <c r="N65" s="393">
        <v>7.8040000000000003</v>
      </c>
      <c r="O65" s="393">
        <v>12.18</v>
      </c>
      <c r="P65" s="393">
        <v>6.1260000000000003</v>
      </c>
      <c r="Q65" s="393">
        <v>2.3039999999999998</v>
      </c>
      <c r="R65" s="393">
        <v>7.7130000000000001</v>
      </c>
      <c r="S65" s="393">
        <v>7.7939999999999996</v>
      </c>
      <c r="T65" s="393">
        <v>7.5910000000000002</v>
      </c>
      <c r="U65" s="393">
        <v>15.249000000000001</v>
      </c>
      <c r="V65" s="393">
        <v>15.74</v>
      </c>
      <c r="W65" s="393">
        <v>19.998999999999999</v>
      </c>
      <c r="X65" s="393">
        <v>19.041</v>
      </c>
      <c r="Y65" s="393">
        <v>4.952</v>
      </c>
      <c r="Z65" s="393">
        <v>26.466000000000001</v>
      </c>
      <c r="AA65" s="393">
        <v>2.7559999999999998</v>
      </c>
      <c r="AB65" s="393">
        <v>5.7590000000000003</v>
      </c>
      <c r="AC65" s="393">
        <v>7.806</v>
      </c>
      <c r="AD65" s="393">
        <v>9.234</v>
      </c>
      <c r="AE65" s="393">
        <v>5.1680000000000001</v>
      </c>
      <c r="AF65" s="393">
        <v>18.95</v>
      </c>
      <c r="AG65" s="393">
        <v>1.7929999999999999</v>
      </c>
      <c r="AH65" s="393">
        <v>8.9160000000000004</v>
      </c>
      <c r="AI65" s="393">
        <v>11.819000000000001</v>
      </c>
      <c r="AJ65" s="393">
        <v>6.3630000000000004</v>
      </c>
      <c r="AK65" s="393">
        <v>22.056000000000001</v>
      </c>
      <c r="AL65" s="393">
        <v>30.08</v>
      </c>
      <c r="AM65" s="393">
        <v>144.77500000000001</v>
      </c>
      <c r="AN65" s="393">
        <v>117.09099999999999</v>
      </c>
      <c r="AO65" s="393">
        <v>22.603000000000002</v>
      </c>
      <c r="AP65" s="393">
        <v>0.39600000000000002</v>
      </c>
      <c r="AQ65" s="393">
        <v>1.2749999999999999</v>
      </c>
      <c r="AR65" s="393">
        <v>14.321</v>
      </c>
      <c r="AS65" s="393">
        <v>3.8929999999999998</v>
      </c>
      <c r="AT65" s="393">
        <v>29.024000000000001</v>
      </c>
      <c r="AU65" s="393">
        <v>17.629000000000001</v>
      </c>
      <c r="AV65" s="393">
        <v>3.1640000000000001</v>
      </c>
      <c r="AW65" s="393">
        <v>9.2530000000000001</v>
      </c>
      <c r="AX65" s="393">
        <v>22.015000000000001</v>
      </c>
      <c r="AY65" s="393">
        <v>19.167999999999999</v>
      </c>
      <c r="AZ65" s="393">
        <v>117.337</v>
      </c>
      <c r="BA65" s="393">
        <v>46.534999999999997</v>
      </c>
      <c r="BB65" s="393">
        <v>9.7479999999999993</v>
      </c>
      <c r="BC65" s="393">
        <v>13.23</v>
      </c>
      <c r="BD65" s="393">
        <v>29.484999999999999</v>
      </c>
      <c r="BE65" s="393">
        <v>80.697000000000003</v>
      </c>
      <c r="BF65" s="393">
        <v>15.849</v>
      </c>
      <c r="BG65" s="393">
        <v>6.1970000000000001</v>
      </c>
      <c r="BH65" s="393">
        <v>13.802</v>
      </c>
      <c r="BI65" s="393">
        <v>178.501</v>
      </c>
      <c r="BJ65" s="393">
        <v>12.688000000000001</v>
      </c>
      <c r="BK65" s="393">
        <v>1.4670000000000001</v>
      </c>
      <c r="BL65" s="393">
        <v>8.7650000000000006</v>
      </c>
      <c r="BM65" s="393">
        <v>6.3230000000000004</v>
      </c>
      <c r="BN65" s="393">
        <v>96.004000000000005</v>
      </c>
      <c r="BO65" s="393">
        <v>22.869</v>
      </c>
      <c r="BP65" s="393">
        <v>34.902000000000001</v>
      </c>
      <c r="BQ65" s="393">
        <v>12.662000000000001</v>
      </c>
      <c r="BR65" s="393">
        <v>14.353999999999999</v>
      </c>
      <c r="BS65" s="393">
        <v>6.3310000000000004</v>
      </c>
      <c r="BT65" s="393">
        <v>3.5310000000000001</v>
      </c>
      <c r="BU65" s="393">
        <v>8.2970000000000006</v>
      </c>
      <c r="BV65" s="393">
        <v>13.997999999999999</v>
      </c>
      <c r="BW65" s="393">
        <v>0.57099999999999995</v>
      </c>
      <c r="BX65" s="393">
        <v>6.5149999999999997</v>
      </c>
      <c r="BY65" s="393">
        <v>0</v>
      </c>
      <c r="BZ65" s="395">
        <v>1638.0399999999997</v>
      </c>
      <c r="CA65" s="404">
        <v>352.33699999999999</v>
      </c>
      <c r="CB65" s="404">
        <v>0</v>
      </c>
      <c r="CC65" s="404">
        <v>25.166</v>
      </c>
      <c r="CD65" s="405">
        <v>377.50299999999999</v>
      </c>
      <c r="CE65" s="406">
        <v>0</v>
      </c>
      <c r="CF65" s="406">
        <v>0</v>
      </c>
      <c r="CG65" s="406">
        <v>0</v>
      </c>
      <c r="CH65" s="405">
        <v>0</v>
      </c>
      <c r="CI65" s="405">
        <v>0</v>
      </c>
      <c r="CJ65" s="407">
        <v>177.27799999999999</v>
      </c>
      <c r="CK65" s="246"/>
      <c r="CL65" s="246"/>
      <c r="CM65" s="407">
        <v>60.704000000000008</v>
      </c>
      <c r="CN65" s="405">
        <v>237.982</v>
      </c>
      <c r="CO65" s="405">
        <v>615.48500000000001</v>
      </c>
      <c r="CP65" s="410">
        <v>2253.5249999999996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65.337999999999994</v>
      </c>
      <c r="E66" s="393">
        <v>16.242000000000001</v>
      </c>
      <c r="F66" s="393">
        <v>0.97799999999999998</v>
      </c>
      <c r="G66" s="393">
        <v>2.641</v>
      </c>
      <c r="H66" s="393">
        <v>10.833</v>
      </c>
      <c r="I66" s="393">
        <v>48.192999999999998</v>
      </c>
      <c r="J66" s="393">
        <v>11.659000000000001</v>
      </c>
      <c r="K66" s="393">
        <v>4.8440000000000003</v>
      </c>
      <c r="L66" s="393">
        <v>3.8849999999999998</v>
      </c>
      <c r="M66" s="393">
        <v>0.93500000000000005</v>
      </c>
      <c r="N66" s="393">
        <v>27.895</v>
      </c>
      <c r="O66" s="393">
        <v>58.465000000000003</v>
      </c>
      <c r="P66" s="393">
        <v>25.376000000000001</v>
      </c>
      <c r="Q66" s="393">
        <v>4.1559999999999997</v>
      </c>
      <c r="R66" s="393">
        <v>135.244</v>
      </c>
      <c r="S66" s="393">
        <v>40.518999999999998</v>
      </c>
      <c r="T66" s="393">
        <v>31.231999999999999</v>
      </c>
      <c r="U66" s="393">
        <v>48.898000000000003</v>
      </c>
      <c r="V66" s="393">
        <v>16.693000000000001</v>
      </c>
      <c r="W66" s="393">
        <v>55.363</v>
      </c>
      <c r="X66" s="393">
        <v>27.39</v>
      </c>
      <c r="Y66" s="393">
        <v>31.937999999999999</v>
      </c>
      <c r="Z66" s="393">
        <v>73.665999999999997</v>
      </c>
      <c r="AA66" s="393">
        <v>89.376999999999995</v>
      </c>
      <c r="AB66" s="393">
        <v>7.3630000000000004</v>
      </c>
      <c r="AC66" s="393">
        <v>15.531000000000001</v>
      </c>
      <c r="AD66" s="393">
        <v>27.907</v>
      </c>
      <c r="AE66" s="393">
        <v>22.995999999999999</v>
      </c>
      <c r="AF66" s="393">
        <v>25.707999999999998</v>
      </c>
      <c r="AG66" s="393">
        <v>1.3779999999999999</v>
      </c>
      <c r="AH66" s="393">
        <v>43.884</v>
      </c>
      <c r="AI66" s="393">
        <v>159.92599999999999</v>
      </c>
      <c r="AJ66" s="393">
        <v>171.55</v>
      </c>
      <c r="AK66" s="393">
        <v>147.79599999999999</v>
      </c>
      <c r="AL66" s="393">
        <v>65.712999999999994</v>
      </c>
      <c r="AM66" s="393">
        <v>500.88200000000001</v>
      </c>
      <c r="AN66" s="393">
        <v>396.178</v>
      </c>
      <c r="AO66" s="393">
        <v>538.21199999999999</v>
      </c>
      <c r="AP66" s="393">
        <v>6.2039999999999997</v>
      </c>
      <c r="AQ66" s="393">
        <v>124.8</v>
      </c>
      <c r="AR66" s="393">
        <v>90.070999999999998</v>
      </c>
      <c r="AS66" s="393">
        <v>10.862</v>
      </c>
      <c r="AT66" s="393">
        <v>145.77699999999999</v>
      </c>
      <c r="AU66" s="393">
        <v>14.103</v>
      </c>
      <c r="AV66" s="393">
        <v>8.6880000000000006</v>
      </c>
      <c r="AW66" s="393">
        <v>2.843</v>
      </c>
      <c r="AX66" s="393">
        <v>76.234999999999999</v>
      </c>
      <c r="AY66" s="393">
        <v>117.298</v>
      </c>
      <c r="AZ66" s="393">
        <v>77.646000000000001</v>
      </c>
      <c r="BA66" s="393">
        <v>14.75</v>
      </c>
      <c r="BB66" s="393">
        <v>25.634</v>
      </c>
      <c r="BC66" s="393">
        <v>202.47399999999999</v>
      </c>
      <c r="BD66" s="393">
        <v>28.561</v>
      </c>
      <c r="BE66" s="393">
        <v>114.827</v>
      </c>
      <c r="BF66" s="393">
        <v>56.847999999999999</v>
      </c>
      <c r="BG66" s="393">
        <v>25.54</v>
      </c>
      <c r="BH66" s="393">
        <v>39.345999999999997</v>
      </c>
      <c r="BI66" s="393">
        <v>17.98</v>
      </c>
      <c r="BJ66" s="393">
        <v>874.36900000000003</v>
      </c>
      <c r="BK66" s="393">
        <v>9.3559999999999999</v>
      </c>
      <c r="BL66" s="393">
        <v>26.074000000000002</v>
      </c>
      <c r="BM66" s="393">
        <v>74.498999999999995</v>
      </c>
      <c r="BN66" s="393">
        <v>412.19</v>
      </c>
      <c r="BO66" s="393">
        <v>111.812</v>
      </c>
      <c r="BP66" s="393">
        <v>109.875</v>
      </c>
      <c r="BQ66" s="393">
        <v>85.763000000000005</v>
      </c>
      <c r="BR66" s="393">
        <v>15.196</v>
      </c>
      <c r="BS66" s="393">
        <v>11.497</v>
      </c>
      <c r="BT66" s="393">
        <v>14.67</v>
      </c>
      <c r="BU66" s="393">
        <v>21.413</v>
      </c>
      <c r="BV66" s="393">
        <v>83.656999999999996</v>
      </c>
      <c r="BW66" s="393">
        <v>5.7430000000000003</v>
      </c>
      <c r="BX66" s="393">
        <v>16.388999999999999</v>
      </c>
      <c r="BY66" s="393">
        <v>0</v>
      </c>
      <c r="BZ66" s="395">
        <v>6029.7739999999985</v>
      </c>
      <c r="CA66" s="404">
        <v>1307.8610000000001</v>
      </c>
      <c r="CB66" s="404">
        <v>0</v>
      </c>
      <c r="CC66" s="404">
        <v>83.665000000000006</v>
      </c>
      <c r="CD66" s="405">
        <v>1391.5260000000001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477.61599999999999</v>
      </c>
      <c r="CK66" s="246"/>
      <c r="CL66" s="246"/>
      <c r="CM66" s="407">
        <v>230.90700000000004</v>
      </c>
      <c r="CN66" s="405">
        <v>708.52300000000002</v>
      </c>
      <c r="CO66" s="405">
        <v>2100.049</v>
      </c>
      <c r="CP66" s="410">
        <v>8129.8229999999985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5.234</v>
      </c>
      <c r="E67" s="394">
        <v>1.2010000000000001</v>
      </c>
      <c r="F67" s="394">
        <v>6.4000000000000001E-2</v>
      </c>
      <c r="G67" s="394">
        <v>5.718</v>
      </c>
      <c r="H67" s="394">
        <v>7.94</v>
      </c>
      <c r="I67" s="394">
        <v>22.43</v>
      </c>
      <c r="J67" s="394">
        <v>10.835000000000001</v>
      </c>
      <c r="K67" s="394">
        <v>1.966</v>
      </c>
      <c r="L67" s="394">
        <v>1.1519999999999999</v>
      </c>
      <c r="M67" s="394">
        <v>1.014</v>
      </c>
      <c r="N67" s="394">
        <v>16.135000000000002</v>
      </c>
      <c r="O67" s="394">
        <v>4.9619999999999997</v>
      </c>
      <c r="P67" s="394">
        <v>34.969000000000001</v>
      </c>
      <c r="Q67" s="394">
        <v>5.218</v>
      </c>
      <c r="R67" s="394">
        <v>10.708</v>
      </c>
      <c r="S67" s="394">
        <v>9.734</v>
      </c>
      <c r="T67" s="394">
        <v>5.101</v>
      </c>
      <c r="U67" s="394">
        <v>22.263999999999999</v>
      </c>
      <c r="V67" s="394">
        <v>60.938000000000002</v>
      </c>
      <c r="W67" s="394">
        <v>112.26300000000001</v>
      </c>
      <c r="X67" s="394">
        <v>39.372</v>
      </c>
      <c r="Y67" s="394">
        <v>71.462999999999994</v>
      </c>
      <c r="Z67" s="394">
        <v>160.91</v>
      </c>
      <c r="AA67" s="394">
        <v>3.6829999999999998</v>
      </c>
      <c r="AB67" s="394">
        <v>27.227</v>
      </c>
      <c r="AC67" s="394">
        <v>19.085999999999999</v>
      </c>
      <c r="AD67" s="394">
        <v>12.964</v>
      </c>
      <c r="AE67" s="394">
        <v>52.573</v>
      </c>
      <c r="AF67" s="394">
        <v>114.678</v>
      </c>
      <c r="AG67" s="394">
        <v>9.7010000000000005</v>
      </c>
      <c r="AH67" s="394">
        <v>43.923999999999999</v>
      </c>
      <c r="AI67" s="394">
        <v>193.928</v>
      </c>
      <c r="AJ67" s="394">
        <v>167.393</v>
      </c>
      <c r="AK67" s="394">
        <v>398.64600000000002</v>
      </c>
      <c r="AL67" s="394">
        <v>3.1659999999999999</v>
      </c>
      <c r="AM67" s="394">
        <v>89.016999999999996</v>
      </c>
      <c r="AN67" s="394">
        <v>53.076000000000001</v>
      </c>
      <c r="AO67" s="394">
        <v>175.53399999999999</v>
      </c>
      <c r="AP67" s="394">
        <v>4.5369999999999999</v>
      </c>
      <c r="AQ67" s="394">
        <v>60.725000000000001</v>
      </c>
      <c r="AR67" s="394">
        <v>143.96</v>
      </c>
      <c r="AS67" s="394">
        <v>27.27</v>
      </c>
      <c r="AT67" s="394">
        <v>127.152</v>
      </c>
      <c r="AU67" s="394">
        <v>51.694000000000003</v>
      </c>
      <c r="AV67" s="394">
        <v>27.54</v>
      </c>
      <c r="AW67" s="394">
        <v>31.771000000000001</v>
      </c>
      <c r="AX67" s="394">
        <v>104.191</v>
      </c>
      <c r="AY67" s="394">
        <v>109.056</v>
      </c>
      <c r="AZ67" s="394">
        <v>12.343</v>
      </c>
      <c r="BA67" s="394">
        <v>0</v>
      </c>
      <c r="BB67" s="394">
        <v>4.2160000000000002</v>
      </c>
      <c r="BC67" s="394">
        <v>34.750999999999998</v>
      </c>
      <c r="BD67" s="394">
        <v>14.413</v>
      </c>
      <c r="BE67" s="394">
        <v>115.068</v>
      </c>
      <c r="BF67" s="394">
        <v>27.036000000000001</v>
      </c>
      <c r="BG67" s="394">
        <v>56.063000000000002</v>
      </c>
      <c r="BH67" s="394">
        <v>173.57300000000001</v>
      </c>
      <c r="BI67" s="394">
        <v>52.677</v>
      </c>
      <c r="BJ67" s="394">
        <v>70.004000000000005</v>
      </c>
      <c r="BK67" s="394">
        <v>128.11600000000001</v>
      </c>
      <c r="BL67" s="394">
        <v>12.525</v>
      </c>
      <c r="BM67" s="394">
        <v>247.584</v>
      </c>
      <c r="BN67" s="394">
        <v>51.798000000000002</v>
      </c>
      <c r="BO67" s="394">
        <v>55.91</v>
      </c>
      <c r="BP67" s="394">
        <v>105.471</v>
      </c>
      <c r="BQ67" s="394">
        <v>68.415000000000006</v>
      </c>
      <c r="BR67" s="394">
        <v>24.855</v>
      </c>
      <c r="BS67" s="394">
        <v>5.5869999999999997</v>
      </c>
      <c r="BT67" s="394">
        <v>2.0259999999999998</v>
      </c>
      <c r="BU67" s="394">
        <v>25.398</v>
      </c>
      <c r="BV67" s="394">
        <v>17.393000000000001</v>
      </c>
      <c r="BW67" s="394">
        <v>1.4510000000000001</v>
      </c>
      <c r="BX67" s="394">
        <v>11.49</v>
      </c>
      <c r="BY67" s="394">
        <v>0</v>
      </c>
      <c r="BZ67" s="395">
        <v>3982.2459999999996</v>
      </c>
      <c r="CA67" s="404">
        <v>0</v>
      </c>
      <c r="CB67" s="404">
        <v>0</v>
      </c>
      <c r="CC67" s="404">
        <v>0</v>
      </c>
      <c r="CD67" s="405">
        <v>0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37.125</v>
      </c>
      <c r="CK67" s="370"/>
      <c r="CL67" s="370"/>
      <c r="CM67" s="407">
        <v>15.030000000000001</v>
      </c>
      <c r="CN67" s="405">
        <v>52.155000000000001</v>
      </c>
      <c r="CO67" s="405">
        <v>52.155000000000001</v>
      </c>
      <c r="CP67" s="410">
        <v>4034.4009999999998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0.623</v>
      </c>
      <c r="E68" s="394">
        <v>5.1999999999999998E-2</v>
      </c>
      <c r="F68" s="394">
        <v>1.0999999999999999E-2</v>
      </c>
      <c r="G68" s="394">
        <v>0.16600000000000001</v>
      </c>
      <c r="H68" s="394">
        <v>0.32100000000000001</v>
      </c>
      <c r="I68" s="394">
        <v>1.8029999999999999</v>
      </c>
      <c r="J68" s="394">
        <v>2.0990000000000002</v>
      </c>
      <c r="K68" s="394">
        <v>0.23</v>
      </c>
      <c r="L68" s="394">
        <v>0.25</v>
      </c>
      <c r="M68" s="394">
        <v>0.121</v>
      </c>
      <c r="N68" s="394">
        <v>0.876</v>
      </c>
      <c r="O68" s="394">
        <v>0.69499999999999995</v>
      </c>
      <c r="P68" s="394">
        <v>8.3000000000000004E-2</v>
      </c>
      <c r="Q68" s="394">
        <v>0.106</v>
      </c>
      <c r="R68" s="394">
        <v>0.89400000000000002</v>
      </c>
      <c r="S68" s="394">
        <v>0.875</v>
      </c>
      <c r="T68" s="394">
        <v>0.69499999999999995</v>
      </c>
      <c r="U68" s="394">
        <v>1.359</v>
      </c>
      <c r="V68" s="394">
        <v>2.2010000000000001</v>
      </c>
      <c r="W68" s="394">
        <v>3.3330000000000002</v>
      </c>
      <c r="X68" s="394">
        <v>1.675</v>
      </c>
      <c r="Y68" s="394">
        <v>0.95799999999999996</v>
      </c>
      <c r="Z68" s="394">
        <v>5.0309999999999997</v>
      </c>
      <c r="AA68" s="394">
        <v>1.101</v>
      </c>
      <c r="AB68" s="394">
        <v>0.67200000000000004</v>
      </c>
      <c r="AC68" s="394">
        <v>0.79</v>
      </c>
      <c r="AD68" s="394">
        <v>0.93100000000000005</v>
      </c>
      <c r="AE68" s="394">
        <v>0.94499999999999995</v>
      </c>
      <c r="AF68" s="394">
        <v>4.2510000000000003</v>
      </c>
      <c r="AG68" s="394">
        <v>0.27</v>
      </c>
      <c r="AH68" s="394">
        <v>0.93400000000000005</v>
      </c>
      <c r="AI68" s="394">
        <v>1.2010000000000001</v>
      </c>
      <c r="AJ68" s="394">
        <v>1.4810000000000001</v>
      </c>
      <c r="AK68" s="394">
        <v>4.8449999999999998</v>
      </c>
      <c r="AL68" s="394">
        <v>1.964</v>
      </c>
      <c r="AM68" s="394">
        <v>16.748000000000001</v>
      </c>
      <c r="AN68" s="394">
        <v>4.0650000000000004</v>
      </c>
      <c r="AO68" s="394">
        <v>13.662000000000001</v>
      </c>
      <c r="AP68" s="394">
        <v>9.5000000000000001E-2</v>
      </c>
      <c r="AQ68" s="394">
        <v>78.894999999999996</v>
      </c>
      <c r="AR68" s="394">
        <v>4.0140000000000002</v>
      </c>
      <c r="AS68" s="394">
        <v>0.496</v>
      </c>
      <c r="AT68" s="394">
        <v>13.336</v>
      </c>
      <c r="AU68" s="394">
        <v>0.23799999999999999</v>
      </c>
      <c r="AV68" s="394">
        <v>8.6999999999999994E-2</v>
      </c>
      <c r="AW68" s="394">
        <v>0.192</v>
      </c>
      <c r="AX68" s="394">
        <v>2.7120000000000002</v>
      </c>
      <c r="AY68" s="394">
        <v>0.93100000000000005</v>
      </c>
      <c r="AZ68" s="394">
        <v>4.59</v>
      </c>
      <c r="BA68" s="394">
        <v>7.5430000000000001</v>
      </c>
      <c r="BB68" s="394">
        <v>0.59799999999999998</v>
      </c>
      <c r="BC68" s="394">
        <v>1.1319999999999999</v>
      </c>
      <c r="BD68" s="394">
        <v>2.0499999999999998</v>
      </c>
      <c r="BE68" s="394">
        <v>5.6180000000000003</v>
      </c>
      <c r="BF68" s="394">
        <v>2.2490000000000001</v>
      </c>
      <c r="BG68" s="394">
        <v>0.60799999999999998</v>
      </c>
      <c r="BH68" s="394">
        <v>0.36899999999999999</v>
      </c>
      <c r="BI68" s="394">
        <v>0.45200000000000001</v>
      </c>
      <c r="BJ68" s="394">
        <v>1.21</v>
      </c>
      <c r="BK68" s="394">
        <v>0.375</v>
      </c>
      <c r="BL68" s="394">
        <v>12.637</v>
      </c>
      <c r="BM68" s="394">
        <v>1.728</v>
      </c>
      <c r="BN68" s="394">
        <v>10.808999999999999</v>
      </c>
      <c r="BO68" s="394">
        <v>5.4850000000000003</v>
      </c>
      <c r="BP68" s="394">
        <v>2.9209999999999998</v>
      </c>
      <c r="BQ68" s="394">
        <v>1.6739999999999999</v>
      </c>
      <c r="BR68" s="394">
        <v>0.65400000000000003</v>
      </c>
      <c r="BS68" s="394">
        <v>0.26800000000000002</v>
      </c>
      <c r="BT68" s="394">
        <v>0.18099999999999999</v>
      </c>
      <c r="BU68" s="394">
        <v>0.43</v>
      </c>
      <c r="BV68" s="394">
        <v>2.0739999999999998</v>
      </c>
      <c r="BW68" s="394">
        <v>8.1000000000000003E-2</v>
      </c>
      <c r="BX68" s="394">
        <v>0.40699999999999997</v>
      </c>
      <c r="BY68" s="394">
        <v>0</v>
      </c>
      <c r="BZ68" s="395">
        <v>245.45600000000013</v>
      </c>
      <c r="CA68" s="404">
        <v>1703.328</v>
      </c>
      <c r="CB68" s="404">
        <v>0</v>
      </c>
      <c r="CC68" s="404">
        <v>115.524</v>
      </c>
      <c r="CD68" s="405">
        <v>1818.8519999999999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24.588999999999999</v>
      </c>
      <c r="CK68" s="370"/>
      <c r="CL68" s="370"/>
      <c r="CM68" s="407">
        <v>6.5229999999999997</v>
      </c>
      <c r="CN68" s="405">
        <v>31.111999999999998</v>
      </c>
      <c r="CO68" s="405">
        <v>1849.9639999999999</v>
      </c>
      <c r="CP68" s="410">
        <v>2095.42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13.393000000000001</v>
      </c>
      <c r="E69" s="394">
        <v>1.863</v>
      </c>
      <c r="F69" s="394">
        <v>0.186</v>
      </c>
      <c r="G69" s="394">
        <v>5.101</v>
      </c>
      <c r="H69" s="394">
        <v>4.0259999999999998</v>
      </c>
      <c r="I69" s="394">
        <v>63.046999999999997</v>
      </c>
      <c r="J69" s="394">
        <v>72.786000000000001</v>
      </c>
      <c r="K69" s="394">
        <v>6.92</v>
      </c>
      <c r="L69" s="394">
        <v>3.06</v>
      </c>
      <c r="M69" s="394">
        <v>2.2109999999999999</v>
      </c>
      <c r="N69" s="394">
        <v>17.510000000000002</v>
      </c>
      <c r="O69" s="394">
        <v>27.266999999999999</v>
      </c>
      <c r="P69" s="394">
        <v>13.714</v>
      </c>
      <c r="Q69" s="394">
        <v>5.3</v>
      </c>
      <c r="R69" s="394">
        <v>17.747</v>
      </c>
      <c r="S69" s="394">
        <v>17.440000000000001</v>
      </c>
      <c r="T69" s="394">
        <v>16.992000000000001</v>
      </c>
      <c r="U69" s="394">
        <v>34.134</v>
      </c>
      <c r="V69" s="394">
        <v>35.234000000000002</v>
      </c>
      <c r="W69" s="394">
        <v>44.755000000000003</v>
      </c>
      <c r="X69" s="394">
        <v>42.645000000000003</v>
      </c>
      <c r="Y69" s="394">
        <v>11.082000000000001</v>
      </c>
      <c r="Z69" s="394">
        <v>60.9</v>
      </c>
      <c r="AA69" s="394">
        <v>6.3419999999999996</v>
      </c>
      <c r="AB69" s="394">
        <v>12.893000000000001</v>
      </c>
      <c r="AC69" s="394">
        <v>17.527999999999999</v>
      </c>
      <c r="AD69" s="394">
        <v>20.808</v>
      </c>
      <c r="AE69" s="394">
        <v>11.573</v>
      </c>
      <c r="AF69" s="394">
        <v>64.628</v>
      </c>
      <c r="AG69" s="394">
        <v>4.3040000000000003</v>
      </c>
      <c r="AH69" s="394">
        <v>20.327999999999999</v>
      </c>
      <c r="AI69" s="394">
        <v>26.463999999999999</v>
      </c>
      <c r="AJ69" s="394">
        <v>14.24</v>
      </c>
      <c r="AK69" s="394">
        <v>49.469000000000001</v>
      </c>
      <c r="AL69" s="394">
        <v>67.494</v>
      </c>
      <c r="AM69" s="394">
        <v>351.108</v>
      </c>
      <c r="AN69" s="394">
        <v>142.745</v>
      </c>
      <c r="AO69" s="394">
        <v>51.322000000000003</v>
      </c>
      <c r="AP69" s="394">
        <v>0.88600000000000001</v>
      </c>
      <c r="AQ69" s="394">
        <v>2.8559999999999999</v>
      </c>
      <c r="AR69" s="394">
        <v>32.122999999999998</v>
      </c>
      <c r="AS69" s="394">
        <v>9.3420000000000005</v>
      </c>
      <c r="AT69" s="394">
        <v>65.263999999999996</v>
      </c>
      <c r="AU69" s="394">
        <v>39.472000000000001</v>
      </c>
      <c r="AV69" s="394">
        <v>7.0259999999999998</v>
      </c>
      <c r="AW69" s="394">
        <v>30.699000000000002</v>
      </c>
      <c r="AX69" s="394">
        <v>50.643000000000001</v>
      </c>
      <c r="AY69" s="394">
        <v>42.886000000000003</v>
      </c>
      <c r="AZ69" s="394">
        <v>283.31400000000002</v>
      </c>
      <c r="BA69" s="394">
        <v>115.124</v>
      </c>
      <c r="BB69" s="394">
        <v>24.088000000000001</v>
      </c>
      <c r="BC69" s="394">
        <v>1019.457</v>
      </c>
      <c r="BD69" s="394">
        <v>65.980999999999995</v>
      </c>
      <c r="BE69" s="394">
        <v>180.87700000000001</v>
      </c>
      <c r="BF69" s="394">
        <v>35.683999999999997</v>
      </c>
      <c r="BG69" s="394">
        <v>15.444000000000001</v>
      </c>
      <c r="BH69" s="394">
        <v>16.327000000000002</v>
      </c>
      <c r="BI69" s="394">
        <v>5.5030000000000001</v>
      </c>
      <c r="BJ69" s="394">
        <v>28.521000000000001</v>
      </c>
      <c r="BK69" s="394">
        <v>3.286</v>
      </c>
      <c r="BL69" s="394">
        <v>18.863</v>
      </c>
      <c r="BM69" s="394">
        <v>722.87900000000002</v>
      </c>
      <c r="BN69" s="394">
        <v>231.815</v>
      </c>
      <c r="BO69" s="394">
        <v>94.231999999999999</v>
      </c>
      <c r="BP69" s="394">
        <v>121.63</v>
      </c>
      <c r="BQ69" s="394">
        <v>107.307</v>
      </c>
      <c r="BR69" s="394">
        <v>10.978999999999999</v>
      </c>
      <c r="BS69" s="394">
        <v>13.12</v>
      </c>
      <c r="BT69" s="394">
        <v>8.7609999999999992</v>
      </c>
      <c r="BU69" s="394">
        <v>19.481999999999999</v>
      </c>
      <c r="BV69" s="394">
        <v>61.792000000000002</v>
      </c>
      <c r="BW69" s="394">
        <v>1.2909999999999999</v>
      </c>
      <c r="BX69" s="394">
        <v>14.737</v>
      </c>
      <c r="BY69" s="394">
        <v>0</v>
      </c>
      <c r="BZ69" s="395">
        <v>4880.2500000000018</v>
      </c>
      <c r="CA69" s="404">
        <v>716.43100000000004</v>
      </c>
      <c r="CB69" s="404">
        <v>0</v>
      </c>
      <c r="CC69" s="404">
        <v>504.666</v>
      </c>
      <c r="CD69" s="405">
        <v>1221.097</v>
      </c>
      <c r="CE69" s="406">
        <v>148.83199999999999</v>
      </c>
      <c r="CF69" s="406">
        <v>0</v>
      </c>
      <c r="CG69" s="406">
        <v>0</v>
      </c>
      <c r="CH69" s="409">
        <v>0</v>
      </c>
      <c r="CI69" s="405">
        <v>148.83199999999999</v>
      </c>
      <c r="CJ69" s="407">
        <v>121.05800000000001</v>
      </c>
      <c r="CK69" s="370"/>
      <c r="CL69" s="370"/>
      <c r="CM69" s="407">
        <v>44.323999999999998</v>
      </c>
      <c r="CN69" s="405">
        <v>165.38200000000001</v>
      </c>
      <c r="CO69" s="405">
        <v>1535.3109999999999</v>
      </c>
      <c r="CP69" s="410">
        <v>6415.5610000000015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1.3480000000000001</v>
      </c>
      <c r="E70" s="394">
        <v>0.26300000000000001</v>
      </c>
      <c r="F70" s="394">
        <v>2.1000000000000001E-2</v>
      </c>
      <c r="G70" s="394">
        <v>0.20699999999999999</v>
      </c>
      <c r="H70" s="394">
        <v>0.17799999999999999</v>
      </c>
      <c r="I70" s="394">
        <v>2.2999999999999998</v>
      </c>
      <c r="J70" s="394">
        <v>2.6669999999999998</v>
      </c>
      <c r="K70" s="394">
        <v>0.22900000000000001</v>
      </c>
      <c r="L70" s="394">
        <v>0.317</v>
      </c>
      <c r="M70" s="394">
        <v>0.22600000000000001</v>
      </c>
      <c r="N70" s="394">
        <v>0.93799999999999994</v>
      </c>
      <c r="O70" s="394">
        <v>0.94299999999999995</v>
      </c>
      <c r="P70" s="394">
        <v>0.48199999999999998</v>
      </c>
      <c r="Q70" s="394">
        <v>0.221</v>
      </c>
      <c r="R70" s="394">
        <v>0.63600000000000001</v>
      </c>
      <c r="S70" s="394">
        <v>0.622</v>
      </c>
      <c r="T70" s="394">
        <v>0.67</v>
      </c>
      <c r="U70" s="394">
        <v>1.9590000000000001</v>
      </c>
      <c r="V70" s="394">
        <v>1.5009999999999999</v>
      </c>
      <c r="W70" s="394">
        <v>2.2360000000000002</v>
      </c>
      <c r="X70" s="394">
        <v>1.752</v>
      </c>
      <c r="Y70" s="394">
        <v>0.88800000000000001</v>
      </c>
      <c r="Z70" s="394">
        <v>2.7370000000000001</v>
      </c>
      <c r="AA70" s="394">
        <v>1.4039999999999999</v>
      </c>
      <c r="AB70" s="394">
        <v>1.623</v>
      </c>
      <c r="AC70" s="394">
        <v>0.77400000000000002</v>
      </c>
      <c r="AD70" s="394">
        <v>0.91300000000000003</v>
      </c>
      <c r="AE70" s="394">
        <v>0.51500000000000001</v>
      </c>
      <c r="AF70" s="394">
        <v>2.5230000000000001</v>
      </c>
      <c r="AG70" s="394">
        <v>0.14899999999999999</v>
      </c>
      <c r="AH70" s="394">
        <v>1.35</v>
      </c>
      <c r="AI70" s="394">
        <v>2.2730000000000001</v>
      </c>
      <c r="AJ70" s="394">
        <v>0.83</v>
      </c>
      <c r="AK70" s="394">
        <v>2.9590000000000001</v>
      </c>
      <c r="AL70" s="394">
        <v>3.1949999999999998</v>
      </c>
      <c r="AM70" s="394">
        <v>7.5750000000000002</v>
      </c>
      <c r="AN70" s="394">
        <v>4.5599999999999996</v>
      </c>
      <c r="AO70" s="394">
        <v>3.375</v>
      </c>
      <c r="AP70" s="394">
        <v>2.5999999999999999E-2</v>
      </c>
      <c r="AQ70" s="394">
        <v>0.40699999999999997</v>
      </c>
      <c r="AR70" s="394">
        <v>1.5169999999999999</v>
      </c>
      <c r="AS70" s="394">
        <v>3.6999999999999998E-2</v>
      </c>
      <c r="AT70" s="394">
        <v>3.23</v>
      </c>
      <c r="AU70" s="394">
        <v>1.3859999999999999</v>
      </c>
      <c r="AV70" s="394">
        <v>0.192</v>
      </c>
      <c r="AW70" s="394">
        <v>1.3819999999999999</v>
      </c>
      <c r="AX70" s="394">
        <v>0.20399999999999999</v>
      </c>
      <c r="AY70" s="394">
        <v>2.4489999999999998</v>
      </c>
      <c r="AZ70" s="394">
        <v>4.3390000000000004</v>
      </c>
      <c r="BA70" s="394">
        <v>4.1360000000000001</v>
      </c>
      <c r="BB70" s="394">
        <v>1.6919999999999999</v>
      </c>
      <c r="BC70" s="394">
        <v>2.4510000000000001</v>
      </c>
      <c r="BD70" s="394">
        <v>6.5650000000000004</v>
      </c>
      <c r="BE70" s="394">
        <v>17.986999999999998</v>
      </c>
      <c r="BF70" s="394">
        <v>3.2229999999999999</v>
      </c>
      <c r="BG70" s="394">
        <v>0.38700000000000001</v>
      </c>
      <c r="BH70" s="394">
        <v>1.24</v>
      </c>
      <c r="BI70" s="394">
        <v>0.58599999999999997</v>
      </c>
      <c r="BJ70" s="394">
        <v>1.53</v>
      </c>
      <c r="BK70" s="394">
        <v>0.64500000000000002</v>
      </c>
      <c r="BL70" s="394">
        <v>0.84699999999999998</v>
      </c>
      <c r="BM70" s="394">
        <v>1.8180000000000001</v>
      </c>
      <c r="BN70" s="394">
        <v>621.654</v>
      </c>
      <c r="BO70" s="394">
        <v>2.1219999999999999</v>
      </c>
      <c r="BP70" s="394">
        <v>3.0139999999999998</v>
      </c>
      <c r="BQ70" s="394">
        <v>1.3879999999999999</v>
      </c>
      <c r="BR70" s="394">
        <v>0.76700000000000002</v>
      </c>
      <c r="BS70" s="394">
        <v>0.5</v>
      </c>
      <c r="BT70" s="394">
        <v>1.0529999999999999</v>
      </c>
      <c r="BU70" s="394">
        <v>0.66600000000000004</v>
      </c>
      <c r="BV70" s="394">
        <v>2.827</v>
      </c>
      <c r="BW70" s="394">
        <v>5.2999999999999999E-2</v>
      </c>
      <c r="BX70" s="394">
        <v>0.79700000000000004</v>
      </c>
      <c r="BY70" s="394">
        <v>0</v>
      </c>
      <c r="BZ70" s="395">
        <v>750.47600000000011</v>
      </c>
      <c r="CA70" s="404">
        <v>62.564999999999998</v>
      </c>
      <c r="CB70" s="404">
        <v>0</v>
      </c>
      <c r="CC70" s="404">
        <v>20793.132000000001</v>
      </c>
      <c r="CD70" s="405">
        <v>20855.697</v>
      </c>
      <c r="CE70" s="406">
        <v>0</v>
      </c>
      <c r="CF70" s="406">
        <v>0</v>
      </c>
      <c r="CG70" s="406">
        <v>0</v>
      </c>
      <c r="CH70" s="409">
        <v>0</v>
      </c>
      <c r="CI70" s="405">
        <v>0</v>
      </c>
      <c r="CJ70" s="407">
        <v>0.22700000000000001</v>
      </c>
      <c r="CK70" s="370"/>
      <c r="CL70" s="370"/>
      <c r="CM70" s="407">
        <v>137.572</v>
      </c>
      <c r="CN70" s="405">
        <v>137.79900000000001</v>
      </c>
      <c r="CO70" s="405">
        <v>20993.495999999999</v>
      </c>
      <c r="CP70" s="410">
        <v>21743.971999999998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1.994</v>
      </c>
      <c r="E71" s="394">
        <v>0.33500000000000002</v>
      </c>
      <c r="F71" s="394">
        <v>7.4999999999999997E-2</v>
      </c>
      <c r="G71" s="394">
        <v>4.6749999999999998</v>
      </c>
      <c r="H71" s="394">
        <v>1.0349999999999999</v>
      </c>
      <c r="I71" s="394">
        <v>3.9209999999999998</v>
      </c>
      <c r="J71" s="394">
        <v>4.7889999999999997</v>
      </c>
      <c r="K71" s="394">
        <v>0.441</v>
      </c>
      <c r="L71" s="394">
        <v>0.35099999999999998</v>
      </c>
      <c r="M71" s="394">
        <v>0.23899999999999999</v>
      </c>
      <c r="N71" s="394">
        <v>3.556</v>
      </c>
      <c r="O71" s="394">
        <v>3.7040000000000002</v>
      </c>
      <c r="P71" s="394">
        <v>0.51800000000000002</v>
      </c>
      <c r="Q71" s="394">
        <v>0.98399999999999999</v>
      </c>
      <c r="R71" s="394">
        <v>3.4609999999999999</v>
      </c>
      <c r="S71" s="394">
        <v>3.3679999999999999</v>
      </c>
      <c r="T71" s="394">
        <v>1.958</v>
      </c>
      <c r="U71" s="394">
        <v>3.282</v>
      </c>
      <c r="V71" s="394">
        <v>9.9079999999999995</v>
      </c>
      <c r="W71" s="394">
        <v>6.2309999999999999</v>
      </c>
      <c r="X71" s="394">
        <v>4.9370000000000003</v>
      </c>
      <c r="Y71" s="394">
        <v>3.6659999999999999</v>
      </c>
      <c r="Z71" s="394">
        <v>16.036000000000001</v>
      </c>
      <c r="AA71" s="394">
        <v>2.4550000000000001</v>
      </c>
      <c r="AB71" s="394">
        <v>2.0910000000000002</v>
      </c>
      <c r="AC71" s="394">
        <v>1.9770000000000001</v>
      </c>
      <c r="AD71" s="394">
        <v>2.3580000000000001</v>
      </c>
      <c r="AE71" s="394">
        <v>3.0419999999999998</v>
      </c>
      <c r="AF71" s="394">
        <v>25.167000000000002</v>
      </c>
      <c r="AG71" s="394">
        <v>2.6</v>
      </c>
      <c r="AH71" s="394">
        <v>4.1890000000000001</v>
      </c>
      <c r="AI71" s="394">
        <v>4.6020000000000003</v>
      </c>
      <c r="AJ71" s="394">
        <v>3.1579999999999999</v>
      </c>
      <c r="AK71" s="394">
        <v>10.914999999999999</v>
      </c>
      <c r="AL71" s="394">
        <v>9.1080000000000005</v>
      </c>
      <c r="AM71" s="394">
        <v>28.785</v>
      </c>
      <c r="AN71" s="394">
        <v>14.393000000000001</v>
      </c>
      <c r="AO71" s="394">
        <v>18.571000000000002</v>
      </c>
      <c r="AP71" s="394">
        <v>1.0999999999999999E-2</v>
      </c>
      <c r="AQ71" s="394">
        <v>9.8279999999999994</v>
      </c>
      <c r="AR71" s="394">
        <v>6.056</v>
      </c>
      <c r="AS71" s="394">
        <v>0.54500000000000004</v>
      </c>
      <c r="AT71" s="394">
        <v>3.008</v>
      </c>
      <c r="AU71" s="394">
        <v>1.5009999999999999</v>
      </c>
      <c r="AV71" s="394">
        <v>9.4E-2</v>
      </c>
      <c r="AW71" s="394">
        <v>0.84099999999999997</v>
      </c>
      <c r="AX71" s="394">
        <v>3.0059999999999998</v>
      </c>
      <c r="AY71" s="394">
        <v>6.62</v>
      </c>
      <c r="AZ71" s="394">
        <v>23.292000000000002</v>
      </c>
      <c r="BA71" s="394">
        <v>23.872</v>
      </c>
      <c r="BB71" s="394">
        <v>5.3159999999999998</v>
      </c>
      <c r="BC71" s="394">
        <v>1.6679999999999999</v>
      </c>
      <c r="BD71" s="394">
        <v>8.2759999999999998</v>
      </c>
      <c r="BE71" s="394">
        <v>22.684000000000001</v>
      </c>
      <c r="BF71" s="394">
        <v>4.6500000000000004</v>
      </c>
      <c r="BG71" s="394">
        <v>10.28</v>
      </c>
      <c r="BH71" s="394">
        <v>1.151</v>
      </c>
      <c r="BI71" s="394">
        <v>1.9590000000000001</v>
      </c>
      <c r="BJ71" s="394">
        <v>0.63900000000000001</v>
      </c>
      <c r="BK71" s="394">
        <v>0.79200000000000004</v>
      </c>
      <c r="BL71" s="394">
        <v>2.9660000000000002</v>
      </c>
      <c r="BM71" s="394">
        <v>2.1259999999999999</v>
      </c>
      <c r="BN71" s="394">
        <v>39.350999999999999</v>
      </c>
      <c r="BO71" s="394">
        <v>131.66499999999999</v>
      </c>
      <c r="BP71" s="394">
        <v>35.54</v>
      </c>
      <c r="BQ71" s="394">
        <v>11.743</v>
      </c>
      <c r="BR71" s="394">
        <v>0.93200000000000005</v>
      </c>
      <c r="BS71" s="394">
        <v>0.90600000000000003</v>
      </c>
      <c r="BT71" s="394">
        <v>0.26100000000000001</v>
      </c>
      <c r="BU71" s="394">
        <v>0.55000000000000004</v>
      </c>
      <c r="BV71" s="394">
        <v>2.2570000000000001</v>
      </c>
      <c r="BW71" s="394">
        <v>0.27300000000000002</v>
      </c>
      <c r="BX71" s="394">
        <v>0.32400000000000001</v>
      </c>
      <c r="BY71" s="394">
        <v>0</v>
      </c>
      <c r="BZ71" s="395">
        <v>577.85799999999983</v>
      </c>
      <c r="CA71" s="404">
        <v>1294.422</v>
      </c>
      <c r="CB71" s="404">
        <v>750.85</v>
      </c>
      <c r="CC71" s="404">
        <v>13834.224</v>
      </c>
      <c r="CD71" s="405">
        <v>15879.496000000001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9.35</v>
      </c>
      <c r="CK71" s="370"/>
      <c r="CL71" s="370"/>
      <c r="CM71" s="407">
        <v>5.0259999999999998</v>
      </c>
      <c r="CN71" s="405">
        <v>14.375999999999999</v>
      </c>
      <c r="CO71" s="405">
        <v>15893.872000000001</v>
      </c>
      <c r="CP71" s="410">
        <v>16471.73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0</v>
      </c>
      <c r="E72" s="394">
        <v>1.6E-2</v>
      </c>
      <c r="F72" s="394">
        <v>0</v>
      </c>
      <c r="G72" s="394">
        <v>0.498</v>
      </c>
      <c r="H72" s="394">
        <v>0.24399999999999999</v>
      </c>
      <c r="I72" s="394">
        <v>2.4609999999999999</v>
      </c>
      <c r="J72" s="394">
        <v>2.907</v>
      </c>
      <c r="K72" s="394">
        <v>0.23899999999999999</v>
      </c>
      <c r="L72" s="394">
        <v>9.1999999999999998E-2</v>
      </c>
      <c r="M72" s="394">
        <v>0.106</v>
      </c>
      <c r="N72" s="394">
        <v>0.65500000000000003</v>
      </c>
      <c r="O72" s="394">
        <v>0.69099999999999995</v>
      </c>
      <c r="P72" s="394">
        <v>9.0999999999999998E-2</v>
      </c>
      <c r="Q72" s="394">
        <v>0.11799999999999999</v>
      </c>
      <c r="R72" s="394">
        <v>0.216</v>
      </c>
      <c r="S72" s="394">
        <v>0.36199999999999999</v>
      </c>
      <c r="T72" s="394">
        <v>0.52800000000000002</v>
      </c>
      <c r="U72" s="394">
        <v>0.47099999999999997</v>
      </c>
      <c r="V72" s="394">
        <v>0.25900000000000001</v>
      </c>
      <c r="W72" s="394">
        <v>0.93300000000000005</v>
      </c>
      <c r="X72" s="394">
        <v>0.371</v>
      </c>
      <c r="Y72" s="394">
        <v>0.372</v>
      </c>
      <c r="Z72" s="394">
        <v>0.27200000000000002</v>
      </c>
      <c r="AA72" s="394">
        <v>0.22700000000000001</v>
      </c>
      <c r="AB72" s="394">
        <v>0.35399999999999998</v>
      </c>
      <c r="AC72" s="394">
        <v>0.309</v>
      </c>
      <c r="AD72" s="394">
        <v>0.36499999999999999</v>
      </c>
      <c r="AE72" s="394">
        <v>5.0999999999999997E-2</v>
      </c>
      <c r="AF72" s="394">
        <v>0.434</v>
      </c>
      <c r="AG72" s="394">
        <v>0.28199999999999997</v>
      </c>
      <c r="AH72" s="394">
        <v>0.41799999999999998</v>
      </c>
      <c r="AI72" s="394">
        <v>0.13800000000000001</v>
      </c>
      <c r="AJ72" s="394">
        <v>1.6E-2</v>
      </c>
      <c r="AK72" s="394">
        <v>7.2999999999999995E-2</v>
      </c>
      <c r="AL72" s="394">
        <v>0.42699999999999999</v>
      </c>
      <c r="AM72" s="394">
        <v>2.5209999999999999</v>
      </c>
      <c r="AN72" s="394">
        <v>1.351</v>
      </c>
      <c r="AO72" s="394">
        <v>1.2649999999999999</v>
      </c>
      <c r="AP72" s="394">
        <v>0</v>
      </c>
      <c r="AQ72" s="394">
        <v>0.54600000000000004</v>
      </c>
      <c r="AR72" s="394">
        <v>0.60599999999999998</v>
      </c>
      <c r="AS72" s="394">
        <v>0.46100000000000002</v>
      </c>
      <c r="AT72" s="394">
        <v>2.1339999999999999</v>
      </c>
      <c r="AU72" s="394">
        <v>0.26100000000000001</v>
      </c>
      <c r="AV72" s="394">
        <v>5.0000000000000001E-3</v>
      </c>
      <c r="AW72" s="394">
        <v>4.0000000000000001E-3</v>
      </c>
      <c r="AX72" s="394">
        <v>2.544</v>
      </c>
      <c r="AY72" s="394">
        <v>0</v>
      </c>
      <c r="AZ72" s="394">
        <v>0.90900000000000003</v>
      </c>
      <c r="BA72" s="394">
        <v>0.94699999999999995</v>
      </c>
      <c r="BB72" s="394">
        <v>0</v>
      </c>
      <c r="BC72" s="394">
        <v>0</v>
      </c>
      <c r="BD72" s="394">
        <v>0</v>
      </c>
      <c r="BE72" s="394">
        <v>1.6E-2</v>
      </c>
      <c r="BF72" s="394">
        <v>0</v>
      </c>
      <c r="BG72" s="394">
        <v>5.7000000000000002E-2</v>
      </c>
      <c r="BH72" s="394">
        <v>0</v>
      </c>
      <c r="BI72" s="394">
        <v>0</v>
      </c>
      <c r="BJ72" s="394">
        <v>2.3E-2</v>
      </c>
      <c r="BK72" s="394">
        <v>0</v>
      </c>
      <c r="BL72" s="394">
        <v>0</v>
      </c>
      <c r="BM72" s="394">
        <v>0.01</v>
      </c>
      <c r="BN72" s="394">
        <v>10.622999999999999</v>
      </c>
      <c r="BO72" s="394">
        <v>4.9539999999999997</v>
      </c>
      <c r="BP72" s="394">
        <v>356.25599999999997</v>
      </c>
      <c r="BQ72" s="394">
        <v>95.929000000000002</v>
      </c>
      <c r="BR72" s="394">
        <v>0.03</v>
      </c>
      <c r="BS72" s="394">
        <v>2.1000000000000001E-2</v>
      </c>
      <c r="BT72" s="394">
        <v>3.5999999999999997E-2</v>
      </c>
      <c r="BU72" s="394">
        <v>2.5000000000000001E-2</v>
      </c>
      <c r="BV72" s="394">
        <v>0.4</v>
      </c>
      <c r="BW72" s="394">
        <v>0.02</v>
      </c>
      <c r="BX72" s="394">
        <v>2.8000000000000001E-2</v>
      </c>
      <c r="BY72" s="394">
        <v>0</v>
      </c>
      <c r="BZ72" s="395">
        <v>496.97799999999995</v>
      </c>
      <c r="CA72" s="404">
        <v>3171.6979999999999</v>
      </c>
      <c r="CB72" s="404">
        <v>150.745</v>
      </c>
      <c r="CC72" s="404">
        <v>10233.369000000001</v>
      </c>
      <c r="CD72" s="405">
        <v>13555.812000000002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104.05</v>
      </c>
      <c r="CK72" s="370"/>
      <c r="CL72" s="370"/>
      <c r="CM72" s="407">
        <v>22.796999999999997</v>
      </c>
      <c r="CN72" s="405">
        <v>126.84699999999999</v>
      </c>
      <c r="CO72" s="405">
        <v>13682.659000000001</v>
      </c>
      <c r="CP72" s="410">
        <v>14179.637000000001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0</v>
      </c>
      <c r="F73" s="394">
        <v>0</v>
      </c>
      <c r="G73" s="394">
        <v>0</v>
      </c>
      <c r="H73" s="394">
        <v>0</v>
      </c>
      <c r="I73" s="394">
        <v>0</v>
      </c>
      <c r="J73" s="394">
        <v>0</v>
      </c>
      <c r="K73" s="394">
        <v>0</v>
      </c>
      <c r="L73" s="394">
        <v>0</v>
      </c>
      <c r="M73" s="394">
        <v>0</v>
      </c>
      <c r="N73" s="394">
        <v>0</v>
      </c>
      <c r="O73" s="394">
        <v>0</v>
      </c>
      <c r="P73" s="394">
        <v>0</v>
      </c>
      <c r="Q73" s="394">
        <v>0</v>
      </c>
      <c r="R73" s="394">
        <v>0</v>
      </c>
      <c r="S73" s="394">
        <v>0</v>
      </c>
      <c r="T73" s="394">
        <v>0</v>
      </c>
      <c r="U73" s="394">
        <v>0</v>
      </c>
      <c r="V73" s="394">
        <v>0</v>
      </c>
      <c r="W73" s="394">
        <v>0</v>
      </c>
      <c r="X73" s="394">
        <v>0</v>
      </c>
      <c r="Y73" s="394">
        <v>0</v>
      </c>
      <c r="Z73" s="394">
        <v>0</v>
      </c>
      <c r="AA73" s="394">
        <v>0</v>
      </c>
      <c r="AB73" s="394">
        <v>0</v>
      </c>
      <c r="AC73" s="394">
        <v>0</v>
      </c>
      <c r="AD73" s="394">
        <v>0</v>
      </c>
      <c r="AE73" s="394">
        <v>0</v>
      </c>
      <c r="AF73" s="394">
        <v>0</v>
      </c>
      <c r="AG73" s="394">
        <v>0</v>
      </c>
      <c r="AH73" s="394">
        <v>0</v>
      </c>
      <c r="AI73" s="394">
        <v>0</v>
      </c>
      <c r="AJ73" s="394">
        <v>0</v>
      </c>
      <c r="AK73" s="394">
        <v>0</v>
      </c>
      <c r="AL73" s="394">
        <v>0</v>
      </c>
      <c r="AM73" s="394">
        <v>0</v>
      </c>
      <c r="AN73" s="394">
        <v>0</v>
      </c>
      <c r="AO73" s="394">
        <v>0</v>
      </c>
      <c r="AP73" s="394">
        <v>0</v>
      </c>
      <c r="AQ73" s="394">
        <v>0</v>
      </c>
      <c r="AR73" s="394">
        <v>0</v>
      </c>
      <c r="AS73" s="394">
        <v>0</v>
      </c>
      <c r="AT73" s="394">
        <v>0</v>
      </c>
      <c r="AU73" s="394">
        <v>0</v>
      </c>
      <c r="AV73" s="394">
        <v>0</v>
      </c>
      <c r="AW73" s="394">
        <v>0</v>
      </c>
      <c r="AX73" s="394">
        <v>0</v>
      </c>
      <c r="AY73" s="394">
        <v>0</v>
      </c>
      <c r="AZ73" s="394">
        <v>0</v>
      </c>
      <c r="BA73" s="394">
        <v>0</v>
      </c>
      <c r="BB73" s="394">
        <v>0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0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93.143000000000001</v>
      </c>
      <c r="BO73" s="394">
        <v>0</v>
      </c>
      <c r="BP73" s="394">
        <v>15.871</v>
      </c>
      <c r="BQ73" s="394">
        <v>341.61500000000001</v>
      </c>
      <c r="BR73" s="394">
        <v>0</v>
      </c>
      <c r="BS73" s="394">
        <v>0</v>
      </c>
      <c r="BT73" s="394">
        <v>0</v>
      </c>
      <c r="BU73" s="394">
        <v>0</v>
      </c>
      <c r="BV73" s="394">
        <v>0</v>
      </c>
      <c r="BW73" s="394">
        <v>0</v>
      </c>
      <c r="BX73" s="394">
        <v>0</v>
      </c>
      <c r="BY73" s="394">
        <v>0</v>
      </c>
      <c r="BZ73" s="395">
        <v>450.62900000000002</v>
      </c>
      <c r="CA73" s="404">
        <v>2347.806</v>
      </c>
      <c r="CB73" s="404">
        <v>1563.3720000000001</v>
      </c>
      <c r="CC73" s="404">
        <v>2441.4969999999998</v>
      </c>
      <c r="CD73" s="405">
        <v>6352.6749999999993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0</v>
      </c>
      <c r="CK73" s="370"/>
      <c r="CL73" s="370"/>
      <c r="CM73" s="407">
        <v>0</v>
      </c>
      <c r="CN73" s="405">
        <v>0</v>
      </c>
      <c r="CO73" s="405">
        <v>6352.6749999999993</v>
      </c>
      <c r="CP73" s="410">
        <v>6803.3039999999992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1.2689999999999999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43.508000000000003</v>
      </c>
      <c r="AN74" s="394">
        <v>0</v>
      </c>
      <c r="AO74" s="394">
        <v>0.29799999999999999</v>
      </c>
      <c r="AP74" s="394">
        <v>0</v>
      </c>
      <c r="AQ74" s="394">
        <v>0</v>
      </c>
      <c r="AR74" s="394">
        <v>0</v>
      </c>
      <c r="AS74" s="394">
        <v>0</v>
      </c>
      <c r="AT74" s="394">
        <v>38.753</v>
      </c>
      <c r="AU74" s="394">
        <v>116.42400000000001</v>
      </c>
      <c r="AV74" s="394">
        <v>13.510999999999999</v>
      </c>
      <c r="AW74" s="394">
        <v>60.432000000000002</v>
      </c>
      <c r="AX74" s="394">
        <v>7.6319999999999997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4.8579999999999997</v>
      </c>
      <c r="BI74" s="394">
        <v>0</v>
      </c>
      <c r="BJ74" s="394">
        <v>0</v>
      </c>
      <c r="BK74" s="394">
        <v>0</v>
      </c>
      <c r="BL74" s="394">
        <v>4.3410000000000002</v>
      </c>
      <c r="BM74" s="394">
        <v>0</v>
      </c>
      <c r="BN74" s="394">
        <v>0</v>
      </c>
      <c r="BO74" s="394">
        <v>0.22900000000000001</v>
      </c>
      <c r="BP74" s="394">
        <v>0</v>
      </c>
      <c r="BQ74" s="394">
        <v>0</v>
      </c>
      <c r="BR74" s="394">
        <v>95.372</v>
      </c>
      <c r="BS74" s="394">
        <v>1.504</v>
      </c>
      <c r="BT74" s="394">
        <v>0</v>
      </c>
      <c r="BU74" s="394">
        <v>1.0209999999999999</v>
      </c>
      <c r="BV74" s="394">
        <v>0</v>
      </c>
      <c r="BW74" s="394">
        <v>0</v>
      </c>
      <c r="BX74" s="394">
        <v>0</v>
      </c>
      <c r="BY74" s="394">
        <v>0</v>
      </c>
      <c r="BZ74" s="395">
        <v>389.15200000000004</v>
      </c>
      <c r="CA74" s="404">
        <v>1000.747</v>
      </c>
      <c r="CB74" s="404">
        <v>0</v>
      </c>
      <c r="CC74" s="404">
        <v>398.82100000000003</v>
      </c>
      <c r="CD74" s="405">
        <v>1399.568</v>
      </c>
      <c r="CE74" s="406">
        <v>116.262</v>
      </c>
      <c r="CF74" s="406">
        <v>126.468</v>
      </c>
      <c r="CG74" s="406">
        <v>-0.19</v>
      </c>
      <c r="CH74" s="409">
        <v>126.27800000000001</v>
      </c>
      <c r="CI74" s="405">
        <v>242.54000000000002</v>
      </c>
      <c r="CJ74" s="407">
        <v>88.055999999999997</v>
      </c>
      <c r="CK74" s="370"/>
      <c r="CL74" s="370"/>
      <c r="CM74" s="407">
        <v>77.894999999999996</v>
      </c>
      <c r="CN74" s="405">
        <v>165.95099999999999</v>
      </c>
      <c r="CO74" s="405">
        <v>1808.059</v>
      </c>
      <c r="CP74" s="410">
        <v>2197.2110000000002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0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0</v>
      </c>
      <c r="AO75" s="394">
        <v>0</v>
      </c>
      <c r="AP75" s="394">
        <v>0</v>
      </c>
      <c r="AQ75" s="394">
        <v>0</v>
      </c>
      <c r="AR75" s="394">
        <v>0</v>
      </c>
      <c r="AS75" s="394">
        <v>0</v>
      </c>
      <c r="AT75" s="394">
        <v>0</v>
      </c>
      <c r="AU75" s="394">
        <v>0</v>
      </c>
      <c r="AV75" s="394">
        <v>0</v>
      </c>
      <c r="AW75" s="394">
        <v>0</v>
      </c>
      <c r="AX75" s="394">
        <v>0</v>
      </c>
      <c r="AY75" s="394">
        <v>0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0</v>
      </c>
      <c r="BJ75" s="394">
        <v>0</v>
      </c>
      <c r="BK75" s="394">
        <v>0</v>
      </c>
      <c r="BL75" s="394">
        <v>0</v>
      </c>
      <c r="BM75" s="394">
        <v>0</v>
      </c>
      <c r="BN75" s="394">
        <v>0</v>
      </c>
      <c r="BO75" s="394">
        <v>0</v>
      </c>
      <c r="BP75" s="394">
        <v>0</v>
      </c>
      <c r="BQ75" s="394">
        <v>0</v>
      </c>
      <c r="BR75" s="394">
        <v>0</v>
      </c>
      <c r="BS75" s="394">
        <v>13.103</v>
      </c>
      <c r="BT75" s="394">
        <v>0</v>
      </c>
      <c r="BU75" s="394">
        <v>0</v>
      </c>
      <c r="BV75" s="394">
        <v>0</v>
      </c>
      <c r="BW75" s="394">
        <v>0</v>
      </c>
      <c r="BX75" s="394">
        <v>0</v>
      </c>
      <c r="BY75" s="394">
        <v>0</v>
      </c>
      <c r="BZ75" s="395">
        <v>13.103</v>
      </c>
      <c r="CA75" s="404">
        <v>192.52699999999999</v>
      </c>
      <c r="CB75" s="404">
        <v>0</v>
      </c>
      <c r="CC75" s="404">
        <v>358.387</v>
      </c>
      <c r="CD75" s="405">
        <v>550.91399999999999</v>
      </c>
      <c r="CE75" s="406">
        <v>0</v>
      </c>
      <c r="CF75" s="406">
        <v>39.838000000000001</v>
      </c>
      <c r="CG75" s="406">
        <v>-0.15</v>
      </c>
      <c r="CH75" s="409">
        <v>39.688000000000002</v>
      </c>
      <c r="CI75" s="405">
        <v>39.688000000000002</v>
      </c>
      <c r="CJ75" s="407">
        <v>6.7329999999999997</v>
      </c>
      <c r="CK75" s="370"/>
      <c r="CL75" s="370"/>
      <c r="CM75" s="407">
        <v>8.8060000000000009</v>
      </c>
      <c r="CN75" s="405">
        <v>15.539</v>
      </c>
      <c r="CO75" s="405">
        <v>606.14099999999996</v>
      </c>
      <c r="CP75" s="410">
        <v>619.24399999999991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5.3929999999999998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5.3929999999999998</v>
      </c>
      <c r="CA76" s="404">
        <v>1272.7360000000001</v>
      </c>
      <c r="CB76" s="404">
        <v>0</v>
      </c>
      <c r="CC76" s="404">
        <v>0</v>
      </c>
      <c r="CD76" s="405">
        <v>1272.7360000000001</v>
      </c>
      <c r="CE76" s="406">
        <v>0</v>
      </c>
      <c r="CF76" s="406">
        <v>0</v>
      </c>
      <c r="CG76" s="406">
        <v>0</v>
      </c>
      <c r="CH76" s="409">
        <v>0</v>
      </c>
      <c r="CI76" s="405">
        <v>0</v>
      </c>
      <c r="CJ76" s="407">
        <v>2.9809999999999999</v>
      </c>
      <c r="CK76" s="370"/>
      <c r="CL76" s="370"/>
      <c r="CM76" s="407">
        <v>8.2000000000000295E-2</v>
      </c>
      <c r="CN76" s="405">
        <v>3.0630000000000002</v>
      </c>
      <c r="CO76" s="405">
        <v>1275.7990000000002</v>
      </c>
      <c r="CP76" s="410">
        <v>1281.1920000000002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5.1999999999999998E-2</v>
      </c>
      <c r="E77" s="394">
        <v>4.0000000000000001E-3</v>
      </c>
      <c r="F77" s="394">
        <v>0</v>
      </c>
      <c r="G77" s="394">
        <v>3.9E-2</v>
      </c>
      <c r="H77" s="394">
        <v>3.5000000000000003E-2</v>
      </c>
      <c r="I77" s="394">
        <v>0.71299999999999997</v>
      </c>
      <c r="J77" s="394">
        <v>1.4450000000000001</v>
      </c>
      <c r="K77" s="394">
        <v>5.6000000000000001E-2</v>
      </c>
      <c r="L77" s="394">
        <v>2.9000000000000001E-2</v>
      </c>
      <c r="M77" s="394">
        <v>2.1999999999999999E-2</v>
      </c>
      <c r="N77" s="394">
        <v>0.129</v>
      </c>
      <c r="O77" s="394">
        <v>0.115</v>
      </c>
      <c r="P77" s="394">
        <v>0.104</v>
      </c>
      <c r="Q77" s="394">
        <v>6.8000000000000005E-2</v>
      </c>
      <c r="R77" s="394">
        <v>0.24399999999999999</v>
      </c>
      <c r="S77" s="394">
        <v>0.23899999999999999</v>
      </c>
      <c r="T77" s="394">
        <v>0.157</v>
      </c>
      <c r="U77" s="394">
        <v>0.216</v>
      </c>
      <c r="V77" s="394">
        <v>0.39900000000000002</v>
      </c>
      <c r="W77" s="394">
        <v>0.32300000000000001</v>
      </c>
      <c r="X77" s="394">
        <v>0.18099999999999999</v>
      </c>
      <c r="Y77" s="394">
        <v>0.115</v>
      </c>
      <c r="Z77" s="394">
        <v>0.54900000000000004</v>
      </c>
      <c r="AA77" s="394">
        <v>0.115</v>
      </c>
      <c r="AB77" s="394">
        <v>0.106</v>
      </c>
      <c r="AC77" s="394">
        <v>0.13500000000000001</v>
      </c>
      <c r="AD77" s="394">
        <v>0.159</v>
      </c>
      <c r="AE77" s="394">
        <v>0.10299999999999999</v>
      </c>
      <c r="AF77" s="394">
        <v>0.443</v>
      </c>
      <c r="AG77" s="394">
        <v>2.3E-2</v>
      </c>
      <c r="AH77" s="394">
        <v>8.6999999999999994E-2</v>
      </c>
      <c r="AI77" s="394">
        <v>5.8000000000000003E-2</v>
      </c>
      <c r="AJ77" s="394">
        <v>0.06</v>
      </c>
      <c r="AK77" s="394">
        <v>0.19900000000000001</v>
      </c>
      <c r="AL77" s="394">
        <v>0.38600000000000001</v>
      </c>
      <c r="AM77" s="394">
        <v>1.444</v>
      </c>
      <c r="AN77" s="394">
        <v>1.0549999999999999</v>
      </c>
      <c r="AO77" s="394">
        <v>0.311</v>
      </c>
      <c r="AP77" s="394">
        <v>1E-3</v>
      </c>
      <c r="AQ77" s="394">
        <v>0.22900000000000001</v>
      </c>
      <c r="AR77" s="394">
        <v>0.17399999999999999</v>
      </c>
      <c r="AS77" s="394">
        <v>0.20399999999999999</v>
      </c>
      <c r="AT77" s="394">
        <v>4.2670000000000003</v>
      </c>
      <c r="AU77" s="394">
        <v>0.45500000000000002</v>
      </c>
      <c r="AV77" s="394">
        <v>9.2999999999999999E-2</v>
      </c>
      <c r="AW77" s="394">
        <v>8.3000000000000004E-2</v>
      </c>
      <c r="AX77" s="394">
        <v>1.214</v>
      </c>
      <c r="AY77" s="394">
        <v>0.29199999999999998</v>
      </c>
      <c r="AZ77" s="394">
        <v>1.716</v>
      </c>
      <c r="BA77" s="394">
        <v>0.497</v>
      </c>
      <c r="BB77" s="394">
        <v>0.125</v>
      </c>
      <c r="BC77" s="394">
        <v>0.215</v>
      </c>
      <c r="BD77" s="394">
        <v>0.189</v>
      </c>
      <c r="BE77" s="394">
        <v>0.51800000000000002</v>
      </c>
      <c r="BF77" s="394">
        <v>0.25800000000000001</v>
      </c>
      <c r="BG77" s="394">
        <v>7.9000000000000001E-2</v>
      </c>
      <c r="BH77" s="394">
        <v>4.9000000000000002E-2</v>
      </c>
      <c r="BI77" s="394">
        <v>5.6000000000000001E-2</v>
      </c>
      <c r="BJ77" s="394">
        <v>0.22700000000000001</v>
      </c>
      <c r="BK77" s="394">
        <v>6.5000000000000002E-2</v>
      </c>
      <c r="BL77" s="394">
        <v>0.32700000000000001</v>
      </c>
      <c r="BM77" s="394">
        <v>0.17199999999999999</v>
      </c>
      <c r="BN77" s="394">
        <v>1.0109999999999999</v>
      </c>
      <c r="BO77" s="394">
        <v>2.6549999999999998</v>
      </c>
      <c r="BP77" s="394">
        <v>0.20200000000000001</v>
      </c>
      <c r="BQ77" s="394">
        <v>1.1910000000000001</v>
      </c>
      <c r="BR77" s="394">
        <v>0.10299999999999999</v>
      </c>
      <c r="BS77" s="394">
        <v>2.7E-2</v>
      </c>
      <c r="BT77" s="394">
        <v>7.9000000000000001E-2</v>
      </c>
      <c r="BU77" s="394">
        <v>9.0760000000000005</v>
      </c>
      <c r="BV77" s="394">
        <v>0.245</v>
      </c>
      <c r="BW77" s="394">
        <v>0.01</v>
      </c>
      <c r="BX77" s="394">
        <v>7.1999999999999995E-2</v>
      </c>
      <c r="BY77" s="394">
        <v>0</v>
      </c>
      <c r="BZ77" s="395">
        <v>36.094000000000008</v>
      </c>
      <c r="CA77" s="404">
        <v>1416.0329999999999</v>
      </c>
      <c r="CB77" s="404">
        <v>139.15</v>
      </c>
      <c r="CC77" s="404">
        <v>288.53899999999999</v>
      </c>
      <c r="CD77" s="405">
        <v>1843.7219999999998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3.3109999999999999</v>
      </c>
      <c r="CK77" s="370"/>
      <c r="CL77" s="370"/>
      <c r="CM77" s="407">
        <v>1.6059999999999999</v>
      </c>
      <c r="CN77" s="405">
        <v>4.9169999999999998</v>
      </c>
      <c r="CO77" s="405">
        <v>1848.6389999999997</v>
      </c>
      <c r="CP77" s="410">
        <v>1884.7329999999997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0.51300000000000001</v>
      </c>
      <c r="E78" s="394">
        <v>7.9000000000000001E-2</v>
      </c>
      <c r="F78" s="394">
        <v>8.0000000000000002E-3</v>
      </c>
      <c r="G78" s="394">
        <v>0.64900000000000002</v>
      </c>
      <c r="H78" s="394">
        <v>0.85699999999999998</v>
      </c>
      <c r="I78" s="394">
        <v>5.3040000000000003</v>
      </c>
      <c r="J78" s="394">
        <v>6.1079999999999997</v>
      </c>
      <c r="K78" s="394">
        <v>0.58399999999999996</v>
      </c>
      <c r="L78" s="394">
        <v>0.79600000000000004</v>
      </c>
      <c r="M78" s="394">
        <v>0.52400000000000002</v>
      </c>
      <c r="N78" s="394">
        <v>2.4580000000000002</v>
      </c>
      <c r="O78" s="394">
        <v>2.4049999999999998</v>
      </c>
      <c r="P78" s="394">
        <v>1.1240000000000001</v>
      </c>
      <c r="Q78" s="394">
        <v>0.32900000000000001</v>
      </c>
      <c r="R78" s="394">
        <v>2.09</v>
      </c>
      <c r="S78" s="394">
        <v>2.0470000000000002</v>
      </c>
      <c r="T78" s="394">
        <v>2.1190000000000002</v>
      </c>
      <c r="U78" s="394">
        <v>3.8580000000000001</v>
      </c>
      <c r="V78" s="394">
        <v>4.601</v>
      </c>
      <c r="W78" s="394">
        <v>5.61</v>
      </c>
      <c r="X78" s="394">
        <v>1.9019999999999999</v>
      </c>
      <c r="Y78" s="394">
        <v>1.403</v>
      </c>
      <c r="Z78" s="394">
        <v>9.5380000000000003</v>
      </c>
      <c r="AA78" s="394">
        <v>3.68</v>
      </c>
      <c r="AB78" s="394">
        <v>1.2010000000000001</v>
      </c>
      <c r="AC78" s="394">
        <v>2.0539999999999998</v>
      </c>
      <c r="AD78" s="394">
        <v>2.423</v>
      </c>
      <c r="AE78" s="394">
        <v>1.7929999999999999</v>
      </c>
      <c r="AF78" s="394">
        <v>2.59</v>
      </c>
      <c r="AG78" s="394">
        <v>0.49399999999999999</v>
      </c>
      <c r="AH78" s="394">
        <v>2.4449999999999998</v>
      </c>
      <c r="AI78" s="394">
        <v>4.1210000000000004</v>
      </c>
      <c r="AJ78" s="394">
        <v>4.9000000000000004</v>
      </c>
      <c r="AK78" s="394">
        <v>16.047000000000001</v>
      </c>
      <c r="AL78" s="394">
        <v>5.1390000000000002</v>
      </c>
      <c r="AM78" s="394">
        <v>29.693999999999999</v>
      </c>
      <c r="AN78" s="394">
        <v>22.317</v>
      </c>
      <c r="AO78" s="394">
        <v>5.6059999999999999</v>
      </c>
      <c r="AP78" s="394">
        <v>1.7999999999999999E-2</v>
      </c>
      <c r="AQ78" s="394">
        <v>0.254</v>
      </c>
      <c r="AR78" s="394">
        <v>2.665</v>
      </c>
      <c r="AS78" s="394">
        <v>7.1999999999999995E-2</v>
      </c>
      <c r="AT78" s="394">
        <v>11.099</v>
      </c>
      <c r="AU78" s="394">
        <v>3.2250000000000001</v>
      </c>
      <c r="AV78" s="394">
        <v>0.29599999999999999</v>
      </c>
      <c r="AW78" s="394">
        <v>0.26300000000000001</v>
      </c>
      <c r="AX78" s="394">
        <v>0.39700000000000002</v>
      </c>
      <c r="AY78" s="394">
        <v>5.3979999999999997</v>
      </c>
      <c r="AZ78" s="394">
        <v>8.7260000000000009</v>
      </c>
      <c r="BA78" s="394">
        <v>3.59</v>
      </c>
      <c r="BB78" s="394">
        <v>1.599</v>
      </c>
      <c r="BC78" s="394">
        <v>3.6760000000000002</v>
      </c>
      <c r="BD78" s="394">
        <v>9.8859999999999992</v>
      </c>
      <c r="BE78" s="394">
        <v>27.082999999999998</v>
      </c>
      <c r="BF78" s="394">
        <v>4.9109999999999996</v>
      </c>
      <c r="BG78" s="394">
        <v>0.51700000000000002</v>
      </c>
      <c r="BH78" s="394">
        <v>2.7</v>
      </c>
      <c r="BI78" s="394">
        <v>2.0649999999999999</v>
      </c>
      <c r="BJ78" s="394">
        <v>4.0289999999999999</v>
      </c>
      <c r="BK78" s="394">
        <v>2.105</v>
      </c>
      <c r="BL78" s="394">
        <v>1.0940000000000001</v>
      </c>
      <c r="BM78" s="394">
        <v>5.2050000000000001</v>
      </c>
      <c r="BN78" s="394">
        <v>2.5960000000000001</v>
      </c>
      <c r="BO78" s="394">
        <v>0.93200000000000005</v>
      </c>
      <c r="BP78" s="394">
        <v>11.8</v>
      </c>
      <c r="BQ78" s="394">
        <v>0.498</v>
      </c>
      <c r="BR78" s="394">
        <v>0.80200000000000005</v>
      </c>
      <c r="BS78" s="394">
        <v>0.439</v>
      </c>
      <c r="BT78" s="394">
        <v>0.55400000000000005</v>
      </c>
      <c r="BU78" s="394">
        <v>1.117</v>
      </c>
      <c r="BV78" s="394">
        <v>15.339</v>
      </c>
      <c r="BW78" s="394">
        <v>0.19700000000000001</v>
      </c>
      <c r="BX78" s="394">
        <v>2.3109999999999999</v>
      </c>
      <c r="BY78" s="394">
        <v>0</v>
      </c>
      <c r="BZ78" s="395">
        <v>296.86799999999994</v>
      </c>
      <c r="CA78" s="404">
        <v>138.86099999999999</v>
      </c>
      <c r="CB78" s="404">
        <v>1435.3320000000001</v>
      </c>
      <c r="CC78" s="404">
        <v>1353.201</v>
      </c>
      <c r="CD78" s="405">
        <v>2927.3940000000002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0</v>
      </c>
      <c r="CK78" s="370"/>
      <c r="CL78" s="370"/>
      <c r="CM78" s="407">
        <v>0</v>
      </c>
      <c r="CN78" s="405">
        <v>0</v>
      </c>
      <c r="CO78" s="405">
        <v>2927.3940000000002</v>
      </c>
      <c r="CP78" s="410">
        <v>3224.2620000000002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1.7649999999999999</v>
      </c>
      <c r="E79" s="394">
        <v>0.44</v>
      </c>
      <c r="F79" s="394">
        <v>5.8000000000000003E-2</v>
      </c>
      <c r="G79" s="394">
        <v>0.58899999999999997</v>
      </c>
      <c r="H79" s="394">
        <v>0.78900000000000003</v>
      </c>
      <c r="I79" s="394">
        <v>10.936999999999999</v>
      </c>
      <c r="J79" s="394">
        <v>1.242</v>
      </c>
      <c r="K79" s="394">
        <v>0.40200000000000002</v>
      </c>
      <c r="L79" s="394">
        <v>0.31</v>
      </c>
      <c r="M79" s="394">
        <v>0.36199999999999999</v>
      </c>
      <c r="N79" s="394">
        <v>1.3440000000000001</v>
      </c>
      <c r="O79" s="394">
        <v>1.0329999999999999</v>
      </c>
      <c r="P79" s="394">
        <v>1.8680000000000001</v>
      </c>
      <c r="Q79" s="394">
        <v>0.83</v>
      </c>
      <c r="R79" s="394">
        <v>2.2629999999999999</v>
      </c>
      <c r="S79" s="394">
        <v>0.81</v>
      </c>
      <c r="T79" s="394">
        <v>1.0680000000000001</v>
      </c>
      <c r="U79" s="394">
        <v>1.4119999999999999</v>
      </c>
      <c r="V79" s="394">
        <v>2.0760000000000001</v>
      </c>
      <c r="W79" s="394">
        <v>2.17</v>
      </c>
      <c r="X79" s="394">
        <v>0.79600000000000004</v>
      </c>
      <c r="Y79" s="394">
        <v>1.8919999999999999</v>
      </c>
      <c r="Z79" s="394">
        <v>1.2270000000000001</v>
      </c>
      <c r="AA79" s="394">
        <v>1.264</v>
      </c>
      <c r="AB79" s="394">
        <v>0.61499999999999999</v>
      </c>
      <c r="AC79" s="394">
        <v>29.713999999999999</v>
      </c>
      <c r="AD79" s="394">
        <v>5.2350000000000003</v>
      </c>
      <c r="AE79" s="394">
        <v>0.3</v>
      </c>
      <c r="AF79" s="394">
        <v>6.7450000000000001</v>
      </c>
      <c r="AG79" s="394">
        <v>2.452</v>
      </c>
      <c r="AH79" s="394">
        <v>2.8969999999999998</v>
      </c>
      <c r="AI79" s="394">
        <v>1.2869999999999999</v>
      </c>
      <c r="AJ79" s="394">
        <v>1.3919999999999999</v>
      </c>
      <c r="AK79" s="394">
        <v>4.077</v>
      </c>
      <c r="AL79" s="394">
        <v>3.6720000000000002</v>
      </c>
      <c r="AM79" s="394">
        <v>140.947</v>
      </c>
      <c r="AN79" s="394">
        <v>147.51</v>
      </c>
      <c r="AO79" s="394">
        <v>6.3529999999999998</v>
      </c>
      <c r="AP79" s="394">
        <v>1.0999999999999999E-2</v>
      </c>
      <c r="AQ79" s="394">
        <v>4.5999999999999999E-2</v>
      </c>
      <c r="AR79" s="394">
        <v>6.298</v>
      </c>
      <c r="AS79" s="394">
        <v>2.923</v>
      </c>
      <c r="AT79" s="394">
        <v>9.0220000000000002</v>
      </c>
      <c r="AU79" s="394">
        <v>5.5540000000000003</v>
      </c>
      <c r="AV79" s="394">
        <v>2.331</v>
      </c>
      <c r="AW79" s="394">
        <v>0.629</v>
      </c>
      <c r="AX79" s="394">
        <v>1.18</v>
      </c>
      <c r="AY79" s="394">
        <v>112.039</v>
      </c>
      <c r="AZ79" s="394">
        <v>35.819000000000003</v>
      </c>
      <c r="BA79" s="394">
        <v>7.4320000000000004</v>
      </c>
      <c r="BB79" s="394">
        <v>2.548</v>
      </c>
      <c r="BC79" s="394">
        <v>9.1359999999999992</v>
      </c>
      <c r="BD79" s="394">
        <v>5.7350000000000003</v>
      </c>
      <c r="BE79" s="394">
        <v>10.24</v>
      </c>
      <c r="BF79" s="394">
        <v>7.9340000000000002</v>
      </c>
      <c r="BG79" s="394">
        <v>4.0270000000000001</v>
      </c>
      <c r="BH79" s="394">
        <v>6.7530000000000001</v>
      </c>
      <c r="BI79" s="394">
        <v>3.093</v>
      </c>
      <c r="BJ79" s="394">
        <v>5.7290000000000001</v>
      </c>
      <c r="BK79" s="394">
        <v>0.378</v>
      </c>
      <c r="BL79" s="394">
        <v>1.079</v>
      </c>
      <c r="BM79" s="394">
        <v>4.6740000000000004</v>
      </c>
      <c r="BN79" s="394">
        <v>11.406000000000001</v>
      </c>
      <c r="BO79" s="394">
        <v>14.861000000000001</v>
      </c>
      <c r="BP79" s="394">
        <v>5.1870000000000003</v>
      </c>
      <c r="BQ79" s="394">
        <v>1.7669999999999999</v>
      </c>
      <c r="BR79" s="394">
        <v>2.0099999999999998</v>
      </c>
      <c r="BS79" s="394">
        <v>1.702</v>
      </c>
      <c r="BT79" s="394">
        <v>1.1639999999999999</v>
      </c>
      <c r="BU79" s="394">
        <v>1.8140000000000001</v>
      </c>
      <c r="BV79" s="394">
        <v>7.9039999999999999</v>
      </c>
      <c r="BW79" s="394">
        <v>41.962000000000003</v>
      </c>
      <c r="BX79" s="394">
        <v>1.6140000000000001</v>
      </c>
      <c r="BY79" s="394">
        <v>0</v>
      </c>
      <c r="BZ79" s="395">
        <v>726.14400000000001</v>
      </c>
      <c r="CA79" s="404">
        <v>358.61</v>
      </c>
      <c r="CB79" s="404">
        <v>0</v>
      </c>
      <c r="CC79" s="404">
        <v>0</v>
      </c>
      <c r="CD79" s="405">
        <v>358.61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3.3000000000000002E-2</v>
      </c>
      <c r="CK79" s="370"/>
      <c r="CL79" s="370"/>
      <c r="CM79" s="407">
        <v>0.64800000000000002</v>
      </c>
      <c r="CN79" s="405">
        <v>0.68100000000000005</v>
      </c>
      <c r="CO79" s="405">
        <v>359.291</v>
      </c>
      <c r="CP79" s="410">
        <v>1085.4349999999999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0.98199999999999998</v>
      </c>
      <c r="E80" s="394">
        <v>5.8000000000000003E-2</v>
      </c>
      <c r="F80" s="394">
        <v>0</v>
      </c>
      <c r="G80" s="394">
        <v>0.56399999999999995</v>
      </c>
      <c r="H80" s="394">
        <v>0.32800000000000001</v>
      </c>
      <c r="I80" s="394">
        <v>1.26</v>
      </c>
      <c r="J80" s="394">
        <v>1.42</v>
      </c>
      <c r="K80" s="394">
        <v>0.22700000000000001</v>
      </c>
      <c r="L80" s="394">
        <v>12.561999999999999</v>
      </c>
      <c r="M80" s="394">
        <v>0.39</v>
      </c>
      <c r="N80" s="394">
        <v>0.42</v>
      </c>
      <c r="O80" s="394">
        <v>0.433</v>
      </c>
      <c r="P80" s="394">
        <v>5.0999999999999997E-2</v>
      </c>
      <c r="Q80" s="394">
        <v>0.313</v>
      </c>
      <c r="R80" s="394">
        <v>0.25800000000000001</v>
      </c>
      <c r="S80" s="394">
        <v>0.253</v>
      </c>
      <c r="T80" s="394">
        <v>0.44400000000000001</v>
      </c>
      <c r="U80" s="394">
        <v>0.80600000000000005</v>
      </c>
      <c r="V80" s="394">
        <v>1.202</v>
      </c>
      <c r="W80" s="394">
        <v>1.216</v>
      </c>
      <c r="X80" s="394">
        <v>0.35099999999999998</v>
      </c>
      <c r="Y80" s="394">
        <v>0.30499999999999999</v>
      </c>
      <c r="Z80" s="394">
        <v>2.2200000000000002</v>
      </c>
      <c r="AA80" s="394">
        <v>0.41599999999999998</v>
      </c>
      <c r="AB80" s="394">
        <v>0.38900000000000001</v>
      </c>
      <c r="AC80" s="394">
        <v>0.35499999999999998</v>
      </c>
      <c r="AD80" s="394">
        <v>0.41899999999999998</v>
      </c>
      <c r="AE80" s="394">
        <v>0.41799999999999998</v>
      </c>
      <c r="AF80" s="394">
        <v>0.53600000000000003</v>
      </c>
      <c r="AG80" s="394">
        <v>0.42099999999999999</v>
      </c>
      <c r="AH80" s="394">
        <v>0.59899999999999998</v>
      </c>
      <c r="AI80" s="394">
        <v>0.26100000000000001</v>
      </c>
      <c r="AJ80" s="394">
        <v>0.28699999999999998</v>
      </c>
      <c r="AK80" s="394">
        <v>0.94399999999999995</v>
      </c>
      <c r="AL80" s="394">
        <v>1.798</v>
      </c>
      <c r="AM80" s="394">
        <v>9.34</v>
      </c>
      <c r="AN80" s="394">
        <v>8.6419999999999995</v>
      </c>
      <c r="AO80" s="394">
        <v>2.9060000000000001</v>
      </c>
      <c r="AP80" s="394">
        <v>2.5999999999999999E-2</v>
      </c>
      <c r="AQ80" s="394">
        <v>1.782</v>
      </c>
      <c r="AR80" s="394">
        <v>0.59799999999999998</v>
      </c>
      <c r="AS80" s="394">
        <v>0.82199999999999995</v>
      </c>
      <c r="AT80" s="394">
        <v>104.694</v>
      </c>
      <c r="AU80" s="394">
        <v>0.14699999999999999</v>
      </c>
      <c r="AV80" s="394">
        <v>6.0999999999999999E-2</v>
      </c>
      <c r="AW80" s="394">
        <v>5.2999999999999999E-2</v>
      </c>
      <c r="AX80" s="394">
        <v>4.5389999999999997</v>
      </c>
      <c r="AY80" s="394">
        <v>0</v>
      </c>
      <c r="AZ80" s="394">
        <v>1.76</v>
      </c>
      <c r="BA80" s="394">
        <v>1.1299999999999999</v>
      </c>
      <c r="BB80" s="394">
        <v>0.53700000000000003</v>
      </c>
      <c r="BC80" s="394">
        <v>0.94399999999999995</v>
      </c>
      <c r="BD80" s="394">
        <v>0.52500000000000002</v>
      </c>
      <c r="BE80" s="394">
        <v>1.44</v>
      </c>
      <c r="BF80" s="394">
        <v>0.63100000000000001</v>
      </c>
      <c r="BG80" s="394">
        <v>0</v>
      </c>
      <c r="BH80" s="394">
        <v>7.8E-2</v>
      </c>
      <c r="BI80" s="394">
        <v>1.361</v>
      </c>
      <c r="BJ80" s="394">
        <v>1.3029999999999999</v>
      </c>
      <c r="BK80" s="394">
        <v>0.41799999999999998</v>
      </c>
      <c r="BL80" s="394">
        <v>0.14199999999999999</v>
      </c>
      <c r="BM80" s="394">
        <v>1.008</v>
      </c>
      <c r="BN80" s="394">
        <v>21.715</v>
      </c>
      <c r="BO80" s="394">
        <v>2.181</v>
      </c>
      <c r="BP80" s="394">
        <v>71.337000000000003</v>
      </c>
      <c r="BQ80" s="394">
        <v>46.165999999999997</v>
      </c>
      <c r="BR80" s="394">
        <v>0.87</v>
      </c>
      <c r="BS80" s="394">
        <v>6.9000000000000006E-2</v>
      </c>
      <c r="BT80" s="394">
        <v>0.73099999999999998</v>
      </c>
      <c r="BU80" s="394">
        <v>1.478</v>
      </c>
      <c r="BV80" s="394">
        <v>0.55500000000000005</v>
      </c>
      <c r="BW80" s="394">
        <v>1.4E-2</v>
      </c>
      <c r="BX80" s="394">
        <v>38.887</v>
      </c>
      <c r="BY80" s="394">
        <v>0</v>
      </c>
      <c r="BZ80" s="395">
        <v>361.79600000000005</v>
      </c>
      <c r="CA80" s="404">
        <v>2631.9749999999999</v>
      </c>
      <c r="CB80" s="404">
        <v>0</v>
      </c>
      <c r="CC80" s="404">
        <v>121.953</v>
      </c>
      <c r="CD80" s="405">
        <v>2753.9279999999999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0</v>
      </c>
      <c r="CK80" s="370"/>
      <c r="CL80" s="370"/>
      <c r="CM80" s="407">
        <v>3.0000000000000001E-3</v>
      </c>
      <c r="CN80" s="405">
        <v>3.0000000000000001E-3</v>
      </c>
      <c r="CO80" s="405">
        <v>2753.931</v>
      </c>
      <c r="CP80" s="410">
        <v>3115.7269999999999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0</v>
      </c>
      <c r="E81" s="394">
        <v>0</v>
      </c>
      <c r="F81" s="394">
        <v>0</v>
      </c>
      <c r="G81" s="394">
        <v>0</v>
      </c>
      <c r="H81" s="394">
        <v>0</v>
      </c>
      <c r="I81" s="394">
        <v>0</v>
      </c>
      <c r="J81" s="394">
        <v>0</v>
      </c>
      <c r="K81" s="394">
        <v>0</v>
      </c>
      <c r="L81" s="394">
        <v>0</v>
      </c>
      <c r="M81" s="394">
        <v>0</v>
      </c>
      <c r="N81" s="394">
        <v>0</v>
      </c>
      <c r="O81" s="394">
        <v>0</v>
      </c>
      <c r="P81" s="394">
        <v>0</v>
      </c>
      <c r="Q81" s="394">
        <v>0</v>
      </c>
      <c r="R81" s="394">
        <v>0</v>
      </c>
      <c r="S81" s="394">
        <v>0</v>
      </c>
      <c r="T81" s="394">
        <v>0</v>
      </c>
      <c r="U81" s="394">
        <v>0</v>
      </c>
      <c r="V81" s="394">
        <v>0</v>
      </c>
      <c r="W81" s="394">
        <v>0</v>
      </c>
      <c r="X81" s="394">
        <v>0</v>
      </c>
      <c r="Y81" s="394">
        <v>0</v>
      </c>
      <c r="Z81" s="394">
        <v>0</v>
      </c>
      <c r="AA81" s="394">
        <v>0</v>
      </c>
      <c r="AB81" s="394">
        <v>0</v>
      </c>
      <c r="AC81" s="394">
        <v>0</v>
      </c>
      <c r="AD81" s="394">
        <v>0</v>
      </c>
      <c r="AE81" s="394">
        <v>0</v>
      </c>
      <c r="AF81" s="394">
        <v>0</v>
      </c>
      <c r="AG81" s="394">
        <v>0</v>
      </c>
      <c r="AH81" s="394">
        <v>0</v>
      </c>
      <c r="AI81" s="394">
        <v>0</v>
      </c>
      <c r="AJ81" s="394">
        <v>0</v>
      </c>
      <c r="AK81" s="394">
        <v>0</v>
      </c>
      <c r="AL81" s="394">
        <v>0</v>
      </c>
      <c r="AM81" s="394">
        <v>0</v>
      </c>
      <c r="AN81" s="394">
        <v>0</v>
      </c>
      <c r="AO81" s="394">
        <v>0</v>
      </c>
      <c r="AP81" s="394">
        <v>0</v>
      </c>
      <c r="AQ81" s="394">
        <v>0</v>
      </c>
      <c r="AR81" s="394">
        <v>0</v>
      </c>
      <c r="AS81" s="394">
        <v>0</v>
      </c>
      <c r="AT81" s="394">
        <v>0</v>
      </c>
      <c r="AU81" s="394">
        <v>0</v>
      </c>
      <c r="AV81" s="394">
        <v>0</v>
      </c>
      <c r="AW81" s="394">
        <v>0</v>
      </c>
      <c r="AX81" s="394">
        <v>0</v>
      </c>
      <c r="AY81" s="394">
        <v>0</v>
      </c>
      <c r="AZ81" s="394">
        <v>0</v>
      </c>
      <c r="BA81" s="394">
        <v>0</v>
      </c>
      <c r="BB81" s="394">
        <v>0</v>
      </c>
      <c r="BC81" s="394">
        <v>0</v>
      </c>
      <c r="BD81" s="394">
        <v>0</v>
      </c>
      <c r="BE81" s="394">
        <v>0</v>
      </c>
      <c r="BF81" s="394">
        <v>0</v>
      </c>
      <c r="BG81" s="394">
        <v>0</v>
      </c>
      <c r="BH81" s="394">
        <v>0</v>
      </c>
      <c r="BI81" s="394">
        <v>0</v>
      </c>
      <c r="BJ81" s="394">
        <v>0</v>
      </c>
      <c r="BK81" s="394">
        <v>0</v>
      </c>
      <c r="BL81" s="394">
        <v>0</v>
      </c>
      <c r="BM81" s="394">
        <v>0</v>
      </c>
      <c r="BN81" s="394">
        <v>0</v>
      </c>
      <c r="BO81" s="394">
        <v>0</v>
      </c>
      <c r="BP81" s="394">
        <v>0</v>
      </c>
      <c r="BQ81" s="394">
        <v>0</v>
      </c>
      <c r="BR81" s="394">
        <v>0</v>
      </c>
      <c r="BS81" s="394">
        <v>0</v>
      </c>
      <c r="BT81" s="394">
        <v>0</v>
      </c>
      <c r="BU81" s="394">
        <v>0</v>
      </c>
      <c r="BV81" s="394">
        <v>0</v>
      </c>
      <c r="BW81" s="394">
        <v>0</v>
      </c>
      <c r="BX81" s="394">
        <v>0</v>
      </c>
      <c r="BY81" s="394">
        <v>0</v>
      </c>
      <c r="BZ81" s="395">
        <v>0</v>
      </c>
      <c r="CA81" s="404">
        <v>91.26</v>
      </c>
      <c r="CB81" s="404">
        <v>0</v>
      </c>
      <c r="CC81" s="404">
        <v>0</v>
      </c>
      <c r="CD81" s="405">
        <v>91.26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0</v>
      </c>
      <c r="CK81" s="370"/>
      <c r="CL81" s="370"/>
      <c r="CM81" s="407">
        <v>0</v>
      </c>
      <c r="CN81" s="405">
        <v>0</v>
      </c>
      <c r="CO81" s="405">
        <v>91.26</v>
      </c>
      <c r="CP81" s="410">
        <v>91.26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3632.1219999999994</v>
      </c>
      <c r="E82" s="397">
        <v>944.2360000000001</v>
      </c>
      <c r="F82" s="397">
        <v>25.911999999999988</v>
      </c>
      <c r="G82" s="397">
        <v>385.01600000000013</v>
      </c>
      <c r="H82" s="397">
        <v>649.42500000000018</v>
      </c>
      <c r="I82" s="397">
        <v>8671.0189999999966</v>
      </c>
      <c r="J82" s="397">
        <v>3113.565000000001</v>
      </c>
      <c r="K82" s="397">
        <v>806.19799999999998</v>
      </c>
      <c r="L82" s="397">
        <v>560.06900000000007</v>
      </c>
      <c r="M82" s="397">
        <v>394.95499999999998</v>
      </c>
      <c r="N82" s="397">
        <v>4762.0369999999994</v>
      </c>
      <c r="O82" s="397">
        <v>3561.3050000000003</v>
      </c>
      <c r="P82" s="397">
        <v>1688.9350000000006</v>
      </c>
      <c r="Q82" s="397">
        <v>3705.115000000003</v>
      </c>
      <c r="R82" s="397">
        <v>4695.6620000000003</v>
      </c>
      <c r="S82" s="397">
        <v>1753.749</v>
      </c>
      <c r="T82" s="397">
        <v>3060.4900000000002</v>
      </c>
      <c r="U82" s="396">
        <v>3821.636</v>
      </c>
      <c r="V82" s="396">
        <v>8820.9999999999964</v>
      </c>
      <c r="W82" s="396">
        <v>7336.2599999999984</v>
      </c>
      <c r="X82" s="396">
        <v>2768.6159999999991</v>
      </c>
      <c r="Y82" s="396">
        <v>6242.6540000000014</v>
      </c>
      <c r="Z82" s="396">
        <v>10191.068000000003</v>
      </c>
      <c r="AA82" s="396">
        <v>7664.197000000001</v>
      </c>
      <c r="AB82" s="396">
        <v>1900.6800000000005</v>
      </c>
      <c r="AC82" s="396">
        <v>1802.2779999999993</v>
      </c>
      <c r="AD82" s="396">
        <v>3065.8370000000004</v>
      </c>
      <c r="AE82" s="396">
        <v>2235.9370000000004</v>
      </c>
      <c r="AF82" s="396">
        <v>23154.813000000002</v>
      </c>
      <c r="AG82" s="396">
        <v>343.11100000000005</v>
      </c>
      <c r="AH82" s="396">
        <v>2984.2359999999994</v>
      </c>
      <c r="AI82" s="396">
        <v>9096.8869999999988</v>
      </c>
      <c r="AJ82" s="396">
        <v>6070.1969999999983</v>
      </c>
      <c r="AK82" s="396">
        <v>11481.553</v>
      </c>
      <c r="AL82" s="396">
        <v>3509.1450000000023</v>
      </c>
      <c r="AM82" s="396">
        <v>12130.458999999999</v>
      </c>
      <c r="AN82" s="396">
        <v>7442.6920000000018</v>
      </c>
      <c r="AO82" s="396">
        <v>7509.0460000000003</v>
      </c>
      <c r="AP82" s="396">
        <v>76.703999999999994</v>
      </c>
      <c r="AQ82" s="396">
        <v>2383.2840000000006</v>
      </c>
      <c r="AR82" s="396">
        <v>3306.1439999999993</v>
      </c>
      <c r="AS82" s="396">
        <v>1083.67</v>
      </c>
      <c r="AT82" s="396">
        <v>7428.9010000000026</v>
      </c>
      <c r="AU82" s="396">
        <v>1761.0889999999997</v>
      </c>
      <c r="AV82" s="396">
        <v>463.62800000000004</v>
      </c>
      <c r="AW82" s="396">
        <v>788.87199999999996</v>
      </c>
      <c r="AX82" s="396">
        <v>4077.4729999999995</v>
      </c>
      <c r="AY82" s="396">
        <v>3723.9389999999994</v>
      </c>
      <c r="AZ82" s="396">
        <v>6159.7150000000001</v>
      </c>
      <c r="BA82" s="396">
        <v>2570.3069999999998</v>
      </c>
      <c r="BB82" s="396">
        <v>1628.9379999999999</v>
      </c>
      <c r="BC82" s="396">
        <v>10866.368999999999</v>
      </c>
      <c r="BD82" s="396">
        <v>1617.3569999999997</v>
      </c>
      <c r="BE82" s="396">
        <v>4066.8420000000001</v>
      </c>
      <c r="BF82" s="396">
        <v>3615.6090000000008</v>
      </c>
      <c r="BG82" s="396">
        <v>698.20799999999986</v>
      </c>
      <c r="BH82" s="396">
        <v>3145.03</v>
      </c>
      <c r="BI82" s="396">
        <v>671.77100000000007</v>
      </c>
      <c r="BJ82" s="396">
        <v>1814.8679999999997</v>
      </c>
      <c r="BK82" s="396">
        <v>417.87099999999998</v>
      </c>
      <c r="BL82" s="396">
        <v>1521.3729999999998</v>
      </c>
      <c r="BM82" s="396">
        <v>2244.3200000000006</v>
      </c>
      <c r="BN82" s="396">
        <v>7610.873999999998</v>
      </c>
      <c r="BO82" s="396">
        <v>2823.9479999999994</v>
      </c>
      <c r="BP82" s="396">
        <v>6439.4770000000008</v>
      </c>
      <c r="BQ82" s="396">
        <v>2733.2869999999989</v>
      </c>
      <c r="BR82" s="396">
        <v>443.16400000000004</v>
      </c>
      <c r="BS82" s="396">
        <v>252.72299999999993</v>
      </c>
      <c r="BT82" s="396">
        <v>317.5</v>
      </c>
      <c r="BU82" s="396">
        <v>660.27800000000002</v>
      </c>
      <c r="BV82" s="396">
        <v>1519.8180000000002</v>
      </c>
      <c r="BW82" s="396">
        <v>167.161</v>
      </c>
      <c r="BX82" s="396">
        <v>767.71100000000024</v>
      </c>
      <c r="BY82" s="396">
        <v>0</v>
      </c>
      <c r="BZ82" s="396">
        <v>271850.33499999996</v>
      </c>
      <c r="CA82" s="396">
        <v>152697.60700000008</v>
      </c>
      <c r="CB82" s="396">
        <v>4039.4490000000005</v>
      </c>
      <c r="CC82" s="396">
        <v>54576.955000000009</v>
      </c>
      <c r="CD82" s="396">
        <v>211314.01100000006</v>
      </c>
      <c r="CE82" s="396">
        <v>57168.562000000013</v>
      </c>
      <c r="CF82" s="396">
        <v>1706.4070000000002</v>
      </c>
      <c r="CG82" s="396">
        <v>-777.69700000000012</v>
      </c>
      <c r="CH82" s="396">
        <v>928.70999999999992</v>
      </c>
      <c r="CI82" s="396">
        <v>58097.272000000019</v>
      </c>
      <c r="CJ82" s="396">
        <v>88919.45199999999</v>
      </c>
      <c r="CK82" s="396">
        <v>0</v>
      </c>
      <c r="CL82" s="396">
        <v>0</v>
      </c>
      <c r="CM82" s="396">
        <v>37187.294999999984</v>
      </c>
      <c r="CN82" s="396">
        <v>126106.74699999996</v>
      </c>
      <c r="CO82" s="396">
        <v>395518.02999999985</v>
      </c>
      <c r="CP82" s="396">
        <v>667368.36499999976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-39.673999999999999</v>
      </c>
      <c r="CK83" s="407">
        <v>0</v>
      </c>
      <c r="CL83" s="407">
        <v>0</v>
      </c>
      <c r="CM83" s="407">
        <v>-46.625</v>
      </c>
      <c r="CN83" s="411">
        <v>-86.299000000000007</v>
      </c>
      <c r="CO83" s="412">
        <v>-86.299000000000007</v>
      </c>
      <c r="CP83" s="410">
        <v>-86.299000000000007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6689.6689999999999</v>
      </c>
      <c r="CB84" s="261">
        <v>0</v>
      </c>
      <c r="CC84" s="261">
        <v>0</v>
      </c>
      <c r="CD84" s="405">
        <v>6689.6689999999999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6689.6689999999999</v>
      </c>
      <c r="CP84" s="410">
        <v>6689.6689999999999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-12233.942999999999</v>
      </c>
      <c r="CB85" s="261">
        <v>0</v>
      </c>
      <c r="CC85" s="261">
        <v>0</v>
      </c>
      <c r="CD85" s="405">
        <v>-12233.942999999999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61">
        <v>10444.058000000001</v>
      </c>
      <c r="CK85" s="239"/>
      <c r="CL85" s="239"/>
      <c r="CM85" s="407">
        <v>1789.8849999999984</v>
      </c>
      <c r="CN85" s="464">
        <v>12233.942999999999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3632.1219999999994</v>
      </c>
      <c r="E86" s="397">
        <v>944.2360000000001</v>
      </c>
      <c r="F86" s="397">
        <v>25.911999999999988</v>
      </c>
      <c r="G86" s="397">
        <v>385.01600000000013</v>
      </c>
      <c r="H86" s="397">
        <v>649.42500000000018</v>
      </c>
      <c r="I86" s="397">
        <v>8671.0189999999966</v>
      </c>
      <c r="J86" s="397">
        <v>3113.565000000001</v>
      </c>
      <c r="K86" s="397">
        <v>806.19799999999998</v>
      </c>
      <c r="L86" s="397">
        <v>560.06900000000007</v>
      </c>
      <c r="M86" s="397">
        <v>394.95499999999998</v>
      </c>
      <c r="N86" s="397">
        <v>4762.0369999999994</v>
      </c>
      <c r="O86" s="397">
        <v>3561.3050000000003</v>
      </c>
      <c r="P86" s="397">
        <v>1688.9350000000006</v>
      </c>
      <c r="Q86" s="397">
        <v>3705.115000000003</v>
      </c>
      <c r="R86" s="397">
        <v>4695.6620000000003</v>
      </c>
      <c r="S86" s="397">
        <v>1753.749</v>
      </c>
      <c r="T86" s="397">
        <v>3060.4900000000002</v>
      </c>
      <c r="U86" s="396">
        <v>3821.636</v>
      </c>
      <c r="V86" s="396">
        <v>8820.9999999999964</v>
      </c>
      <c r="W86" s="396">
        <v>7336.2599999999984</v>
      </c>
      <c r="X86" s="396">
        <v>2768.6159999999991</v>
      </c>
      <c r="Y86" s="396">
        <v>6242.6540000000014</v>
      </c>
      <c r="Z86" s="396">
        <v>10191.068000000003</v>
      </c>
      <c r="AA86" s="396">
        <v>7664.197000000001</v>
      </c>
      <c r="AB86" s="396">
        <v>1900.6800000000005</v>
      </c>
      <c r="AC86" s="396">
        <v>1802.2779999999993</v>
      </c>
      <c r="AD86" s="396">
        <v>3065.8370000000004</v>
      </c>
      <c r="AE86" s="396">
        <v>2235.9370000000004</v>
      </c>
      <c r="AF86" s="396">
        <v>23154.813000000002</v>
      </c>
      <c r="AG86" s="396">
        <v>343.11100000000005</v>
      </c>
      <c r="AH86" s="396">
        <v>2984.2359999999994</v>
      </c>
      <c r="AI86" s="396">
        <v>9096.8869999999988</v>
      </c>
      <c r="AJ86" s="396">
        <v>6070.1969999999983</v>
      </c>
      <c r="AK86" s="396">
        <v>11481.553</v>
      </c>
      <c r="AL86" s="396">
        <v>3509.1450000000023</v>
      </c>
      <c r="AM86" s="396">
        <v>12130.458999999999</v>
      </c>
      <c r="AN86" s="396">
        <v>7442.6920000000018</v>
      </c>
      <c r="AO86" s="396">
        <v>7509.0460000000003</v>
      </c>
      <c r="AP86" s="396">
        <v>76.703999999999994</v>
      </c>
      <c r="AQ86" s="396">
        <v>2383.2840000000006</v>
      </c>
      <c r="AR86" s="396">
        <v>3306.1439999999993</v>
      </c>
      <c r="AS86" s="396">
        <v>1083.67</v>
      </c>
      <c r="AT86" s="396">
        <v>7428.9010000000026</v>
      </c>
      <c r="AU86" s="396">
        <v>1761.0889999999997</v>
      </c>
      <c r="AV86" s="396">
        <v>463.62800000000004</v>
      </c>
      <c r="AW86" s="396">
        <v>788.87199999999996</v>
      </c>
      <c r="AX86" s="396">
        <v>4077.4729999999995</v>
      </c>
      <c r="AY86" s="396">
        <v>3723.9389999999994</v>
      </c>
      <c r="AZ86" s="396">
        <v>6159.7150000000001</v>
      </c>
      <c r="BA86" s="396">
        <v>2570.3069999999998</v>
      </c>
      <c r="BB86" s="396">
        <v>1628.9379999999999</v>
      </c>
      <c r="BC86" s="396">
        <v>10866.368999999999</v>
      </c>
      <c r="BD86" s="396">
        <v>1617.3569999999997</v>
      </c>
      <c r="BE86" s="396">
        <v>4066.8420000000001</v>
      </c>
      <c r="BF86" s="396">
        <v>3615.6090000000008</v>
      </c>
      <c r="BG86" s="396">
        <v>698.20799999999986</v>
      </c>
      <c r="BH86" s="396">
        <v>3145.03</v>
      </c>
      <c r="BI86" s="396">
        <v>671.77100000000007</v>
      </c>
      <c r="BJ86" s="396">
        <v>1814.8679999999997</v>
      </c>
      <c r="BK86" s="396">
        <v>417.87099999999998</v>
      </c>
      <c r="BL86" s="396">
        <v>1521.3729999999998</v>
      </c>
      <c r="BM86" s="396">
        <v>2244.3200000000006</v>
      </c>
      <c r="BN86" s="396">
        <v>7610.873999999998</v>
      </c>
      <c r="BO86" s="396">
        <v>2823.9479999999994</v>
      </c>
      <c r="BP86" s="396">
        <v>6439.4770000000008</v>
      </c>
      <c r="BQ86" s="396">
        <v>2733.2869999999989</v>
      </c>
      <c r="BR86" s="396">
        <v>443.16400000000004</v>
      </c>
      <c r="BS86" s="396">
        <v>252.72299999999993</v>
      </c>
      <c r="BT86" s="396">
        <v>317.5</v>
      </c>
      <c r="BU86" s="396">
        <v>660.27800000000002</v>
      </c>
      <c r="BV86" s="396">
        <v>1519.8180000000002</v>
      </c>
      <c r="BW86" s="396">
        <v>167.161</v>
      </c>
      <c r="BX86" s="396">
        <v>767.71100000000024</v>
      </c>
      <c r="BY86" s="396">
        <v>0</v>
      </c>
      <c r="BZ86" s="396">
        <v>271850.33499999996</v>
      </c>
      <c r="CA86" s="396">
        <v>147153.33300000007</v>
      </c>
      <c r="CB86" s="396">
        <v>4039.4490000000005</v>
      </c>
      <c r="CC86" s="396">
        <v>54576.955000000009</v>
      </c>
      <c r="CD86" s="396">
        <v>205769.73700000005</v>
      </c>
      <c r="CE86" s="396">
        <v>57168.562000000013</v>
      </c>
      <c r="CF86" s="396">
        <v>1706.4070000000002</v>
      </c>
      <c r="CG86" s="396">
        <v>-777.69700000000012</v>
      </c>
      <c r="CH86" s="396">
        <v>928.70999999999992</v>
      </c>
      <c r="CI86" s="396">
        <v>58097.272000000019</v>
      </c>
      <c r="CJ86" s="396">
        <v>99323.835999999996</v>
      </c>
      <c r="CK86" s="396">
        <v>0</v>
      </c>
      <c r="CL86" s="396">
        <v>0</v>
      </c>
      <c r="CM86" s="396">
        <v>38930.554999999978</v>
      </c>
      <c r="CN86" s="396">
        <v>138254.39099999995</v>
      </c>
      <c r="CO86" s="396">
        <v>402121.39999999985</v>
      </c>
      <c r="CP86" s="396">
        <v>673971.73499999975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323.39299999999997</v>
      </c>
      <c r="E87" s="399">
        <v>210.167</v>
      </c>
      <c r="F87" s="399">
        <v>2.2730000000000001</v>
      </c>
      <c r="G87" s="399">
        <v>122.352</v>
      </c>
      <c r="H87" s="399">
        <v>217.79300000000001</v>
      </c>
      <c r="I87" s="399">
        <v>2110.5419999999999</v>
      </c>
      <c r="J87" s="399">
        <v>524.04</v>
      </c>
      <c r="K87" s="399">
        <v>307.00599999999997</v>
      </c>
      <c r="L87" s="399">
        <v>229.32599999999999</v>
      </c>
      <c r="M87" s="399">
        <v>123.68600000000001</v>
      </c>
      <c r="N87" s="399">
        <v>1171.5709999999999</v>
      </c>
      <c r="O87" s="399">
        <v>923.25800000000004</v>
      </c>
      <c r="P87" s="399">
        <v>645.28599999999994</v>
      </c>
      <c r="Q87" s="399">
        <v>181.07599999999999</v>
      </c>
      <c r="R87" s="399">
        <v>931.15499999999997</v>
      </c>
      <c r="S87" s="399">
        <v>608.82299999999998</v>
      </c>
      <c r="T87" s="400">
        <v>1144.3869999999999</v>
      </c>
      <c r="U87" s="400">
        <v>1553.252</v>
      </c>
      <c r="V87" s="400">
        <v>1803.249</v>
      </c>
      <c r="W87" s="400">
        <v>3019.7930000000001</v>
      </c>
      <c r="X87" s="400">
        <v>1388.0450000000001</v>
      </c>
      <c r="Y87" s="400">
        <v>2279.86</v>
      </c>
      <c r="Z87" s="400">
        <v>3699.2139999999999</v>
      </c>
      <c r="AA87" s="400">
        <v>1523.7840000000001</v>
      </c>
      <c r="AB87" s="400">
        <v>490.86599999999999</v>
      </c>
      <c r="AC87" s="400">
        <v>903.55</v>
      </c>
      <c r="AD87" s="400">
        <v>600.81600000000003</v>
      </c>
      <c r="AE87" s="400">
        <v>1145.97</v>
      </c>
      <c r="AF87" s="400">
        <v>2069.3490000000002</v>
      </c>
      <c r="AG87" s="400">
        <v>135.922</v>
      </c>
      <c r="AH87" s="400">
        <v>784.7</v>
      </c>
      <c r="AI87" s="400">
        <v>2878.2170000000001</v>
      </c>
      <c r="AJ87" s="400">
        <v>1712.5440000000001</v>
      </c>
      <c r="AK87" s="400">
        <v>5485.8980000000001</v>
      </c>
      <c r="AL87" s="400">
        <v>2445.4740000000002</v>
      </c>
      <c r="AM87" s="400">
        <v>8409.2139999999999</v>
      </c>
      <c r="AN87" s="400">
        <v>7147.7780000000002</v>
      </c>
      <c r="AO87" s="400">
        <v>3955.6370000000002</v>
      </c>
      <c r="AP87" s="400">
        <v>18.155999999999999</v>
      </c>
      <c r="AQ87" s="400">
        <v>506.51</v>
      </c>
      <c r="AR87" s="400">
        <v>2458.2890000000002</v>
      </c>
      <c r="AS87" s="400">
        <v>1086.675</v>
      </c>
      <c r="AT87" s="400">
        <v>4345.8320000000003</v>
      </c>
      <c r="AU87" s="400">
        <v>543.22299999999996</v>
      </c>
      <c r="AV87" s="400">
        <v>144.923</v>
      </c>
      <c r="AW87" s="400">
        <v>395.09199999999998</v>
      </c>
      <c r="AX87" s="400">
        <v>1036.1659999999999</v>
      </c>
      <c r="AY87" s="400">
        <v>2402.9409999999998</v>
      </c>
      <c r="AZ87" s="400">
        <v>5482.7969999999996</v>
      </c>
      <c r="BA87" s="400">
        <v>1809.8920000000001</v>
      </c>
      <c r="BB87" s="400">
        <v>559.66700000000003</v>
      </c>
      <c r="BC87" s="400">
        <v>1665.8789999999999</v>
      </c>
      <c r="BD87" s="400">
        <v>1452.48</v>
      </c>
      <c r="BE87" s="400">
        <v>1979.64</v>
      </c>
      <c r="BF87" s="400">
        <v>2036.412</v>
      </c>
      <c r="BG87" s="400">
        <v>576.52099999999996</v>
      </c>
      <c r="BH87" s="400">
        <v>617.50599999999997</v>
      </c>
      <c r="BI87" s="400">
        <v>252.21199999999999</v>
      </c>
      <c r="BJ87" s="400">
        <v>361.72500000000002</v>
      </c>
      <c r="BK87" s="400">
        <v>1954.549</v>
      </c>
      <c r="BL87" s="400">
        <v>358.67200000000003</v>
      </c>
      <c r="BM87" s="400">
        <v>2216.5929999999998</v>
      </c>
      <c r="BN87" s="400">
        <v>12592.977000000001</v>
      </c>
      <c r="BO87" s="400">
        <v>12609.352999999999</v>
      </c>
      <c r="BP87" s="400">
        <v>8988.4230000000007</v>
      </c>
      <c r="BQ87" s="400">
        <v>3683.8150000000001</v>
      </c>
      <c r="BR87" s="400">
        <v>733.86500000000001</v>
      </c>
      <c r="BS87" s="400">
        <v>270.56200000000001</v>
      </c>
      <c r="BT87" s="400">
        <v>332.53100000000001</v>
      </c>
      <c r="BU87" s="400">
        <v>469.733</v>
      </c>
      <c r="BV87" s="400">
        <v>1622.75</v>
      </c>
      <c r="BW87" s="400">
        <v>94.131</v>
      </c>
      <c r="BX87" s="400">
        <v>731.74400000000003</v>
      </c>
      <c r="BY87" s="400">
        <v>91.26</v>
      </c>
      <c r="BZ87" s="395">
        <v>139692.76200000002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266.30700000000002</v>
      </c>
      <c r="E88" s="401">
        <v>172.53</v>
      </c>
      <c r="F88" s="401">
        <v>1.84</v>
      </c>
      <c r="G88" s="401">
        <v>88.581999999999994</v>
      </c>
      <c r="H88" s="401">
        <v>179.53399999999999</v>
      </c>
      <c r="I88" s="401">
        <v>1751.954</v>
      </c>
      <c r="J88" s="401">
        <v>431.73399999999998</v>
      </c>
      <c r="K88" s="401">
        <v>257.65600000000001</v>
      </c>
      <c r="L88" s="401">
        <v>189.77199999999999</v>
      </c>
      <c r="M88" s="401">
        <v>105.134</v>
      </c>
      <c r="N88" s="401">
        <v>978.98699999999997</v>
      </c>
      <c r="O88" s="401">
        <v>768.74400000000003</v>
      </c>
      <c r="P88" s="401">
        <v>545.92200000000003</v>
      </c>
      <c r="Q88" s="401">
        <v>126.114</v>
      </c>
      <c r="R88" s="401">
        <v>781.49400000000003</v>
      </c>
      <c r="S88" s="401">
        <v>510.41500000000002</v>
      </c>
      <c r="T88" s="402">
        <v>951.58699999999999</v>
      </c>
      <c r="U88" s="402">
        <v>1285.8109999999999</v>
      </c>
      <c r="V88" s="402">
        <v>1525.827</v>
      </c>
      <c r="W88" s="402">
        <v>2553.268</v>
      </c>
      <c r="X88" s="402">
        <v>1148.009</v>
      </c>
      <c r="Y88" s="402">
        <v>1907.876</v>
      </c>
      <c r="Z88" s="402">
        <v>3138.8870000000002</v>
      </c>
      <c r="AA88" s="402">
        <v>1260.5239999999999</v>
      </c>
      <c r="AB88" s="402">
        <v>414.44600000000003</v>
      </c>
      <c r="AC88" s="402">
        <v>764.69299999999998</v>
      </c>
      <c r="AD88" s="402">
        <v>504.78399999999999</v>
      </c>
      <c r="AE88" s="402">
        <v>972.59799999999996</v>
      </c>
      <c r="AF88" s="402">
        <v>1523.64</v>
      </c>
      <c r="AG88" s="402">
        <v>110.13</v>
      </c>
      <c r="AH88" s="402">
        <v>663.89599999999996</v>
      </c>
      <c r="AI88" s="402">
        <v>2432.9870000000001</v>
      </c>
      <c r="AJ88" s="402">
        <v>1461.1780000000001</v>
      </c>
      <c r="AK88" s="402">
        <v>4652.0060000000003</v>
      </c>
      <c r="AL88" s="402">
        <v>2020.616</v>
      </c>
      <c r="AM88" s="402">
        <v>6958.71</v>
      </c>
      <c r="AN88" s="402">
        <v>5906.4250000000002</v>
      </c>
      <c r="AO88" s="402">
        <v>3253.7750000000001</v>
      </c>
      <c r="AP88" s="402">
        <v>15.34</v>
      </c>
      <c r="AQ88" s="402">
        <v>408.63900000000001</v>
      </c>
      <c r="AR88" s="402">
        <v>2019.8810000000001</v>
      </c>
      <c r="AS88" s="402">
        <v>898.49199999999996</v>
      </c>
      <c r="AT88" s="402">
        <v>3715.5140000000001</v>
      </c>
      <c r="AU88" s="402">
        <v>454.81299999999999</v>
      </c>
      <c r="AV88" s="402">
        <v>109.97799999999999</v>
      </c>
      <c r="AW88" s="402">
        <v>345.69799999999998</v>
      </c>
      <c r="AX88" s="402">
        <v>872.44299999999998</v>
      </c>
      <c r="AY88" s="402">
        <v>2019.1010000000001</v>
      </c>
      <c r="AZ88" s="402">
        <v>4082.797</v>
      </c>
      <c r="BA88" s="402">
        <v>1452.9179999999999</v>
      </c>
      <c r="BB88" s="402">
        <v>468.25200000000001</v>
      </c>
      <c r="BC88" s="402">
        <v>1394.2</v>
      </c>
      <c r="BD88" s="402">
        <v>1223.212</v>
      </c>
      <c r="BE88" s="402">
        <v>1700.318</v>
      </c>
      <c r="BF88" s="402">
        <v>1711.8989999999999</v>
      </c>
      <c r="BG88" s="402">
        <v>478.08300000000003</v>
      </c>
      <c r="BH88" s="402">
        <v>515.19600000000003</v>
      </c>
      <c r="BI88" s="402">
        <v>206.66499999999999</v>
      </c>
      <c r="BJ88" s="402">
        <v>298.17500000000001</v>
      </c>
      <c r="BK88" s="402">
        <v>1599.8050000000001</v>
      </c>
      <c r="BL88" s="402">
        <v>289.83100000000002</v>
      </c>
      <c r="BM88" s="402">
        <v>1797.4559999999999</v>
      </c>
      <c r="BN88" s="402">
        <v>9320.4670000000006</v>
      </c>
      <c r="BO88" s="402">
        <v>9473.7780000000002</v>
      </c>
      <c r="BP88" s="402">
        <v>7013.585</v>
      </c>
      <c r="BQ88" s="402">
        <v>3048.0740000000001</v>
      </c>
      <c r="BR88" s="402">
        <v>604.37900000000002</v>
      </c>
      <c r="BS88" s="402">
        <v>213.48400000000001</v>
      </c>
      <c r="BT88" s="402">
        <v>270.54399999999998</v>
      </c>
      <c r="BU88" s="402">
        <v>366.47699999999998</v>
      </c>
      <c r="BV88" s="402">
        <v>1331.6479999999999</v>
      </c>
      <c r="BW88" s="402">
        <v>78.793000000000006</v>
      </c>
      <c r="BX88" s="402">
        <v>622.41399999999999</v>
      </c>
      <c r="BY88" s="402">
        <v>78.459000000000003</v>
      </c>
      <c r="BZ88" s="395">
        <v>113069.20000000001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-1589.625</v>
      </c>
      <c r="E89" s="399">
        <v>-68.165999999999997</v>
      </c>
      <c r="F89" s="399">
        <v>0.13100000000000001</v>
      </c>
      <c r="G89" s="399">
        <v>-3.9609999999999999</v>
      </c>
      <c r="H89" s="399">
        <v>0.27500000000000002</v>
      </c>
      <c r="I89" s="399">
        <v>40.256999999999998</v>
      </c>
      <c r="J89" s="399">
        <v>3.3559999999999999</v>
      </c>
      <c r="K89" s="399">
        <v>-5.516</v>
      </c>
      <c r="L89" s="399">
        <v>1.4219999999999999</v>
      </c>
      <c r="M89" s="399">
        <v>-6.94</v>
      </c>
      <c r="N89" s="399">
        <v>28.72</v>
      </c>
      <c r="O89" s="399">
        <v>-8.6539999999999999</v>
      </c>
      <c r="P89" s="399">
        <v>16.849</v>
      </c>
      <c r="Q89" s="399">
        <v>-8.6920000000000002</v>
      </c>
      <c r="R89" s="399">
        <v>13.305999999999999</v>
      </c>
      <c r="S89" s="399">
        <v>17.640999999999998</v>
      </c>
      <c r="T89" s="400">
        <v>42.426000000000002</v>
      </c>
      <c r="U89" s="400">
        <v>56.604999999999997</v>
      </c>
      <c r="V89" s="400">
        <v>52.503</v>
      </c>
      <c r="W89" s="400">
        <v>79.006</v>
      </c>
      <c r="X89" s="400">
        <v>24.097000000000001</v>
      </c>
      <c r="Y89" s="400">
        <v>43.537999999999997</v>
      </c>
      <c r="Z89" s="400">
        <v>128.03800000000001</v>
      </c>
      <c r="AA89" s="400">
        <v>31.184999999999999</v>
      </c>
      <c r="AB89" s="400">
        <v>23.347999999999999</v>
      </c>
      <c r="AC89" s="400">
        <v>44.802</v>
      </c>
      <c r="AD89" s="400">
        <v>25.789000000000001</v>
      </c>
      <c r="AE89" s="400">
        <v>45.667999999999999</v>
      </c>
      <c r="AF89" s="400">
        <v>183.142</v>
      </c>
      <c r="AG89" s="400">
        <v>19.018999999999998</v>
      </c>
      <c r="AH89" s="400">
        <v>44.542999999999999</v>
      </c>
      <c r="AI89" s="400">
        <v>162.399</v>
      </c>
      <c r="AJ89" s="400">
        <v>75.606999999999999</v>
      </c>
      <c r="AK89" s="400">
        <v>260.92700000000002</v>
      </c>
      <c r="AL89" s="400">
        <v>113.997</v>
      </c>
      <c r="AM89" s="400">
        <v>314.38799999999998</v>
      </c>
      <c r="AN89" s="400">
        <v>329.68400000000003</v>
      </c>
      <c r="AO89" s="400">
        <v>-159.47800000000001</v>
      </c>
      <c r="AP89" s="400">
        <v>0.80900000000000005</v>
      </c>
      <c r="AQ89" s="400">
        <v>27.541</v>
      </c>
      <c r="AR89" s="400">
        <v>136.43600000000001</v>
      </c>
      <c r="AS89" s="400">
        <v>63.970999999999997</v>
      </c>
      <c r="AT89" s="400">
        <v>-77.113</v>
      </c>
      <c r="AU89" s="400">
        <v>2.4430000000000001</v>
      </c>
      <c r="AV89" s="400">
        <v>-12.154999999999999</v>
      </c>
      <c r="AW89" s="400">
        <v>-13.385</v>
      </c>
      <c r="AX89" s="400">
        <v>62.932000000000002</v>
      </c>
      <c r="AY89" s="400">
        <v>123.52800000000001</v>
      </c>
      <c r="AZ89" s="400">
        <v>241.37100000000001</v>
      </c>
      <c r="BA89" s="400">
        <v>123.455</v>
      </c>
      <c r="BB89" s="400">
        <v>32.851999999999997</v>
      </c>
      <c r="BC89" s="400">
        <v>373.42899999999997</v>
      </c>
      <c r="BD89" s="400">
        <v>80.756</v>
      </c>
      <c r="BE89" s="400">
        <v>108.983</v>
      </c>
      <c r="BF89" s="400">
        <v>109.30500000000001</v>
      </c>
      <c r="BG89" s="400">
        <v>-23.379000000000001</v>
      </c>
      <c r="BH89" s="400">
        <v>32.308999999999997</v>
      </c>
      <c r="BI89" s="400">
        <v>7.9409999999999998</v>
      </c>
      <c r="BJ89" s="400">
        <v>22.652999999999999</v>
      </c>
      <c r="BK89" s="400">
        <v>110.873</v>
      </c>
      <c r="BL89" s="400">
        <v>14.696999999999999</v>
      </c>
      <c r="BM89" s="400">
        <v>129.678</v>
      </c>
      <c r="BN89" s="400">
        <v>406.60300000000001</v>
      </c>
      <c r="BO89" s="400">
        <v>447.10899999999998</v>
      </c>
      <c r="BP89" s="400">
        <v>302.13299999999998</v>
      </c>
      <c r="BQ89" s="400">
        <v>144.59299999999999</v>
      </c>
      <c r="BR89" s="400">
        <v>-73.069999999999993</v>
      </c>
      <c r="BS89" s="400">
        <v>6.8609999999999998</v>
      </c>
      <c r="BT89" s="400">
        <v>19.661000000000001</v>
      </c>
      <c r="BU89" s="400">
        <v>-0.40600000000000003</v>
      </c>
      <c r="BV89" s="400">
        <v>103.584</v>
      </c>
      <c r="BW89" s="400">
        <v>4.83</v>
      </c>
      <c r="BX89" s="400">
        <v>36.000999999999998</v>
      </c>
      <c r="BY89" s="400">
        <v>0</v>
      </c>
      <c r="BZ89" s="395">
        <v>3449.4649999999997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1569.809</v>
      </c>
      <c r="E90" s="401">
        <v>139.93899999999999</v>
      </c>
      <c r="F90" s="401">
        <v>8.4849999999999994</v>
      </c>
      <c r="G90" s="401">
        <v>180.404</v>
      </c>
      <c r="H90" s="401">
        <v>113.04300000000001</v>
      </c>
      <c r="I90" s="401">
        <v>472.553</v>
      </c>
      <c r="J90" s="401">
        <v>178.85</v>
      </c>
      <c r="K90" s="401">
        <v>80.433999999999997</v>
      </c>
      <c r="L90" s="401">
        <v>32.850999999999999</v>
      </c>
      <c r="M90" s="401">
        <v>18.814</v>
      </c>
      <c r="N90" s="401">
        <v>349.61500000000001</v>
      </c>
      <c r="O90" s="401">
        <v>344.05700000000002</v>
      </c>
      <c r="P90" s="401">
        <v>204.316</v>
      </c>
      <c r="Q90" s="401">
        <v>175.274</v>
      </c>
      <c r="R90" s="401">
        <v>286.416</v>
      </c>
      <c r="S90" s="401">
        <v>159.39400000000001</v>
      </c>
      <c r="T90" s="402">
        <v>241.40199999999999</v>
      </c>
      <c r="U90" s="402">
        <v>429.58800000000002</v>
      </c>
      <c r="V90" s="402">
        <v>594.81399999999996</v>
      </c>
      <c r="W90" s="402">
        <v>574.08900000000006</v>
      </c>
      <c r="X90" s="402">
        <v>397.87299999999999</v>
      </c>
      <c r="Y90" s="402">
        <v>243.66399999999999</v>
      </c>
      <c r="Z90" s="402">
        <v>461.51900000000001</v>
      </c>
      <c r="AA90" s="402">
        <v>411.84</v>
      </c>
      <c r="AB90" s="402">
        <v>46.820999999999998</v>
      </c>
      <c r="AC90" s="402">
        <v>119.271</v>
      </c>
      <c r="AD90" s="402">
        <v>99.244</v>
      </c>
      <c r="AE90" s="402">
        <v>76.847999999999999</v>
      </c>
      <c r="AF90" s="402">
        <v>1703.0619999999999</v>
      </c>
      <c r="AG90" s="402">
        <v>155.45500000000001</v>
      </c>
      <c r="AH90" s="402">
        <v>882.06</v>
      </c>
      <c r="AI90" s="402">
        <v>525.33500000000004</v>
      </c>
      <c r="AJ90" s="402">
        <v>380.78399999999999</v>
      </c>
      <c r="AK90" s="402">
        <v>642.67200000000003</v>
      </c>
      <c r="AL90" s="402">
        <v>300.53399999999999</v>
      </c>
      <c r="AM90" s="402">
        <v>1461.654</v>
      </c>
      <c r="AN90" s="402">
        <v>1029.287</v>
      </c>
      <c r="AO90" s="402">
        <v>2351.5639999999999</v>
      </c>
      <c r="AP90" s="402">
        <v>16.579000000000001</v>
      </c>
      <c r="AQ90" s="402">
        <v>343.19200000000001</v>
      </c>
      <c r="AR90" s="402">
        <v>1228.953</v>
      </c>
      <c r="AS90" s="402">
        <v>71.763999999999996</v>
      </c>
      <c r="AT90" s="402">
        <v>859.13199999999995</v>
      </c>
      <c r="AU90" s="402">
        <v>86.84</v>
      </c>
      <c r="AV90" s="402">
        <v>52.798000000000002</v>
      </c>
      <c r="AW90" s="402">
        <v>117.72499999999999</v>
      </c>
      <c r="AX90" s="402">
        <v>1439.67</v>
      </c>
      <c r="AY90" s="402">
        <v>529.87800000000004</v>
      </c>
      <c r="AZ90" s="402">
        <v>1432.9259999999999</v>
      </c>
      <c r="BA90" s="402">
        <v>217.60499999999999</v>
      </c>
      <c r="BB90" s="402">
        <v>65.156999999999996</v>
      </c>
      <c r="BC90" s="402">
        <v>10666.967000000001</v>
      </c>
      <c r="BD90" s="402">
        <v>95.457999999999998</v>
      </c>
      <c r="BE90" s="402">
        <v>326.42500000000001</v>
      </c>
      <c r="BF90" s="402">
        <v>259.63600000000002</v>
      </c>
      <c r="BG90" s="402">
        <v>82.159000000000006</v>
      </c>
      <c r="BH90" s="402">
        <v>102.31699999999999</v>
      </c>
      <c r="BI90" s="402">
        <v>61.598999999999997</v>
      </c>
      <c r="BJ90" s="402">
        <v>3861.857</v>
      </c>
      <c r="BK90" s="402">
        <v>24.611999999999998</v>
      </c>
      <c r="BL90" s="402">
        <v>50.7</v>
      </c>
      <c r="BM90" s="402">
        <v>203.22499999999999</v>
      </c>
      <c r="BN90" s="402">
        <v>2106.643</v>
      </c>
      <c r="BO90" s="402">
        <v>750.05499999999995</v>
      </c>
      <c r="BP90" s="402">
        <v>1009.658</v>
      </c>
      <c r="BQ90" s="402">
        <v>292.5</v>
      </c>
      <c r="BR90" s="402">
        <v>188.14699999999999</v>
      </c>
      <c r="BS90" s="402">
        <v>50.633000000000003</v>
      </c>
      <c r="BT90" s="402">
        <v>26.757000000000001</v>
      </c>
      <c r="BU90" s="402">
        <v>225.76300000000001</v>
      </c>
      <c r="BV90" s="402">
        <v>213.88300000000001</v>
      </c>
      <c r="BW90" s="402">
        <v>22.074999999999999</v>
      </c>
      <c r="BX90" s="402">
        <v>175.077</v>
      </c>
      <c r="BY90" s="402">
        <v>0</v>
      </c>
      <c r="BZ90" s="395">
        <v>44701.998999999982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2149.134</v>
      </c>
      <c r="E91" s="401">
        <v>658.17200000000003</v>
      </c>
      <c r="F91" s="401">
        <v>1.536</v>
      </c>
      <c r="G91" s="401">
        <v>328.72199999999998</v>
      </c>
      <c r="H91" s="401">
        <v>115.423</v>
      </c>
      <c r="I91" s="401">
        <v>957.17899999999997</v>
      </c>
      <c r="J91" s="401">
        <v>666.43600000000004</v>
      </c>
      <c r="K91" s="401">
        <v>59.100999999999999</v>
      </c>
      <c r="L91" s="401">
        <v>69.335999999999999</v>
      </c>
      <c r="M91" s="401">
        <v>81.677000000000007</v>
      </c>
      <c r="N91" s="401">
        <v>354.02499999999998</v>
      </c>
      <c r="O91" s="401">
        <v>382.1</v>
      </c>
      <c r="P91" s="401">
        <v>255.69200000000001</v>
      </c>
      <c r="Q91" s="401">
        <v>164.95500000000001</v>
      </c>
      <c r="R91" s="401">
        <v>762.77</v>
      </c>
      <c r="S91" s="401">
        <v>1419.0809999999999</v>
      </c>
      <c r="T91" s="402">
        <v>351.43200000000002</v>
      </c>
      <c r="U91" s="402">
        <v>239.13399999999999</v>
      </c>
      <c r="V91" s="402">
        <v>643.12300000000005</v>
      </c>
      <c r="W91" s="402">
        <v>978.33600000000001</v>
      </c>
      <c r="X91" s="402">
        <v>131.75</v>
      </c>
      <c r="Y91" s="402">
        <v>868.02499999999998</v>
      </c>
      <c r="Z91" s="402">
        <v>977.95600000000002</v>
      </c>
      <c r="AA91" s="402">
        <v>589.94799999999998</v>
      </c>
      <c r="AB91" s="402">
        <v>93.412999999999997</v>
      </c>
      <c r="AC91" s="402">
        <v>144.523</v>
      </c>
      <c r="AD91" s="402">
        <v>252.977</v>
      </c>
      <c r="AE91" s="402">
        <v>176.45</v>
      </c>
      <c r="AF91" s="402">
        <v>1954.4880000000001</v>
      </c>
      <c r="AG91" s="402">
        <v>189.35599999999999</v>
      </c>
      <c r="AH91" s="402">
        <v>509.53100000000001</v>
      </c>
      <c r="AI91" s="402">
        <v>3588.4</v>
      </c>
      <c r="AJ91" s="402">
        <v>-193.42099999999999</v>
      </c>
      <c r="AK91" s="402">
        <v>2014.51</v>
      </c>
      <c r="AL91" s="402">
        <v>720.03599999999994</v>
      </c>
      <c r="AM91" s="402">
        <v>6394.3519999999999</v>
      </c>
      <c r="AN91" s="402">
        <v>3410.3</v>
      </c>
      <c r="AO91" s="402">
        <v>-114.285</v>
      </c>
      <c r="AP91" s="402">
        <v>-11.798</v>
      </c>
      <c r="AQ91" s="402">
        <v>-159.77099999999999</v>
      </c>
      <c r="AR91" s="402">
        <v>-159.61199999999999</v>
      </c>
      <c r="AS91" s="402">
        <v>135.09200000000001</v>
      </c>
      <c r="AT91" s="402">
        <v>7233.7910000000002</v>
      </c>
      <c r="AU91" s="402">
        <v>231.18100000000001</v>
      </c>
      <c r="AV91" s="402">
        <v>136.12100000000001</v>
      </c>
      <c r="AW91" s="402">
        <v>1.2170000000000001</v>
      </c>
      <c r="AX91" s="402">
        <v>386.274</v>
      </c>
      <c r="AY91" s="402">
        <v>471.69799999999998</v>
      </c>
      <c r="AZ91" s="402">
        <v>1195.99</v>
      </c>
      <c r="BA91" s="402">
        <v>731.86400000000003</v>
      </c>
      <c r="BB91" s="402">
        <v>138.971</v>
      </c>
      <c r="BC91" s="402">
        <v>11029.315000000001</v>
      </c>
      <c r="BD91" s="402">
        <v>1630.6279999999999</v>
      </c>
      <c r="BE91" s="402">
        <v>647.50199999999995</v>
      </c>
      <c r="BF91" s="402">
        <v>948.06700000000001</v>
      </c>
      <c r="BG91" s="402">
        <v>-126.989</v>
      </c>
      <c r="BH91" s="402">
        <v>323.64999999999998</v>
      </c>
      <c r="BI91" s="402">
        <v>291.19200000000001</v>
      </c>
      <c r="BJ91" s="402">
        <v>-443.49299999999999</v>
      </c>
      <c r="BK91" s="402">
        <v>73.715000000000003</v>
      </c>
      <c r="BL91" s="402">
        <v>50.994999999999997</v>
      </c>
      <c r="BM91" s="402">
        <v>1188.847</v>
      </c>
      <c r="BN91" s="402">
        <v>0</v>
      </c>
      <c r="BO91" s="402">
        <v>301.53800000000001</v>
      </c>
      <c r="BP91" s="402">
        <v>1934.8520000000001</v>
      </c>
      <c r="BQ91" s="402">
        <v>-598.63199999999995</v>
      </c>
      <c r="BR91" s="402">
        <v>565.32799999999997</v>
      </c>
      <c r="BS91" s="402">
        <v>6.117</v>
      </c>
      <c r="BT91" s="402">
        <v>49.542999999999999</v>
      </c>
      <c r="BU91" s="402">
        <v>333.40199999999999</v>
      </c>
      <c r="BV91" s="402">
        <v>-22.436</v>
      </c>
      <c r="BW91" s="402">
        <v>74.412000000000006</v>
      </c>
      <c r="BX91" s="402">
        <v>914.26599999999996</v>
      </c>
      <c r="BY91" s="402">
        <v>0</v>
      </c>
      <c r="BZ91" s="395">
        <v>61848.509999999987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3718.9430000000002</v>
      </c>
      <c r="E92" s="403">
        <v>798.11099999999999</v>
      </c>
      <c r="F92" s="403">
        <v>10.020999999999999</v>
      </c>
      <c r="G92" s="403">
        <v>509.12599999999998</v>
      </c>
      <c r="H92" s="403">
        <v>228.46600000000001</v>
      </c>
      <c r="I92" s="403">
        <v>1429.732</v>
      </c>
      <c r="J92" s="403">
        <v>845.28600000000006</v>
      </c>
      <c r="K92" s="403">
        <v>139.535</v>
      </c>
      <c r="L92" s="403">
        <v>102.187</v>
      </c>
      <c r="M92" s="403">
        <v>100.49100000000001</v>
      </c>
      <c r="N92" s="403">
        <v>703.64</v>
      </c>
      <c r="O92" s="403">
        <v>726.15700000000004</v>
      </c>
      <c r="P92" s="403">
        <v>460.00800000000004</v>
      </c>
      <c r="Q92" s="403">
        <v>340.22900000000004</v>
      </c>
      <c r="R92" s="403">
        <v>1049.1859999999999</v>
      </c>
      <c r="S92" s="403">
        <v>1578.4749999999999</v>
      </c>
      <c r="T92" s="403">
        <v>592.83400000000006</v>
      </c>
      <c r="U92" s="403">
        <v>668.72199999999998</v>
      </c>
      <c r="V92" s="403">
        <v>1237.9369999999999</v>
      </c>
      <c r="W92" s="403">
        <v>1552.4250000000002</v>
      </c>
      <c r="X92" s="403">
        <v>529.62300000000005</v>
      </c>
      <c r="Y92" s="403">
        <v>1111.6889999999999</v>
      </c>
      <c r="Z92" s="403">
        <v>1439.4749999999999</v>
      </c>
      <c r="AA92" s="403">
        <v>1001.788</v>
      </c>
      <c r="AB92" s="403">
        <v>140.23399999999998</v>
      </c>
      <c r="AC92" s="403">
        <v>263.79399999999998</v>
      </c>
      <c r="AD92" s="403">
        <v>352.221</v>
      </c>
      <c r="AE92" s="403">
        <v>253.298</v>
      </c>
      <c r="AF92" s="403">
        <v>3657.55</v>
      </c>
      <c r="AG92" s="403">
        <v>344.81100000000004</v>
      </c>
      <c r="AH92" s="403">
        <v>1391.5909999999999</v>
      </c>
      <c r="AI92" s="403">
        <v>4113.7350000000006</v>
      </c>
      <c r="AJ92" s="403">
        <v>187.363</v>
      </c>
      <c r="AK92" s="403">
        <v>2657.1819999999998</v>
      </c>
      <c r="AL92" s="403">
        <v>1020.5699999999999</v>
      </c>
      <c r="AM92" s="403">
        <v>7856.0059999999994</v>
      </c>
      <c r="AN92" s="403">
        <v>4439.5870000000004</v>
      </c>
      <c r="AO92" s="403">
        <v>2237.279</v>
      </c>
      <c r="AP92" s="403">
        <v>4.7810000000000006</v>
      </c>
      <c r="AQ92" s="403">
        <v>183.42100000000002</v>
      </c>
      <c r="AR92" s="403">
        <v>1069.3409999999999</v>
      </c>
      <c r="AS92" s="403">
        <v>206.85599999999999</v>
      </c>
      <c r="AT92" s="403">
        <v>8092.9229999999998</v>
      </c>
      <c r="AU92" s="403">
        <v>318.02100000000002</v>
      </c>
      <c r="AV92" s="403">
        <v>188.91900000000001</v>
      </c>
      <c r="AW92" s="403">
        <v>118.94199999999999</v>
      </c>
      <c r="AX92" s="403">
        <v>1825.944</v>
      </c>
      <c r="AY92" s="403">
        <v>1001.576</v>
      </c>
      <c r="AZ92" s="403">
        <v>2628.9160000000002</v>
      </c>
      <c r="BA92" s="403">
        <v>949.46900000000005</v>
      </c>
      <c r="BB92" s="403">
        <v>204.12799999999999</v>
      </c>
      <c r="BC92" s="403">
        <v>21696.281999999999</v>
      </c>
      <c r="BD92" s="403">
        <v>1726.086</v>
      </c>
      <c r="BE92" s="403">
        <v>973.92699999999991</v>
      </c>
      <c r="BF92" s="403">
        <v>1207.703</v>
      </c>
      <c r="BG92" s="403">
        <v>-44.83</v>
      </c>
      <c r="BH92" s="403">
        <v>425.96699999999998</v>
      </c>
      <c r="BI92" s="403">
        <v>352.791</v>
      </c>
      <c r="BJ92" s="403">
        <v>3418.364</v>
      </c>
      <c r="BK92" s="403">
        <v>98.326999999999998</v>
      </c>
      <c r="BL92" s="403">
        <v>101.69499999999999</v>
      </c>
      <c r="BM92" s="403">
        <v>1392.0719999999999</v>
      </c>
      <c r="BN92" s="403">
        <v>2106.643</v>
      </c>
      <c r="BO92" s="403">
        <v>1051.5929999999998</v>
      </c>
      <c r="BP92" s="403">
        <v>2944.51</v>
      </c>
      <c r="BQ92" s="403">
        <v>-306.13199999999995</v>
      </c>
      <c r="BR92" s="403">
        <v>753.47499999999991</v>
      </c>
      <c r="BS92" s="403">
        <v>56.75</v>
      </c>
      <c r="BT92" s="403">
        <v>76.3</v>
      </c>
      <c r="BU92" s="403">
        <v>559.16499999999996</v>
      </c>
      <c r="BV92" s="403">
        <v>191.447</v>
      </c>
      <c r="BW92" s="403">
        <v>96.487000000000009</v>
      </c>
      <c r="BX92" s="403">
        <v>1089.3429999999998</v>
      </c>
      <c r="BY92" s="403">
        <v>0</v>
      </c>
      <c r="BZ92" s="395">
        <v>106550.50899999998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2452.7110000000002</v>
      </c>
      <c r="E93" s="403">
        <v>940.11200000000008</v>
      </c>
      <c r="F93" s="403">
        <v>12.424999999999999</v>
      </c>
      <c r="G93" s="403">
        <v>627.51699999999994</v>
      </c>
      <c r="H93" s="403">
        <v>446.53399999999999</v>
      </c>
      <c r="I93" s="403">
        <v>3580.5309999999999</v>
      </c>
      <c r="J93" s="403">
        <v>1372.682</v>
      </c>
      <c r="K93" s="403">
        <v>441.02499999999998</v>
      </c>
      <c r="L93" s="403">
        <v>332.935</v>
      </c>
      <c r="M93" s="403">
        <v>217.23700000000002</v>
      </c>
      <c r="N93" s="403">
        <v>1903.931</v>
      </c>
      <c r="O93" s="403">
        <v>1640.761</v>
      </c>
      <c r="P93" s="403">
        <v>1122.143</v>
      </c>
      <c r="Q93" s="403">
        <v>512.61300000000006</v>
      </c>
      <c r="R93" s="403">
        <v>1993.6469999999999</v>
      </c>
      <c r="S93" s="403">
        <v>2204.9389999999999</v>
      </c>
      <c r="T93" s="403">
        <v>1779.6469999999999</v>
      </c>
      <c r="U93" s="403">
        <v>2278.5789999999997</v>
      </c>
      <c r="V93" s="403">
        <v>3093.6890000000003</v>
      </c>
      <c r="W93" s="403">
        <v>4651.2240000000002</v>
      </c>
      <c r="X93" s="403">
        <v>1941.7650000000001</v>
      </c>
      <c r="Y93" s="403">
        <v>3435.087</v>
      </c>
      <c r="Z93" s="403">
        <v>5266.7269999999999</v>
      </c>
      <c r="AA93" s="403">
        <v>2556.7570000000001</v>
      </c>
      <c r="AB93" s="403">
        <v>654.44799999999998</v>
      </c>
      <c r="AC93" s="403">
        <v>1212.146</v>
      </c>
      <c r="AD93" s="403">
        <v>978.82600000000002</v>
      </c>
      <c r="AE93" s="403">
        <v>1444.9360000000001</v>
      </c>
      <c r="AF93" s="403">
        <v>5910.0410000000002</v>
      </c>
      <c r="AG93" s="403">
        <v>499.75200000000007</v>
      </c>
      <c r="AH93" s="403">
        <v>2220.8339999999998</v>
      </c>
      <c r="AI93" s="403">
        <v>7154.3510000000006</v>
      </c>
      <c r="AJ93" s="403">
        <v>1975.5140000000001</v>
      </c>
      <c r="AK93" s="403">
        <v>8404.0069999999996</v>
      </c>
      <c r="AL93" s="403">
        <v>3580.0410000000002</v>
      </c>
      <c r="AM93" s="403">
        <v>16579.608</v>
      </c>
      <c r="AN93" s="403">
        <v>11917.049000000001</v>
      </c>
      <c r="AO93" s="403">
        <v>6033.4380000000001</v>
      </c>
      <c r="AP93" s="403">
        <v>23.746000000000002</v>
      </c>
      <c r="AQ93" s="403">
        <v>717.47199999999998</v>
      </c>
      <c r="AR93" s="403">
        <v>3664.0659999999998</v>
      </c>
      <c r="AS93" s="403">
        <v>1357.502</v>
      </c>
      <c r="AT93" s="403">
        <v>12361.642</v>
      </c>
      <c r="AU93" s="403">
        <v>863.6869999999999</v>
      </c>
      <c r="AV93" s="403">
        <v>321.68700000000001</v>
      </c>
      <c r="AW93" s="403">
        <v>500.649</v>
      </c>
      <c r="AX93" s="403">
        <v>2925.0420000000004</v>
      </c>
      <c r="AY93" s="403">
        <v>3528.0450000000001</v>
      </c>
      <c r="AZ93" s="403">
        <v>8353.0839999999989</v>
      </c>
      <c r="BA93" s="403">
        <v>2882.8159999999998</v>
      </c>
      <c r="BB93" s="403">
        <v>796.64700000000005</v>
      </c>
      <c r="BC93" s="403">
        <v>23735.590000000004</v>
      </c>
      <c r="BD93" s="403">
        <v>3259.3220000000001</v>
      </c>
      <c r="BE93" s="403">
        <v>3062.55</v>
      </c>
      <c r="BF93" s="403">
        <v>3353.42</v>
      </c>
      <c r="BG93" s="403">
        <v>508.31199999999995</v>
      </c>
      <c r="BH93" s="403">
        <v>1075.7819999999999</v>
      </c>
      <c r="BI93" s="403">
        <v>612.94399999999996</v>
      </c>
      <c r="BJ93" s="403">
        <v>3802.7419999999997</v>
      </c>
      <c r="BK93" s="403">
        <v>2163.7489999999998</v>
      </c>
      <c r="BL93" s="403">
        <v>475.06400000000002</v>
      </c>
      <c r="BM93" s="403">
        <v>3738.3429999999998</v>
      </c>
      <c r="BN93" s="403">
        <v>15106.223000000002</v>
      </c>
      <c r="BO93" s="403">
        <v>14108.054999999998</v>
      </c>
      <c r="BP93" s="403">
        <v>12235.066000000001</v>
      </c>
      <c r="BQ93" s="403">
        <v>3522.2759999999998</v>
      </c>
      <c r="BR93" s="403">
        <v>1414.27</v>
      </c>
      <c r="BS93" s="403">
        <v>334.173</v>
      </c>
      <c r="BT93" s="403">
        <v>428.49200000000002</v>
      </c>
      <c r="BU93" s="403">
        <v>1028.492</v>
      </c>
      <c r="BV93" s="403">
        <v>1917.7809999999999</v>
      </c>
      <c r="BW93" s="403">
        <v>195.44800000000001</v>
      </c>
      <c r="BX93" s="403">
        <v>1857.0880000000002</v>
      </c>
      <c r="BY93" s="403">
        <v>91.26</v>
      </c>
      <c r="BZ93" s="395">
        <v>249692.73599999995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6084.8329999999996</v>
      </c>
      <c r="E94" s="397">
        <v>1884.3480000000002</v>
      </c>
      <c r="F94" s="397">
        <v>38.336999999999989</v>
      </c>
      <c r="G94" s="397">
        <v>1012.5330000000001</v>
      </c>
      <c r="H94" s="397">
        <v>1095.9590000000003</v>
      </c>
      <c r="I94" s="397">
        <v>12251.549999999996</v>
      </c>
      <c r="J94" s="397">
        <v>4486.2470000000012</v>
      </c>
      <c r="K94" s="397">
        <v>1247.223</v>
      </c>
      <c r="L94" s="397">
        <v>893.00400000000013</v>
      </c>
      <c r="M94" s="397">
        <v>612.19200000000001</v>
      </c>
      <c r="N94" s="397">
        <v>6665.9679999999989</v>
      </c>
      <c r="O94" s="397">
        <v>5202.0660000000007</v>
      </c>
      <c r="P94" s="397">
        <v>2811.0780000000004</v>
      </c>
      <c r="Q94" s="397">
        <v>4217.7280000000028</v>
      </c>
      <c r="R94" s="397">
        <v>6689.3090000000002</v>
      </c>
      <c r="S94" s="397">
        <v>3958.6880000000001</v>
      </c>
      <c r="T94" s="397">
        <v>4840.1370000000006</v>
      </c>
      <c r="U94" s="397">
        <v>6100.2150000000001</v>
      </c>
      <c r="V94" s="397">
        <v>11914.688999999997</v>
      </c>
      <c r="W94" s="397">
        <v>11987.483999999999</v>
      </c>
      <c r="X94" s="397">
        <v>4710.3809999999994</v>
      </c>
      <c r="Y94" s="397">
        <v>9677.7410000000018</v>
      </c>
      <c r="Z94" s="397">
        <v>15457.795000000002</v>
      </c>
      <c r="AA94" s="397">
        <v>10220.954000000002</v>
      </c>
      <c r="AB94" s="397">
        <v>2555.1280000000006</v>
      </c>
      <c r="AC94" s="397">
        <v>3014.4239999999991</v>
      </c>
      <c r="AD94" s="397">
        <v>4044.6630000000005</v>
      </c>
      <c r="AE94" s="397">
        <v>3680.8730000000005</v>
      </c>
      <c r="AF94" s="397">
        <v>29064.854000000003</v>
      </c>
      <c r="AG94" s="397">
        <v>842.86300000000006</v>
      </c>
      <c r="AH94" s="397">
        <v>5205.07</v>
      </c>
      <c r="AI94" s="397">
        <v>16251.237999999999</v>
      </c>
      <c r="AJ94" s="397">
        <v>8045.7109999999984</v>
      </c>
      <c r="AK94" s="397">
        <v>19885.559999999998</v>
      </c>
      <c r="AL94" s="397">
        <v>7089.1860000000024</v>
      </c>
      <c r="AM94" s="397">
        <v>28710.066999999999</v>
      </c>
      <c r="AN94" s="397">
        <v>19359.741000000002</v>
      </c>
      <c r="AO94" s="397">
        <v>13542.484</v>
      </c>
      <c r="AP94" s="397">
        <v>100.44999999999999</v>
      </c>
      <c r="AQ94" s="397">
        <v>3100.7560000000003</v>
      </c>
      <c r="AR94" s="397">
        <v>6970.2099999999991</v>
      </c>
      <c r="AS94" s="397">
        <v>2441.172</v>
      </c>
      <c r="AT94" s="397">
        <v>19790.543000000001</v>
      </c>
      <c r="AU94" s="397">
        <v>2624.7759999999998</v>
      </c>
      <c r="AV94" s="397">
        <v>785.31500000000005</v>
      </c>
      <c r="AW94" s="397">
        <v>1289.521</v>
      </c>
      <c r="AX94" s="397">
        <v>7002.5149999999994</v>
      </c>
      <c r="AY94" s="397">
        <v>7251.9839999999995</v>
      </c>
      <c r="AZ94" s="397">
        <v>14512.798999999999</v>
      </c>
      <c r="BA94" s="397">
        <v>5453.1229999999996</v>
      </c>
      <c r="BB94" s="397">
        <v>2425.585</v>
      </c>
      <c r="BC94" s="397">
        <v>34601.959000000003</v>
      </c>
      <c r="BD94" s="397">
        <v>4876.6790000000001</v>
      </c>
      <c r="BE94" s="397">
        <v>7129.3919999999998</v>
      </c>
      <c r="BF94" s="397">
        <v>6969.0290000000005</v>
      </c>
      <c r="BG94" s="397">
        <v>1206.5199999999998</v>
      </c>
      <c r="BH94" s="397">
        <v>4220.8119999999999</v>
      </c>
      <c r="BI94" s="397">
        <v>1284.7150000000001</v>
      </c>
      <c r="BJ94" s="397">
        <v>5617.61</v>
      </c>
      <c r="BK94" s="397">
        <v>2581.62</v>
      </c>
      <c r="BL94" s="397">
        <v>1996.4369999999999</v>
      </c>
      <c r="BM94" s="397">
        <v>5982.6630000000005</v>
      </c>
      <c r="BN94" s="397">
        <v>22717.097000000002</v>
      </c>
      <c r="BO94" s="397">
        <v>16932.002999999997</v>
      </c>
      <c r="BP94" s="397">
        <v>18674.543000000001</v>
      </c>
      <c r="BQ94" s="397">
        <v>6255.5629999999983</v>
      </c>
      <c r="BR94" s="397">
        <v>1857.434</v>
      </c>
      <c r="BS94" s="397">
        <v>586.89599999999996</v>
      </c>
      <c r="BT94" s="397">
        <v>745.99199999999996</v>
      </c>
      <c r="BU94" s="397">
        <v>1688.77</v>
      </c>
      <c r="BV94" s="397">
        <v>3437.5990000000002</v>
      </c>
      <c r="BW94" s="397">
        <v>362.60900000000004</v>
      </c>
      <c r="BX94" s="397">
        <v>2624.7990000000004</v>
      </c>
      <c r="BY94" s="397">
        <v>91.26</v>
      </c>
      <c r="BZ94" s="395">
        <v>521543.07100000011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365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64">
    <tabColor indexed="45"/>
  </sheetPr>
  <dimension ref="A1:CS97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2" width="5.7109375" customWidth="1"/>
    <col min="3" max="3" width="30.7109375" customWidth="1"/>
    <col min="4" max="97" width="10.7109375" customWidth="1"/>
  </cols>
  <sheetData>
    <row r="1" spans="1:97" ht="13.15" customHeight="1">
      <c r="A1" s="146"/>
      <c r="B1" s="146"/>
      <c r="C1" s="5"/>
      <c r="D1" s="485" t="s">
        <v>122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122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122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122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122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122</v>
      </c>
      <c r="BR1" s="485"/>
      <c r="BS1" s="485"/>
      <c r="BT1" s="485"/>
      <c r="BU1" s="485"/>
      <c r="BV1" s="485"/>
      <c r="BW1" s="485"/>
      <c r="BX1" s="485"/>
      <c r="BY1" s="485"/>
      <c r="BZ1" s="485" t="s">
        <v>122</v>
      </c>
      <c r="CA1" s="485"/>
      <c r="CB1" s="485"/>
      <c r="CC1" s="485"/>
      <c r="CD1" s="485"/>
      <c r="CE1" s="485"/>
      <c r="CF1" s="485"/>
      <c r="CG1" s="485"/>
      <c r="CH1" s="485"/>
      <c r="CI1" s="485"/>
      <c r="CJ1" s="504" t="s">
        <v>122</v>
      </c>
      <c r="CK1" s="504"/>
      <c r="CL1" s="504"/>
      <c r="CM1" s="504"/>
      <c r="CN1" s="504"/>
      <c r="CO1" s="504"/>
      <c r="CP1" s="504"/>
    </row>
    <row r="2" spans="1:97" ht="13.15" customHeight="1">
      <c r="A2" s="5"/>
      <c r="B2" s="5"/>
      <c r="C2" s="5" t="s">
        <v>92</v>
      </c>
      <c r="D2" s="5" t="s">
        <v>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 t="s">
        <v>107</v>
      </c>
      <c r="U2" s="29"/>
      <c r="V2" s="29"/>
      <c r="W2" s="145" t="s">
        <v>123</v>
      </c>
      <c r="X2" s="145"/>
      <c r="Y2" s="146" t="s">
        <v>124</v>
      </c>
      <c r="Z2" s="146"/>
      <c r="AA2" s="146"/>
      <c r="AB2" s="146"/>
      <c r="AC2" s="5"/>
      <c r="AD2" s="29" t="s">
        <v>107</v>
      </c>
      <c r="AE2" s="29"/>
      <c r="AF2" s="29"/>
      <c r="AG2" s="145" t="s">
        <v>108</v>
      </c>
      <c r="AH2" s="145"/>
      <c r="AI2" s="146" t="s">
        <v>124</v>
      </c>
      <c r="AJ2" s="146"/>
      <c r="AK2" s="146"/>
      <c r="AL2" s="146"/>
      <c r="AM2" s="5"/>
      <c r="AN2" s="29" t="s">
        <v>107</v>
      </c>
      <c r="AO2" s="29"/>
      <c r="AP2" s="29"/>
      <c r="AQ2" s="145" t="s">
        <v>108</v>
      </c>
      <c r="AR2" s="145"/>
      <c r="AS2" s="146" t="s">
        <v>124</v>
      </c>
      <c r="AT2" s="146"/>
      <c r="AU2" s="146"/>
      <c r="AV2" s="146"/>
      <c r="AW2" s="5"/>
      <c r="AX2" s="29" t="s">
        <v>107</v>
      </c>
      <c r="AY2" s="29"/>
      <c r="AZ2" s="29"/>
      <c r="BA2" s="145" t="s">
        <v>108</v>
      </c>
      <c r="BB2" s="145"/>
      <c r="BC2" s="146" t="s">
        <v>124</v>
      </c>
      <c r="BD2" s="146"/>
      <c r="BE2" s="146"/>
      <c r="BF2" s="146"/>
      <c r="BG2" s="5"/>
      <c r="BH2" s="29" t="s">
        <v>107</v>
      </c>
      <c r="BI2" s="29"/>
      <c r="BJ2" s="29"/>
      <c r="BK2" s="145" t="s">
        <v>108</v>
      </c>
      <c r="BL2" s="145"/>
      <c r="BM2" s="146" t="s">
        <v>124</v>
      </c>
      <c r="BN2" s="146"/>
      <c r="BO2" s="146"/>
      <c r="BP2" s="146"/>
      <c r="BQ2" s="5"/>
      <c r="BR2" s="29" t="s">
        <v>107</v>
      </c>
      <c r="BS2" s="29"/>
      <c r="BT2" s="29"/>
      <c r="BU2" s="145" t="s">
        <v>108</v>
      </c>
      <c r="BV2" s="145"/>
      <c r="BW2" s="146" t="s">
        <v>124</v>
      </c>
      <c r="BX2" s="146"/>
      <c r="BY2" s="146"/>
      <c r="BZ2" s="29" t="s">
        <v>107</v>
      </c>
      <c r="CA2" s="29"/>
      <c r="CB2" s="29"/>
      <c r="CC2" s="145" t="s">
        <v>108</v>
      </c>
      <c r="CD2" s="145"/>
      <c r="CE2" s="146" t="s">
        <v>124</v>
      </c>
      <c r="CF2" s="146"/>
      <c r="CG2" s="146"/>
      <c r="CH2" s="146"/>
      <c r="CI2" s="7"/>
      <c r="CJ2" s="7"/>
      <c r="CK2" s="7"/>
      <c r="CL2" s="7"/>
      <c r="CM2" s="7"/>
      <c r="CN2" s="7"/>
      <c r="CO2" s="7"/>
      <c r="CP2" s="7"/>
    </row>
    <row r="3" spans="1:97" ht="13.15" customHeight="1">
      <c r="A3" s="86"/>
      <c r="B3" s="86"/>
      <c r="C3" s="6">
        <v>2010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6"/>
      <c r="CB3" s="86"/>
      <c r="CC3" s="86"/>
      <c r="CD3" s="86"/>
      <c r="CE3" s="86"/>
      <c r="CF3" s="86"/>
      <c r="CG3" s="86"/>
      <c r="CH3" s="86"/>
      <c r="CI3" s="86"/>
      <c r="CJ3" s="505" t="s">
        <v>124</v>
      </c>
      <c r="CK3" s="505"/>
      <c r="CL3" s="505"/>
      <c r="CM3" s="505"/>
      <c r="CN3" s="505"/>
      <c r="CO3" s="505"/>
      <c r="CP3" s="24"/>
    </row>
    <row r="4" spans="1:97" ht="13.1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R4" s="228"/>
      <c r="CS4" s="229"/>
    </row>
    <row r="5" spans="1:97" ht="169.9" customHeight="1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231" t="s">
        <v>127</v>
      </c>
      <c r="CL5" s="231" t="s">
        <v>119</v>
      </c>
      <c r="CM5" s="167" t="s">
        <v>102</v>
      </c>
      <c r="CN5" s="167" t="s">
        <v>38</v>
      </c>
      <c r="CO5" s="168" t="s">
        <v>35</v>
      </c>
      <c r="CP5" s="160" t="s">
        <v>36</v>
      </c>
      <c r="CR5" s="130"/>
      <c r="CS5" s="232"/>
    </row>
    <row r="6" spans="1:97" ht="13.1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166"/>
      <c r="CB6" s="230"/>
      <c r="CC6" s="167"/>
      <c r="CD6" s="167"/>
      <c r="CE6" s="166"/>
      <c r="CF6" s="166"/>
      <c r="CG6" s="166"/>
      <c r="CH6" s="167"/>
      <c r="CI6" s="167"/>
      <c r="CJ6" s="167"/>
      <c r="CK6" s="167"/>
      <c r="CL6" s="167"/>
      <c r="CM6" s="167"/>
      <c r="CN6" s="167"/>
      <c r="CO6" s="168"/>
      <c r="CP6" s="170"/>
      <c r="CR6" s="102"/>
      <c r="CS6" s="97"/>
    </row>
    <row r="7" spans="1:97" ht="13.15" customHeight="1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R7" s="108"/>
      <c r="CS7" s="235"/>
    </row>
    <row r="8" spans="1:97" ht="13.15" customHeight="1">
      <c r="A8" s="179">
        <v>1</v>
      </c>
      <c r="B8" s="180" t="s">
        <v>26</v>
      </c>
      <c r="C8" s="181" t="s">
        <v>1</v>
      </c>
      <c r="D8" s="392">
        <v>1431.0319999999999</v>
      </c>
      <c r="E8" s="392">
        <v>0</v>
      </c>
      <c r="F8" s="392">
        <v>0</v>
      </c>
      <c r="G8" s="392">
        <v>0</v>
      </c>
      <c r="H8" s="392">
        <v>0</v>
      </c>
      <c r="I8" s="392">
        <v>3406.1750000000002</v>
      </c>
      <c r="J8" s="392">
        <v>77.423000000000002</v>
      </c>
      <c r="K8" s="392">
        <v>8.5</v>
      </c>
      <c r="L8" s="392">
        <v>0</v>
      </c>
      <c r="M8" s="392">
        <v>2.2010000000000001</v>
      </c>
      <c r="N8" s="392">
        <v>5.7000000000000002E-2</v>
      </c>
      <c r="O8" s="392">
        <v>5.1999999999999998E-2</v>
      </c>
      <c r="P8" s="392">
        <v>3.7999999999999999E-2</v>
      </c>
      <c r="Q8" s="392">
        <v>1E-3</v>
      </c>
      <c r="R8" s="392">
        <v>81.198999999999998</v>
      </c>
      <c r="S8" s="392">
        <v>5.7160000000000002</v>
      </c>
      <c r="T8" s="392">
        <v>37.034999999999997</v>
      </c>
      <c r="U8" s="392">
        <v>0.157</v>
      </c>
      <c r="V8" s="392">
        <v>0.25900000000000001</v>
      </c>
      <c r="W8" s="392">
        <v>0.11899999999999999</v>
      </c>
      <c r="X8" s="392">
        <v>0</v>
      </c>
      <c r="Y8" s="392">
        <v>6.0999999999999999E-2</v>
      </c>
      <c r="Z8" s="392">
        <v>0.13</v>
      </c>
      <c r="AA8" s="392">
        <v>9.6000000000000002E-2</v>
      </c>
      <c r="AB8" s="392">
        <v>0</v>
      </c>
      <c r="AC8" s="392">
        <v>0.254</v>
      </c>
      <c r="AD8" s="392">
        <v>0.10299999999999999</v>
      </c>
      <c r="AE8" s="392">
        <v>0.184</v>
      </c>
      <c r="AF8" s="392">
        <v>0.63700000000000001</v>
      </c>
      <c r="AG8" s="392">
        <v>0</v>
      </c>
      <c r="AH8" s="392">
        <v>0</v>
      </c>
      <c r="AI8" s="392">
        <v>0.13</v>
      </c>
      <c r="AJ8" s="392">
        <v>0.85099999999999998</v>
      </c>
      <c r="AK8" s="392">
        <v>0.307</v>
      </c>
      <c r="AL8" s="392">
        <v>0.38900000000000001</v>
      </c>
      <c r="AM8" s="392">
        <v>35.746000000000002</v>
      </c>
      <c r="AN8" s="392">
        <v>13.222</v>
      </c>
      <c r="AO8" s="392">
        <v>5.0419999999999998</v>
      </c>
      <c r="AP8" s="392">
        <v>8.9999999999999993E-3</v>
      </c>
      <c r="AQ8" s="392">
        <v>3.5000000000000003E-2</v>
      </c>
      <c r="AR8" s="392">
        <v>6.6180000000000003</v>
      </c>
      <c r="AS8" s="392">
        <v>2.1000000000000001E-2</v>
      </c>
      <c r="AT8" s="392">
        <v>299.82</v>
      </c>
      <c r="AU8" s="392">
        <v>0</v>
      </c>
      <c r="AV8" s="392">
        <v>1.1859999999999999</v>
      </c>
      <c r="AW8" s="392">
        <v>6.0000000000000001E-3</v>
      </c>
      <c r="AX8" s="392">
        <v>0.104</v>
      </c>
      <c r="AY8" s="392">
        <v>0</v>
      </c>
      <c r="AZ8" s="392">
        <v>0.32600000000000001</v>
      </c>
      <c r="BA8" s="392">
        <v>0.46400000000000002</v>
      </c>
      <c r="BB8" s="392">
        <v>1E-3</v>
      </c>
      <c r="BC8" s="392">
        <v>3.964</v>
      </c>
      <c r="BD8" s="392">
        <v>0</v>
      </c>
      <c r="BE8" s="392">
        <v>0</v>
      </c>
      <c r="BF8" s="392">
        <v>0</v>
      </c>
      <c r="BG8" s="392">
        <v>0.55900000000000005</v>
      </c>
      <c r="BH8" s="392">
        <v>0.155</v>
      </c>
      <c r="BI8" s="392">
        <v>1.4E-2</v>
      </c>
      <c r="BJ8" s="392">
        <v>0</v>
      </c>
      <c r="BK8" s="392">
        <v>0</v>
      </c>
      <c r="BL8" s="392">
        <v>2E-3</v>
      </c>
      <c r="BM8" s="392">
        <v>29.087</v>
      </c>
      <c r="BN8" s="392">
        <v>7.9740000000000002</v>
      </c>
      <c r="BO8" s="392">
        <v>6.0579999999999998</v>
      </c>
      <c r="BP8" s="392">
        <v>8.4440000000000008</v>
      </c>
      <c r="BQ8" s="392">
        <v>29.648</v>
      </c>
      <c r="BR8" s="392">
        <v>6.5000000000000002E-2</v>
      </c>
      <c r="BS8" s="392">
        <v>0.34499999999999997</v>
      </c>
      <c r="BT8" s="392">
        <v>9.1999999999999998E-2</v>
      </c>
      <c r="BU8" s="392">
        <v>1.367</v>
      </c>
      <c r="BV8" s="392">
        <v>0.372</v>
      </c>
      <c r="BW8" s="392">
        <v>0</v>
      </c>
      <c r="BX8" s="392">
        <v>1.1359999999999999</v>
      </c>
      <c r="BY8" s="392">
        <v>0</v>
      </c>
      <c r="BZ8" s="395">
        <v>5504.9880000000003</v>
      </c>
      <c r="CA8" s="404">
        <v>3136.25</v>
      </c>
      <c r="CB8" s="404">
        <v>0</v>
      </c>
      <c r="CC8" s="404">
        <v>0</v>
      </c>
      <c r="CD8" s="405">
        <v>3136.25</v>
      </c>
      <c r="CE8" s="406">
        <v>151.67400000000001</v>
      </c>
      <c r="CF8" s="406">
        <v>0</v>
      </c>
      <c r="CG8" s="406">
        <v>142.774</v>
      </c>
      <c r="CH8" s="408">
        <v>142.774</v>
      </c>
      <c r="CI8" s="405">
        <v>294.44799999999998</v>
      </c>
      <c r="CJ8" s="407">
        <v>740.30499999999995</v>
      </c>
      <c r="CK8" s="240"/>
      <c r="CL8" s="240"/>
      <c r="CM8" s="407">
        <v>114.09300000000007</v>
      </c>
      <c r="CN8" s="405">
        <v>854.39800000000002</v>
      </c>
      <c r="CO8" s="408">
        <v>4285.0959999999995</v>
      </c>
      <c r="CP8" s="410">
        <v>9790.0839999999989</v>
      </c>
      <c r="CR8" s="241"/>
      <c r="CS8" s="242"/>
    </row>
    <row r="9" spans="1:97" ht="13.15" customHeight="1">
      <c r="A9" s="184">
        <v>2</v>
      </c>
      <c r="B9" s="164" t="s">
        <v>27</v>
      </c>
      <c r="C9" s="185" t="s">
        <v>2</v>
      </c>
      <c r="D9" s="393">
        <v>5.9119999999999999</v>
      </c>
      <c r="E9" s="393">
        <v>918.35699999999997</v>
      </c>
      <c r="F9" s="393">
        <v>0</v>
      </c>
      <c r="G9" s="393">
        <v>0</v>
      </c>
      <c r="H9" s="393">
        <v>1.6E-2</v>
      </c>
      <c r="I9" s="393">
        <v>7.57</v>
      </c>
      <c r="J9" s="393">
        <v>0.95199999999999996</v>
      </c>
      <c r="K9" s="393">
        <v>0.54100000000000004</v>
      </c>
      <c r="L9" s="393">
        <v>5.0000000000000001E-3</v>
      </c>
      <c r="M9" s="393">
        <v>0</v>
      </c>
      <c r="N9" s="393">
        <v>1191.018</v>
      </c>
      <c r="O9" s="393">
        <v>477.959</v>
      </c>
      <c r="P9" s="393">
        <v>3.0000000000000001E-3</v>
      </c>
      <c r="Q9" s="393">
        <v>0</v>
      </c>
      <c r="R9" s="393">
        <v>13.599</v>
      </c>
      <c r="S9" s="393">
        <v>1.76</v>
      </c>
      <c r="T9" s="393">
        <v>1.3009999999999999</v>
      </c>
      <c r="U9" s="393">
        <v>0.80300000000000005</v>
      </c>
      <c r="V9" s="393">
        <v>2.8000000000000001E-2</v>
      </c>
      <c r="W9" s="393">
        <v>0.15</v>
      </c>
      <c r="X9" s="393">
        <v>0</v>
      </c>
      <c r="Y9" s="393">
        <v>0</v>
      </c>
      <c r="Z9" s="393">
        <v>4.5999999999999999E-2</v>
      </c>
      <c r="AA9" s="393">
        <v>3.464</v>
      </c>
      <c r="AB9" s="393">
        <v>0</v>
      </c>
      <c r="AC9" s="393">
        <v>3.375</v>
      </c>
      <c r="AD9" s="393">
        <v>0.95899999999999996</v>
      </c>
      <c r="AE9" s="393">
        <v>1.4E-2</v>
      </c>
      <c r="AF9" s="393">
        <v>27.707000000000001</v>
      </c>
      <c r="AG9" s="393">
        <v>0</v>
      </c>
      <c r="AH9" s="393">
        <v>0</v>
      </c>
      <c r="AI9" s="393">
        <v>1.827</v>
      </c>
      <c r="AJ9" s="393">
        <v>4.3310000000000004</v>
      </c>
      <c r="AK9" s="393">
        <v>4.9530000000000003</v>
      </c>
      <c r="AL9" s="393">
        <v>7.8E-2</v>
      </c>
      <c r="AM9" s="393">
        <v>6.0170000000000003</v>
      </c>
      <c r="AN9" s="393">
        <v>2.956</v>
      </c>
      <c r="AO9" s="393">
        <v>2.8000000000000001E-2</v>
      </c>
      <c r="AP9" s="393">
        <v>0</v>
      </c>
      <c r="AQ9" s="393">
        <v>0</v>
      </c>
      <c r="AR9" s="393">
        <v>8.9999999999999993E-3</v>
      </c>
      <c r="AS9" s="393">
        <v>2.4E-2</v>
      </c>
      <c r="AT9" s="393">
        <v>8.8290000000000006</v>
      </c>
      <c r="AU9" s="393">
        <v>0</v>
      </c>
      <c r="AV9" s="393">
        <v>1.4E-2</v>
      </c>
      <c r="AW9" s="393">
        <v>0</v>
      </c>
      <c r="AX9" s="393">
        <v>4.7E-2</v>
      </c>
      <c r="AY9" s="393">
        <v>0</v>
      </c>
      <c r="AZ9" s="393">
        <v>1E-3</v>
      </c>
      <c r="BA9" s="393">
        <v>1.0999999999999999E-2</v>
      </c>
      <c r="BB9" s="393">
        <v>0</v>
      </c>
      <c r="BC9" s="393">
        <v>1E-3</v>
      </c>
      <c r="BD9" s="393">
        <v>0</v>
      </c>
      <c r="BE9" s="393">
        <v>1E-3</v>
      </c>
      <c r="BF9" s="393">
        <v>1E-3</v>
      </c>
      <c r="BG9" s="393">
        <v>0</v>
      </c>
      <c r="BH9" s="393">
        <v>0</v>
      </c>
      <c r="BI9" s="393">
        <v>0.05</v>
      </c>
      <c r="BJ9" s="393">
        <v>1E-3</v>
      </c>
      <c r="BK9" s="393">
        <v>1.9E-2</v>
      </c>
      <c r="BL9" s="393">
        <v>2E-3</v>
      </c>
      <c r="BM9" s="393">
        <v>0.20799999999999999</v>
      </c>
      <c r="BN9" s="393">
        <v>6.4480000000000004</v>
      </c>
      <c r="BO9" s="393">
        <v>0.64300000000000002</v>
      </c>
      <c r="BP9" s="393">
        <v>4.5999999999999999E-2</v>
      </c>
      <c r="BQ9" s="393">
        <v>0</v>
      </c>
      <c r="BR9" s="393">
        <v>8.0000000000000002E-3</v>
      </c>
      <c r="BS9" s="393">
        <v>0.34300000000000003</v>
      </c>
      <c r="BT9" s="393">
        <v>1E-3</v>
      </c>
      <c r="BU9" s="393">
        <v>0.28699999999999998</v>
      </c>
      <c r="BV9" s="393">
        <v>0</v>
      </c>
      <c r="BW9" s="393">
        <v>6.0000000000000001E-3</v>
      </c>
      <c r="BX9" s="393">
        <v>0.193</v>
      </c>
      <c r="BY9" s="393">
        <v>0</v>
      </c>
      <c r="BZ9" s="395">
        <v>2692.9220000000005</v>
      </c>
      <c r="CA9" s="404">
        <v>400.62400000000002</v>
      </c>
      <c r="CB9" s="404">
        <v>0</v>
      </c>
      <c r="CC9" s="404">
        <v>0</v>
      </c>
      <c r="CD9" s="405">
        <v>400.62400000000002</v>
      </c>
      <c r="CE9" s="406">
        <v>0</v>
      </c>
      <c r="CF9" s="406">
        <v>0</v>
      </c>
      <c r="CG9" s="406">
        <v>49.508000000000003</v>
      </c>
      <c r="CH9" s="405">
        <v>49.508000000000003</v>
      </c>
      <c r="CI9" s="405">
        <v>49.508000000000003</v>
      </c>
      <c r="CJ9" s="407">
        <v>89.734999999999999</v>
      </c>
      <c r="CK9" s="246"/>
      <c r="CL9" s="246"/>
      <c r="CM9" s="407">
        <v>4.2710000000000008</v>
      </c>
      <c r="CN9" s="405">
        <v>94.006</v>
      </c>
      <c r="CO9" s="405">
        <v>544.13800000000003</v>
      </c>
      <c r="CP9" s="410">
        <v>3237.0600000000004</v>
      </c>
      <c r="CR9" s="247"/>
      <c r="CS9" s="248"/>
    </row>
    <row r="10" spans="1:97" ht="13.15" customHeight="1">
      <c r="A10" s="184">
        <v>3</v>
      </c>
      <c r="B10" s="164" t="s">
        <v>139</v>
      </c>
      <c r="C10" s="185" t="s">
        <v>140</v>
      </c>
      <c r="D10" s="393">
        <v>0</v>
      </c>
      <c r="E10" s="393">
        <v>0</v>
      </c>
      <c r="F10" s="393">
        <v>5.1040000000000001</v>
      </c>
      <c r="G10" s="393">
        <v>0</v>
      </c>
      <c r="H10" s="393">
        <v>0</v>
      </c>
      <c r="I10" s="393">
        <v>9.4510000000000005</v>
      </c>
      <c r="J10" s="393">
        <v>0</v>
      </c>
      <c r="K10" s="393">
        <v>0</v>
      </c>
      <c r="L10" s="393">
        <v>0</v>
      </c>
      <c r="M10" s="393">
        <v>0</v>
      </c>
      <c r="N10" s="393">
        <v>0</v>
      </c>
      <c r="O10" s="393">
        <v>0</v>
      </c>
      <c r="P10" s="393">
        <v>0</v>
      </c>
      <c r="Q10" s="393">
        <v>0</v>
      </c>
      <c r="R10" s="393">
        <v>0</v>
      </c>
      <c r="S10" s="393">
        <v>0</v>
      </c>
      <c r="T10" s="393">
        <v>0</v>
      </c>
      <c r="U10" s="393">
        <v>0</v>
      </c>
      <c r="V10" s="393">
        <v>0</v>
      </c>
      <c r="W10" s="393">
        <v>0</v>
      </c>
      <c r="X10" s="393">
        <v>0</v>
      </c>
      <c r="Y10" s="393">
        <v>0</v>
      </c>
      <c r="Z10" s="393">
        <v>0</v>
      </c>
      <c r="AA10" s="393">
        <v>0</v>
      </c>
      <c r="AB10" s="393">
        <v>0</v>
      </c>
      <c r="AC10" s="393">
        <v>0</v>
      </c>
      <c r="AD10" s="393">
        <v>1.3340000000000001</v>
      </c>
      <c r="AE10" s="393">
        <v>0</v>
      </c>
      <c r="AF10" s="393">
        <v>0</v>
      </c>
      <c r="AG10" s="393">
        <v>0</v>
      </c>
      <c r="AH10" s="393">
        <v>0</v>
      </c>
      <c r="AI10" s="393">
        <v>0</v>
      </c>
      <c r="AJ10" s="393">
        <v>0</v>
      </c>
      <c r="AK10" s="393">
        <v>0</v>
      </c>
      <c r="AL10" s="393">
        <v>0</v>
      </c>
      <c r="AM10" s="393">
        <v>0</v>
      </c>
      <c r="AN10" s="393">
        <v>0</v>
      </c>
      <c r="AO10" s="393">
        <v>0</v>
      </c>
      <c r="AP10" s="393">
        <v>0</v>
      </c>
      <c r="AQ10" s="393">
        <v>0</v>
      </c>
      <c r="AR10" s="393">
        <v>0</v>
      </c>
      <c r="AS10" s="393">
        <v>0</v>
      </c>
      <c r="AT10" s="393">
        <v>30.748000000000001</v>
      </c>
      <c r="AU10" s="393">
        <v>0</v>
      </c>
      <c r="AV10" s="393">
        <v>0</v>
      </c>
      <c r="AW10" s="393">
        <v>0</v>
      </c>
      <c r="AX10" s="393">
        <v>0</v>
      </c>
      <c r="AY10" s="393">
        <v>0</v>
      </c>
      <c r="AZ10" s="393">
        <v>0</v>
      </c>
      <c r="BA10" s="393">
        <v>0</v>
      </c>
      <c r="BB10" s="393">
        <v>0</v>
      </c>
      <c r="BC10" s="393">
        <v>0</v>
      </c>
      <c r="BD10" s="393">
        <v>0</v>
      </c>
      <c r="BE10" s="393">
        <v>0</v>
      </c>
      <c r="BF10" s="393">
        <v>0</v>
      </c>
      <c r="BG10" s="393">
        <v>0</v>
      </c>
      <c r="BH10" s="393">
        <v>0</v>
      </c>
      <c r="BI10" s="393">
        <v>0</v>
      </c>
      <c r="BJ10" s="393">
        <v>0</v>
      </c>
      <c r="BK10" s="393">
        <v>0</v>
      </c>
      <c r="BL10" s="393">
        <v>0</v>
      </c>
      <c r="BM10" s="393">
        <v>0</v>
      </c>
      <c r="BN10" s="393">
        <v>0</v>
      </c>
      <c r="BO10" s="393">
        <v>0</v>
      </c>
      <c r="BP10" s="393">
        <v>0</v>
      </c>
      <c r="BQ10" s="393">
        <v>0</v>
      </c>
      <c r="BR10" s="393">
        <v>0</v>
      </c>
      <c r="BS10" s="393">
        <v>0</v>
      </c>
      <c r="BT10" s="393">
        <v>0</v>
      </c>
      <c r="BU10" s="393">
        <v>0</v>
      </c>
      <c r="BV10" s="393">
        <v>0</v>
      </c>
      <c r="BW10" s="393">
        <v>0</v>
      </c>
      <c r="BX10" s="393">
        <v>0</v>
      </c>
      <c r="BY10" s="393">
        <v>0</v>
      </c>
      <c r="BZ10" s="395">
        <v>46.637</v>
      </c>
      <c r="CA10" s="404">
        <v>91.963999999999999</v>
      </c>
      <c r="CB10" s="404">
        <v>0</v>
      </c>
      <c r="CC10" s="404">
        <v>0</v>
      </c>
      <c r="CD10" s="405">
        <v>91.963999999999999</v>
      </c>
      <c r="CE10" s="406">
        <v>0</v>
      </c>
      <c r="CF10" s="406">
        <v>0</v>
      </c>
      <c r="CG10" s="406">
        <v>0.77</v>
      </c>
      <c r="CH10" s="405">
        <v>0.77</v>
      </c>
      <c r="CI10" s="405">
        <v>0.77</v>
      </c>
      <c r="CJ10" s="407">
        <v>2.7</v>
      </c>
      <c r="CK10" s="246"/>
      <c r="CL10" s="246"/>
      <c r="CM10" s="407">
        <v>0.34299999999999997</v>
      </c>
      <c r="CN10" s="405">
        <v>3.0430000000000001</v>
      </c>
      <c r="CO10" s="405">
        <v>95.777000000000001</v>
      </c>
      <c r="CP10" s="410">
        <v>142.41399999999999</v>
      </c>
      <c r="CR10" s="247"/>
      <c r="CS10" s="248"/>
    </row>
    <row r="11" spans="1:97" ht="13.15" customHeight="1">
      <c r="A11" s="184">
        <v>4</v>
      </c>
      <c r="B11" s="164" t="s">
        <v>141</v>
      </c>
      <c r="C11" s="185" t="s">
        <v>142</v>
      </c>
      <c r="D11" s="393">
        <v>6.359</v>
      </c>
      <c r="E11" s="393">
        <v>0.28999999999999998</v>
      </c>
      <c r="F11" s="393">
        <v>0</v>
      </c>
      <c r="G11" s="393">
        <v>61.994999999999997</v>
      </c>
      <c r="H11" s="393">
        <v>0.46300000000000002</v>
      </c>
      <c r="I11" s="393">
        <v>2.6269999999999998</v>
      </c>
      <c r="J11" s="393">
        <v>0.35299999999999998</v>
      </c>
      <c r="K11" s="393">
        <v>0.217</v>
      </c>
      <c r="L11" s="393">
        <v>2.5000000000000001E-2</v>
      </c>
      <c r="M11" s="393">
        <v>3.3000000000000002E-2</v>
      </c>
      <c r="N11" s="393">
        <v>2.1989999999999998</v>
      </c>
      <c r="O11" s="393">
        <v>17.245999999999999</v>
      </c>
      <c r="P11" s="393">
        <v>0.25600000000000001</v>
      </c>
      <c r="Q11" s="393">
        <v>3805.2510000000002</v>
      </c>
      <c r="R11" s="393">
        <v>51.058</v>
      </c>
      <c r="S11" s="393">
        <v>0.72499999999999998</v>
      </c>
      <c r="T11" s="393">
        <v>0.83799999999999997</v>
      </c>
      <c r="U11" s="393">
        <v>28.523</v>
      </c>
      <c r="V11" s="393">
        <v>779.23299999999995</v>
      </c>
      <c r="W11" s="393">
        <v>0.98599999999999999</v>
      </c>
      <c r="X11" s="393">
        <v>0.20499999999999999</v>
      </c>
      <c r="Y11" s="393">
        <v>0.47399999999999998</v>
      </c>
      <c r="Z11" s="393">
        <v>0.64200000000000002</v>
      </c>
      <c r="AA11" s="393">
        <v>0.71899999999999997</v>
      </c>
      <c r="AB11" s="393">
        <v>1.2999999999999999E-2</v>
      </c>
      <c r="AC11" s="393">
        <v>0.32700000000000001</v>
      </c>
      <c r="AD11" s="393">
        <v>0.22</v>
      </c>
      <c r="AE11" s="393">
        <v>0.20499999999999999</v>
      </c>
      <c r="AF11" s="393">
        <v>2473.3539999999998</v>
      </c>
      <c r="AG11" s="393">
        <v>0.218</v>
      </c>
      <c r="AH11" s="393">
        <v>0.76900000000000002</v>
      </c>
      <c r="AI11" s="393">
        <v>0.24099999999999999</v>
      </c>
      <c r="AJ11" s="393">
        <v>0.214</v>
      </c>
      <c r="AK11" s="393">
        <v>0.70399999999999996</v>
      </c>
      <c r="AL11" s="393">
        <v>0.34499999999999997</v>
      </c>
      <c r="AM11" s="393">
        <v>2.2469999999999999</v>
      </c>
      <c r="AN11" s="393">
        <v>1.659</v>
      </c>
      <c r="AO11" s="393">
        <v>4.9279999999999999</v>
      </c>
      <c r="AP11" s="393">
        <v>1E-3</v>
      </c>
      <c r="AQ11" s="393">
        <v>0.27600000000000002</v>
      </c>
      <c r="AR11" s="393">
        <v>0.7</v>
      </c>
      <c r="AS11" s="393">
        <v>1.1879999999999999</v>
      </c>
      <c r="AT11" s="393">
        <v>3.7389999999999999</v>
      </c>
      <c r="AU11" s="393">
        <v>3.9E-2</v>
      </c>
      <c r="AV11" s="393">
        <v>0.14499999999999999</v>
      </c>
      <c r="AW11" s="393">
        <v>1.2E-2</v>
      </c>
      <c r="AX11" s="393">
        <v>0.42099999999999999</v>
      </c>
      <c r="AY11" s="393">
        <v>0.16200000000000001</v>
      </c>
      <c r="AZ11" s="393">
        <v>0.30399999999999999</v>
      </c>
      <c r="BA11" s="393">
        <v>0.17</v>
      </c>
      <c r="BB11" s="393">
        <v>4.9000000000000002E-2</v>
      </c>
      <c r="BC11" s="393">
        <v>3.742</v>
      </c>
      <c r="BD11" s="393">
        <v>3.9E-2</v>
      </c>
      <c r="BE11" s="393">
        <v>0.105</v>
      </c>
      <c r="BF11" s="393">
        <v>0.1</v>
      </c>
      <c r="BG11" s="393">
        <v>8.9999999999999993E-3</v>
      </c>
      <c r="BH11" s="393">
        <v>0.34499999999999997</v>
      </c>
      <c r="BI11" s="393">
        <v>0.60599999999999998</v>
      </c>
      <c r="BJ11" s="393">
        <v>0.10299999999999999</v>
      </c>
      <c r="BK11" s="393">
        <v>0.23899999999999999</v>
      </c>
      <c r="BL11" s="393">
        <v>1.4999999999999999E-2</v>
      </c>
      <c r="BM11" s="393">
        <v>2.4710000000000001</v>
      </c>
      <c r="BN11" s="393">
        <v>6.6609999999999996</v>
      </c>
      <c r="BO11" s="393">
        <v>7.1449999999999996</v>
      </c>
      <c r="BP11" s="393">
        <v>3.2349999999999999</v>
      </c>
      <c r="BQ11" s="393">
        <v>5.0519999999999996</v>
      </c>
      <c r="BR11" s="393">
        <v>0.70299999999999996</v>
      </c>
      <c r="BS11" s="393">
        <v>0.54800000000000004</v>
      </c>
      <c r="BT11" s="393">
        <v>1.6E-2</v>
      </c>
      <c r="BU11" s="393">
        <v>1.425</v>
      </c>
      <c r="BV11" s="393">
        <v>3.1789999999999998</v>
      </c>
      <c r="BW11" s="393">
        <v>1.0999999999999999E-2</v>
      </c>
      <c r="BX11" s="393">
        <v>4.2069999999999999</v>
      </c>
      <c r="BY11" s="393">
        <v>0</v>
      </c>
      <c r="BZ11" s="395">
        <v>7293.3230000000012</v>
      </c>
      <c r="CA11" s="404">
        <v>40.488</v>
      </c>
      <c r="CB11" s="404">
        <v>0</v>
      </c>
      <c r="CC11" s="404">
        <v>0</v>
      </c>
      <c r="CD11" s="405">
        <v>40.488</v>
      </c>
      <c r="CE11" s="406">
        <v>0</v>
      </c>
      <c r="CF11" s="406">
        <v>0</v>
      </c>
      <c r="CG11" s="406">
        <v>-215.631</v>
      </c>
      <c r="CH11" s="405">
        <v>-215.631</v>
      </c>
      <c r="CI11" s="405">
        <v>-215.631</v>
      </c>
      <c r="CJ11" s="407">
        <v>814.322</v>
      </c>
      <c r="CK11" s="246"/>
      <c r="CL11" s="246"/>
      <c r="CM11" s="407">
        <v>0.22299999999995634</v>
      </c>
      <c r="CN11" s="405">
        <v>814.54499999999996</v>
      </c>
      <c r="CO11" s="405">
        <v>639.40200000000004</v>
      </c>
      <c r="CP11" s="410">
        <v>7932.7250000000013</v>
      </c>
      <c r="CR11" s="247"/>
      <c r="CS11" s="248"/>
    </row>
    <row r="12" spans="1:97" ht="13.15" customHeight="1">
      <c r="A12" s="184">
        <v>5</v>
      </c>
      <c r="B12" s="164" t="s">
        <v>143</v>
      </c>
      <c r="C12" s="185" t="s">
        <v>144</v>
      </c>
      <c r="D12" s="393">
        <v>7.8559999999999999</v>
      </c>
      <c r="E12" s="393">
        <v>0.68200000000000005</v>
      </c>
      <c r="F12" s="393">
        <v>0.17</v>
      </c>
      <c r="G12" s="393">
        <v>140.727</v>
      </c>
      <c r="H12" s="393">
        <v>111.804</v>
      </c>
      <c r="I12" s="393">
        <v>21.895</v>
      </c>
      <c r="J12" s="393">
        <v>0</v>
      </c>
      <c r="K12" s="393">
        <v>0</v>
      </c>
      <c r="L12" s="393">
        <v>0</v>
      </c>
      <c r="M12" s="393">
        <v>0</v>
      </c>
      <c r="N12" s="393">
        <v>1.7050000000000001</v>
      </c>
      <c r="O12" s="393">
        <v>95.418999999999997</v>
      </c>
      <c r="P12" s="393">
        <v>0</v>
      </c>
      <c r="Q12" s="393">
        <v>0</v>
      </c>
      <c r="R12" s="393">
        <v>91.593999999999994</v>
      </c>
      <c r="S12" s="393">
        <v>0</v>
      </c>
      <c r="T12" s="393">
        <v>6.5359999999999996</v>
      </c>
      <c r="U12" s="393">
        <v>417.86099999999999</v>
      </c>
      <c r="V12" s="393">
        <v>28.917999999999999</v>
      </c>
      <c r="W12" s="393">
        <v>1.609</v>
      </c>
      <c r="X12" s="393">
        <v>0</v>
      </c>
      <c r="Y12" s="393">
        <v>6.4829999999999997</v>
      </c>
      <c r="Z12" s="393">
        <v>1.133</v>
      </c>
      <c r="AA12" s="393">
        <v>0.91400000000000003</v>
      </c>
      <c r="AB12" s="393">
        <v>0</v>
      </c>
      <c r="AC12" s="393">
        <v>0</v>
      </c>
      <c r="AD12" s="393">
        <v>0</v>
      </c>
      <c r="AE12" s="393">
        <v>0</v>
      </c>
      <c r="AF12" s="393">
        <v>0</v>
      </c>
      <c r="AG12" s="393">
        <v>8.8740000000000006</v>
      </c>
      <c r="AH12" s="393">
        <v>3.93</v>
      </c>
      <c r="AI12" s="393">
        <v>131.398</v>
      </c>
      <c r="AJ12" s="393">
        <v>116.753</v>
      </c>
      <c r="AK12" s="393">
        <v>92.408000000000001</v>
      </c>
      <c r="AL12" s="393">
        <v>0</v>
      </c>
      <c r="AM12" s="393">
        <v>3.0110000000000001</v>
      </c>
      <c r="AN12" s="393">
        <v>1.9410000000000001</v>
      </c>
      <c r="AO12" s="393">
        <v>3.718</v>
      </c>
      <c r="AP12" s="393">
        <v>0</v>
      </c>
      <c r="AQ12" s="393">
        <v>0</v>
      </c>
      <c r="AR12" s="393">
        <v>12.106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  <c r="AX12" s="393">
        <v>0</v>
      </c>
      <c r="AY12" s="393">
        <v>0</v>
      </c>
      <c r="AZ12" s="393">
        <v>0</v>
      </c>
      <c r="BA12" s="393">
        <v>0</v>
      </c>
      <c r="BB12" s="393">
        <v>4.0000000000000001E-3</v>
      </c>
      <c r="BC12" s="393">
        <v>7.8920000000000003</v>
      </c>
      <c r="BD12" s="393">
        <v>0</v>
      </c>
      <c r="BE12" s="393">
        <v>0.59499999999999997</v>
      </c>
      <c r="BF12" s="393">
        <v>0</v>
      </c>
      <c r="BG12" s="393">
        <v>0</v>
      </c>
      <c r="BH12" s="393">
        <v>0</v>
      </c>
      <c r="BI12" s="393">
        <v>0</v>
      </c>
      <c r="BJ12" s="393">
        <v>0</v>
      </c>
      <c r="BK12" s="393">
        <v>0</v>
      </c>
      <c r="BL12" s="393">
        <v>0</v>
      </c>
      <c r="BM12" s="393">
        <v>10.507999999999999</v>
      </c>
      <c r="BN12" s="393">
        <v>56.526000000000003</v>
      </c>
      <c r="BO12" s="393">
        <v>0</v>
      </c>
      <c r="BP12" s="393">
        <v>1.04</v>
      </c>
      <c r="BQ12" s="393">
        <v>0</v>
      </c>
      <c r="BR12" s="393">
        <v>0.32900000000000001</v>
      </c>
      <c r="BS12" s="393">
        <v>0</v>
      </c>
      <c r="BT12" s="393">
        <v>0</v>
      </c>
      <c r="BU12" s="393">
        <v>0</v>
      </c>
      <c r="BV12" s="393">
        <v>0</v>
      </c>
      <c r="BW12" s="393">
        <v>0</v>
      </c>
      <c r="BX12" s="393">
        <v>0</v>
      </c>
      <c r="BY12" s="393">
        <v>0</v>
      </c>
      <c r="BZ12" s="395">
        <v>1386.3389999999999</v>
      </c>
      <c r="CA12" s="404">
        <v>61.828000000000003</v>
      </c>
      <c r="CB12" s="404">
        <v>0</v>
      </c>
      <c r="CC12" s="404">
        <v>0</v>
      </c>
      <c r="CD12" s="405">
        <v>61.828000000000003</v>
      </c>
      <c r="CE12" s="406">
        <v>95.733000000000004</v>
      </c>
      <c r="CF12" s="406">
        <v>0</v>
      </c>
      <c r="CG12" s="406">
        <v>-5.76</v>
      </c>
      <c r="CH12" s="405">
        <v>-5.76</v>
      </c>
      <c r="CI12" s="405">
        <v>89.972999999999999</v>
      </c>
      <c r="CJ12" s="407">
        <v>212.624</v>
      </c>
      <c r="CK12" s="246"/>
      <c r="CL12" s="246"/>
      <c r="CM12" s="407">
        <v>44.263999999999982</v>
      </c>
      <c r="CN12" s="405">
        <v>256.88799999999998</v>
      </c>
      <c r="CO12" s="405">
        <v>408.68899999999996</v>
      </c>
      <c r="CP12" s="410">
        <v>1795.0279999999998</v>
      </c>
      <c r="CR12" s="247"/>
      <c r="CS12" s="248"/>
    </row>
    <row r="13" spans="1:97" ht="13.15" customHeight="1">
      <c r="A13" s="184">
        <v>6</v>
      </c>
      <c r="B13" s="164" t="s">
        <v>44</v>
      </c>
      <c r="C13" s="185" t="s">
        <v>145</v>
      </c>
      <c r="D13" s="393">
        <v>609.15899999999999</v>
      </c>
      <c r="E13" s="393">
        <v>0.68799999999999994</v>
      </c>
      <c r="F13" s="393">
        <v>7.032</v>
      </c>
      <c r="G13" s="393">
        <v>8.9999999999999993E-3</v>
      </c>
      <c r="H13" s="393">
        <v>1.6E-2</v>
      </c>
      <c r="I13" s="393">
        <v>2320.2800000000002</v>
      </c>
      <c r="J13" s="393">
        <v>107.994</v>
      </c>
      <c r="K13" s="393">
        <v>2.8450000000000002</v>
      </c>
      <c r="L13" s="393">
        <v>1.2999999999999999E-2</v>
      </c>
      <c r="M13" s="393">
        <v>105.185</v>
      </c>
      <c r="N13" s="393">
        <v>0.313</v>
      </c>
      <c r="O13" s="393">
        <v>25.506</v>
      </c>
      <c r="P13" s="393">
        <v>0.48299999999999998</v>
      </c>
      <c r="Q13" s="393">
        <v>6.5000000000000002E-2</v>
      </c>
      <c r="R13" s="393">
        <v>272.42399999999998</v>
      </c>
      <c r="S13" s="393">
        <v>47.546999999999997</v>
      </c>
      <c r="T13" s="393">
        <v>5.8049999999999997</v>
      </c>
      <c r="U13" s="393">
        <v>1.554</v>
      </c>
      <c r="V13" s="393">
        <v>1.7430000000000001</v>
      </c>
      <c r="W13" s="393">
        <v>0.495</v>
      </c>
      <c r="X13" s="393">
        <v>0.16</v>
      </c>
      <c r="Y13" s="393">
        <v>0.36399999999999999</v>
      </c>
      <c r="Z13" s="393">
        <v>0.91400000000000003</v>
      </c>
      <c r="AA13" s="393">
        <v>0.46300000000000002</v>
      </c>
      <c r="AB13" s="393">
        <v>5.7000000000000002E-2</v>
      </c>
      <c r="AC13" s="393">
        <v>6.5000000000000002E-2</v>
      </c>
      <c r="AD13" s="393">
        <v>0.42499999999999999</v>
      </c>
      <c r="AE13" s="393">
        <v>7.6999999999999999E-2</v>
      </c>
      <c r="AF13" s="393">
        <v>3.31</v>
      </c>
      <c r="AG13" s="393">
        <v>0.02</v>
      </c>
      <c r="AH13" s="393">
        <v>8.3000000000000004E-2</v>
      </c>
      <c r="AI13" s="393">
        <v>0.83899999999999997</v>
      </c>
      <c r="AJ13" s="393">
        <v>8.1000000000000003E-2</v>
      </c>
      <c r="AK13" s="393">
        <v>0.45300000000000001</v>
      </c>
      <c r="AL13" s="393">
        <v>4.2610000000000001</v>
      </c>
      <c r="AM13" s="393">
        <v>25.536000000000001</v>
      </c>
      <c r="AN13" s="393">
        <v>74.847999999999999</v>
      </c>
      <c r="AO13" s="393">
        <v>37.582000000000001</v>
      </c>
      <c r="AP13" s="393">
        <v>4.7060000000000004</v>
      </c>
      <c r="AQ13" s="393">
        <v>4.5679999999999996</v>
      </c>
      <c r="AR13" s="393">
        <v>6.657</v>
      </c>
      <c r="AS13" s="393">
        <v>9.1999999999999998E-2</v>
      </c>
      <c r="AT13" s="393">
        <v>1276.434</v>
      </c>
      <c r="AU13" s="393">
        <v>0.68100000000000005</v>
      </c>
      <c r="AV13" s="393">
        <v>6.5490000000000004</v>
      </c>
      <c r="AW13" s="393">
        <v>0.17599999999999999</v>
      </c>
      <c r="AX13" s="393">
        <v>0.439</v>
      </c>
      <c r="AY13" s="393">
        <v>0.57599999999999996</v>
      </c>
      <c r="AZ13" s="393">
        <v>13.163</v>
      </c>
      <c r="BA13" s="393">
        <v>9.08</v>
      </c>
      <c r="BB13" s="393">
        <v>0.14199999999999999</v>
      </c>
      <c r="BC13" s="393">
        <v>0.42299999999999999</v>
      </c>
      <c r="BD13" s="393">
        <v>0.19600000000000001</v>
      </c>
      <c r="BE13" s="393">
        <v>0.96399999999999997</v>
      </c>
      <c r="BF13" s="393">
        <v>0.3</v>
      </c>
      <c r="BG13" s="393">
        <v>1.1850000000000001</v>
      </c>
      <c r="BH13" s="393">
        <v>1.518</v>
      </c>
      <c r="BI13" s="393">
        <v>0.40400000000000003</v>
      </c>
      <c r="BJ13" s="393">
        <v>1.5569999999999999</v>
      </c>
      <c r="BK13" s="393">
        <v>0.22900000000000001</v>
      </c>
      <c r="BL13" s="393">
        <v>0.115</v>
      </c>
      <c r="BM13" s="393">
        <v>11.273999999999999</v>
      </c>
      <c r="BN13" s="393">
        <v>36.195999999999998</v>
      </c>
      <c r="BO13" s="393">
        <v>71.983000000000004</v>
      </c>
      <c r="BP13" s="393">
        <v>124.745</v>
      </c>
      <c r="BQ13" s="393">
        <v>298.08</v>
      </c>
      <c r="BR13" s="393">
        <v>0.748</v>
      </c>
      <c r="BS13" s="393">
        <v>2.286</v>
      </c>
      <c r="BT13" s="393">
        <v>0.97199999999999998</v>
      </c>
      <c r="BU13" s="393">
        <v>12.61</v>
      </c>
      <c r="BV13" s="393">
        <v>2.2330000000000001</v>
      </c>
      <c r="BW13" s="393">
        <v>1E-3</v>
      </c>
      <c r="BX13" s="393">
        <v>10.784000000000001</v>
      </c>
      <c r="BY13" s="393">
        <v>0</v>
      </c>
      <c r="BZ13" s="395">
        <v>5560.76</v>
      </c>
      <c r="CA13" s="404">
        <v>13228.686</v>
      </c>
      <c r="CB13" s="404">
        <v>0</v>
      </c>
      <c r="CC13" s="404">
        <v>0.64500000000000002</v>
      </c>
      <c r="CD13" s="405">
        <v>13229.331</v>
      </c>
      <c r="CE13" s="406">
        <v>0</v>
      </c>
      <c r="CF13" s="406">
        <v>0</v>
      </c>
      <c r="CG13" s="406">
        <v>98.742999999999995</v>
      </c>
      <c r="CH13" s="405">
        <v>98.742999999999995</v>
      </c>
      <c r="CI13" s="405">
        <v>98.742999999999995</v>
      </c>
      <c r="CJ13" s="407">
        <v>4466.5879999999997</v>
      </c>
      <c r="CK13" s="246"/>
      <c r="CL13" s="246"/>
      <c r="CM13" s="407">
        <v>893.44500000000062</v>
      </c>
      <c r="CN13" s="405">
        <v>5360.0330000000004</v>
      </c>
      <c r="CO13" s="405">
        <v>18688.107</v>
      </c>
      <c r="CP13" s="410">
        <v>24248.866999999998</v>
      </c>
      <c r="CR13" s="247"/>
      <c r="CS13" s="248"/>
    </row>
    <row r="14" spans="1:97" ht="13.15" customHeight="1">
      <c r="A14" s="184">
        <v>7</v>
      </c>
      <c r="B14" s="164" t="s">
        <v>146</v>
      </c>
      <c r="C14" s="185" t="s">
        <v>147</v>
      </c>
      <c r="D14" s="393">
        <v>15.27</v>
      </c>
      <c r="E14" s="393">
        <v>0.21099999999999999</v>
      </c>
      <c r="F14" s="393">
        <v>0</v>
      </c>
      <c r="G14" s="393">
        <v>2E-3</v>
      </c>
      <c r="H14" s="393">
        <v>5.0000000000000001E-3</v>
      </c>
      <c r="I14" s="393">
        <v>3.843</v>
      </c>
      <c r="J14" s="393">
        <v>467.947</v>
      </c>
      <c r="K14" s="393">
        <v>8.0000000000000002E-3</v>
      </c>
      <c r="L14" s="393">
        <v>4.0000000000000001E-3</v>
      </c>
      <c r="M14" s="393">
        <v>2E-3</v>
      </c>
      <c r="N14" s="393">
        <v>0.155</v>
      </c>
      <c r="O14" s="393">
        <v>0.19400000000000001</v>
      </c>
      <c r="P14" s="393">
        <v>0.17599999999999999</v>
      </c>
      <c r="Q14" s="393">
        <v>0.02</v>
      </c>
      <c r="R14" s="393">
        <v>0</v>
      </c>
      <c r="S14" s="393">
        <v>0</v>
      </c>
      <c r="T14" s="393">
        <v>0</v>
      </c>
      <c r="U14" s="393">
        <v>0.28799999999999998</v>
      </c>
      <c r="V14" s="393">
        <v>1.0329999999999999</v>
      </c>
      <c r="W14" s="393">
        <v>0.246</v>
      </c>
      <c r="X14" s="393">
        <v>4.8000000000000001E-2</v>
      </c>
      <c r="Y14" s="393">
        <v>0.20599999999999999</v>
      </c>
      <c r="Z14" s="393">
        <v>0.48199999999999998</v>
      </c>
      <c r="AA14" s="393">
        <v>0.27500000000000002</v>
      </c>
      <c r="AB14" s="393">
        <v>1.7000000000000001E-2</v>
      </c>
      <c r="AC14" s="393">
        <v>2.1000000000000001E-2</v>
      </c>
      <c r="AD14" s="393">
        <v>0.22800000000000001</v>
      </c>
      <c r="AE14" s="393">
        <v>2.4E-2</v>
      </c>
      <c r="AF14" s="393">
        <v>1.119</v>
      </c>
      <c r="AG14" s="393">
        <v>6.0000000000000001E-3</v>
      </c>
      <c r="AH14" s="393">
        <v>2.5000000000000001E-2</v>
      </c>
      <c r="AI14" s="393">
        <v>0.26100000000000001</v>
      </c>
      <c r="AJ14" s="393">
        <v>2.5000000000000001E-2</v>
      </c>
      <c r="AK14" s="393">
        <v>0.13500000000000001</v>
      </c>
      <c r="AL14" s="393">
        <v>1.629</v>
      </c>
      <c r="AM14" s="393">
        <v>12.536</v>
      </c>
      <c r="AN14" s="393">
        <v>51.567</v>
      </c>
      <c r="AO14" s="393">
        <v>29.35</v>
      </c>
      <c r="AP14" s="393">
        <v>2.08</v>
      </c>
      <c r="AQ14" s="393">
        <v>9.6340000000000003</v>
      </c>
      <c r="AR14" s="393">
        <v>5.41</v>
      </c>
      <c r="AS14" s="393">
        <v>2.8000000000000001E-2</v>
      </c>
      <c r="AT14" s="393">
        <v>1756.6849999999999</v>
      </c>
      <c r="AU14" s="393">
        <v>0.21</v>
      </c>
      <c r="AV14" s="393">
        <v>7.3390000000000004</v>
      </c>
      <c r="AW14" s="393">
        <v>5.5E-2</v>
      </c>
      <c r="AX14" s="393">
        <v>0.13700000000000001</v>
      </c>
      <c r="AY14" s="393">
        <v>0.29499999999999998</v>
      </c>
      <c r="AZ14" s="393">
        <v>6.7530000000000001</v>
      </c>
      <c r="BA14" s="393">
        <v>2.7080000000000002</v>
      </c>
      <c r="BB14" s="393">
        <v>4.2999999999999997E-2</v>
      </c>
      <c r="BC14" s="393">
        <v>0.13</v>
      </c>
      <c r="BD14" s="393">
        <v>6.0999999999999999E-2</v>
      </c>
      <c r="BE14" s="393">
        <v>0.42599999999999999</v>
      </c>
      <c r="BF14" s="393">
        <v>0.14799999999999999</v>
      </c>
      <c r="BG14" s="393">
        <v>0.50700000000000001</v>
      </c>
      <c r="BH14" s="393">
        <v>0.69399999999999995</v>
      </c>
      <c r="BI14" s="393">
        <v>0.22600000000000001</v>
      </c>
      <c r="BJ14" s="393">
        <v>0.60799999999999998</v>
      </c>
      <c r="BK14" s="393">
        <v>0.121</v>
      </c>
      <c r="BL14" s="393">
        <v>3.5999999999999997E-2</v>
      </c>
      <c r="BM14" s="393">
        <v>10.535</v>
      </c>
      <c r="BN14" s="393">
        <v>10.7</v>
      </c>
      <c r="BO14" s="393">
        <v>31.864999999999998</v>
      </c>
      <c r="BP14" s="393">
        <v>69.837000000000003</v>
      </c>
      <c r="BQ14" s="393">
        <v>195.80699999999999</v>
      </c>
      <c r="BR14" s="393">
        <v>0.22900000000000001</v>
      </c>
      <c r="BS14" s="393">
        <v>0.17799999999999999</v>
      </c>
      <c r="BT14" s="393">
        <v>0.29199999999999998</v>
      </c>
      <c r="BU14" s="393">
        <v>9.5939999999999994</v>
      </c>
      <c r="BV14" s="393">
        <v>1.2929999999999999</v>
      </c>
      <c r="BW14" s="393">
        <v>1E-3</v>
      </c>
      <c r="BX14" s="393">
        <v>15.978</v>
      </c>
      <c r="BY14" s="393">
        <v>0</v>
      </c>
      <c r="BZ14" s="395">
        <v>2728.0010000000007</v>
      </c>
      <c r="CA14" s="404">
        <v>6251.6850000000004</v>
      </c>
      <c r="CB14" s="404">
        <v>0</v>
      </c>
      <c r="CC14" s="404">
        <v>0</v>
      </c>
      <c r="CD14" s="405">
        <v>6251.6850000000004</v>
      </c>
      <c r="CE14" s="406">
        <v>0</v>
      </c>
      <c r="CF14" s="406">
        <v>0</v>
      </c>
      <c r="CG14" s="406">
        <v>4.2960000000000003</v>
      </c>
      <c r="CH14" s="405">
        <v>4.2960000000000003</v>
      </c>
      <c r="CI14" s="405">
        <v>4.2960000000000003</v>
      </c>
      <c r="CJ14" s="407">
        <v>884.93499999999995</v>
      </c>
      <c r="CK14" s="246"/>
      <c r="CL14" s="246"/>
      <c r="CM14" s="407">
        <v>755.05200000000013</v>
      </c>
      <c r="CN14" s="405">
        <v>1639.9870000000001</v>
      </c>
      <c r="CO14" s="405">
        <v>7895.9680000000008</v>
      </c>
      <c r="CP14" s="410">
        <v>10623.969000000001</v>
      </c>
      <c r="CR14" s="247"/>
      <c r="CS14" s="248"/>
    </row>
    <row r="15" spans="1:97" ht="13.15" customHeight="1">
      <c r="A15" s="184">
        <v>8</v>
      </c>
      <c r="B15" s="164" t="s">
        <v>45</v>
      </c>
      <c r="C15" s="185" t="s">
        <v>3</v>
      </c>
      <c r="D15" s="393">
        <v>1.2230000000000001</v>
      </c>
      <c r="E15" s="393">
        <v>7.0999999999999994E-2</v>
      </c>
      <c r="F15" s="393">
        <v>2.4E-2</v>
      </c>
      <c r="G15" s="393">
        <v>5.3999999999999999E-2</v>
      </c>
      <c r="H15" s="393">
        <v>1.6E-2</v>
      </c>
      <c r="I15" s="393">
        <v>0.124</v>
      </c>
      <c r="J15" s="393">
        <v>8.89</v>
      </c>
      <c r="K15" s="393">
        <v>361.56599999999997</v>
      </c>
      <c r="L15" s="393">
        <v>217.04900000000001</v>
      </c>
      <c r="M15" s="393">
        <v>17.367000000000001</v>
      </c>
      <c r="N15" s="393">
        <v>1.44</v>
      </c>
      <c r="O15" s="393">
        <v>32.86</v>
      </c>
      <c r="P15" s="393">
        <v>0.84399999999999997</v>
      </c>
      <c r="Q15" s="393">
        <v>0</v>
      </c>
      <c r="R15" s="393">
        <v>0.71699999999999997</v>
      </c>
      <c r="S15" s="393">
        <v>3.5999999999999997E-2</v>
      </c>
      <c r="T15" s="393">
        <v>105.16</v>
      </c>
      <c r="U15" s="393">
        <v>55.856999999999999</v>
      </c>
      <c r="V15" s="393">
        <v>10.84</v>
      </c>
      <c r="W15" s="393">
        <v>11.58</v>
      </c>
      <c r="X15" s="393">
        <v>6.8529999999999998</v>
      </c>
      <c r="Y15" s="393">
        <v>10.847</v>
      </c>
      <c r="Z15" s="393">
        <v>31.887</v>
      </c>
      <c r="AA15" s="393">
        <v>86.718999999999994</v>
      </c>
      <c r="AB15" s="393">
        <v>6.3769999999999998</v>
      </c>
      <c r="AC15" s="393">
        <v>80.495999999999995</v>
      </c>
      <c r="AD15" s="393">
        <v>17.649000000000001</v>
      </c>
      <c r="AE15" s="393">
        <v>8.3000000000000004E-2</v>
      </c>
      <c r="AF15" s="393">
        <v>0.3</v>
      </c>
      <c r="AG15" s="393">
        <v>2.7E-2</v>
      </c>
      <c r="AH15" s="393">
        <v>0.121</v>
      </c>
      <c r="AI15" s="393">
        <v>5.14</v>
      </c>
      <c r="AJ15" s="393">
        <v>4.6399999999999997</v>
      </c>
      <c r="AK15" s="393">
        <v>58.021999999999998</v>
      </c>
      <c r="AL15" s="393">
        <v>22.757999999999999</v>
      </c>
      <c r="AM15" s="393">
        <v>9.327</v>
      </c>
      <c r="AN15" s="393">
        <v>7.3040000000000003</v>
      </c>
      <c r="AO15" s="393">
        <v>3.1269999999999998</v>
      </c>
      <c r="AP15" s="393">
        <v>7.0000000000000001E-3</v>
      </c>
      <c r="AQ15" s="393">
        <v>7.0000000000000001E-3</v>
      </c>
      <c r="AR15" s="393">
        <v>0.39700000000000002</v>
      </c>
      <c r="AS15" s="393">
        <v>0.1</v>
      </c>
      <c r="AT15" s="393">
        <v>37.792999999999999</v>
      </c>
      <c r="AU15" s="393">
        <v>5.0000000000000001E-3</v>
      </c>
      <c r="AV15" s="393">
        <v>1.4E-2</v>
      </c>
      <c r="AW15" s="393">
        <v>0.16400000000000001</v>
      </c>
      <c r="AX15" s="393">
        <v>0.32</v>
      </c>
      <c r="AY15" s="393">
        <v>4.1000000000000002E-2</v>
      </c>
      <c r="AZ15" s="393">
        <v>1.873</v>
      </c>
      <c r="BA15" s="393">
        <v>0.94099999999999995</v>
      </c>
      <c r="BB15" s="393">
        <v>0.22900000000000001</v>
      </c>
      <c r="BC15" s="393">
        <v>0.58199999999999996</v>
      </c>
      <c r="BD15" s="393">
        <v>0.12</v>
      </c>
      <c r="BE15" s="393">
        <v>0.35</v>
      </c>
      <c r="BF15" s="393">
        <v>3.5470000000000002</v>
      </c>
      <c r="BG15" s="393">
        <v>3.8860000000000001</v>
      </c>
      <c r="BH15" s="393">
        <v>1.7000000000000001E-2</v>
      </c>
      <c r="BI15" s="393">
        <v>3.391</v>
      </c>
      <c r="BJ15" s="393">
        <v>2.5710000000000002</v>
      </c>
      <c r="BK15" s="393">
        <v>1.4999999999999999E-2</v>
      </c>
      <c r="BL15" s="393">
        <v>7.5999999999999998E-2</v>
      </c>
      <c r="BM15" s="393">
        <v>8.3819999999999997</v>
      </c>
      <c r="BN15" s="393">
        <v>3.2559999999999998</v>
      </c>
      <c r="BO15" s="393">
        <v>4.8490000000000002</v>
      </c>
      <c r="BP15" s="393">
        <v>38.286000000000001</v>
      </c>
      <c r="BQ15" s="393">
        <v>12.457000000000001</v>
      </c>
      <c r="BR15" s="393">
        <v>2.1589999999999998</v>
      </c>
      <c r="BS15" s="393">
        <v>0.36</v>
      </c>
      <c r="BT15" s="393">
        <v>1.111</v>
      </c>
      <c r="BU15" s="393">
        <v>0.25</v>
      </c>
      <c r="BV15" s="393">
        <v>0.66900000000000004</v>
      </c>
      <c r="BW15" s="393">
        <v>1.2190000000000001</v>
      </c>
      <c r="BX15" s="393">
        <v>11.154999999999999</v>
      </c>
      <c r="BY15" s="393">
        <v>0</v>
      </c>
      <c r="BZ15" s="395">
        <v>1317.9940000000006</v>
      </c>
      <c r="CA15" s="404">
        <v>1052.069</v>
      </c>
      <c r="CB15" s="404">
        <v>0</v>
      </c>
      <c r="CC15" s="404">
        <v>0</v>
      </c>
      <c r="CD15" s="405">
        <v>1052.069</v>
      </c>
      <c r="CE15" s="406">
        <v>99.947999999999993</v>
      </c>
      <c r="CF15" s="406">
        <v>0</v>
      </c>
      <c r="CG15" s="406">
        <v>13.948</v>
      </c>
      <c r="CH15" s="405">
        <v>13.948</v>
      </c>
      <c r="CI15" s="405">
        <v>113.89599999999999</v>
      </c>
      <c r="CJ15" s="407">
        <v>1101.9860000000001</v>
      </c>
      <c r="CK15" s="246"/>
      <c r="CL15" s="246"/>
      <c r="CM15" s="407">
        <v>422.19599999999991</v>
      </c>
      <c r="CN15" s="405">
        <v>1524.182</v>
      </c>
      <c r="CO15" s="405">
        <v>2690.1469999999999</v>
      </c>
      <c r="CP15" s="410">
        <v>4008.1410000000005</v>
      </c>
      <c r="CR15" s="247"/>
      <c r="CS15" s="248"/>
    </row>
    <row r="16" spans="1:97" ht="13.15" customHeight="1">
      <c r="A16" s="184">
        <v>9</v>
      </c>
      <c r="B16" s="164" t="s">
        <v>46</v>
      </c>
      <c r="C16" s="185" t="s">
        <v>148</v>
      </c>
      <c r="D16" s="393">
        <v>2.6</v>
      </c>
      <c r="E16" s="393">
        <v>0.42199999999999999</v>
      </c>
      <c r="F16" s="393">
        <v>0.12</v>
      </c>
      <c r="G16" s="393">
        <v>0.23499999999999999</v>
      </c>
      <c r="H16" s="393">
        <v>4.0000000000000001E-3</v>
      </c>
      <c r="I16" s="393">
        <v>1.831</v>
      </c>
      <c r="J16" s="393">
        <v>2.2370000000000001</v>
      </c>
      <c r="K16" s="393">
        <v>0.01</v>
      </c>
      <c r="L16" s="393">
        <v>111.767</v>
      </c>
      <c r="M16" s="393">
        <v>2.61</v>
      </c>
      <c r="N16" s="393">
        <v>0.251</v>
      </c>
      <c r="O16" s="393">
        <v>1.2E-2</v>
      </c>
      <c r="P16" s="393">
        <v>0.47</v>
      </c>
      <c r="Q16" s="393">
        <v>0.188</v>
      </c>
      <c r="R16" s="393">
        <v>9.2999999999999999E-2</v>
      </c>
      <c r="S16" s="393">
        <v>4.8000000000000001E-2</v>
      </c>
      <c r="T16" s="393">
        <v>8.5000000000000006E-2</v>
      </c>
      <c r="U16" s="393">
        <v>0.22900000000000001</v>
      </c>
      <c r="V16" s="393">
        <v>2.3E-2</v>
      </c>
      <c r="W16" s="393">
        <v>0.52600000000000002</v>
      </c>
      <c r="X16" s="393">
        <v>0.48499999999999999</v>
      </c>
      <c r="Y16" s="393">
        <v>0.35</v>
      </c>
      <c r="Z16" s="393">
        <v>0.64400000000000002</v>
      </c>
      <c r="AA16" s="393">
        <v>1.9970000000000001</v>
      </c>
      <c r="AB16" s="393">
        <v>4.0000000000000001E-3</v>
      </c>
      <c r="AC16" s="393">
        <v>0.55300000000000005</v>
      </c>
      <c r="AD16" s="393">
        <v>0.82799999999999996</v>
      </c>
      <c r="AE16" s="393">
        <v>0.18099999999999999</v>
      </c>
      <c r="AF16" s="393">
        <v>0.316</v>
      </c>
      <c r="AG16" s="393">
        <v>4.9000000000000002E-2</v>
      </c>
      <c r="AH16" s="393">
        <v>0.94099999999999995</v>
      </c>
      <c r="AI16" s="393">
        <v>7.3999999999999996E-2</v>
      </c>
      <c r="AJ16" s="393">
        <v>0.26500000000000001</v>
      </c>
      <c r="AK16" s="393">
        <v>0.92900000000000005</v>
      </c>
      <c r="AL16" s="393">
        <v>1.742</v>
      </c>
      <c r="AM16" s="393">
        <v>12.927</v>
      </c>
      <c r="AN16" s="393">
        <v>17.352</v>
      </c>
      <c r="AO16" s="393">
        <v>11.824999999999999</v>
      </c>
      <c r="AP16" s="393">
        <v>0.05</v>
      </c>
      <c r="AQ16" s="393">
        <v>0.73</v>
      </c>
      <c r="AR16" s="393">
        <v>3.5310000000000001</v>
      </c>
      <c r="AS16" s="393">
        <v>1.7999999999999999E-2</v>
      </c>
      <c r="AT16" s="393">
        <v>6.5270000000000001</v>
      </c>
      <c r="AU16" s="393">
        <v>0.78200000000000003</v>
      </c>
      <c r="AV16" s="393">
        <v>0.05</v>
      </c>
      <c r="AW16" s="393">
        <v>0.29199999999999998</v>
      </c>
      <c r="AX16" s="393">
        <v>8.5000000000000006E-2</v>
      </c>
      <c r="AY16" s="393">
        <v>0.14000000000000001</v>
      </c>
      <c r="AZ16" s="393">
        <v>10.342000000000001</v>
      </c>
      <c r="BA16" s="393">
        <v>2.6589999999999998</v>
      </c>
      <c r="BB16" s="393">
        <v>0.83699999999999997</v>
      </c>
      <c r="BC16" s="393">
        <v>3.0630000000000002</v>
      </c>
      <c r="BD16" s="393">
        <v>0.76200000000000001</v>
      </c>
      <c r="BE16" s="393">
        <v>2.04</v>
      </c>
      <c r="BF16" s="393">
        <v>1.081</v>
      </c>
      <c r="BG16" s="393">
        <v>0.26800000000000002</v>
      </c>
      <c r="BH16" s="393">
        <v>0.248</v>
      </c>
      <c r="BI16" s="393">
        <v>0.73599999999999999</v>
      </c>
      <c r="BJ16" s="393">
        <v>1.7490000000000001</v>
      </c>
      <c r="BK16" s="393">
        <v>1.3360000000000001</v>
      </c>
      <c r="BL16" s="393">
        <v>0.61899999999999999</v>
      </c>
      <c r="BM16" s="393">
        <v>1.5569999999999999</v>
      </c>
      <c r="BN16" s="393">
        <v>20.718</v>
      </c>
      <c r="BO16" s="393">
        <v>3.0640000000000001</v>
      </c>
      <c r="BP16" s="393">
        <v>18.988</v>
      </c>
      <c r="BQ16" s="393">
        <v>16.684999999999999</v>
      </c>
      <c r="BR16" s="393">
        <v>2.0209999999999999</v>
      </c>
      <c r="BS16" s="393">
        <v>0.46300000000000002</v>
      </c>
      <c r="BT16" s="393">
        <v>0.45100000000000001</v>
      </c>
      <c r="BU16" s="393">
        <v>0.88900000000000001</v>
      </c>
      <c r="BV16" s="393">
        <v>3.6779999999999999</v>
      </c>
      <c r="BW16" s="393">
        <v>0.25</v>
      </c>
      <c r="BX16" s="393">
        <v>2.0409999999999999</v>
      </c>
      <c r="BY16" s="393">
        <v>0</v>
      </c>
      <c r="BZ16" s="395">
        <v>283.97299999999996</v>
      </c>
      <c r="CA16" s="404">
        <v>7713.0540000000001</v>
      </c>
      <c r="CB16" s="404">
        <v>0</v>
      </c>
      <c r="CC16" s="404">
        <v>0</v>
      </c>
      <c r="CD16" s="405">
        <v>7713.0540000000001</v>
      </c>
      <c r="CE16" s="406">
        <v>5.8869999999999996</v>
      </c>
      <c r="CF16" s="406">
        <v>0</v>
      </c>
      <c r="CG16" s="406">
        <v>-11.032</v>
      </c>
      <c r="CH16" s="405">
        <v>-11.032</v>
      </c>
      <c r="CI16" s="405">
        <v>-5.1450000000000005</v>
      </c>
      <c r="CJ16" s="407">
        <v>1273.43</v>
      </c>
      <c r="CK16" s="246"/>
      <c r="CL16" s="246"/>
      <c r="CM16" s="407">
        <v>271.84699999999998</v>
      </c>
      <c r="CN16" s="405">
        <v>1545.277</v>
      </c>
      <c r="CO16" s="405">
        <v>9253.1859999999997</v>
      </c>
      <c r="CP16" s="410">
        <v>9537.1589999999997</v>
      </c>
      <c r="CR16" s="247"/>
      <c r="CS16" s="248"/>
    </row>
    <row r="17" spans="1:97" ht="13.15" customHeight="1">
      <c r="A17" s="184">
        <v>10</v>
      </c>
      <c r="B17" s="164" t="s">
        <v>47</v>
      </c>
      <c r="C17" s="185" t="s">
        <v>149</v>
      </c>
      <c r="D17" s="393">
        <v>16.431999999999999</v>
      </c>
      <c r="E17" s="393">
        <v>0.22500000000000001</v>
      </c>
      <c r="F17" s="393">
        <v>7.0000000000000007E-2</v>
      </c>
      <c r="G17" s="393">
        <v>0.186</v>
      </c>
      <c r="H17" s="393">
        <v>2E-3</v>
      </c>
      <c r="I17" s="393">
        <v>0.89500000000000002</v>
      </c>
      <c r="J17" s="393">
        <v>1.0960000000000001</v>
      </c>
      <c r="K17" s="393">
        <v>8.9999999999999993E-3</v>
      </c>
      <c r="L17" s="393">
        <v>3.54</v>
      </c>
      <c r="M17" s="393">
        <v>154.00700000000001</v>
      </c>
      <c r="N17" s="393">
        <v>0.17</v>
      </c>
      <c r="O17" s="393">
        <v>3.0000000000000001E-3</v>
      </c>
      <c r="P17" s="393">
        <v>0.40500000000000003</v>
      </c>
      <c r="Q17" s="393">
        <v>0.155</v>
      </c>
      <c r="R17" s="393">
        <v>4.1000000000000002E-2</v>
      </c>
      <c r="S17" s="393">
        <v>2.1999999999999999E-2</v>
      </c>
      <c r="T17" s="393">
        <v>3.2000000000000001E-2</v>
      </c>
      <c r="U17" s="393">
        <v>0.19400000000000001</v>
      </c>
      <c r="V17" s="393">
        <v>8.0000000000000002E-3</v>
      </c>
      <c r="W17" s="393">
        <v>0.45300000000000001</v>
      </c>
      <c r="X17" s="393">
        <v>1.9710000000000001</v>
      </c>
      <c r="Y17" s="393">
        <v>0.30499999999999999</v>
      </c>
      <c r="Z17" s="393">
        <v>0.54800000000000004</v>
      </c>
      <c r="AA17" s="393">
        <v>13.981999999999999</v>
      </c>
      <c r="AB17" s="393">
        <v>2E-3</v>
      </c>
      <c r="AC17" s="393">
        <v>48.487000000000002</v>
      </c>
      <c r="AD17" s="393">
        <v>0.67700000000000005</v>
      </c>
      <c r="AE17" s="393">
        <v>0.156</v>
      </c>
      <c r="AF17" s="393">
        <v>0.13100000000000001</v>
      </c>
      <c r="AG17" s="393">
        <v>3.5999999999999997E-2</v>
      </c>
      <c r="AH17" s="393">
        <v>0.23400000000000001</v>
      </c>
      <c r="AI17" s="393">
        <v>2.5000000000000001E-2</v>
      </c>
      <c r="AJ17" s="393">
        <v>0.219</v>
      </c>
      <c r="AK17" s="393">
        <v>0.76200000000000001</v>
      </c>
      <c r="AL17" s="393">
        <v>10.916</v>
      </c>
      <c r="AM17" s="393">
        <v>1.504</v>
      </c>
      <c r="AN17" s="393">
        <v>6.0410000000000004</v>
      </c>
      <c r="AO17" s="393">
        <v>5.476</v>
      </c>
      <c r="AP17" s="393">
        <v>1.6E-2</v>
      </c>
      <c r="AQ17" s="393">
        <v>0.16900000000000001</v>
      </c>
      <c r="AR17" s="393">
        <v>0.753</v>
      </c>
      <c r="AS17" s="393">
        <v>6.0000000000000001E-3</v>
      </c>
      <c r="AT17" s="393">
        <v>3.1659999999999999</v>
      </c>
      <c r="AU17" s="393">
        <v>0.67400000000000004</v>
      </c>
      <c r="AV17" s="393">
        <v>3.5999999999999997E-2</v>
      </c>
      <c r="AW17" s="393">
        <v>3.6999999999999998E-2</v>
      </c>
      <c r="AX17" s="393">
        <v>2.7E-2</v>
      </c>
      <c r="AY17" s="393">
        <v>1.7000000000000001E-2</v>
      </c>
      <c r="AZ17" s="393">
        <v>10.097</v>
      </c>
      <c r="BA17" s="393">
        <v>2.282</v>
      </c>
      <c r="BB17" s="393">
        <v>0.68200000000000005</v>
      </c>
      <c r="BC17" s="393">
        <v>0.65700000000000003</v>
      </c>
      <c r="BD17" s="393">
        <v>0.60399999999999998</v>
      </c>
      <c r="BE17" s="393">
        <v>1.6279999999999999</v>
      </c>
      <c r="BF17" s="393">
        <v>0.14399999999999999</v>
      </c>
      <c r="BG17" s="393">
        <v>0.03</v>
      </c>
      <c r="BH17" s="393">
        <v>0.20499999999999999</v>
      </c>
      <c r="BI17" s="393">
        <v>0.26800000000000002</v>
      </c>
      <c r="BJ17" s="393">
        <v>0.621</v>
      </c>
      <c r="BK17" s="393">
        <v>0.191</v>
      </c>
      <c r="BL17" s="393">
        <v>0.48</v>
      </c>
      <c r="BM17" s="393">
        <v>0.625</v>
      </c>
      <c r="BN17" s="393">
        <v>9.7319999999999993</v>
      </c>
      <c r="BO17" s="393">
        <v>0.59499999999999997</v>
      </c>
      <c r="BP17" s="393">
        <v>3.5750000000000002</v>
      </c>
      <c r="BQ17" s="393">
        <v>5.2489999999999997</v>
      </c>
      <c r="BR17" s="393">
        <v>0.51900000000000002</v>
      </c>
      <c r="BS17" s="393">
        <v>0.11600000000000001</v>
      </c>
      <c r="BT17" s="393">
        <v>0.124</v>
      </c>
      <c r="BU17" s="393">
        <v>0.30599999999999999</v>
      </c>
      <c r="BV17" s="393">
        <v>1.5209999999999999</v>
      </c>
      <c r="BW17" s="393">
        <v>3.0939999999999999</v>
      </c>
      <c r="BX17" s="393">
        <v>0.22800000000000001</v>
      </c>
      <c r="BY17" s="393">
        <v>0</v>
      </c>
      <c r="BZ17" s="395">
        <v>317.89099999999979</v>
      </c>
      <c r="CA17" s="404">
        <v>2195.08</v>
      </c>
      <c r="CB17" s="404">
        <v>0</v>
      </c>
      <c r="CC17" s="404">
        <v>0</v>
      </c>
      <c r="CD17" s="405">
        <v>2195.08</v>
      </c>
      <c r="CE17" s="406">
        <v>0</v>
      </c>
      <c r="CF17" s="406">
        <v>0</v>
      </c>
      <c r="CG17" s="406">
        <v>26.526</v>
      </c>
      <c r="CH17" s="405">
        <v>26.526</v>
      </c>
      <c r="CI17" s="405">
        <v>26.526</v>
      </c>
      <c r="CJ17" s="407">
        <v>717.46799999999996</v>
      </c>
      <c r="CK17" s="246"/>
      <c r="CL17" s="246"/>
      <c r="CM17" s="407">
        <v>269.548</v>
      </c>
      <c r="CN17" s="405">
        <v>987.01599999999996</v>
      </c>
      <c r="CO17" s="405">
        <v>3208.6219999999998</v>
      </c>
      <c r="CP17" s="410">
        <v>3526.5129999999995</v>
      </c>
      <c r="CR17" s="247"/>
      <c r="CS17" s="248"/>
    </row>
    <row r="18" spans="1:97" ht="13.15" customHeight="1">
      <c r="A18" s="184">
        <v>11</v>
      </c>
      <c r="B18" s="164" t="s">
        <v>48</v>
      </c>
      <c r="C18" s="185" t="s">
        <v>150</v>
      </c>
      <c r="D18" s="393">
        <v>32.156999999999996</v>
      </c>
      <c r="E18" s="393">
        <v>1.4139999999999999</v>
      </c>
      <c r="F18" s="393">
        <v>0.41799999999999998</v>
      </c>
      <c r="G18" s="393">
        <v>2.3029999999999999</v>
      </c>
      <c r="H18" s="393">
        <v>6.4279999999999999</v>
      </c>
      <c r="I18" s="393">
        <v>14.833</v>
      </c>
      <c r="J18" s="393">
        <v>6.8849999999999998</v>
      </c>
      <c r="K18" s="393">
        <v>2.5510000000000002</v>
      </c>
      <c r="L18" s="393">
        <v>0.49399999999999999</v>
      </c>
      <c r="M18" s="393">
        <v>0.23699999999999999</v>
      </c>
      <c r="N18" s="393">
        <v>1948.7049999999999</v>
      </c>
      <c r="O18" s="393">
        <v>43.405999999999999</v>
      </c>
      <c r="P18" s="393">
        <v>4.7789999999999999</v>
      </c>
      <c r="Q18" s="393">
        <v>5.0999999999999997E-2</v>
      </c>
      <c r="R18" s="393">
        <v>12.275</v>
      </c>
      <c r="S18" s="393">
        <v>1.0549999999999999</v>
      </c>
      <c r="T18" s="393">
        <v>25.518999999999998</v>
      </c>
      <c r="U18" s="393">
        <v>24.870999999999999</v>
      </c>
      <c r="V18" s="393">
        <v>24.92</v>
      </c>
      <c r="W18" s="393">
        <v>74.048000000000002</v>
      </c>
      <c r="X18" s="393">
        <v>9.2140000000000004</v>
      </c>
      <c r="Y18" s="393">
        <v>26.36</v>
      </c>
      <c r="Z18" s="393">
        <v>52.872</v>
      </c>
      <c r="AA18" s="393">
        <v>11.499000000000001</v>
      </c>
      <c r="AB18" s="393">
        <v>4.8470000000000004</v>
      </c>
      <c r="AC18" s="393">
        <v>268.57</v>
      </c>
      <c r="AD18" s="393">
        <v>20.725999999999999</v>
      </c>
      <c r="AE18" s="393">
        <v>3.7370000000000001</v>
      </c>
      <c r="AF18" s="393">
        <v>40.094000000000001</v>
      </c>
      <c r="AG18" s="393">
        <v>1.9E-2</v>
      </c>
      <c r="AH18" s="393">
        <v>1.5429999999999999</v>
      </c>
      <c r="AI18" s="393">
        <v>786.91099999999994</v>
      </c>
      <c r="AJ18" s="393">
        <v>44.326999999999998</v>
      </c>
      <c r="AK18" s="393">
        <v>615.19299999999998</v>
      </c>
      <c r="AL18" s="393">
        <v>0</v>
      </c>
      <c r="AM18" s="393">
        <v>64.174000000000007</v>
      </c>
      <c r="AN18" s="393">
        <v>45.877000000000002</v>
      </c>
      <c r="AO18" s="393">
        <v>0</v>
      </c>
      <c r="AP18" s="393">
        <v>0</v>
      </c>
      <c r="AQ18" s="393">
        <v>0</v>
      </c>
      <c r="AR18" s="393">
        <v>1.097</v>
      </c>
      <c r="AS18" s="393">
        <v>0</v>
      </c>
      <c r="AT18" s="393">
        <v>0</v>
      </c>
      <c r="AU18" s="393">
        <v>0</v>
      </c>
      <c r="AV18" s="393">
        <v>0</v>
      </c>
      <c r="AW18" s="393">
        <v>0.13</v>
      </c>
      <c r="AX18" s="393">
        <v>0</v>
      </c>
      <c r="AY18" s="393">
        <v>0</v>
      </c>
      <c r="AZ18" s="393">
        <v>0</v>
      </c>
      <c r="BA18" s="393">
        <v>0</v>
      </c>
      <c r="BB18" s="393">
        <v>0</v>
      </c>
      <c r="BC18" s="393">
        <v>4.976</v>
      </c>
      <c r="BD18" s="393">
        <v>0</v>
      </c>
      <c r="BE18" s="393">
        <v>0</v>
      </c>
      <c r="BF18" s="393">
        <v>3.9380000000000002</v>
      </c>
      <c r="BG18" s="393">
        <v>0</v>
      </c>
      <c r="BH18" s="393">
        <v>0</v>
      </c>
      <c r="BI18" s="393">
        <v>1.0960000000000001</v>
      </c>
      <c r="BJ18" s="393">
        <v>0</v>
      </c>
      <c r="BK18" s="393">
        <v>0</v>
      </c>
      <c r="BL18" s="393">
        <v>0</v>
      </c>
      <c r="BM18" s="393">
        <v>6.8959999999999999</v>
      </c>
      <c r="BN18" s="393">
        <v>45.232999999999997</v>
      </c>
      <c r="BO18" s="393">
        <v>1.613</v>
      </c>
      <c r="BP18" s="393">
        <v>15.768000000000001</v>
      </c>
      <c r="BQ18" s="393">
        <v>0</v>
      </c>
      <c r="BR18" s="393">
        <v>3.5150000000000001</v>
      </c>
      <c r="BS18" s="393">
        <v>0</v>
      </c>
      <c r="BT18" s="393">
        <v>0</v>
      </c>
      <c r="BU18" s="393">
        <v>0</v>
      </c>
      <c r="BV18" s="393">
        <v>0</v>
      </c>
      <c r="BW18" s="393">
        <v>1.339</v>
      </c>
      <c r="BX18" s="393">
        <v>0</v>
      </c>
      <c r="BY18" s="393">
        <v>0</v>
      </c>
      <c r="BZ18" s="395">
        <v>4308.9130000000005</v>
      </c>
      <c r="CA18" s="404">
        <v>140.524</v>
      </c>
      <c r="CB18" s="404">
        <v>0</v>
      </c>
      <c r="CC18" s="404">
        <v>0</v>
      </c>
      <c r="CD18" s="405">
        <v>140.524</v>
      </c>
      <c r="CE18" s="406">
        <v>1315.662</v>
      </c>
      <c r="CF18" s="406">
        <v>0</v>
      </c>
      <c r="CG18" s="406">
        <v>95.896000000000001</v>
      </c>
      <c r="CH18" s="405">
        <v>95.896000000000001</v>
      </c>
      <c r="CI18" s="405">
        <v>1411.558</v>
      </c>
      <c r="CJ18" s="407">
        <v>2613.6010000000001</v>
      </c>
      <c r="CK18" s="246"/>
      <c r="CL18" s="246"/>
      <c r="CM18" s="407">
        <v>864.77</v>
      </c>
      <c r="CN18" s="405">
        <v>3478.3710000000001</v>
      </c>
      <c r="CO18" s="405">
        <v>5030.4530000000004</v>
      </c>
      <c r="CP18" s="410">
        <v>9339.3660000000018</v>
      </c>
      <c r="CR18" s="247"/>
      <c r="CS18" s="248"/>
    </row>
    <row r="19" spans="1:97" ht="13.15" customHeight="1">
      <c r="A19" s="184">
        <v>12</v>
      </c>
      <c r="B19" s="164" t="s">
        <v>49</v>
      </c>
      <c r="C19" s="185" t="s">
        <v>151</v>
      </c>
      <c r="D19" s="393">
        <v>9.7889999999999997</v>
      </c>
      <c r="E19" s="393">
        <v>3.0910000000000002</v>
      </c>
      <c r="F19" s="393">
        <v>0.111</v>
      </c>
      <c r="G19" s="393">
        <v>0.28199999999999997</v>
      </c>
      <c r="H19" s="393">
        <v>5.5839999999999996</v>
      </c>
      <c r="I19" s="393">
        <v>304.94299999999998</v>
      </c>
      <c r="J19" s="393">
        <v>121.354</v>
      </c>
      <c r="K19" s="393">
        <v>4.1239999999999997</v>
      </c>
      <c r="L19" s="393">
        <v>17.594999999999999</v>
      </c>
      <c r="M19" s="393">
        <v>8.4809999999999999</v>
      </c>
      <c r="N19" s="393">
        <v>179.65600000000001</v>
      </c>
      <c r="O19" s="393">
        <v>1176.2439999999999</v>
      </c>
      <c r="P19" s="393">
        <v>520.10400000000004</v>
      </c>
      <c r="Q19" s="393">
        <v>0.84699999999999998</v>
      </c>
      <c r="R19" s="393">
        <v>376.56900000000002</v>
      </c>
      <c r="S19" s="393">
        <v>64.072999999999993</v>
      </c>
      <c r="T19" s="393">
        <v>87.600999999999999</v>
      </c>
      <c r="U19" s="393">
        <v>77.004000000000005</v>
      </c>
      <c r="V19" s="393">
        <v>27.234999999999999</v>
      </c>
      <c r="W19" s="393">
        <v>61.896000000000001</v>
      </c>
      <c r="X19" s="393">
        <v>20.59</v>
      </c>
      <c r="Y19" s="393">
        <v>42.945</v>
      </c>
      <c r="Z19" s="393">
        <v>64.302999999999997</v>
      </c>
      <c r="AA19" s="393">
        <v>18.28</v>
      </c>
      <c r="AB19" s="393">
        <v>6.8360000000000003</v>
      </c>
      <c r="AC19" s="393">
        <v>20.928999999999998</v>
      </c>
      <c r="AD19" s="393">
        <v>15.536</v>
      </c>
      <c r="AE19" s="393">
        <v>5.6059999999999999</v>
      </c>
      <c r="AF19" s="393">
        <v>6.3490000000000002</v>
      </c>
      <c r="AG19" s="393">
        <v>0.59099999999999997</v>
      </c>
      <c r="AH19" s="393">
        <v>2.1819999999999999</v>
      </c>
      <c r="AI19" s="393">
        <v>8.4849999999999994</v>
      </c>
      <c r="AJ19" s="393">
        <v>3.5569999999999999</v>
      </c>
      <c r="AK19" s="393">
        <v>35.283999999999999</v>
      </c>
      <c r="AL19" s="393">
        <v>21.577999999999999</v>
      </c>
      <c r="AM19" s="393">
        <v>112.42400000000001</v>
      </c>
      <c r="AN19" s="393">
        <v>116.363</v>
      </c>
      <c r="AO19" s="393">
        <v>14.455</v>
      </c>
      <c r="AP19" s="393">
        <v>0.308</v>
      </c>
      <c r="AQ19" s="393">
        <v>2.1949999999999998</v>
      </c>
      <c r="AR19" s="393">
        <v>16.317</v>
      </c>
      <c r="AS19" s="393">
        <v>4.3680000000000003</v>
      </c>
      <c r="AT19" s="393">
        <v>64.438000000000002</v>
      </c>
      <c r="AU19" s="393">
        <v>2.3050000000000002</v>
      </c>
      <c r="AV19" s="393">
        <v>0.49399999999999999</v>
      </c>
      <c r="AW19" s="393">
        <v>1.1839999999999999</v>
      </c>
      <c r="AX19" s="393">
        <v>10.693</v>
      </c>
      <c r="AY19" s="393">
        <v>38.671999999999997</v>
      </c>
      <c r="AZ19" s="393">
        <v>40.844999999999999</v>
      </c>
      <c r="BA19" s="393">
        <v>14.709</v>
      </c>
      <c r="BB19" s="393">
        <v>11.242000000000001</v>
      </c>
      <c r="BC19" s="393">
        <v>13.523</v>
      </c>
      <c r="BD19" s="393">
        <v>6.3330000000000002</v>
      </c>
      <c r="BE19" s="393">
        <v>35.860999999999997</v>
      </c>
      <c r="BF19" s="393">
        <v>25.378</v>
      </c>
      <c r="BG19" s="393">
        <v>15.763999999999999</v>
      </c>
      <c r="BH19" s="393">
        <v>25.463000000000001</v>
      </c>
      <c r="BI19" s="393">
        <v>16.988</v>
      </c>
      <c r="BJ19" s="393">
        <v>8.1890000000000001</v>
      </c>
      <c r="BK19" s="393">
        <v>6.0179999999999998</v>
      </c>
      <c r="BL19" s="393">
        <v>4.1449999999999996</v>
      </c>
      <c r="BM19" s="393">
        <v>46.6</v>
      </c>
      <c r="BN19" s="393">
        <v>129.52099999999999</v>
      </c>
      <c r="BO19" s="393">
        <v>26.359000000000002</v>
      </c>
      <c r="BP19" s="393">
        <v>29.954000000000001</v>
      </c>
      <c r="BQ19" s="393">
        <v>38.741999999999997</v>
      </c>
      <c r="BR19" s="393">
        <v>6.1219999999999999</v>
      </c>
      <c r="BS19" s="393">
        <v>1.5409999999999999</v>
      </c>
      <c r="BT19" s="393">
        <v>5.4059999999999997</v>
      </c>
      <c r="BU19" s="393">
        <v>1.798</v>
      </c>
      <c r="BV19" s="393">
        <v>20.120999999999999</v>
      </c>
      <c r="BW19" s="393">
        <v>0.70899999999999996</v>
      </c>
      <c r="BX19" s="393">
        <v>22.565000000000001</v>
      </c>
      <c r="BY19" s="393">
        <v>0</v>
      </c>
      <c r="BZ19" s="395">
        <v>4257.746000000001</v>
      </c>
      <c r="CA19" s="404">
        <v>744.53</v>
      </c>
      <c r="CB19" s="404">
        <v>0</v>
      </c>
      <c r="CC19" s="404">
        <v>0</v>
      </c>
      <c r="CD19" s="405">
        <v>744.53</v>
      </c>
      <c r="CE19" s="406">
        <v>0</v>
      </c>
      <c r="CF19" s="406">
        <v>0</v>
      </c>
      <c r="CG19" s="406">
        <v>211.047</v>
      </c>
      <c r="CH19" s="405">
        <v>211.047</v>
      </c>
      <c r="CI19" s="405">
        <v>211.047</v>
      </c>
      <c r="CJ19" s="407">
        <v>2921.826</v>
      </c>
      <c r="CK19" s="246"/>
      <c r="CL19" s="246"/>
      <c r="CM19" s="407">
        <v>1121.1289999999999</v>
      </c>
      <c r="CN19" s="405">
        <v>4042.9549999999999</v>
      </c>
      <c r="CO19" s="405">
        <v>4998.5319999999992</v>
      </c>
      <c r="CP19" s="410">
        <v>9256.2780000000002</v>
      </c>
      <c r="CR19" s="247"/>
      <c r="CS19" s="248"/>
    </row>
    <row r="20" spans="1:97" ht="13.15" customHeight="1">
      <c r="A20" s="184">
        <v>13</v>
      </c>
      <c r="B20" s="164" t="s">
        <v>50</v>
      </c>
      <c r="C20" s="185" t="s">
        <v>152</v>
      </c>
      <c r="D20" s="393">
        <v>0.53800000000000003</v>
      </c>
      <c r="E20" s="393">
        <v>5.0999999999999997E-2</v>
      </c>
      <c r="F20" s="393">
        <v>1.7999999999999999E-2</v>
      </c>
      <c r="G20" s="393">
        <v>0.252</v>
      </c>
      <c r="H20" s="393">
        <v>0.18</v>
      </c>
      <c r="I20" s="393">
        <v>5.3760000000000003</v>
      </c>
      <c r="J20" s="393">
        <v>6.7850000000000001</v>
      </c>
      <c r="K20" s="393">
        <v>0.39700000000000002</v>
      </c>
      <c r="L20" s="393">
        <v>0.39700000000000002</v>
      </c>
      <c r="M20" s="393">
        <v>0.26600000000000001</v>
      </c>
      <c r="N20" s="393">
        <v>1.48</v>
      </c>
      <c r="O20" s="393">
        <v>15.955</v>
      </c>
      <c r="P20" s="393">
        <v>207.26</v>
      </c>
      <c r="Q20" s="393">
        <v>0.26900000000000002</v>
      </c>
      <c r="R20" s="393">
        <v>3.8519999999999999</v>
      </c>
      <c r="S20" s="393">
        <v>2.0150000000000001</v>
      </c>
      <c r="T20" s="393">
        <v>4.9109999999999996</v>
      </c>
      <c r="U20" s="393">
        <v>1.98</v>
      </c>
      <c r="V20" s="393">
        <v>0.90700000000000003</v>
      </c>
      <c r="W20" s="393">
        <v>2.3969999999999998</v>
      </c>
      <c r="X20" s="393">
        <v>1.988</v>
      </c>
      <c r="Y20" s="393">
        <v>1.452</v>
      </c>
      <c r="Z20" s="393">
        <v>4.8419999999999996</v>
      </c>
      <c r="AA20" s="393">
        <v>1.4019999999999999</v>
      </c>
      <c r="AB20" s="393">
        <v>1.1479999999999999</v>
      </c>
      <c r="AC20" s="393">
        <v>1.105</v>
      </c>
      <c r="AD20" s="393">
        <v>1.661</v>
      </c>
      <c r="AE20" s="393">
        <v>1.371</v>
      </c>
      <c r="AF20" s="393">
        <v>5.0970000000000004</v>
      </c>
      <c r="AG20" s="393">
        <v>0.185</v>
      </c>
      <c r="AH20" s="393">
        <v>1.833</v>
      </c>
      <c r="AI20" s="393">
        <v>1.804</v>
      </c>
      <c r="AJ20" s="393">
        <v>1.2410000000000001</v>
      </c>
      <c r="AK20" s="393">
        <v>4.6859999999999999</v>
      </c>
      <c r="AL20" s="393">
        <v>15.651</v>
      </c>
      <c r="AM20" s="393">
        <v>50.838999999999999</v>
      </c>
      <c r="AN20" s="393">
        <v>30.318000000000001</v>
      </c>
      <c r="AO20" s="393">
        <v>5.6680000000000001</v>
      </c>
      <c r="AP20" s="393">
        <v>3.5000000000000003E-2</v>
      </c>
      <c r="AQ20" s="393">
        <v>0.76100000000000001</v>
      </c>
      <c r="AR20" s="393">
        <v>3.8849999999999998</v>
      </c>
      <c r="AS20" s="393">
        <v>1.51</v>
      </c>
      <c r="AT20" s="393">
        <v>4.7859999999999996</v>
      </c>
      <c r="AU20" s="393">
        <v>858.46500000000003</v>
      </c>
      <c r="AV20" s="393">
        <v>0.14399999999999999</v>
      </c>
      <c r="AW20" s="393">
        <v>0.29399999999999998</v>
      </c>
      <c r="AX20" s="393">
        <v>7.23</v>
      </c>
      <c r="AY20" s="393">
        <v>48.387999999999998</v>
      </c>
      <c r="AZ20" s="393">
        <v>28.111000000000001</v>
      </c>
      <c r="BA20" s="393">
        <v>10.968</v>
      </c>
      <c r="BB20" s="393">
        <v>5.4509999999999996</v>
      </c>
      <c r="BC20" s="393">
        <v>8.0129999999999999</v>
      </c>
      <c r="BD20" s="393">
        <v>4.3929999999999998</v>
      </c>
      <c r="BE20" s="393">
        <v>24.039000000000001</v>
      </c>
      <c r="BF20" s="393">
        <v>14.077999999999999</v>
      </c>
      <c r="BG20" s="393">
        <v>16.617999999999999</v>
      </c>
      <c r="BH20" s="393">
        <v>169.291</v>
      </c>
      <c r="BI20" s="393">
        <v>5.0330000000000004</v>
      </c>
      <c r="BJ20" s="393">
        <v>5.1059999999999999</v>
      </c>
      <c r="BK20" s="393">
        <v>1.6519999999999999</v>
      </c>
      <c r="BL20" s="393">
        <v>6.9870000000000001</v>
      </c>
      <c r="BM20" s="393">
        <v>9.7240000000000002</v>
      </c>
      <c r="BN20" s="393">
        <v>96.173000000000002</v>
      </c>
      <c r="BO20" s="393">
        <v>25.094999999999999</v>
      </c>
      <c r="BP20" s="393">
        <v>3.32</v>
      </c>
      <c r="BQ20" s="393">
        <v>1.8660000000000001</v>
      </c>
      <c r="BR20" s="393">
        <v>3.996</v>
      </c>
      <c r="BS20" s="393">
        <v>7.3920000000000003</v>
      </c>
      <c r="BT20" s="393">
        <v>0.65500000000000003</v>
      </c>
      <c r="BU20" s="393">
        <v>2.6419999999999999</v>
      </c>
      <c r="BV20" s="393">
        <v>87.585999999999999</v>
      </c>
      <c r="BW20" s="393">
        <v>0.122</v>
      </c>
      <c r="BX20" s="393">
        <v>1.7549999999999999</v>
      </c>
      <c r="BY20" s="393">
        <v>0</v>
      </c>
      <c r="BZ20" s="395">
        <v>1853.1410000000003</v>
      </c>
      <c r="CA20" s="404">
        <v>0</v>
      </c>
      <c r="CB20" s="404">
        <v>0</v>
      </c>
      <c r="CC20" s="404">
        <v>1.766</v>
      </c>
      <c r="CD20" s="405">
        <v>1.766</v>
      </c>
      <c r="CE20" s="406">
        <v>0</v>
      </c>
      <c r="CF20" s="406">
        <v>0</v>
      </c>
      <c r="CG20" s="406">
        <v>9.9339999999999993</v>
      </c>
      <c r="CH20" s="405">
        <v>9.9339999999999993</v>
      </c>
      <c r="CI20" s="405">
        <v>9.9339999999999993</v>
      </c>
      <c r="CJ20" s="407">
        <v>765.53200000000004</v>
      </c>
      <c r="CK20" s="246"/>
      <c r="CL20" s="246"/>
      <c r="CM20" s="407">
        <v>44.820999999999913</v>
      </c>
      <c r="CN20" s="405">
        <v>810.35299999999995</v>
      </c>
      <c r="CO20" s="405">
        <v>822.05299999999988</v>
      </c>
      <c r="CP20" s="410">
        <v>2675.1940000000004</v>
      </c>
      <c r="CR20" s="247"/>
      <c r="CS20" s="248"/>
    </row>
    <row r="21" spans="1:97" ht="13.15" customHeight="1">
      <c r="A21" s="184">
        <v>14</v>
      </c>
      <c r="B21" s="164" t="s">
        <v>51</v>
      </c>
      <c r="C21" s="185" t="s">
        <v>153</v>
      </c>
      <c r="D21" s="393">
        <v>301.86500000000001</v>
      </c>
      <c r="E21" s="393">
        <v>53.12</v>
      </c>
      <c r="F21" s="393">
        <v>1.4950000000000001</v>
      </c>
      <c r="G21" s="393">
        <v>24.925999999999998</v>
      </c>
      <c r="H21" s="393">
        <v>58.877000000000002</v>
      </c>
      <c r="I21" s="393">
        <v>103.94199999999999</v>
      </c>
      <c r="J21" s="393">
        <v>17.346</v>
      </c>
      <c r="K21" s="393">
        <v>11.56</v>
      </c>
      <c r="L21" s="393">
        <v>3.7</v>
      </c>
      <c r="M21" s="393">
        <v>2.5779999999999998</v>
      </c>
      <c r="N21" s="393">
        <v>74.429000000000002</v>
      </c>
      <c r="O21" s="393">
        <v>15.901</v>
      </c>
      <c r="P21" s="393">
        <v>15.596</v>
      </c>
      <c r="Q21" s="393">
        <v>201.19499999999999</v>
      </c>
      <c r="R21" s="393">
        <v>95.388000000000005</v>
      </c>
      <c r="S21" s="393">
        <v>6.6980000000000004</v>
      </c>
      <c r="T21" s="393">
        <v>26.795000000000002</v>
      </c>
      <c r="U21" s="393">
        <v>183.75399999999999</v>
      </c>
      <c r="V21" s="393">
        <v>650.74599999999998</v>
      </c>
      <c r="W21" s="393">
        <v>99.475999999999999</v>
      </c>
      <c r="X21" s="393">
        <v>3.9169999999999998</v>
      </c>
      <c r="Y21" s="393">
        <v>63.247999999999998</v>
      </c>
      <c r="Z21" s="393">
        <v>47.258000000000003</v>
      </c>
      <c r="AA21" s="393">
        <v>25.488</v>
      </c>
      <c r="AB21" s="393">
        <v>1.909</v>
      </c>
      <c r="AC21" s="393">
        <v>27.530999999999999</v>
      </c>
      <c r="AD21" s="393">
        <v>11.397</v>
      </c>
      <c r="AE21" s="393">
        <v>16.07</v>
      </c>
      <c r="AF21" s="393">
        <v>124.59399999999999</v>
      </c>
      <c r="AG21" s="393">
        <v>10.347</v>
      </c>
      <c r="AH21" s="393">
        <v>137.11099999999999</v>
      </c>
      <c r="AI21" s="393">
        <v>168.292</v>
      </c>
      <c r="AJ21" s="393">
        <v>226.88900000000001</v>
      </c>
      <c r="AK21" s="393">
        <v>225.536</v>
      </c>
      <c r="AL21" s="393">
        <v>61.183999999999997</v>
      </c>
      <c r="AM21" s="393">
        <v>268.48399999999998</v>
      </c>
      <c r="AN21" s="393">
        <v>247.28700000000001</v>
      </c>
      <c r="AO21" s="393">
        <v>1262.127</v>
      </c>
      <c r="AP21" s="393">
        <v>4.3639999999999999</v>
      </c>
      <c r="AQ21" s="393">
        <v>524.53300000000002</v>
      </c>
      <c r="AR21" s="393">
        <v>132.88300000000001</v>
      </c>
      <c r="AS21" s="393">
        <v>23.06</v>
      </c>
      <c r="AT21" s="393">
        <v>296.15300000000002</v>
      </c>
      <c r="AU21" s="393">
        <v>2.2170000000000001</v>
      </c>
      <c r="AV21" s="393">
        <v>4.6159999999999997</v>
      </c>
      <c r="AW21" s="393">
        <v>1.702</v>
      </c>
      <c r="AX21" s="393">
        <v>12.273</v>
      </c>
      <c r="AY21" s="393">
        <v>23.895</v>
      </c>
      <c r="AZ21" s="393">
        <v>26.372</v>
      </c>
      <c r="BA21" s="393">
        <v>6.3</v>
      </c>
      <c r="BB21" s="393">
        <v>4.431</v>
      </c>
      <c r="BC21" s="393">
        <v>83.477999999999994</v>
      </c>
      <c r="BD21" s="393">
        <v>12.535</v>
      </c>
      <c r="BE21" s="393">
        <v>33.518000000000001</v>
      </c>
      <c r="BF21" s="393">
        <v>34.204999999999998</v>
      </c>
      <c r="BG21" s="393">
        <v>12.667999999999999</v>
      </c>
      <c r="BH21" s="393">
        <v>7.0140000000000002</v>
      </c>
      <c r="BI21" s="393">
        <v>12.382</v>
      </c>
      <c r="BJ21" s="393">
        <v>27.989000000000001</v>
      </c>
      <c r="BK21" s="393">
        <v>2.8420000000000001</v>
      </c>
      <c r="BL21" s="393">
        <v>21.844000000000001</v>
      </c>
      <c r="BM21" s="393">
        <v>65.947999999999993</v>
      </c>
      <c r="BN21" s="393">
        <v>333.14699999999999</v>
      </c>
      <c r="BO21" s="393">
        <v>261.61200000000002</v>
      </c>
      <c r="BP21" s="393">
        <v>298.31</v>
      </c>
      <c r="BQ21" s="393">
        <v>157.358</v>
      </c>
      <c r="BR21" s="393">
        <v>10.597</v>
      </c>
      <c r="BS21" s="393">
        <v>8.1950000000000003</v>
      </c>
      <c r="BT21" s="393">
        <v>12.872999999999999</v>
      </c>
      <c r="BU21" s="393">
        <v>33.271999999999998</v>
      </c>
      <c r="BV21" s="393">
        <v>111.154</v>
      </c>
      <c r="BW21" s="393">
        <v>1.417</v>
      </c>
      <c r="BX21" s="393">
        <v>38.186999999999998</v>
      </c>
      <c r="BY21" s="393">
        <v>0</v>
      </c>
      <c r="BZ21" s="395">
        <v>7521.4000000000005</v>
      </c>
      <c r="CA21" s="404">
        <v>6803.2659999999996</v>
      </c>
      <c r="CB21" s="404">
        <v>0</v>
      </c>
      <c r="CC21" s="404">
        <v>0</v>
      </c>
      <c r="CD21" s="405">
        <v>6803.2659999999996</v>
      </c>
      <c r="CE21" s="406">
        <v>0</v>
      </c>
      <c r="CF21" s="406">
        <v>0</v>
      </c>
      <c r="CG21" s="406">
        <v>-67.314999999999998</v>
      </c>
      <c r="CH21" s="405">
        <v>-67.314999999999998</v>
      </c>
      <c r="CI21" s="405">
        <v>-67.314999999999998</v>
      </c>
      <c r="CJ21" s="407">
        <v>2377.694</v>
      </c>
      <c r="CK21" s="246"/>
      <c r="CL21" s="246"/>
      <c r="CM21" s="407">
        <v>181.33100000000013</v>
      </c>
      <c r="CN21" s="405">
        <v>2559.0250000000001</v>
      </c>
      <c r="CO21" s="405">
        <v>9294.9759999999987</v>
      </c>
      <c r="CP21" s="410">
        <v>16816.376</v>
      </c>
      <c r="CR21" s="247"/>
      <c r="CS21" s="248"/>
    </row>
    <row r="22" spans="1:97" ht="13.15" customHeight="1">
      <c r="A22" s="184">
        <v>15</v>
      </c>
      <c r="B22" s="164" t="s">
        <v>52</v>
      </c>
      <c r="C22" s="185" t="s">
        <v>154</v>
      </c>
      <c r="D22" s="393">
        <v>255.18700000000001</v>
      </c>
      <c r="E22" s="393">
        <v>7.0670000000000002</v>
      </c>
      <c r="F22" s="393">
        <v>0.14499999999999999</v>
      </c>
      <c r="G22" s="393">
        <v>10.077999999999999</v>
      </c>
      <c r="H22" s="393">
        <v>39.142000000000003</v>
      </c>
      <c r="I22" s="393">
        <v>151.429</v>
      </c>
      <c r="J22" s="393">
        <v>218.41399999999999</v>
      </c>
      <c r="K22" s="393">
        <v>250.03200000000001</v>
      </c>
      <c r="L22" s="393">
        <v>19.189</v>
      </c>
      <c r="M22" s="393">
        <v>45.698999999999998</v>
      </c>
      <c r="N22" s="393">
        <v>277.10700000000003</v>
      </c>
      <c r="O22" s="393">
        <v>502.42200000000003</v>
      </c>
      <c r="P22" s="393">
        <v>82.313999999999993</v>
      </c>
      <c r="Q22" s="393">
        <v>231.72</v>
      </c>
      <c r="R22" s="393">
        <v>2778.06</v>
      </c>
      <c r="S22" s="393">
        <v>282.94799999999998</v>
      </c>
      <c r="T22" s="393">
        <v>1135.9580000000001</v>
      </c>
      <c r="U22" s="393">
        <v>266.56700000000001</v>
      </c>
      <c r="V22" s="393">
        <v>257.39</v>
      </c>
      <c r="W22" s="393">
        <v>201.13800000000001</v>
      </c>
      <c r="X22" s="393">
        <v>277.33</v>
      </c>
      <c r="Y22" s="393">
        <v>208.23099999999999</v>
      </c>
      <c r="Z22" s="393">
        <v>93.668000000000006</v>
      </c>
      <c r="AA22" s="393">
        <v>115.05</v>
      </c>
      <c r="AB22" s="393">
        <v>3.722</v>
      </c>
      <c r="AC22" s="393">
        <v>39.381999999999998</v>
      </c>
      <c r="AD22" s="393">
        <v>80.057000000000002</v>
      </c>
      <c r="AE22" s="393">
        <v>12.930999999999999</v>
      </c>
      <c r="AF22" s="393">
        <v>7.0410000000000004</v>
      </c>
      <c r="AG22" s="393">
        <v>7.9550000000000001</v>
      </c>
      <c r="AH22" s="393">
        <v>3.9220000000000002</v>
      </c>
      <c r="AI22" s="393">
        <v>21.97</v>
      </c>
      <c r="AJ22" s="393">
        <v>12.961</v>
      </c>
      <c r="AK22" s="393">
        <v>260.48500000000001</v>
      </c>
      <c r="AL22" s="393">
        <v>12.275</v>
      </c>
      <c r="AM22" s="393">
        <v>82.57</v>
      </c>
      <c r="AN22" s="393">
        <v>25.847000000000001</v>
      </c>
      <c r="AO22" s="393">
        <v>13.345000000000001</v>
      </c>
      <c r="AP22" s="393">
        <v>7.6999999999999999E-2</v>
      </c>
      <c r="AQ22" s="393">
        <v>1.214</v>
      </c>
      <c r="AR22" s="393">
        <v>9.2859999999999996</v>
      </c>
      <c r="AS22" s="393">
        <v>0.50700000000000001</v>
      </c>
      <c r="AT22" s="393">
        <v>63.517000000000003</v>
      </c>
      <c r="AU22" s="393">
        <v>2.198</v>
      </c>
      <c r="AV22" s="393">
        <v>4.9000000000000002E-2</v>
      </c>
      <c r="AW22" s="393">
        <v>0.20300000000000001</v>
      </c>
      <c r="AX22" s="393">
        <v>2.129</v>
      </c>
      <c r="AY22" s="393">
        <v>0.65800000000000003</v>
      </c>
      <c r="AZ22" s="393">
        <v>11.736000000000001</v>
      </c>
      <c r="BA22" s="393">
        <v>4.9619999999999997</v>
      </c>
      <c r="BB22" s="393">
        <v>1.546</v>
      </c>
      <c r="BC22" s="393">
        <v>44.070999999999998</v>
      </c>
      <c r="BD22" s="393">
        <v>2.6030000000000002</v>
      </c>
      <c r="BE22" s="393">
        <v>8.0570000000000004</v>
      </c>
      <c r="BF22" s="393">
        <v>19.584</v>
      </c>
      <c r="BG22" s="393">
        <v>48.813000000000002</v>
      </c>
      <c r="BH22" s="393">
        <v>1.145</v>
      </c>
      <c r="BI22" s="393">
        <v>14.885999999999999</v>
      </c>
      <c r="BJ22" s="393">
        <v>2.7480000000000002</v>
      </c>
      <c r="BK22" s="393">
        <v>0.56699999999999995</v>
      </c>
      <c r="BL22" s="393">
        <v>0.72099999999999997</v>
      </c>
      <c r="BM22" s="393">
        <v>59.837000000000003</v>
      </c>
      <c r="BN22" s="393">
        <v>34.253999999999998</v>
      </c>
      <c r="BO22" s="393">
        <v>25.995999999999999</v>
      </c>
      <c r="BP22" s="393">
        <v>153.06299999999999</v>
      </c>
      <c r="BQ22" s="393">
        <v>57.671999999999997</v>
      </c>
      <c r="BR22" s="393">
        <v>3.355</v>
      </c>
      <c r="BS22" s="393">
        <v>1.079</v>
      </c>
      <c r="BT22" s="393">
        <v>2.069</v>
      </c>
      <c r="BU22" s="393">
        <v>4.3479999999999999</v>
      </c>
      <c r="BV22" s="393">
        <v>8.5169999999999995</v>
      </c>
      <c r="BW22" s="393">
        <v>0.33100000000000002</v>
      </c>
      <c r="BX22" s="393">
        <v>58.488999999999997</v>
      </c>
      <c r="BY22" s="393">
        <v>0</v>
      </c>
      <c r="BZ22" s="395">
        <v>8941.0349999999962</v>
      </c>
      <c r="CA22" s="404">
        <v>2625.2159999999999</v>
      </c>
      <c r="CB22" s="404">
        <v>0</v>
      </c>
      <c r="CC22" s="404">
        <v>0</v>
      </c>
      <c r="CD22" s="405">
        <v>2625.2159999999999</v>
      </c>
      <c r="CE22" s="406">
        <v>43.784999999999997</v>
      </c>
      <c r="CF22" s="406">
        <v>0</v>
      </c>
      <c r="CG22" s="406">
        <v>95.605999999999995</v>
      </c>
      <c r="CH22" s="405">
        <v>95.605999999999995</v>
      </c>
      <c r="CI22" s="405">
        <v>139.39099999999999</v>
      </c>
      <c r="CJ22" s="407">
        <v>5145.8100000000004</v>
      </c>
      <c r="CK22" s="246"/>
      <c r="CL22" s="246"/>
      <c r="CM22" s="407">
        <v>1900.4709999999995</v>
      </c>
      <c r="CN22" s="405">
        <v>7046.2809999999999</v>
      </c>
      <c r="CO22" s="405">
        <v>9810.887999999999</v>
      </c>
      <c r="CP22" s="410">
        <v>18751.922999999995</v>
      </c>
      <c r="CR22" s="247"/>
      <c r="CS22" s="248"/>
    </row>
    <row r="23" spans="1:97" ht="13.15" customHeight="1">
      <c r="A23" s="184">
        <v>16</v>
      </c>
      <c r="B23" s="164" t="s">
        <v>53</v>
      </c>
      <c r="C23" s="185" t="s">
        <v>155</v>
      </c>
      <c r="D23" s="393">
        <v>5.4779999999999998</v>
      </c>
      <c r="E23" s="393">
        <v>0</v>
      </c>
      <c r="F23" s="393">
        <v>0</v>
      </c>
      <c r="G23" s="393">
        <v>0</v>
      </c>
      <c r="H23" s="393">
        <v>0</v>
      </c>
      <c r="I23" s="393">
        <v>39.104999999999997</v>
      </c>
      <c r="J23" s="393">
        <v>18.876000000000001</v>
      </c>
      <c r="K23" s="393">
        <v>0</v>
      </c>
      <c r="L23" s="393">
        <v>0</v>
      </c>
      <c r="M23" s="393">
        <v>0</v>
      </c>
      <c r="N23" s="393">
        <v>0</v>
      </c>
      <c r="O23" s="393">
        <v>0</v>
      </c>
      <c r="P23" s="393">
        <v>0</v>
      </c>
      <c r="Q23" s="393">
        <v>0</v>
      </c>
      <c r="R23" s="393">
        <v>5.8390000000000004</v>
      </c>
      <c r="S23" s="393">
        <v>698.64700000000005</v>
      </c>
      <c r="T23" s="393">
        <v>3.2749999999999999</v>
      </c>
      <c r="U23" s="393">
        <v>0</v>
      </c>
      <c r="V23" s="393">
        <v>0</v>
      </c>
      <c r="W23" s="393">
        <v>0</v>
      </c>
      <c r="X23" s="393">
        <v>0</v>
      </c>
      <c r="Y23" s="393">
        <v>0</v>
      </c>
      <c r="Z23" s="393">
        <v>0</v>
      </c>
      <c r="AA23" s="393">
        <v>0</v>
      </c>
      <c r="AB23" s="393">
        <v>0</v>
      </c>
      <c r="AC23" s="393">
        <v>0</v>
      </c>
      <c r="AD23" s="393">
        <v>0</v>
      </c>
      <c r="AE23" s="393">
        <v>0</v>
      </c>
      <c r="AF23" s="393">
        <v>0</v>
      </c>
      <c r="AG23" s="393">
        <v>0</v>
      </c>
      <c r="AH23" s="393">
        <v>0</v>
      </c>
      <c r="AI23" s="393">
        <v>0</v>
      </c>
      <c r="AJ23" s="393">
        <v>0</v>
      </c>
      <c r="AK23" s="393">
        <v>0</v>
      </c>
      <c r="AL23" s="393">
        <v>0</v>
      </c>
      <c r="AM23" s="393">
        <v>3.3479999999999999</v>
      </c>
      <c r="AN23" s="393">
        <v>0.55700000000000005</v>
      </c>
      <c r="AO23" s="393">
        <v>0</v>
      </c>
      <c r="AP23" s="393">
        <v>0</v>
      </c>
      <c r="AQ23" s="393">
        <v>0</v>
      </c>
      <c r="AR23" s="393">
        <v>0</v>
      </c>
      <c r="AS23" s="393">
        <v>0</v>
      </c>
      <c r="AT23" s="393">
        <v>0</v>
      </c>
      <c r="AU23" s="393">
        <v>0</v>
      </c>
      <c r="AV23" s="393">
        <v>0</v>
      </c>
      <c r="AW23" s="393">
        <v>0</v>
      </c>
      <c r="AX23" s="393">
        <v>0</v>
      </c>
      <c r="AY23" s="393">
        <v>0</v>
      </c>
      <c r="AZ23" s="393">
        <v>0</v>
      </c>
      <c r="BA23" s="393">
        <v>0</v>
      </c>
      <c r="BB23" s="393">
        <v>0</v>
      </c>
      <c r="BC23" s="393">
        <v>0</v>
      </c>
      <c r="BD23" s="393">
        <v>0</v>
      </c>
      <c r="BE23" s="393">
        <v>0</v>
      </c>
      <c r="BF23" s="393">
        <v>0</v>
      </c>
      <c r="BG23" s="393">
        <v>14.724</v>
      </c>
      <c r="BH23" s="393">
        <v>0</v>
      </c>
      <c r="BI23" s="393">
        <v>39.359000000000002</v>
      </c>
      <c r="BJ23" s="393">
        <v>0</v>
      </c>
      <c r="BK23" s="393">
        <v>0</v>
      </c>
      <c r="BL23" s="393">
        <v>0</v>
      </c>
      <c r="BM23" s="393">
        <v>0</v>
      </c>
      <c r="BN23" s="393">
        <v>7.1870000000000003</v>
      </c>
      <c r="BO23" s="393">
        <v>0.61799999999999999</v>
      </c>
      <c r="BP23" s="393">
        <v>1647.6179999999999</v>
      </c>
      <c r="BQ23" s="393">
        <v>46.393000000000001</v>
      </c>
      <c r="BR23" s="393">
        <v>0</v>
      </c>
      <c r="BS23" s="393">
        <v>0</v>
      </c>
      <c r="BT23" s="393">
        <v>0</v>
      </c>
      <c r="BU23" s="393">
        <v>0</v>
      </c>
      <c r="BV23" s="393">
        <v>0</v>
      </c>
      <c r="BW23" s="393">
        <v>0</v>
      </c>
      <c r="BX23" s="393">
        <v>0</v>
      </c>
      <c r="BY23" s="393">
        <v>0</v>
      </c>
      <c r="BZ23" s="395">
        <v>2531.0240000000003</v>
      </c>
      <c r="CA23" s="404">
        <v>1617.5260000000001</v>
      </c>
      <c r="CB23" s="404">
        <v>0</v>
      </c>
      <c r="CC23" s="404">
        <v>2511.7109999999998</v>
      </c>
      <c r="CD23" s="405">
        <v>4129.2370000000001</v>
      </c>
      <c r="CE23" s="406">
        <v>0</v>
      </c>
      <c r="CF23" s="406">
        <v>0</v>
      </c>
      <c r="CG23" s="406">
        <v>4.3369999999999997</v>
      </c>
      <c r="CH23" s="405">
        <v>4.3369999999999997</v>
      </c>
      <c r="CI23" s="405">
        <v>4.3369999999999997</v>
      </c>
      <c r="CJ23" s="407">
        <v>2755.3429999999998</v>
      </c>
      <c r="CK23" s="246"/>
      <c r="CL23" s="246"/>
      <c r="CM23" s="407">
        <v>3391.9490000000005</v>
      </c>
      <c r="CN23" s="405">
        <v>6147.2920000000004</v>
      </c>
      <c r="CO23" s="405">
        <v>10280.866000000002</v>
      </c>
      <c r="CP23" s="410">
        <v>12811.890000000003</v>
      </c>
      <c r="CR23" s="247"/>
      <c r="CS23" s="248"/>
    </row>
    <row r="24" spans="1:97" ht="13.15" customHeight="1">
      <c r="A24" s="184">
        <v>17</v>
      </c>
      <c r="B24" s="164" t="s">
        <v>54</v>
      </c>
      <c r="C24" s="185" t="s">
        <v>4</v>
      </c>
      <c r="D24" s="393">
        <v>39.158000000000001</v>
      </c>
      <c r="E24" s="393">
        <v>0.81200000000000006</v>
      </c>
      <c r="F24" s="393">
        <v>0.36399999999999999</v>
      </c>
      <c r="G24" s="393">
        <v>1.59</v>
      </c>
      <c r="H24" s="393">
        <v>12.305999999999999</v>
      </c>
      <c r="I24" s="393">
        <v>278.25900000000001</v>
      </c>
      <c r="J24" s="393">
        <v>218.53399999999999</v>
      </c>
      <c r="K24" s="393">
        <v>17.123000000000001</v>
      </c>
      <c r="L24" s="393">
        <v>5.7939999999999996</v>
      </c>
      <c r="M24" s="393">
        <v>30.777999999999999</v>
      </c>
      <c r="N24" s="393">
        <v>74.783000000000001</v>
      </c>
      <c r="O24" s="393">
        <v>60.866</v>
      </c>
      <c r="P24" s="393">
        <v>108.363</v>
      </c>
      <c r="Q24" s="393">
        <v>5.0860000000000003</v>
      </c>
      <c r="R24" s="393">
        <v>100.70699999999999</v>
      </c>
      <c r="S24" s="393">
        <v>56.624000000000002</v>
      </c>
      <c r="T24" s="393">
        <v>399.2</v>
      </c>
      <c r="U24" s="393">
        <v>171.80500000000001</v>
      </c>
      <c r="V24" s="393">
        <v>50.284999999999997</v>
      </c>
      <c r="W24" s="393">
        <v>116.14700000000001</v>
      </c>
      <c r="X24" s="393">
        <v>66.986000000000004</v>
      </c>
      <c r="Y24" s="393">
        <v>247.946</v>
      </c>
      <c r="Z24" s="393">
        <v>369.78</v>
      </c>
      <c r="AA24" s="393">
        <v>432.09100000000001</v>
      </c>
      <c r="AB24" s="393">
        <v>62.168999999999997</v>
      </c>
      <c r="AC24" s="393">
        <v>126.015</v>
      </c>
      <c r="AD24" s="393">
        <v>68.643000000000001</v>
      </c>
      <c r="AE24" s="393">
        <v>30.632000000000001</v>
      </c>
      <c r="AF24" s="393">
        <v>10.532999999999999</v>
      </c>
      <c r="AG24" s="393">
        <v>11.395</v>
      </c>
      <c r="AH24" s="393">
        <v>4.2880000000000003</v>
      </c>
      <c r="AI24" s="393">
        <v>306.76600000000002</v>
      </c>
      <c r="AJ24" s="393">
        <v>58.656999999999996</v>
      </c>
      <c r="AK24" s="393">
        <v>785.90700000000004</v>
      </c>
      <c r="AL24" s="393">
        <v>165.428</v>
      </c>
      <c r="AM24" s="393">
        <v>186.755</v>
      </c>
      <c r="AN24" s="393">
        <v>104.642</v>
      </c>
      <c r="AO24" s="393">
        <v>63.813000000000002</v>
      </c>
      <c r="AP24" s="393">
        <v>0.16800000000000001</v>
      </c>
      <c r="AQ24" s="393">
        <v>2.3980000000000001</v>
      </c>
      <c r="AR24" s="393">
        <v>30.027999999999999</v>
      </c>
      <c r="AS24" s="393">
        <v>0.91300000000000003</v>
      </c>
      <c r="AT24" s="393">
        <v>17.177</v>
      </c>
      <c r="AU24" s="393">
        <v>7.4029999999999996</v>
      </c>
      <c r="AV24" s="393">
        <v>0.192</v>
      </c>
      <c r="AW24" s="393">
        <v>0.6</v>
      </c>
      <c r="AX24" s="393">
        <v>7.0650000000000004</v>
      </c>
      <c r="AY24" s="393">
        <v>11.709</v>
      </c>
      <c r="AZ24" s="393">
        <v>31.260999999999999</v>
      </c>
      <c r="BA24" s="393">
        <v>19.088000000000001</v>
      </c>
      <c r="BB24" s="393">
        <v>7.7919999999999998</v>
      </c>
      <c r="BC24" s="393">
        <v>25.486999999999998</v>
      </c>
      <c r="BD24" s="393">
        <v>2.899</v>
      </c>
      <c r="BE24" s="393">
        <v>11.492000000000001</v>
      </c>
      <c r="BF24" s="393">
        <v>36.241999999999997</v>
      </c>
      <c r="BG24" s="393">
        <v>7.2539999999999996</v>
      </c>
      <c r="BH24" s="393">
        <v>8.7850000000000001</v>
      </c>
      <c r="BI24" s="393">
        <v>13.010999999999999</v>
      </c>
      <c r="BJ24" s="393">
        <v>11.760999999999999</v>
      </c>
      <c r="BK24" s="393">
        <v>3.351</v>
      </c>
      <c r="BL24" s="393">
        <v>1.8009999999999999</v>
      </c>
      <c r="BM24" s="393">
        <v>38.847999999999999</v>
      </c>
      <c r="BN24" s="393">
        <v>27.282</v>
      </c>
      <c r="BO24" s="393">
        <v>18.245000000000001</v>
      </c>
      <c r="BP24" s="393">
        <v>189.02199999999999</v>
      </c>
      <c r="BQ24" s="393">
        <v>33.405000000000001</v>
      </c>
      <c r="BR24" s="393">
        <v>2.448</v>
      </c>
      <c r="BS24" s="393">
        <v>1.389</v>
      </c>
      <c r="BT24" s="393">
        <v>2.262</v>
      </c>
      <c r="BU24" s="393">
        <v>3.9209999999999998</v>
      </c>
      <c r="BV24" s="393">
        <v>11.608000000000001</v>
      </c>
      <c r="BW24" s="393">
        <v>4.7409999999999997</v>
      </c>
      <c r="BX24" s="393">
        <v>21.463999999999999</v>
      </c>
      <c r="BY24" s="393">
        <v>0</v>
      </c>
      <c r="BZ24" s="395">
        <v>5463.5420000000013</v>
      </c>
      <c r="CA24" s="404">
        <v>867.78200000000004</v>
      </c>
      <c r="CB24" s="404">
        <v>0</v>
      </c>
      <c r="CC24" s="404">
        <v>0</v>
      </c>
      <c r="CD24" s="405">
        <v>867.78200000000004</v>
      </c>
      <c r="CE24" s="406">
        <v>509.54599999999999</v>
      </c>
      <c r="CF24" s="406">
        <v>0</v>
      </c>
      <c r="CG24" s="406">
        <v>100.166</v>
      </c>
      <c r="CH24" s="405">
        <v>100.166</v>
      </c>
      <c r="CI24" s="405">
        <v>609.71199999999999</v>
      </c>
      <c r="CJ24" s="407">
        <v>2960.357</v>
      </c>
      <c r="CK24" s="246"/>
      <c r="CL24" s="246"/>
      <c r="CM24" s="407">
        <v>1002.6880000000001</v>
      </c>
      <c r="CN24" s="405">
        <v>3963.0450000000001</v>
      </c>
      <c r="CO24" s="405">
        <v>5440.5389999999998</v>
      </c>
      <c r="CP24" s="410">
        <v>10904.081000000002</v>
      </c>
      <c r="CR24" s="247"/>
      <c r="CS24" s="248"/>
    </row>
    <row r="25" spans="1:97" ht="13.15" customHeight="1">
      <c r="A25" s="184">
        <v>18</v>
      </c>
      <c r="B25" s="164" t="s">
        <v>55</v>
      </c>
      <c r="C25" s="185" t="s">
        <v>20</v>
      </c>
      <c r="D25" s="393">
        <v>17.358000000000001</v>
      </c>
      <c r="E25" s="393">
        <v>0</v>
      </c>
      <c r="F25" s="393">
        <v>0.69299999999999995</v>
      </c>
      <c r="G25" s="393">
        <v>1.8640000000000001</v>
      </c>
      <c r="H25" s="393">
        <v>6.673</v>
      </c>
      <c r="I25" s="393">
        <v>40.261000000000003</v>
      </c>
      <c r="J25" s="393">
        <v>48.56</v>
      </c>
      <c r="K25" s="393">
        <v>5.5490000000000004</v>
      </c>
      <c r="L25" s="393">
        <v>2.9950000000000001</v>
      </c>
      <c r="M25" s="393">
        <v>0</v>
      </c>
      <c r="N25" s="393">
        <v>85.141000000000005</v>
      </c>
      <c r="O25" s="393">
        <v>1.2509999999999999</v>
      </c>
      <c r="P25" s="393">
        <v>0</v>
      </c>
      <c r="Q25" s="393">
        <v>0</v>
      </c>
      <c r="R25" s="393">
        <v>19.277999999999999</v>
      </c>
      <c r="S25" s="393">
        <v>34.216999999999999</v>
      </c>
      <c r="T25" s="393">
        <v>115.38200000000001</v>
      </c>
      <c r="U25" s="393">
        <v>805.63900000000001</v>
      </c>
      <c r="V25" s="393">
        <v>58.741999999999997</v>
      </c>
      <c r="W25" s="393">
        <v>105.11</v>
      </c>
      <c r="X25" s="393">
        <v>41.680999999999997</v>
      </c>
      <c r="Y25" s="393">
        <v>114.547</v>
      </c>
      <c r="Z25" s="393">
        <v>51.07</v>
      </c>
      <c r="AA25" s="393">
        <v>80.429000000000002</v>
      </c>
      <c r="AB25" s="393">
        <v>12.911</v>
      </c>
      <c r="AC25" s="393">
        <v>23.236999999999998</v>
      </c>
      <c r="AD25" s="393">
        <v>19.605</v>
      </c>
      <c r="AE25" s="393">
        <v>20.228999999999999</v>
      </c>
      <c r="AF25" s="393">
        <v>7.86</v>
      </c>
      <c r="AG25" s="393">
        <v>15.026</v>
      </c>
      <c r="AH25" s="393">
        <v>0.83899999999999997</v>
      </c>
      <c r="AI25" s="393">
        <v>1258.116</v>
      </c>
      <c r="AJ25" s="393">
        <v>542.48</v>
      </c>
      <c r="AK25" s="393">
        <v>1279.104</v>
      </c>
      <c r="AL25" s="393">
        <v>23.286000000000001</v>
      </c>
      <c r="AM25" s="393">
        <v>21.001999999999999</v>
      </c>
      <c r="AN25" s="393">
        <v>8.8810000000000002</v>
      </c>
      <c r="AO25" s="393">
        <v>14.297000000000001</v>
      </c>
      <c r="AP25" s="393">
        <v>0</v>
      </c>
      <c r="AQ25" s="393">
        <v>0</v>
      </c>
      <c r="AR25" s="393">
        <v>14.773</v>
      </c>
      <c r="AS25" s="393">
        <v>0</v>
      </c>
      <c r="AT25" s="393">
        <v>22.038</v>
      </c>
      <c r="AU25" s="393">
        <v>0</v>
      </c>
      <c r="AV25" s="393">
        <v>0</v>
      </c>
      <c r="AW25" s="393">
        <v>2.1999999999999999E-2</v>
      </c>
      <c r="AX25" s="393">
        <v>0.24099999999999999</v>
      </c>
      <c r="AY25" s="393">
        <v>0</v>
      </c>
      <c r="AZ25" s="393">
        <v>0</v>
      </c>
      <c r="BA25" s="393">
        <v>0</v>
      </c>
      <c r="BB25" s="393">
        <v>2.5000000000000001E-2</v>
      </c>
      <c r="BC25" s="393">
        <v>44.26</v>
      </c>
      <c r="BD25" s="393">
        <v>0</v>
      </c>
      <c r="BE25" s="393">
        <v>1.4730000000000001</v>
      </c>
      <c r="BF25" s="393">
        <v>8.4849999999999994</v>
      </c>
      <c r="BG25" s="393">
        <v>2.1179999999999999</v>
      </c>
      <c r="BH25" s="393">
        <v>0</v>
      </c>
      <c r="BI25" s="393">
        <v>3.06</v>
      </c>
      <c r="BJ25" s="393">
        <v>0</v>
      </c>
      <c r="BK25" s="393">
        <v>0</v>
      </c>
      <c r="BL25" s="393">
        <v>0</v>
      </c>
      <c r="BM25" s="393">
        <v>20.241</v>
      </c>
      <c r="BN25" s="393">
        <v>81.14</v>
      </c>
      <c r="BO25" s="393">
        <v>0.76400000000000001</v>
      </c>
      <c r="BP25" s="393">
        <v>26.885999999999999</v>
      </c>
      <c r="BQ25" s="393">
        <v>4.5460000000000003</v>
      </c>
      <c r="BR25" s="393">
        <v>0.35</v>
      </c>
      <c r="BS25" s="393">
        <v>0</v>
      </c>
      <c r="BT25" s="393">
        <v>0</v>
      </c>
      <c r="BU25" s="393">
        <v>0</v>
      </c>
      <c r="BV25" s="393">
        <v>0</v>
      </c>
      <c r="BW25" s="393">
        <v>0</v>
      </c>
      <c r="BX25" s="393">
        <v>0</v>
      </c>
      <c r="BY25" s="393">
        <v>0</v>
      </c>
      <c r="BZ25" s="395">
        <v>5113.7350000000015</v>
      </c>
      <c r="CA25" s="404">
        <v>477.62299999999999</v>
      </c>
      <c r="CB25" s="404">
        <v>0</v>
      </c>
      <c r="CC25" s="404">
        <v>0</v>
      </c>
      <c r="CD25" s="405">
        <v>477.62299999999999</v>
      </c>
      <c r="CE25" s="406">
        <v>720.71</v>
      </c>
      <c r="CF25" s="406">
        <v>0</v>
      </c>
      <c r="CG25" s="406">
        <v>24.675999999999998</v>
      </c>
      <c r="CH25" s="405">
        <v>24.675999999999998</v>
      </c>
      <c r="CI25" s="405">
        <v>745.38600000000008</v>
      </c>
      <c r="CJ25" s="407">
        <v>1143.0239999999999</v>
      </c>
      <c r="CK25" s="246"/>
      <c r="CL25" s="246"/>
      <c r="CM25" s="407">
        <v>1057.2040000000002</v>
      </c>
      <c r="CN25" s="405">
        <v>2200.2280000000001</v>
      </c>
      <c r="CO25" s="405">
        <v>3423.2370000000001</v>
      </c>
      <c r="CP25" s="410">
        <v>8536.9720000000016</v>
      </c>
      <c r="CR25" s="247"/>
      <c r="CS25" s="248"/>
    </row>
    <row r="26" spans="1:97" ht="13.15" customHeight="1">
      <c r="A26" s="184">
        <v>19</v>
      </c>
      <c r="B26" s="164" t="s">
        <v>56</v>
      </c>
      <c r="C26" s="185" t="s">
        <v>5</v>
      </c>
      <c r="D26" s="393">
        <v>0</v>
      </c>
      <c r="E26" s="393">
        <v>0</v>
      </c>
      <c r="F26" s="393">
        <v>0</v>
      </c>
      <c r="G26" s="393">
        <v>0</v>
      </c>
      <c r="H26" s="393">
        <v>8.5370000000000008</v>
      </c>
      <c r="I26" s="393">
        <v>7.0730000000000004</v>
      </c>
      <c r="J26" s="393">
        <v>0</v>
      </c>
      <c r="K26" s="393">
        <v>0</v>
      </c>
      <c r="L26" s="393">
        <v>0</v>
      </c>
      <c r="M26" s="393">
        <v>0</v>
      </c>
      <c r="N26" s="393">
        <v>30.655999999999999</v>
      </c>
      <c r="O26" s="393">
        <v>24.905999999999999</v>
      </c>
      <c r="P26" s="393">
        <v>4.0389999999999997</v>
      </c>
      <c r="Q26" s="393">
        <v>0</v>
      </c>
      <c r="R26" s="393">
        <v>28.512</v>
      </c>
      <c r="S26" s="393">
        <v>6.2149999999999999</v>
      </c>
      <c r="T26" s="393">
        <v>103.084</v>
      </c>
      <c r="U26" s="393">
        <v>67.686999999999998</v>
      </c>
      <c r="V26" s="393">
        <v>4184.38</v>
      </c>
      <c r="W26" s="393">
        <v>2120.56</v>
      </c>
      <c r="X26" s="393">
        <v>81.644000000000005</v>
      </c>
      <c r="Y26" s="393">
        <v>631.06700000000001</v>
      </c>
      <c r="Z26" s="393">
        <v>938.11400000000003</v>
      </c>
      <c r="AA26" s="393">
        <v>442.827</v>
      </c>
      <c r="AB26" s="393">
        <v>66.537000000000006</v>
      </c>
      <c r="AC26" s="393">
        <v>45.734999999999999</v>
      </c>
      <c r="AD26" s="393">
        <v>1613.2560000000001</v>
      </c>
      <c r="AE26" s="393">
        <v>92.009</v>
      </c>
      <c r="AF26" s="393">
        <v>14.827</v>
      </c>
      <c r="AG26" s="393">
        <v>11.336</v>
      </c>
      <c r="AH26" s="393">
        <v>0</v>
      </c>
      <c r="AI26" s="393">
        <v>151</v>
      </c>
      <c r="AJ26" s="393">
        <v>110.887</v>
      </c>
      <c r="AK26" s="393">
        <v>345.15699999999998</v>
      </c>
      <c r="AL26" s="393">
        <v>3.31</v>
      </c>
      <c r="AM26" s="393">
        <v>10.438000000000001</v>
      </c>
      <c r="AN26" s="393">
        <v>0</v>
      </c>
      <c r="AO26" s="393">
        <v>0</v>
      </c>
      <c r="AP26" s="393">
        <v>0</v>
      </c>
      <c r="AQ26" s="393">
        <v>0</v>
      </c>
      <c r="AR26" s="393">
        <v>0</v>
      </c>
      <c r="AS26" s="393">
        <v>0</v>
      </c>
      <c r="AT26" s="393">
        <v>0</v>
      </c>
      <c r="AU26" s="393">
        <v>0</v>
      </c>
      <c r="AV26" s="393">
        <v>0</v>
      </c>
      <c r="AW26" s="393">
        <v>0</v>
      </c>
      <c r="AX26" s="393">
        <v>0</v>
      </c>
      <c r="AY26" s="393">
        <v>0</v>
      </c>
      <c r="AZ26" s="393">
        <v>0</v>
      </c>
      <c r="BA26" s="393">
        <v>0</v>
      </c>
      <c r="BB26" s="393">
        <v>0</v>
      </c>
      <c r="BC26" s="393">
        <v>1.0089999999999999</v>
      </c>
      <c r="BD26" s="393">
        <v>0</v>
      </c>
      <c r="BE26" s="393">
        <v>0</v>
      </c>
      <c r="BF26" s="393">
        <v>5.0170000000000003</v>
      </c>
      <c r="BG26" s="393">
        <v>0</v>
      </c>
      <c r="BH26" s="393">
        <v>0</v>
      </c>
      <c r="BI26" s="393">
        <v>0</v>
      </c>
      <c r="BJ26" s="393">
        <v>0</v>
      </c>
      <c r="BK26" s="393">
        <v>0</v>
      </c>
      <c r="BL26" s="393">
        <v>0</v>
      </c>
      <c r="BM26" s="393">
        <v>0</v>
      </c>
      <c r="BN26" s="393">
        <v>6.875</v>
      </c>
      <c r="BO26" s="393">
        <v>0</v>
      </c>
      <c r="BP26" s="393">
        <v>0</v>
      </c>
      <c r="BQ26" s="393">
        <v>0</v>
      </c>
      <c r="BR26" s="393">
        <v>5.0999999999999997E-2</v>
      </c>
      <c r="BS26" s="393">
        <v>0</v>
      </c>
      <c r="BT26" s="393">
        <v>0</v>
      </c>
      <c r="BU26" s="393">
        <v>0</v>
      </c>
      <c r="BV26" s="393">
        <v>0</v>
      </c>
      <c r="BW26" s="393">
        <v>0</v>
      </c>
      <c r="BX26" s="393">
        <v>0</v>
      </c>
      <c r="BY26" s="393">
        <v>0</v>
      </c>
      <c r="BZ26" s="395">
        <v>11156.744999999997</v>
      </c>
      <c r="CA26" s="404">
        <v>7.9610000000000003</v>
      </c>
      <c r="CB26" s="404">
        <v>0</v>
      </c>
      <c r="CC26" s="404">
        <v>0</v>
      </c>
      <c r="CD26" s="405">
        <v>7.9610000000000003</v>
      </c>
      <c r="CE26" s="406">
        <v>283.63799999999998</v>
      </c>
      <c r="CF26" s="406">
        <v>302.89800000000002</v>
      </c>
      <c r="CG26" s="406">
        <v>-42.313000000000002</v>
      </c>
      <c r="CH26" s="405">
        <v>260.58500000000004</v>
      </c>
      <c r="CI26" s="405">
        <v>544.22299999999996</v>
      </c>
      <c r="CJ26" s="407">
        <v>8538.9549999999999</v>
      </c>
      <c r="CK26" s="246"/>
      <c r="CL26" s="246"/>
      <c r="CM26" s="407">
        <v>2020.4699999999993</v>
      </c>
      <c r="CN26" s="405">
        <v>10559.424999999999</v>
      </c>
      <c r="CO26" s="405">
        <v>11111.608999999999</v>
      </c>
      <c r="CP26" s="410">
        <v>22268.353999999996</v>
      </c>
      <c r="CR26" s="247"/>
      <c r="CS26" s="248"/>
    </row>
    <row r="27" spans="1:97" ht="13.15" customHeight="1">
      <c r="A27" s="184">
        <v>20</v>
      </c>
      <c r="B27" s="164" t="s">
        <v>57</v>
      </c>
      <c r="C27" s="185" t="s">
        <v>156</v>
      </c>
      <c r="D27" s="393">
        <v>39.273000000000003</v>
      </c>
      <c r="E27" s="393">
        <v>7.3620000000000001</v>
      </c>
      <c r="F27" s="393">
        <v>0.28399999999999997</v>
      </c>
      <c r="G27" s="393">
        <v>5.5890000000000004</v>
      </c>
      <c r="H27" s="393">
        <v>5.95</v>
      </c>
      <c r="I27" s="393">
        <v>84.540999999999997</v>
      </c>
      <c r="J27" s="393">
        <v>139.52099999999999</v>
      </c>
      <c r="K27" s="393">
        <v>2.0270000000000001</v>
      </c>
      <c r="L27" s="393">
        <v>5.4550000000000001</v>
      </c>
      <c r="M27" s="393">
        <v>6.577</v>
      </c>
      <c r="N27" s="393">
        <v>67.668999999999997</v>
      </c>
      <c r="O27" s="393">
        <v>3.23</v>
      </c>
      <c r="P27" s="393">
        <v>3.3159999999999998</v>
      </c>
      <c r="Q27" s="393">
        <v>1.81</v>
      </c>
      <c r="R27" s="393">
        <v>26.571000000000002</v>
      </c>
      <c r="S27" s="393">
        <v>13.997</v>
      </c>
      <c r="T27" s="393">
        <v>97.64</v>
      </c>
      <c r="U27" s="393">
        <v>44.231000000000002</v>
      </c>
      <c r="V27" s="393">
        <v>569.94100000000003</v>
      </c>
      <c r="W27" s="393">
        <v>2225.1480000000001</v>
      </c>
      <c r="X27" s="393">
        <v>83.45</v>
      </c>
      <c r="Y27" s="393">
        <v>461.66899999999998</v>
      </c>
      <c r="Z27" s="393">
        <v>1481.396</v>
      </c>
      <c r="AA27" s="393">
        <v>494.80500000000001</v>
      </c>
      <c r="AB27" s="393">
        <v>169.762</v>
      </c>
      <c r="AC27" s="393">
        <v>99.852999999999994</v>
      </c>
      <c r="AD27" s="393">
        <v>98.745000000000005</v>
      </c>
      <c r="AE27" s="393">
        <v>125.866</v>
      </c>
      <c r="AF27" s="393">
        <v>12.707000000000001</v>
      </c>
      <c r="AG27" s="393">
        <v>1.097</v>
      </c>
      <c r="AH27" s="393">
        <v>7.7430000000000003</v>
      </c>
      <c r="AI27" s="393">
        <v>268.20400000000001</v>
      </c>
      <c r="AJ27" s="393">
        <v>135.72999999999999</v>
      </c>
      <c r="AK27" s="393">
        <v>1044.905</v>
      </c>
      <c r="AL27" s="393">
        <v>257.036</v>
      </c>
      <c r="AM27" s="393">
        <v>236.63900000000001</v>
      </c>
      <c r="AN27" s="393">
        <v>44.747999999999998</v>
      </c>
      <c r="AO27" s="393">
        <v>47.043999999999997</v>
      </c>
      <c r="AP27" s="393">
        <v>0.255</v>
      </c>
      <c r="AQ27" s="393">
        <v>2.0339999999999998</v>
      </c>
      <c r="AR27" s="393">
        <v>12.884</v>
      </c>
      <c r="AS27" s="393">
        <v>0.35499999999999998</v>
      </c>
      <c r="AT27" s="393">
        <v>66.98</v>
      </c>
      <c r="AU27" s="393">
        <v>5.5949999999999998</v>
      </c>
      <c r="AV27" s="393">
        <v>0.13100000000000001</v>
      </c>
      <c r="AW27" s="393">
        <v>0.19</v>
      </c>
      <c r="AX27" s="393">
        <v>9.4960000000000004</v>
      </c>
      <c r="AY27" s="393">
        <v>0.68899999999999995</v>
      </c>
      <c r="AZ27" s="393">
        <v>20.788</v>
      </c>
      <c r="BA27" s="393">
        <v>10.741</v>
      </c>
      <c r="BB27" s="393">
        <v>4.3259999999999996</v>
      </c>
      <c r="BC27" s="393">
        <v>26.623999999999999</v>
      </c>
      <c r="BD27" s="393">
        <v>2.17</v>
      </c>
      <c r="BE27" s="393">
        <v>7.2830000000000004</v>
      </c>
      <c r="BF27" s="393">
        <v>27.988</v>
      </c>
      <c r="BG27" s="393">
        <v>17.39</v>
      </c>
      <c r="BH27" s="393">
        <v>1.851</v>
      </c>
      <c r="BI27" s="393">
        <v>1.5</v>
      </c>
      <c r="BJ27" s="393">
        <v>3.4790000000000001</v>
      </c>
      <c r="BK27" s="393">
        <v>1.923</v>
      </c>
      <c r="BL27" s="393">
        <v>0.67700000000000005</v>
      </c>
      <c r="BM27" s="393">
        <v>7.5549999999999997</v>
      </c>
      <c r="BN27" s="393">
        <v>155.31399999999999</v>
      </c>
      <c r="BO27" s="393">
        <v>49.521999999999998</v>
      </c>
      <c r="BP27" s="393">
        <v>37.866</v>
      </c>
      <c r="BQ27" s="393">
        <v>19.538</v>
      </c>
      <c r="BR27" s="393">
        <v>3.4329999999999998</v>
      </c>
      <c r="BS27" s="393">
        <v>2.1349999999999998</v>
      </c>
      <c r="BT27" s="393">
        <v>3.4830000000000001</v>
      </c>
      <c r="BU27" s="393">
        <v>3.4630000000000001</v>
      </c>
      <c r="BV27" s="393">
        <v>15.805999999999999</v>
      </c>
      <c r="BW27" s="393">
        <v>1.8660000000000001</v>
      </c>
      <c r="BX27" s="393">
        <v>2.9729999999999999</v>
      </c>
      <c r="BY27" s="393">
        <v>0</v>
      </c>
      <c r="BZ27" s="395">
        <v>8949.8339999999971</v>
      </c>
      <c r="CA27" s="404">
        <v>763.88599999999997</v>
      </c>
      <c r="CB27" s="404">
        <v>0</v>
      </c>
      <c r="CC27" s="404">
        <v>0</v>
      </c>
      <c r="CD27" s="405">
        <v>763.88599999999997</v>
      </c>
      <c r="CE27" s="406">
        <v>1231.626</v>
      </c>
      <c r="CF27" s="406">
        <v>0</v>
      </c>
      <c r="CG27" s="406">
        <v>128.64500000000001</v>
      </c>
      <c r="CH27" s="405">
        <v>128.64500000000001</v>
      </c>
      <c r="CI27" s="405">
        <v>1360.271</v>
      </c>
      <c r="CJ27" s="407">
        <v>4374.8770000000004</v>
      </c>
      <c r="CK27" s="246"/>
      <c r="CL27" s="246"/>
      <c r="CM27" s="407">
        <v>1741.3779999999997</v>
      </c>
      <c r="CN27" s="405">
        <v>6116.2550000000001</v>
      </c>
      <c r="CO27" s="405">
        <v>8240.4120000000003</v>
      </c>
      <c r="CP27" s="410">
        <v>17190.245999999999</v>
      </c>
      <c r="CR27" s="247"/>
      <c r="CS27" s="248"/>
    </row>
    <row r="28" spans="1:97" ht="13.15" customHeight="1">
      <c r="A28" s="184">
        <v>21</v>
      </c>
      <c r="B28" s="164" t="s">
        <v>58</v>
      </c>
      <c r="C28" s="185" t="s">
        <v>157</v>
      </c>
      <c r="D28" s="393">
        <v>0</v>
      </c>
      <c r="E28" s="393">
        <v>3.0000000000000001E-3</v>
      </c>
      <c r="F28" s="393">
        <v>0</v>
      </c>
      <c r="G28" s="393">
        <v>0</v>
      </c>
      <c r="H28" s="393">
        <v>1.0999999999999999E-2</v>
      </c>
      <c r="I28" s="393">
        <v>2.9169999999999998</v>
      </c>
      <c r="J28" s="393">
        <v>1.6020000000000001</v>
      </c>
      <c r="K28" s="393">
        <v>0.154</v>
      </c>
      <c r="L28" s="393">
        <v>0.105</v>
      </c>
      <c r="M28" s="393">
        <v>2.9000000000000001E-2</v>
      </c>
      <c r="N28" s="393">
        <v>9.2999999999999999E-2</v>
      </c>
      <c r="O28" s="393">
        <v>0.13200000000000001</v>
      </c>
      <c r="P28" s="393">
        <v>7.407</v>
      </c>
      <c r="Q28" s="393">
        <v>3.5999999999999997E-2</v>
      </c>
      <c r="R28" s="393">
        <v>1.637</v>
      </c>
      <c r="S28" s="393">
        <v>1.0069999999999999</v>
      </c>
      <c r="T28" s="393">
        <v>11.637</v>
      </c>
      <c r="U28" s="393">
        <v>0.33</v>
      </c>
      <c r="V28" s="393">
        <v>3.8439999999999999</v>
      </c>
      <c r="W28" s="393">
        <v>25.492000000000001</v>
      </c>
      <c r="X28" s="393">
        <v>826.178</v>
      </c>
      <c r="Y28" s="393">
        <v>464.476</v>
      </c>
      <c r="Z28" s="393">
        <v>212.11500000000001</v>
      </c>
      <c r="AA28" s="393">
        <v>127.774</v>
      </c>
      <c r="AB28" s="393">
        <v>49.517000000000003</v>
      </c>
      <c r="AC28" s="393">
        <v>1.18</v>
      </c>
      <c r="AD28" s="393">
        <v>102.336</v>
      </c>
      <c r="AE28" s="393">
        <v>393.32100000000003</v>
      </c>
      <c r="AF28" s="393">
        <v>13.968</v>
      </c>
      <c r="AG28" s="393">
        <v>9.7089999999999996</v>
      </c>
      <c r="AH28" s="393">
        <v>0.502</v>
      </c>
      <c r="AI28" s="393">
        <v>7.8810000000000002</v>
      </c>
      <c r="AJ28" s="393">
        <v>0.26300000000000001</v>
      </c>
      <c r="AK28" s="393">
        <v>146.333</v>
      </c>
      <c r="AL28" s="393">
        <v>22.613</v>
      </c>
      <c r="AM28" s="393">
        <v>111.608</v>
      </c>
      <c r="AN28" s="393">
        <v>29.555</v>
      </c>
      <c r="AO28" s="393">
        <v>4.0279999999999996</v>
      </c>
      <c r="AP28" s="393">
        <v>4.2000000000000003E-2</v>
      </c>
      <c r="AQ28" s="393">
        <v>0.23599999999999999</v>
      </c>
      <c r="AR28" s="393">
        <v>1.2989999999999999</v>
      </c>
      <c r="AS28" s="393">
        <v>0.157</v>
      </c>
      <c r="AT28" s="393">
        <v>4.1950000000000003</v>
      </c>
      <c r="AU28" s="393">
        <v>0.79700000000000004</v>
      </c>
      <c r="AV28" s="393">
        <v>26.209</v>
      </c>
      <c r="AW28" s="393">
        <v>17.417999999999999</v>
      </c>
      <c r="AX28" s="393">
        <v>598.67100000000005</v>
      </c>
      <c r="AY28" s="393">
        <v>197.10599999999999</v>
      </c>
      <c r="AZ28" s="393">
        <v>2.4609999999999999</v>
      </c>
      <c r="BA28" s="393">
        <v>0.72499999999999998</v>
      </c>
      <c r="BB28" s="393">
        <v>0.621</v>
      </c>
      <c r="BC28" s="393">
        <v>8.3819999999999997</v>
      </c>
      <c r="BD28" s="393">
        <v>2.4</v>
      </c>
      <c r="BE28" s="393">
        <v>5.806</v>
      </c>
      <c r="BF28" s="393">
        <v>58.942999999999998</v>
      </c>
      <c r="BG28" s="393">
        <v>10.613</v>
      </c>
      <c r="BH28" s="393">
        <v>4.3959999999999999</v>
      </c>
      <c r="BI28" s="393">
        <v>6.077</v>
      </c>
      <c r="BJ28" s="393">
        <v>6.2939999999999996</v>
      </c>
      <c r="BK28" s="393">
        <v>0.999</v>
      </c>
      <c r="BL28" s="393">
        <v>0.42199999999999999</v>
      </c>
      <c r="BM28" s="393">
        <v>3.0859999999999999</v>
      </c>
      <c r="BN28" s="393">
        <v>114.51</v>
      </c>
      <c r="BO28" s="393">
        <v>18.934999999999999</v>
      </c>
      <c r="BP28" s="393">
        <v>77.801000000000002</v>
      </c>
      <c r="BQ28" s="393">
        <v>13.491</v>
      </c>
      <c r="BR28" s="393">
        <v>0.38800000000000001</v>
      </c>
      <c r="BS28" s="393">
        <v>8.6999999999999994E-2</v>
      </c>
      <c r="BT28" s="393">
        <v>0.24199999999999999</v>
      </c>
      <c r="BU28" s="393">
        <v>0.98699999999999999</v>
      </c>
      <c r="BV28" s="393">
        <v>5.1749999999999998</v>
      </c>
      <c r="BW28" s="393">
        <v>25.114999999999998</v>
      </c>
      <c r="BX28" s="393">
        <v>0.997</v>
      </c>
      <c r="BY28" s="393">
        <v>0</v>
      </c>
      <c r="BZ28" s="395">
        <v>3794.8759999999997</v>
      </c>
      <c r="CA28" s="404">
        <v>3013.28</v>
      </c>
      <c r="CB28" s="404">
        <v>0</v>
      </c>
      <c r="CC28" s="404">
        <v>89.873999999999995</v>
      </c>
      <c r="CD28" s="405">
        <v>3103.154</v>
      </c>
      <c r="CE28" s="406">
        <v>2958.03</v>
      </c>
      <c r="CF28" s="406">
        <v>0</v>
      </c>
      <c r="CG28" s="406">
        <v>94.234999999999999</v>
      </c>
      <c r="CH28" s="405">
        <v>94.234999999999999</v>
      </c>
      <c r="CI28" s="405">
        <v>3052.2650000000003</v>
      </c>
      <c r="CJ28" s="407">
        <v>4278.9660000000003</v>
      </c>
      <c r="CK28" s="246"/>
      <c r="CL28" s="246"/>
      <c r="CM28" s="407">
        <v>2179.79</v>
      </c>
      <c r="CN28" s="405">
        <v>6458.7560000000003</v>
      </c>
      <c r="CO28" s="405">
        <v>12614.175000000001</v>
      </c>
      <c r="CP28" s="410">
        <v>16409.050999999999</v>
      </c>
      <c r="CR28" s="247"/>
      <c r="CS28" s="248"/>
    </row>
    <row r="29" spans="1:97" ht="13.15" customHeight="1">
      <c r="A29" s="184">
        <v>22</v>
      </c>
      <c r="B29" s="164" t="s">
        <v>59</v>
      </c>
      <c r="C29" s="185" t="s">
        <v>158</v>
      </c>
      <c r="D29" s="393">
        <v>3.7090000000000001</v>
      </c>
      <c r="E29" s="393">
        <v>0.126</v>
      </c>
      <c r="F29" s="393">
        <v>0.29199999999999998</v>
      </c>
      <c r="G29" s="393">
        <v>0.03</v>
      </c>
      <c r="H29" s="393">
        <v>3.3000000000000002E-2</v>
      </c>
      <c r="I29" s="393">
        <v>0.90100000000000002</v>
      </c>
      <c r="J29" s="393">
        <v>0.81699999999999995</v>
      </c>
      <c r="K29" s="393">
        <v>3.2000000000000001E-2</v>
      </c>
      <c r="L29" s="393">
        <v>3.3000000000000002E-2</v>
      </c>
      <c r="M29" s="393">
        <v>7.0000000000000001E-3</v>
      </c>
      <c r="N29" s="393">
        <v>0.152</v>
      </c>
      <c r="O29" s="393">
        <v>0.123</v>
      </c>
      <c r="P29" s="393">
        <v>3.6999999999999998E-2</v>
      </c>
      <c r="Q29" s="393">
        <v>4.2000000000000003E-2</v>
      </c>
      <c r="R29" s="393">
        <v>0.11799999999999999</v>
      </c>
      <c r="S29" s="393">
        <v>0.06</v>
      </c>
      <c r="T29" s="393">
        <v>1.597</v>
      </c>
      <c r="U29" s="393">
        <v>0.254</v>
      </c>
      <c r="V29" s="393">
        <v>13.273</v>
      </c>
      <c r="W29" s="393">
        <v>48.9</v>
      </c>
      <c r="X29" s="393">
        <v>170.63300000000001</v>
      </c>
      <c r="Y29" s="393">
        <v>1253.2470000000001</v>
      </c>
      <c r="Z29" s="393">
        <v>487.97</v>
      </c>
      <c r="AA29" s="393">
        <v>99.17</v>
      </c>
      <c r="AB29" s="393">
        <v>63.048000000000002</v>
      </c>
      <c r="AC29" s="393">
        <v>29.907</v>
      </c>
      <c r="AD29" s="393">
        <v>34.700000000000003</v>
      </c>
      <c r="AE29" s="393">
        <v>358.11</v>
      </c>
      <c r="AF29" s="393">
        <v>154.10900000000001</v>
      </c>
      <c r="AG29" s="393">
        <v>2.3E-2</v>
      </c>
      <c r="AH29" s="393">
        <v>1.306</v>
      </c>
      <c r="AI29" s="393">
        <v>22.177</v>
      </c>
      <c r="AJ29" s="393">
        <v>26.495999999999999</v>
      </c>
      <c r="AK29" s="393">
        <v>1211.2760000000001</v>
      </c>
      <c r="AL29" s="393">
        <v>93.847999999999999</v>
      </c>
      <c r="AM29" s="393">
        <v>36.645000000000003</v>
      </c>
      <c r="AN29" s="393">
        <v>13.146000000000001</v>
      </c>
      <c r="AO29" s="393">
        <v>4.556</v>
      </c>
      <c r="AP29" s="393">
        <v>2E-3</v>
      </c>
      <c r="AQ29" s="393">
        <v>4.1000000000000002E-2</v>
      </c>
      <c r="AR29" s="393">
        <v>0.59699999999999998</v>
      </c>
      <c r="AS29" s="393">
        <v>4.9000000000000002E-2</v>
      </c>
      <c r="AT29" s="393">
        <v>3.8540000000000001</v>
      </c>
      <c r="AU29" s="393">
        <v>0.06</v>
      </c>
      <c r="AV29" s="393">
        <v>2.5000000000000001E-2</v>
      </c>
      <c r="AW29" s="393">
        <v>0.94899999999999995</v>
      </c>
      <c r="AX29" s="393">
        <v>72.325999999999993</v>
      </c>
      <c r="AY29" s="393">
        <v>10.335000000000001</v>
      </c>
      <c r="AZ29" s="393">
        <v>1.0369999999999999</v>
      </c>
      <c r="BA29" s="393">
        <v>2.617</v>
      </c>
      <c r="BB29" s="393">
        <v>0.34599999999999997</v>
      </c>
      <c r="BC29" s="393">
        <v>6.2140000000000004</v>
      </c>
      <c r="BD29" s="393">
        <v>0.28699999999999998</v>
      </c>
      <c r="BE29" s="393">
        <v>0.81499999999999995</v>
      </c>
      <c r="BF29" s="393">
        <v>37.634999999999998</v>
      </c>
      <c r="BG29" s="393">
        <v>0.49099999999999999</v>
      </c>
      <c r="BH29" s="393">
        <v>1.7210000000000001</v>
      </c>
      <c r="BI29" s="393">
        <v>0.123</v>
      </c>
      <c r="BJ29" s="393">
        <v>1.6990000000000001</v>
      </c>
      <c r="BK29" s="393">
        <v>5.1999999999999998E-2</v>
      </c>
      <c r="BL29" s="393">
        <v>5.0999999999999997E-2</v>
      </c>
      <c r="BM29" s="393">
        <v>1.0860000000000001</v>
      </c>
      <c r="BN29" s="393">
        <v>32.384999999999998</v>
      </c>
      <c r="BO29" s="393">
        <v>6.7930000000000001</v>
      </c>
      <c r="BP29" s="393">
        <v>9.3650000000000002</v>
      </c>
      <c r="BQ29" s="393">
        <v>3.2730000000000001</v>
      </c>
      <c r="BR29" s="393">
        <v>0.30499999999999999</v>
      </c>
      <c r="BS29" s="393">
        <v>0.32300000000000001</v>
      </c>
      <c r="BT29" s="393">
        <v>0.82699999999999996</v>
      </c>
      <c r="BU29" s="393">
        <v>0.95799999999999996</v>
      </c>
      <c r="BV29" s="393">
        <v>6.3979999999999997</v>
      </c>
      <c r="BW29" s="393">
        <v>16.914999999999999</v>
      </c>
      <c r="BX29" s="393">
        <v>0.21299999999999999</v>
      </c>
      <c r="BY29" s="393">
        <v>0</v>
      </c>
      <c r="BZ29" s="395">
        <v>4351.07</v>
      </c>
      <c r="CA29" s="404">
        <v>2219.1509999999998</v>
      </c>
      <c r="CB29" s="404">
        <v>0</v>
      </c>
      <c r="CC29" s="404">
        <v>0</v>
      </c>
      <c r="CD29" s="405">
        <v>2219.1509999999998</v>
      </c>
      <c r="CE29" s="406">
        <v>1202.864</v>
      </c>
      <c r="CF29" s="406">
        <v>0</v>
      </c>
      <c r="CG29" s="406">
        <v>340.209</v>
      </c>
      <c r="CH29" s="405">
        <v>340.209</v>
      </c>
      <c r="CI29" s="405">
        <v>1543.0730000000001</v>
      </c>
      <c r="CJ29" s="407">
        <v>5025.3919999999998</v>
      </c>
      <c r="CK29" s="246"/>
      <c r="CL29" s="246"/>
      <c r="CM29" s="407">
        <v>2644.9260000000004</v>
      </c>
      <c r="CN29" s="405">
        <v>7670.3180000000002</v>
      </c>
      <c r="CO29" s="405">
        <v>11432.541999999999</v>
      </c>
      <c r="CP29" s="410">
        <v>15783.611999999999</v>
      </c>
      <c r="CR29" s="247"/>
      <c r="CS29" s="248"/>
    </row>
    <row r="30" spans="1:97" ht="13.15" customHeight="1">
      <c r="A30" s="184">
        <v>23</v>
      </c>
      <c r="B30" s="164" t="s">
        <v>60</v>
      </c>
      <c r="C30" s="185" t="s">
        <v>6</v>
      </c>
      <c r="D30" s="393">
        <v>4.9969999999999999</v>
      </c>
      <c r="E30" s="393">
        <v>0.39100000000000001</v>
      </c>
      <c r="F30" s="393">
        <v>0</v>
      </c>
      <c r="G30" s="393">
        <v>18.777999999999999</v>
      </c>
      <c r="H30" s="393">
        <v>11.936999999999999</v>
      </c>
      <c r="I30" s="393">
        <v>21.582999999999998</v>
      </c>
      <c r="J30" s="393">
        <v>23.395</v>
      </c>
      <c r="K30" s="393">
        <v>3.0790000000000002</v>
      </c>
      <c r="L30" s="393">
        <v>1.7529999999999999</v>
      </c>
      <c r="M30" s="393">
        <v>5.2679999999999998</v>
      </c>
      <c r="N30" s="393">
        <v>27.914000000000001</v>
      </c>
      <c r="O30" s="393">
        <v>14.861000000000001</v>
      </c>
      <c r="P30" s="393">
        <v>22.315999999999999</v>
      </c>
      <c r="Q30" s="393">
        <v>1E-3</v>
      </c>
      <c r="R30" s="393">
        <v>8.0939999999999994</v>
      </c>
      <c r="S30" s="393">
        <v>12.577999999999999</v>
      </c>
      <c r="T30" s="393">
        <v>36.890999999999998</v>
      </c>
      <c r="U30" s="393">
        <v>36.24</v>
      </c>
      <c r="V30" s="393">
        <v>55.378999999999998</v>
      </c>
      <c r="W30" s="393">
        <v>72.701999999999998</v>
      </c>
      <c r="X30" s="393">
        <v>29.626999999999999</v>
      </c>
      <c r="Y30" s="393">
        <v>257.59899999999999</v>
      </c>
      <c r="Z30" s="393">
        <v>3455.59</v>
      </c>
      <c r="AA30" s="393">
        <v>2468.4290000000001</v>
      </c>
      <c r="AB30" s="393">
        <v>137.995</v>
      </c>
      <c r="AC30" s="393">
        <v>9.0169999999999995</v>
      </c>
      <c r="AD30" s="393">
        <v>25.399000000000001</v>
      </c>
      <c r="AE30" s="393">
        <v>268.303</v>
      </c>
      <c r="AF30" s="393">
        <v>13.613</v>
      </c>
      <c r="AG30" s="393">
        <v>0.26800000000000002</v>
      </c>
      <c r="AH30" s="393">
        <v>3.4540000000000002</v>
      </c>
      <c r="AI30" s="393">
        <v>35.843000000000004</v>
      </c>
      <c r="AJ30" s="393">
        <v>28.045000000000002</v>
      </c>
      <c r="AK30" s="393">
        <v>561.75099999999998</v>
      </c>
      <c r="AL30" s="393">
        <v>321.56200000000001</v>
      </c>
      <c r="AM30" s="393">
        <v>135.05699999999999</v>
      </c>
      <c r="AN30" s="393">
        <v>11.164</v>
      </c>
      <c r="AO30" s="393">
        <v>4.9560000000000004</v>
      </c>
      <c r="AP30" s="393">
        <v>0</v>
      </c>
      <c r="AQ30" s="393">
        <v>0</v>
      </c>
      <c r="AR30" s="393">
        <v>8.4000000000000005E-2</v>
      </c>
      <c r="AS30" s="393">
        <v>1.6379999999999999</v>
      </c>
      <c r="AT30" s="393">
        <v>1.7</v>
      </c>
      <c r="AU30" s="393">
        <v>0</v>
      </c>
      <c r="AV30" s="393">
        <v>0</v>
      </c>
      <c r="AW30" s="393">
        <v>0</v>
      </c>
      <c r="AX30" s="393">
        <v>0</v>
      </c>
      <c r="AY30" s="393">
        <v>2</v>
      </c>
      <c r="AZ30" s="393">
        <v>0</v>
      </c>
      <c r="BA30" s="393">
        <v>0</v>
      </c>
      <c r="BB30" s="393">
        <v>0</v>
      </c>
      <c r="BC30" s="393">
        <v>0</v>
      </c>
      <c r="BD30" s="393">
        <v>0</v>
      </c>
      <c r="BE30" s="393">
        <v>0</v>
      </c>
      <c r="BF30" s="393">
        <v>142.45500000000001</v>
      </c>
      <c r="BG30" s="393">
        <v>0</v>
      </c>
      <c r="BH30" s="393">
        <v>0</v>
      </c>
      <c r="BI30" s="393">
        <v>0</v>
      </c>
      <c r="BJ30" s="393">
        <v>14.871</v>
      </c>
      <c r="BK30" s="393">
        <v>0</v>
      </c>
      <c r="BL30" s="393">
        <v>0</v>
      </c>
      <c r="BM30" s="393">
        <v>5.1999999999999998E-2</v>
      </c>
      <c r="BN30" s="393">
        <v>4.18</v>
      </c>
      <c r="BO30" s="393">
        <v>0</v>
      </c>
      <c r="BP30" s="393">
        <v>0</v>
      </c>
      <c r="BQ30" s="393">
        <v>0</v>
      </c>
      <c r="BR30" s="393">
        <v>0</v>
      </c>
      <c r="BS30" s="393">
        <v>0</v>
      </c>
      <c r="BT30" s="393">
        <v>0</v>
      </c>
      <c r="BU30" s="393">
        <v>0</v>
      </c>
      <c r="BV30" s="393">
        <v>0</v>
      </c>
      <c r="BW30" s="393">
        <v>3.54</v>
      </c>
      <c r="BX30" s="393">
        <v>3.0979999999999999</v>
      </c>
      <c r="BY30" s="393">
        <v>0</v>
      </c>
      <c r="BZ30" s="395">
        <v>8319.4470000000001</v>
      </c>
      <c r="CA30" s="404">
        <v>303.69</v>
      </c>
      <c r="CB30" s="404">
        <v>0</v>
      </c>
      <c r="CC30" s="404">
        <v>0</v>
      </c>
      <c r="CD30" s="405">
        <v>303.69</v>
      </c>
      <c r="CE30" s="406">
        <v>6587.0749999999998</v>
      </c>
      <c r="CF30" s="406">
        <v>0</v>
      </c>
      <c r="CG30" s="406">
        <v>-334.024</v>
      </c>
      <c r="CH30" s="405">
        <v>-334.024</v>
      </c>
      <c r="CI30" s="405">
        <v>6253.0509999999995</v>
      </c>
      <c r="CJ30" s="407">
        <v>8523.2880000000005</v>
      </c>
      <c r="CK30" s="246"/>
      <c r="CL30" s="246"/>
      <c r="CM30" s="407">
        <v>5843.8729999999996</v>
      </c>
      <c r="CN30" s="405">
        <v>14367.161</v>
      </c>
      <c r="CO30" s="405">
        <v>20923.901999999998</v>
      </c>
      <c r="CP30" s="410">
        <v>29243.348999999998</v>
      </c>
      <c r="CR30" s="247"/>
      <c r="CS30" s="248"/>
    </row>
    <row r="31" spans="1:97" ht="13.15" customHeight="1">
      <c r="A31" s="184">
        <v>24</v>
      </c>
      <c r="B31" s="164" t="s">
        <v>61</v>
      </c>
      <c r="C31" s="185" t="s">
        <v>7</v>
      </c>
      <c r="D31" s="393">
        <v>0.77800000000000002</v>
      </c>
      <c r="E31" s="393">
        <v>0</v>
      </c>
      <c r="F31" s="393">
        <v>0</v>
      </c>
      <c r="G31" s="393">
        <v>0</v>
      </c>
      <c r="H31" s="393">
        <v>0</v>
      </c>
      <c r="I31" s="393">
        <v>0</v>
      </c>
      <c r="J31" s="393">
        <v>0</v>
      </c>
      <c r="K31" s="393">
        <v>0</v>
      </c>
      <c r="L31" s="393">
        <v>0</v>
      </c>
      <c r="M31" s="393">
        <v>0</v>
      </c>
      <c r="N31" s="393">
        <v>0</v>
      </c>
      <c r="O31" s="393">
        <v>0</v>
      </c>
      <c r="P31" s="393">
        <v>0</v>
      </c>
      <c r="Q31" s="393">
        <v>0</v>
      </c>
      <c r="R31" s="393">
        <v>0</v>
      </c>
      <c r="S31" s="393">
        <v>0</v>
      </c>
      <c r="T31" s="393">
        <v>0</v>
      </c>
      <c r="U31" s="393">
        <v>0</v>
      </c>
      <c r="V31" s="393">
        <v>0</v>
      </c>
      <c r="W31" s="393">
        <v>2.6509999999999998</v>
      </c>
      <c r="X31" s="393">
        <v>1.8029999999999999</v>
      </c>
      <c r="Y31" s="393">
        <v>25.814</v>
      </c>
      <c r="Z31" s="393">
        <v>283.52199999999999</v>
      </c>
      <c r="AA31" s="393">
        <v>3945.8359999999998</v>
      </c>
      <c r="AB31" s="393">
        <v>48.011000000000003</v>
      </c>
      <c r="AC31" s="393">
        <v>9.8040000000000003</v>
      </c>
      <c r="AD31" s="393">
        <v>0</v>
      </c>
      <c r="AE31" s="393">
        <v>2.5870000000000002</v>
      </c>
      <c r="AF31" s="393">
        <v>0</v>
      </c>
      <c r="AG31" s="393">
        <v>0</v>
      </c>
      <c r="AH31" s="393">
        <v>2.1850000000000001</v>
      </c>
      <c r="AI31" s="393">
        <v>0</v>
      </c>
      <c r="AJ31" s="393">
        <v>0</v>
      </c>
      <c r="AK31" s="393">
        <v>0</v>
      </c>
      <c r="AL31" s="393">
        <v>783.72500000000002</v>
      </c>
      <c r="AM31" s="393">
        <v>4.444</v>
      </c>
      <c r="AN31" s="393">
        <v>5.343</v>
      </c>
      <c r="AO31" s="393">
        <v>112.175</v>
      </c>
      <c r="AP31" s="393">
        <v>0</v>
      </c>
      <c r="AQ31" s="393">
        <v>0</v>
      </c>
      <c r="AR31" s="393">
        <v>37.252000000000002</v>
      </c>
      <c r="AS31" s="393">
        <v>0</v>
      </c>
      <c r="AT31" s="393">
        <v>0.71199999999999997</v>
      </c>
      <c r="AU31" s="393">
        <v>0</v>
      </c>
      <c r="AV31" s="393">
        <v>0</v>
      </c>
      <c r="AW31" s="393">
        <v>7.0000000000000001E-3</v>
      </c>
      <c r="AX31" s="393">
        <v>0</v>
      </c>
      <c r="AY31" s="393">
        <v>0</v>
      </c>
      <c r="AZ31" s="393">
        <v>0</v>
      </c>
      <c r="BA31" s="393">
        <v>0</v>
      </c>
      <c r="BB31" s="393">
        <v>0</v>
      </c>
      <c r="BC31" s="393">
        <v>0</v>
      </c>
      <c r="BD31" s="393">
        <v>0</v>
      </c>
      <c r="BE31" s="393">
        <v>0.85599999999999998</v>
      </c>
      <c r="BF31" s="393">
        <v>3.8380000000000001</v>
      </c>
      <c r="BG31" s="393">
        <v>0</v>
      </c>
      <c r="BH31" s="393">
        <v>0</v>
      </c>
      <c r="BI31" s="393">
        <v>0</v>
      </c>
      <c r="BJ31" s="393">
        <v>0.72399999999999998</v>
      </c>
      <c r="BK31" s="393">
        <v>0</v>
      </c>
      <c r="BL31" s="393">
        <v>0</v>
      </c>
      <c r="BM31" s="393">
        <v>8.9740000000000002</v>
      </c>
      <c r="BN31" s="393">
        <v>7.7629999999999999</v>
      </c>
      <c r="BO31" s="393">
        <v>0</v>
      </c>
      <c r="BP31" s="393">
        <v>0</v>
      </c>
      <c r="BQ31" s="393">
        <v>0</v>
      </c>
      <c r="BR31" s="393">
        <v>0</v>
      </c>
      <c r="BS31" s="393">
        <v>0</v>
      </c>
      <c r="BT31" s="393">
        <v>0</v>
      </c>
      <c r="BU31" s="393">
        <v>0</v>
      </c>
      <c r="BV31" s="393">
        <v>18.489000000000001</v>
      </c>
      <c r="BW31" s="393">
        <v>0</v>
      </c>
      <c r="BX31" s="393">
        <v>0</v>
      </c>
      <c r="BY31" s="393">
        <v>0</v>
      </c>
      <c r="BZ31" s="395">
        <v>5307.2930000000015</v>
      </c>
      <c r="CA31" s="404">
        <v>4545.7309999999998</v>
      </c>
      <c r="CB31" s="404">
        <v>0</v>
      </c>
      <c r="CC31" s="404">
        <v>0</v>
      </c>
      <c r="CD31" s="405">
        <v>4545.7309999999998</v>
      </c>
      <c r="CE31" s="406">
        <v>4709.1980000000003</v>
      </c>
      <c r="CF31" s="406">
        <v>0</v>
      </c>
      <c r="CG31" s="406">
        <v>-306.24</v>
      </c>
      <c r="CH31" s="405">
        <v>-306.24</v>
      </c>
      <c r="CI31" s="405">
        <v>4402.9580000000005</v>
      </c>
      <c r="CJ31" s="407">
        <v>9478.0630000000001</v>
      </c>
      <c r="CK31" s="246"/>
      <c r="CL31" s="246"/>
      <c r="CM31" s="407">
        <v>2696.2749999999996</v>
      </c>
      <c r="CN31" s="405">
        <v>12174.338</v>
      </c>
      <c r="CO31" s="405">
        <v>21123.027000000002</v>
      </c>
      <c r="CP31" s="410">
        <v>26430.320000000003</v>
      </c>
      <c r="CR31" s="247"/>
      <c r="CS31" s="248"/>
    </row>
    <row r="32" spans="1:97" ht="13.15" customHeight="1">
      <c r="A32" s="184">
        <v>25</v>
      </c>
      <c r="B32" s="164" t="s">
        <v>62</v>
      </c>
      <c r="C32" s="185" t="s">
        <v>8</v>
      </c>
      <c r="D32" s="393">
        <v>0</v>
      </c>
      <c r="E32" s="393">
        <v>0</v>
      </c>
      <c r="F32" s="393">
        <v>0</v>
      </c>
      <c r="G32" s="393">
        <v>0</v>
      </c>
      <c r="H32" s="393">
        <v>0</v>
      </c>
      <c r="I32" s="393">
        <v>0</v>
      </c>
      <c r="J32" s="393">
        <v>0</v>
      </c>
      <c r="K32" s="393">
        <v>0</v>
      </c>
      <c r="L32" s="393">
        <v>0</v>
      </c>
      <c r="M32" s="393">
        <v>0</v>
      </c>
      <c r="N32" s="393">
        <v>0</v>
      </c>
      <c r="O32" s="393">
        <v>0</v>
      </c>
      <c r="P32" s="393">
        <v>0</v>
      </c>
      <c r="Q32" s="393">
        <v>0</v>
      </c>
      <c r="R32" s="393">
        <v>0</v>
      </c>
      <c r="S32" s="393">
        <v>0</v>
      </c>
      <c r="T32" s="393">
        <v>0</v>
      </c>
      <c r="U32" s="393">
        <v>0</v>
      </c>
      <c r="V32" s="393">
        <v>0</v>
      </c>
      <c r="W32" s="393">
        <v>0</v>
      </c>
      <c r="X32" s="393">
        <v>0.39900000000000002</v>
      </c>
      <c r="Y32" s="393">
        <v>156.339</v>
      </c>
      <c r="Z32" s="393">
        <v>0</v>
      </c>
      <c r="AA32" s="393">
        <v>24.547999999999998</v>
      </c>
      <c r="AB32" s="393">
        <v>566.23099999999999</v>
      </c>
      <c r="AC32" s="393">
        <v>0</v>
      </c>
      <c r="AD32" s="393">
        <v>0</v>
      </c>
      <c r="AE32" s="393">
        <v>316.36500000000001</v>
      </c>
      <c r="AF32" s="393">
        <v>0</v>
      </c>
      <c r="AG32" s="393">
        <v>0</v>
      </c>
      <c r="AH32" s="393">
        <v>0</v>
      </c>
      <c r="AI32" s="393">
        <v>0</v>
      </c>
      <c r="AJ32" s="393">
        <v>0</v>
      </c>
      <c r="AK32" s="393">
        <v>0</v>
      </c>
      <c r="AL32" s="393">
        <v>0</v>
      </c>
      <c r="AM32" s="393">
        <v>0</v>
      </c>
      <c r="AN32" s="393">
        <v>0</v>
      </c>
      <c r="AO32" s="393">
        <v>36.209000000000003</v>
      </c>
      <c r="AP32" s="393">
        <v>0</v>
      </c>
      <c r="AQ32" s="393">
        <v>34.695999999999998</v>
      </c>
      <c r="AR32" s="393">
        <v>0</v>
      </c>
      <c r="AS32" s="393">
        <v>0</v>
      </c>
      <c r="AT32" s="393">
        <v>0</v>
      </c>
      <c r="AU32" s="393">
        <v>0</v>
      </c>
      <c r="AV32" s="393">
        <v>0</v>
      </c>
      <c r="AW32" s="393">
        <v>0</v>
      </c>
      <c r="AX32" s="393">
        <v>0</v>
      </c>
      <c r="AY32" s="393">
        <v>0</v>
      </c>
      <c r="AZ32" s="393">
        <v>0</v>
      </c>
      <c r="BA32" s="393">
        <v>0</v>
      </c>
      <c r="BB32" s="393">
        <v>0</v>
      </c>
      <c r="BC32" s="393">
        <v>0</v>
      </c>
      <c r="BD32" s="393">
        <v>0</v>
      </c>
      <c r="BE32" s="393">
        <v>0</v>
      </c>
      <c r="BF32" s="393">
        <v>0</v>
      </c>
      <c r="BG32" s="393">
        <v>0</v>
      </c>
      <c r="BH32" s="393">
        <v>0</v>
      </c>
      <c r="BI32" s="393">
        <v>0</v>
      </c>
      <c r="BJ32" s="393">
        <v>0.47599999999999998</v>
      </c>
      <c r="BK32" s="393">
        <v>0</v>
      </c>
      <c r="BL32" s="393">
        <v>0</v>
      </c>
      <c r="BM32" s="393">
        <v>0</v>
      </c>
      <c r="BN32" s="393">
        <v>149.78</v>
      </c>
      <c r="BO32" s="393">
        <v>0</v>
      </c>
      <c r="BP32" s="393">
        <v>0.31900000000000001</v>
      </c>
      <c r="BQ32" s="393">
        <v>0</v>
      </c>
      <c r="BR32" s="393">
        <v>0</v>
      </c>
      <c r="BS32" s="393">
        <v>0</v>
      </c>
      <c r="BT32" s="393">
        <v>0</v>
      </c>
      <c r="BU32" s="393">
        <v>0</v>
      </c>
      <c r="BV32" s="393">
        <v>0</v>
      </c>
      <c r="BW32" s="393">
        <v>2.2850000000000001</v>
      </c>
      <c r="BX32" s="393">
        <v>0</v>
      </c>
      <c r="BY32" s="393">
        <v>0</v>
      </c>
      <c r="BZ32" s="395">
        <v>1287.6470000000002</v>
      </c>
      <c r="CA32" s="404">
        <v>553.14200000000005</v>
      </c>
      <c r="CB32" s="404">
        <v>0</v>
      </c>
      <c r="CC32" s="404">
        <v>21.606000000000002</v>
      </c>
      <c r="CD32" s="405">
        <v>574.74800000000005</v>
      </c>
      <c r="CE32" s="406">
        <v>564.14499999999998</v>
      </c>
      <c r="CF32" s="406">
        <v>0</v>
      </c>
      <c r="CG32" s="406">
        <v>141.285</v>
      </c>
      <c r="CH32" s="405">
        <v>141.285</v>
      </c>
      <c r="CI32" s="405">
        <v>705.43</v>
      </c>
      <c r="CJ32" s="407">
        <v>2401.04</v>
      </c>
      <c r="CK32" s="246"/>
      <c r="CL32" s="246"/>
      <c r="CM32" s="407">
        <v>2041.0600000000004</v>
      </c>
      <c r="CN32" s="405">
        <v>4442.1000000000004</v>
      </c>
      <c r="CO32" s="405">
        <v>5722.2780000000002</v>
      </c>
      <c r="CP32" s="410">
        <v>7009.9250000000002</v>
      </c>
      <c r="CR32" s="247"/>
      <c r="CS32" s="248"/>
    </row>
    <row r="33" spans="1:97" ht="13.15" customHeight="1">
      <c r="A33" s="184">
        <v>26</v>
      </c>
      <c r="B33" s="164" t="s">
        <v>63</v>
      </c>
      <c r="C33" s="185" t="s">
        <v>159</v>
      </c>
      <c r="D33" s="393">
        <v>0</v>
      </c>
      <c r="E33" s="393">
        <v>0</v>
      </c>
      <c r="F33" s="393">
        <v>0</v>
      </c>
      <c r="G33" s="393">
        <v>4.2999999999999997E-2</v>
      </c>
      <c r="H33" s="393">
        <v>0.434</v>
      </c>
      <c r="I33" s="393">
        <v>5.3780000000000001</v>
      </c>
      <c r="J33" s="393">
        <v>3.3140000000000001</v>
      </c>
      <c r="K33" s="393">
        <v>0.46899999999999997</v>
      </c>
      <c r="L33" s="393">
        <v>0.255</v>
      </c>
      <c r="M33" s="393">
        <v>0.13800000000000001</v>
      </c>
      <c r="N33" s="393">
        <v>0.61199999999999999</v>
      </c>
      <c r="O33" s="393">
        <v>1.0920000000000001</v>
      </c>
      <c r="P33" s="393">
        <v>1.08</v>
      </c>
      <c r="Q33" s="393">
        <v>7.0000000000000007E-2</v>
      </c>
      <c r="R33" s="393">
        <v>1.141</v>
      </c>
      <c r="S33" s="393">
        <v>0.72299999999999998</v>
      </c>
      <c r="T33" s="393">
        <v>0.98199999999999998</v>
      </c>
      <c r="U33" s="393">
        <v>1.2250000000000001</v>
      </c>
      <c r="V33" s="393">
        <v>0.94499999999999995</v>
      </c>
      <c r="W33" s="393">
        <v>2.2480000000000002</v>
      </c>
      <c r="X33" s="393">
        <v>2.14</v>
      </c>
      <c r="Y33" s="393">
        <v>4.1429999999999998</v>
      </c>
      <c r="Z33" s="393">
        <v>1.341</v>
      </c>
      <c r="AA33" s="393">
        <v>0.36</v>
      </c>
      <c r="AB33" s="393">
        <v>1.522</v>
      </c>
      <c r="AC33" s="393">
        <v>360.86599999999999</v>
      </c>
      <c r="AD33" s="393">
        <v>0.56499999999999995</v>
      </c>
      <c r="AE33" s="393">
        <v>1.1910000000000001</v>
      </c>
      <c r="AF33" s="393">
        <v>2.5169999999999999</v>
      </c>
      <c r="AG33" s="393">
        <v>0.55400000000000005</v>
      </c>
      <c r="AH33" s="393">
        <v>0.90800000000000003</v>
      </c>
      <c r="AI33" s="393">
        <v>2.8079999999999998</v>
      </c>
      <c r="AJ33" s="393">
        <v>0.98099999999999998</v>
      </c>
      <c r="AK33" s="393">
        <v>3.7629999999999999</v>
      </c>
      <c r="AL33" s="393">
        <v>6.8079999999999998</v>
      </c>
      <c r="AM33" s="393">
        <v>22.199000000000002</v>
      </c>
      <c r="AN33" s="393">
        <v>26.588000000000001</v>
      </c>
      <c r="AO33" s="393">
        <v>5.556</v>
      </c>
      <c r="AP33" s="393">
        <v>4.2999999999999997E-2</v>
      </c>
      <c r="AQ33" s="393">
        <v>0.24399999999999999</v>
      </c>
      <c r="AR33" s="393">
        <v>2.2890000000000001</v>
      </c>
      <c r="AS33" s="393">
        <v>0.38200000000000001</v>
      </c>
      <c r="AT33" s="393">
        <v>30.096</v>
      </c>
      <c r="AU33" s="393">
        <v>1.24</v>
      </c>
      <c r="AV33" s="393">
        <v>1.1719999999999999</v>
      </c>
      <c r="AW33" s="393">
        <v>0.64900000000000002</v>
      </c>
      <c r="AX33" s="393">
        <v>0.78</v>
      </c>
      <c r="AY33" s="393">
        <v>7.98</v>
      </c>
      <c r="AZ33" s="393">
        <v>7.2320000000000002</v>
      </c>
      <c r="BA33" s="393">
        <v>2.0819999999999999</v>
      </c>
      <c r="BB33" s="393">
        <v>1.43</v>
      </c>
      <c r="BC33" s="393">
        <v>26.474</v>
      </c>
      <c r="BD33" s="393">
        <v>6.1660000000000004</v>
      </c>
      <c r="BE33" s="393">
        <v>6.2050000000000001</v>
      </c>
      <c r="BF33" s="393">
        <v>14.414999999999999</v>
      </c>
      <c r="BG33" s="393">
        <v>1.109</v>
      </c>
      <c r="BH33" s="393">
        <v>2.5139999999999998</v>
      </c>
      <c r="BI33" s="393">
        <v>1.05</v>
      </c>
      <c r="BJ33" s="393">
        <v>7.5060000000000002</v>
      </c>
      <c r="BK33" s="393">
        <v>1.0069999999999999</v>
      </c>
      <c r="BL33" s="393">
        <v>1.3839999999999999</v>
      </c>
      <c r="BM33" s="393">
        <v>4.2859999999999996</v>
      </c>
      <c r="BN33" s="393">
        <v>0</v>
      </c>
      <c r="BO33" s="393">
        <v>2.5430000000000001</v>
      </c>
      <c r="BP33" s="393">
        <v>6.4089999999999998</v>
      </c>
      <c r="BQ33" s="393">
        <v>0.29599999999999999</v>
      </c>
      <c r="BR33" s="393">
        <v>0.82099999999999995</v>
      </c>
      <c r="BS33" s="393">
        <v>0</v>
      </c>
      <c r="BT33" s="393">
        <v>3.2000000000000001E-2</v>
      </c>
      <c r="BU33" s="393">
        <v>3.3130000000000002</v>
      </c>
      <c r="BV33" s="393">
        <v>0</v>
      </c>
      <c r="BW33" s="393">
        <v>1.4810000000000001</v>
      </c>
      <c r="BX33" s="393">
        <v>5.4420000000000002</v>
      </c>
      <c r="BY33" s="393">
        <v>0</v>
      </c>
      <c r="BZ33" s="395">
        <v>613.03100000000006</v>
      </c>
      <c r="CA33" s="404">
        <v>4133.2929999999997</v>
      </c>
      <c r="CB33" s="404">
        <v>0</v>
      </c>
      <c r="CC33" s="404">
        <v>0</v>
      </c>
      <c r="CD33" s="405">
        <v>4133.2929999999997</v>
      </c>
      <c r="CE33" s="406">
        <v>1531.6890000000001</v>
      </c>
      <c r="CF33" s="406">
        <v>0</v>
      </c>
      <c r="CG33" s="406">
        <v>8.8559999999999999</v>
      </c>
      <c r="CH33" s="405">
        <v>8.8559999999999999</v>
      </c>
      <c r="CI33" s="405">
        <v>1540.5450000000001</v>
      </c>
      <c r="CJ33" s="407">
        <v>936.34400000000005</v>
      </c>
      <c r="CK33" s="246"/>
      <c r="CL33" s="246"/>
      <c r="CM33" s="407">
        <v>331.97900000000004</v>
      </c>
      <c r="CN33" s="405">
        <v>1268.3230000000001</v>
      </c>
      <c r="CO33" s="405">
        <v>6942.1610000000001</v>
      </c>
      <c r="CP33" s="410">
        <v>7555.192</v>
      </c>
      <c r="CR33" s="247"/>
      <c r="CS33" s="248"/>
    </row>
    <row r="34" spans="1:97" ht="13.15" customHeight="1">
      <c r="A34" s="184">
        <v>27</v>
      </c>
      <c r="B34" s="164" t="s">
        <v>64</v>
      </c>
      <c r="C34" s="185" t="s">
        <v>160</v>
      </c>
      <c r="D34" s="393">
        <v>1.8959999999999999</v>
      </c>
      <c r="E34" s="393">
        <v>0.121</v>
      </c>
      <c r="F34" s="393">
        <v>2.8000000000000001E-2</v>
      </c>
      <c r="G34" s="393">
        <v>0.43</v>
      </c>
      <c r="H34" s="393">
        <v>7.1999999999999995E-2</v>
      </c>
      <c r="I34" s="393">
        <v>1.4159999999999999</v>
      </c>
      <c r="J34" s="393">
        <v>1.296</v>
      </c>
      <c r="K34" s="393">
        <v>0.20399999999999999</v>
      </c>
      <c r="L34" s="393">
        <v>7.7560000000000002</v>
      </c>
      <c r="M34" s="393">
        <v>3.4289999999999998</v>
      </c>
      <c r="N34" s="393">
        <v>0.48399999999999999</v>
      </c>
      <c r="O34" s="393">
        <v>0.26200000000000001</v>
      </c>
      <c r="P34" s="393">
        <v>1.962</v>
      </c>
      <c r="Q34" s="393">
        <v>0</v>
      </c>
      <c r="R34" s="393">
        <v>6.28</v>
      </c>
      <c r="S34" s="393">
        <v>6.8890000000000002</v>
      </c>
      <c r="T34" s="393">
        <v>0.56599999999999995</v>
      </c>
      <c r="U34" s="393">
        <v>1.27</v>
      </c>
      <c r="V34" s="393">
        <v>143.57300000000001</v>
      </c>
      <c r="W34" s="393">
        <v>5.1719999999999997</v>
      </c>
      <c r="X34" s="393">
        <v>15.288</v>
      </c>
      <c r="Y34" s="393">
        <v>64.084000000000003</v>
      </c>
      <c r="Z34" s="393">
        <v>3.76</v>
      </c>
      <c r="AA34" s="393">
        <v>1.4E-2</v>
      </c>
      <c r="AB34" s="393">
        <v>0.25</v>
      </c>
      <c r="AC34" s="393">
        <v>5.9249999999999998</v>
      </c>
      <c r="AD34" s="393">
        <v>176.76900000000001</v>
      </c>
      <c r="AE34" s="393">
        <v>0.44</v>
      </c>
      <c r="AF34" s="393">
        <v>0.3</v>
      </c>
      <c r="AG34" s="393">
        <v>0.45200000000000001</v>
      </c>
      <c r="AH34" s="393">
        <v>2.4470000000000001</v>
      </c>
      <c r="AI34" s="393">
        <v>0.27100000000000002</v>
      </c>
      <c r="AJ34" s="393">
        <v>8.5000000000000006E-2</v>
      </c>
      <c r="AK34" s="393">
        <v>0.38</v>
      </c>
      <c r="AL34" s="393">
        <v>0.621</v>
      </c>
      <c r="AM34" s="393">
        <v>12.789</v>
      </c>
      <c r="AN34" s="393">
        <v>9.0190000000000001</v>
      </c>
      <c r="AO34" s="393">
        <v>0.45</v>
      </c>
      <c r="AP34" s="393">
        <v>0</v>
      </c>
      <c r="AQ34" s="393">
        <v>5.2999999999999999E-2</v>
      </c>
      <c r="AR34" s="393">
        <v>0.55400000000000005</v>
      </c>
      <c r="AS34" s="393">
        <v>9.0999999999999998E-2</v>
      </c>
      <c r="AT34" s="393">
        <v>4.3789999999999996</v>
      </c>
      <c r="AU34" s="393">
        <v>3.3929999999999998</v>
      </c>
      <c r="AV34" s="393">
        <v>0.02</v>
      </c>
      <c r="AW34" s="393">
        <v>0.185</v>
      </c>
      <c r="AX34" s="393">
        <v>0.39500000000000002</v>
      </c>
      <c r="AY34" s="393">
        <v>2.7E-2</v>
      </c>
      <c r="AZ34" s="393">
        <v>4.1929999999999996</v>
      </c>
      <c r="BA34" s="393">
        <v>1.917</v>
      </c>
      <c r="BB34" s="393">
        <v>0</v>
      </c>
      <c r="BC34" s="393">
        <v>11.535</v>
      </c>
      <c r="BD34" s="393">
        <v>2.5099999999999998</v>
      </c>
      <c r="BE34" s="393">
        <v>7.08</v>
      </c>
      <c r="BF34" s="393">
        <v>1.802</v>
      </c>
      <c r="BG34" s="393">
        <v>1.5489999999999999</v>
      </c>
      <c r="BH34" s="393">
        <v>0.495</v>
      </c>
      <c r="BI34" s="393">
        <v>33.796999999999997</v>
      </c>
      <c r="BJ34" s="393">
        <v>1.27</v>
      </c>
      <c r="BK34" s="393">
        <v>5.0000000000000001E-3</v>
      </c>
      <c r="BL34" s="393">
        <v>0</v>
      </c>
      <c r="BM34" s="393">
        <v>20.600999999999999</v>
      </c>
      <c r="BN34" s="393">
        <v>14.43</v>
      </c>
      <c r="BO34" s="393">
        <v>19.332000000000001</v>
      </c>
      <c r="BP34" s="393">
        <v>491.827</v>
      </c>
      <c r="BQ34" s="393">
        <v>20.876000000000001</v>
      </c>
      <c r="BR34" s="393">
        <v>0.68400000000000005</v>
      </c>
      <c r="BS34" s="393">
        <v>0.53</v>
      </c>
      <c r="BT34" s="393">
        <v>1.0349999999999999</v>
      </c>
      <c r="BU34" s="393">
        <v>0.68799999999999994</v>
      </c>
      <c r="BV34" s="393">
        <v>2.5950000000000002</v>
      </c>
      <c r="BW34" s="393">
        <v>0.77800000000000002</v>
      </c>
      <c r="BX34" s="393">
        <v>19.106000000000002</v>
      </c>
      <c r="BY34" s="393">
        <v>0</v>
      </c>
      <c r="BZ34" s="395">
        <v>1144.182</v>
      </c>
      <c r="CA34" s="404">
        <v>2918.9569999999999</v>
      </c>
      <c r="CB34" s="404">
        <v>0</v>
      </c>
      <c r="CC34" s="404">
        <v>453.74700000000001</v>
      </c>
      <c r="CD34" s="405">
        <v>3372.7039999999997</v>
      </c>
      <c r="CE34" s="406">
        <v>269.39</v>
      </c>
      <c r="CF34" s="406">
        <v>938.55899999999997</v>
      </c>
      <c r="CG34" s="406">
        <v>96.108000000000004</v>
      </c>
      <c r="CH34" s="405">
        <v>1034.6669999999999</v>
      </c>
      <c r="CI34" s="405">
        <v>1304.0569999999998</v>
      </c>
      <c r="CJ34" s="407">
        <v>2516.3359999999998</v>
      </c>
      <c r="CK34" s="246"/>
      <c r="CL34" s="246"/>
      <c r="CM34" s="407">
        <v>1056.5080000000003</v>
      </c>
      <c r="CN34" s="405">
        <v>3572.8440000000001</v>
      </c>
      <c r="CO34" s="405">
        <v>8249.6049999999996</v>
      </c>
      <c r="CP34" s="410">
        <v>9393.7870000000003</v>
      </c>
      <c r="CR34" s="247"/>
      <c r="CS34" s="248"/>
    </row>
    <row r="35" spans="1:97" ht="13.15" customHeight="1">
      <c r="A35" s="184">
        <v>28</v>
      </c>
      <c r="B35" s="164" t="s">
        <v>65</v>
      </c>
      <c r="C35" s="185" t="s">
        <v>161</v>
      </c>
      <c r="D35" s="393">
        <v>233.43299999999999</v>
      </c>
      <c r="E35" s="393">
        <v>66.010000000000005</v>
      </c>
      <c r="F35" s="393">
        <v>1.4330000000000001</v>
      </c>
      <c r="G35" s="393">
        <v>8.859</v>
      </c>
      <c r="H35" s="393">
        <v>33.618000000000002</v>
      </c>
      <c r="I35" s="393">
        <v>73.936000000000007</v>
      </c>
      <c r="J35" s="393">
        <v>13.367000000000001</v>
      </c>
      <c r="K35" s="393">
        <v>4.0289999999999999</v>
      </c>
      <c r="L35" s="393">
        <v>1.52</v>
      </c>
      <c r="M35" s="393">
        <v>1.5389999999999999</v>
      </c>
      <c r="N35" s="393">
        <v>41.283999999999999</v>
      </c>
      <c r="O35" s="393">
        <v>68.954999999999998</v>
      </c>
      <c r="P35" s="393">
        <v>21.332999999999998</v>
      </c>
      <c r="Q35" s="393">
        <v>53.252000000000002</v>
      </c>
      <c r="R35" s="393">
        <v>70.337000000000003</v>
      </c>
      <c r="S35" s="393">
        <v>22.916</v>
      </c>
      <c r="T35" s="393">
        <v>23.815000000000001</v>
      </c>
      <c r="U35" s="393">
        <v>40.188000000000002</v>
      </c>
      <c r="V35" s="393">
        <v>67.137</v>
      </c>
      <c r="W35" s="393">
        <v>193.56899999999999</v>
      </c>
      <c r="X35" s="393">
        <v>89.766000000000005</v>
      </c>
      <c r="Y35" s="393">
        <v>145.446</v>
      </c>
      <c r="Z35" s="393">
        <v>387.36</v>
      </c>
      <c r="AA35" s="393">
        <v>58.417000000000002</v>
      </c>
      <c r="AB35" s="393">
        <v>13.55</v>
      </c>
      <c r="AC35" s="393">
        <v>11.699</v>
      </c>
      <c r="AD35" s="393">
        <v>12.134</v>
      </c>
      <c r="AE35" s="393">
        <v>641.64400000000001</v>
      </c>
      <c r="AF35" s="393">
        <v>494.68299999999999</v>
      </c>
      <c r="AG35" s="393">
        <v>31.425999999999998</v>
      </c>
      <c r="AH35" s="393">
        <v>42.545999999999999</v>
      </c>
      <c r="AI35" s="393">
        <v>52.823999999999998</v>
      </c>
      <c r="AJ35" s="393">
        <v>51.305</v>
      </c>
      <c r="AK35" s="393">
        <v>66.418000000000006</v>
      </c>
      <c r="AL35" s="393">
        <v>25.478999999999999</v>
      </c>
      <c r="AM35" s="393">
        <v>293.02699999999999</v>
      </c>
      <c r="AN35" s="393">
        <v>36.935000000000002</v>
      </c>
      <c r="AO35" s="393">
        <v>350.89499999999998</v>
      </c>
      <c r="AP35" s="393">
        <v>3.8690000000000002</v>
      </c>
      <c r="AQ35" s="393">
        <v>164.42099999999999</v>
      </c>
      <c r="AR35" s="393">
        <v>61.423999999999999</v>
      </c>
      <c r="AS35" s="393">
        <v>2.54</v>
      </c>
      <c r="AT35" s="393">
        <v>15.898999999999999</v>
      </c>
      <c r="AU35" s="393">
        <v>0.98299999999999998</v>
      </c>
      <c r="AV35" s="393">
        <v>2.4249999999999998</v>
      </c>
      <c r="AW35" s="393">
        <v>6.1079999999999997</v>
      </c>
      <c r="AX35" s="393">
        <v>167.78399999999999</v>
      </c>
      <c r="AY35" s="393">
        <v>9.6470000000000002</v>
      </c>
      <c r="AZ35" s="393">
        <v>5.2380000000000004</v>
      </c>
      <c r="BA35" s="393">
        <v>0.50700000000000001</v>
      </c>
      <c r="BB35" s="393">
        <v>3.9E-2</v>
      </c>
      <c r="BC35" s="393">
        <v>3.65</v>
      </c>
      <c r="BD35" s="393">
        <v>8.8999999999999996E-2</v>
      </c>
      <c r="BE35" s="393">
        <v>0.62</v>
      </c>
      <c r="BF35" s="393">
        <v>28.719000000000001</v>
      </c>
      <c r="BG35" s="393">
        <v>4.0529999999999999</v>
      </c>
      <c r="BH35" s="393">
        <v>0.93400000000000005</v>
      </c>
      <c r="BI35" s="393">
        <v>3.76</v>
      </c>
      <c r="BJ35" s="393">
        <v>30.177</v>
      </c>
      <c r="BK35" s="393">
        <v>8.1000000000000003E-2</v>
      </c>
      <c r="BL35" s="393">
        <v>0.22800000000000001</v>
      </c>
      <c r="BM35" s="393">
        <v>12.441000000000001</v>
      </c>
      <c r="BN35" s="393">
        <v>148.38300000000001</v>
      </c>
      <c r="BO35" s="393">
        <v>16.46</v>
      </c>
      <c r="BP35" s="393">
        <v>221.15899999999999</v>
      </c>
      <c r="BQ35" s="393">
        <v>17.754000000000001</v>
      </c>
      <c r="BR35" s="393">
        <v>2.6389999999999998</v>
      </c>
      <c r="BS35" s="393">
        <v>0.73099999999999998</v>
      </c>
      <c r="BT35" s="393">
        <v>0.03</v>
      </c>
      <c r="BU35" s="393">
        <v>22.795000000000002</v>
      </c>
      <c r="BV35" s="393">
        <v>2.052</v>
      </c>
      <c r="BW35" s="393">
        <v>0.58299999999999996</v>
      </c>
      <c r="BX35" s="393">
        <v>4.016</v>
      </c>
      <c r="BY35" s="393">
        <v>0</v>
      </c>
      <c r="BZ35" s="395">
        <v>4808.3219999999965</v>
      </c>
      <c r="CA35" s="404">
        <v>0</v>
      </c>
      <c r="CB35" s="404">
        <v>0</v>
      </c>
      <c r="CC35" s="404">
        <v>0</v>
      </c>
      <c r="CD35" s="405">
        <v>0</v>
      </c>
      <c r="CE35" s="406">
        <v>1891.8150000000001</v>
      </c>
      <c r="CF35" s="406">
        <v>0</v>
      </c>
      <c r="CG35" s="406">
        <v>0</v>
      </c>
      <c r="CH35" s="405">
        <v>0</v>
      </c>
      <c r="CI35" s="405">
        <v>1891.8150000000001</v>
      </c>
      <c r="CJ35" s="407">
        <v>725.25099999999998</v>
      </c>
      <c r="CK35" s="246"/>
      <c r="CL35" s="246"/>
      <c r="CM35" s="407">
        <v>401.78600000000006</v>
      </c>
      <c r="CN35" s="405">
        <v>1127.037</v>
      </c>
      <c r="CO35" s="405">
        <v>3018.8519999999999</v>
      </c>
      <c r="CP35" s="410">
        <v>7827.1739999999963</v>
      </c>
      <c r="CR35" s="247"/>
      <c r="CS35" s="248"/>
    </row>
    <row r="36" spans="1:97" ht="13.15" customHeight="1">
      <c r="A36" s="184">
        <v>29</v>
      </c>
      <c r="B36" s="164" t="s">
        <v>66</v>
      </c>
      <c r="C36" s="185" t="s">
        <v>162</v>
      </c>
      <c r="D36" s="393">
        <v>119.819</v>
      </c>
      <c r="E36" s="393">
        <v>6.8460000000000001</v>
      </c>
      <c r="F36" s="393">
        <v>1.6639999999999999</v>
      </c>
      <c r="G36" s="393">
        <v>27.468</v>
      </c>
      <c r="H36" s="393">
        <v>68.828999999999994</v>
      </c>
      <c r="I36" s="393">
        <v>241.12200000000001</v>
      </c>
      <c r="J36" s="393">
        <v>46.326000000000001</v>
      </c>
      <c r="K36" s="393">
        <v>37.735999999999997</v>
      </c>
      <c r="L36" s="393">
        <v>4.68</v>
      </c>
      <c r="M36" s="393">
        <v>6.9530000000000003</v>
      </c>
      <c r="N36" s="393">
        <v>166.21199999999999</v>
      </c>
      <c r="O36" s="393">
        <v>379.19799999999998</v>
      </c>
      <c r="P36" s="393">
        <v>29.332999999999998</v>
      </c>
      <c r="Q36" s="393">
        <v>9.1259999999999994</v>
      </c>
      <c r="R36" s="393">
        <v>415.92700000000002</v>
      </c>
      <c r="S36" s="393">
        <v>68.141999999999996</v>
      </c>
      <c r="T36" s="393">
        <v>98.988</v>
      </c>
      <c r="U36" s="393">
        <v>254.44800000000001</v>
      </c>
      <c r="V36" s="393">
        <v>621.47900000000004</v>
      </c>
      <c r="W36" s="393">
        <v>102.71</v>
      </c>
      <c r="X36" s="393">
        <v>44.960999999999999</v>
      </c>
      <c r="Y36" s="393">
        <v>85.11</v>
      </c>
      <c r="Z36" s="393">
        <v>94.652000000000001</v>
      </c>
      <c r="AA36" s="393">
        <v>85.194000000000003</v>
      </c>
      <c r="AB36" s="393">
        <v>7.3920000000000003</v>
      </c>
      <c r="AC36" s="393">
        <v>14.749000000000001</v>
      </c>
      <c r="AD36" s="393">
        <v>17.22</v>
      </c>
      <c r="AE36" s="393">
        <v>29.106000000000002</v>
      </c>
      <c r="AF36" s="393">
        <v>19065.621999999999</v>
      </c>
      <c r="AG36" s="393">
        <v>30.273</v>
      </c>
      <c r="AH36" s="393">
        <v>86.885000000000005</v>
      </c>
      <c r="AI36" s="393">
        <v>26.111999999999998</v>
      </c>
      <c r="AJ36" s="393">
        <v>22.135999999999999</v>
      </c>
      <c r="AK36" s="393">
        <v>86.63</v>
      </c>
      <c r="AL36" s="393">
        <v>48.223999999999997</v>
      </c>
      <c r="AM36" s="393">
        <v>144.59</v>
      </c>
      <c r="AN36" s="393">
        <v>272.93599999999998</v>
      </c>
      <c r="AO36" s="393">
        <v>414.15600000000001</v>
      </c>
      <c r="AP36" s="393">
        <v>0.36499999999999999</v>
      </c>
      <c r="AQ36" s="393">
        <v>11.138</v>
      </c>
      <c r="AR36" s="393">
        <v>77.673000000000002</v>
      </c>
      <c r="AS36" s="393">
        <v>21.555</v>
      </c>
      <c r="AT36" s="393">
        <v>332.76400000000001</v>
      </c>
      <c r="AU36" s="393">
        <v>4.6429999999999998</v>
      </c>
      <c r="AV36" s="393">
        <v>9.4390000000000001</v>
      </c>
      <c r="AW36" s="393">
        <v>5.9169999999999998</v>
      </c>
      <c r="AX36" s="393">
        <v>73.593999999999994</v>
      </c>
      <c r="AY36" s="393">
        <v>22.515000000000001</v>
      </c>
      <c r="AZ36" s="393">
        <v>54.076999999999998</v>
      </c>
      <c r="BA36" s="393">
        <v>12.561</v>
      </c>
      <c r="BB36" s="393">
        <v>4.6740000000000004</v>
      </c>
      <c r="BC36" s="393">
        <v>296.154</v>
      </c>
      <c r="BD36" s="393">
        <v>12.223000000000001</v>
      </c>
      <c r="BE36" s="393">
        <v>32.194000000000003</v>
      </c>
      <c r="BF36" s="393">
        <v>27.888000000000002</v>
      </c>
      <c r="BG36" s="393">
        <v>16.379000000000001</v>
      </c>
      <c r="BH36" s="393">
        <v>11.859</v>
      </c>
      <c r="BI36" s="393">
        <v>10.44</v>
      </c>
      <c r="BJ36" s="393">
        <v>9.3079999999999998</v>
      </c>
      <c r="BK36" s="393">
        <v>2.4409999999999998</v>
      </c>
      <c r="BL36" s="393">
        <v>4.617</v>
      </c>
      <c r="BM36" s="393">
        <v>31.655000000000001</v>
      </c>
      <c r="BN36" s="393">
        <v>312.26499999999999</v>
      </c>
      <c r="BO36" s="393">
        <v>382.82600000000002</v>
      </c>
      <c r="BP36" s="393">
        <v>309.798</v>
      </c>
      <c r="BQ36" s="393">
        <v>238.828</v>
      </c>
      <c r="BR36" s="393">
        <v>25.155000000000001</v>
      </c>
      <c r="BS36" s="393">
        <v>20.138000000000002</v>
      </c>
      <c r="BT36" s="393">
        <v>31.954999999999998</v>
      </c>
      <c r="BU36" s="393">
        <v>96.073999999999998</v>
      </c>
      <c r="BV36" s="393">
        <v>83.195999999999998</v>
      </c>
      <c r="BW36" s="393">
        <v>1.839</v>
      </c>
      <c r="BX36" s="393">
        <v>36.938000000000002</v>
      </c>
      <c r="BY36" s="393">
        <v>0</v>
      </c>
      <c r="BZ36" s="395">
        <v>25908.038999999993</v>
      </c>
      <c r="CA36" s="404">
        <v>4885.9489999999996</v>
      </c>
      <c r="CB36" s="404">
        <v>0</v>
      </c>
      <c r="CC36" s="404">
        <v>0</v>
      </c>
      <c r="CD36" s="405">
        <v>4885.9489999999996</v>
      </c>
      <c r="CE36" s="406">
        <v>0</v>
      </c>
      <c r="CF36" s="406">
        <v>0</v>
      </c>
      <c r="CG36" s="406">
        <v>-17.376999999999999</v>
      </c>
      <c r="CH36" s="405">
        <v>-17.376999999999999</v>
      </c>
      <c r="CI36" s="405">
        <v>-17.376999999999999</v>
      </c>
      <c r="CJ36" s="407">
        <v>1513.134</v>
      </c>
      <c r="CK36" s="246"/>
      <c r="CL36" s="246"/>
      <c r="CM36" s="407">
        <v>126.16799999999989</v>
      </c>
      <c r="CN36" s="405">
        <v>1639.3019999999999</v>
      </c>
      <c r="CO36" s="405">
        <v>6507.8739999999998</v>
      </c>
      <c r="CP36" s="410">
        <v>32415.912999999993</v>
      </c>
      <c r="CR36" s="247"/>
      <c r="CS36" s="248"/>
    </row>
    <row r="37" spans="1:97" ht="13.15" customHeight="1">
      <c r="A37" s="184">
        <v>30</v>
      </c>
      <c r="B37" s="164" t="s">
        <v>67</v>
      </c>
      <c r="C37" s="185" t="s">
        <v>163</v>
      </c>
      <c r="D37" s="393">
        <v>4.8280000000000003</v>
      </c>
      <c r="E37" s="393">
        <v>0.33700000000000002</v>
      </c>
      <c r="F37" s="393">
        <v>8.8999999999999996E-2</v>
      </c>
      <c r="G37" s="393">
        <v>0.27200000000000002</v>
      </c>
      <c r="H37" s="393">
        <v>0.41799999999999998</v>
      </c>
      <c r="I37" s="393">
        <v>7.5030000000000001</v>
      </c>
      <c r="J37" s="393">
        <v>4.7869999999999999</v>
      </c>
      <c r="K37" s="393">
        <v>1.6870000000000001</v>
      </c>
      <c r="L37" s="393">
        <v>0.16800000000000001</v>
      </c>
      <c r="M37" s="393">
        <v>0.86899999999999999</v>
      </c>
      <c r="N37" s="393">
        <v>1.8540000000000001</v>
      </c>
      <c r="O37" s="393">
        <v>1.3069999999999999</v>
      </c>
      <c r="P37" s="393">
        <v>1.0289999999999999</v>
      </c>
      <c r="Q37" s="393">
        <v>0.184</v>
      </c>
      <c r="R37" s="393">
        <v>10.31</v>
      </c>
      <c r="S37" s="393">
        <v>2.3260000000000001</v>
      </c>
      <c r="T37" s="393">
        <v>1.292</v>
      </c>
      <c r="U37" s="393">
        <v>1.5680000000000001</v>
      </c>
      <c r="V37" s="393">
        <v>3.6539999999999999</v>
      </c>
      <c r="W37" s="393">
        <v>1.9330000000000001</v>
      </c>
      <c r="X37" s="393">
        <v>1.1160000000000001</v>
      </c>
      <c r="Y37" s="393">
        <v>1.179</v>
      </c>
      <c r="Z37" s="393">
        <v>1.534</v>
      </c>
      <c r="AA37" s="393">
        <v>0.27900000000000003</v>
      </c>
      <c r="AB37" s="393">
        <v>0.96499999999999997</v>
      </c>
      <c r="AC37" s="393">
        <v>1.734</v>
      </c>
      <c r="AD37" s="393">
        <v>1.397</v>
      </c>
      <c r="AE37" s="393">
        <v>0.63200000000000001</v>
      </c>
      <c r="AF37" s="393">
        <v>2.887</v>
      </c>
      <c r="AG37" s="393">
        <v>27.283000000000001</v>
      </c>
      <c r="AH37" s="393">
        <v>7.226</v>
      </c>
      <c r="AI37" s="393">
        <v>1.571</v>
      </c>
      <c r="AJ37" s="393">
        <v>0.998</v>
      </c>
      <c r="AK37" s="393">
        <v>5.6639999999999997</v>
      </c>
      <c r="AL37" s="393">
        <v>2.6930000000000001</v>
      </c>
      <c r="AM37" s="393">
        <v>17.239000000000001</v>
      </c>
      <c r="AN37" s="393">
        <v>11.124000000000001</v>
      </c>
      <c r="AO37" s="393">
        <v>5.9020000000000001</v>
      </c>
      <c r="AP37" s="393">
        <v>1.9E-2</v>
      </c>
      <c r="AQ37" s="393">
        <v>6.6000000000000003E-2</v>
      </c>
      <c r="AR37" s="393">
        <v>10.634</v>
      </c>
      <c r="AS37" s="393">
        <v>0.76300000000000001</v>
      </c>
      <c r="AT37" s="393">
        <v>36.701999999999998</v>
      </c>
      <c r="AU37" s="393">
        <v>0.11899999999999999</v>
      </c>
      <c r="AV37" s="393">
        <v>7.5999999999999998E-2</v>
      </c>
      <c r="AW37" s="393">
        <v>0.155</v>
      </c>
      <c r="AX37" s="393">
        <v>3.6760000000000002</v>
      </c>
      <c r="AY37" s="393">
        <v>0.439</v>
      </c>
      <c r="AZ37" s="393">
        <v>3.8039999999999998</v>
      </c>
      <c r="BA37" s="393">
        <v>8.8919999999999995</v>
      </c>
      <c r="BB37" s="393">
        <v>1.03</v>
      </c>
      <c r="BC37" s="393">
        <v>453.83499999999998</v>
      </c>
      <c r="BD37" s="393">
        <v>1.331</v>
      </c>
      <c r="BE37" s="393">
        <v>3.74</v>
      </c>
      <c r="BF37" s="393">
        <v>1.278</v>
      </c>
      <c r="BG37" s="393">
        <v>3.5790000000000002</v>
      </c>
      <c r="BH37" s="393">
        <v>0.377</v>
      </c>
      <c r="BI37" s="393">
        <v>0.39200000000000002</v>
      </c>
      <c r="BJ37" s="393">
        <v>1.4810000000000001</v>
      </c>
      <c r="BK37" s="393">
        <v>0.13200000000000001</v>
      </c>
      <c r="BL37" s="393">
        <v>0.43099999999999999</v>
      </c>
      <c r="BM37" s="393">
        <v>4.0389999999999997</v>
      </c>
      <c r="BN37" s="393">
        <v>36.655999999999999</v>
      </c>
      <c r="BO37" s="393">
        <v>11.907</v>
      </c>
      <c r="BP37" s="393">
        <v>18.483000000000001</v>
      </c>
      <c r="BQ37" s="393">
        <v>10.321999999999999</v>
      </c>
      <c r="BR37" s="393">
        <v>1.85</v>
      </c>
      <c r="BS37" s="393">
        <v>1.258</v>
      </c>
      <c r="BT37" s="393">
        <v>1.996</v>
      </c>
      <c r="BU37" s="393">
        <v>4.3479999999999999</v>
      </c>
      <c r="BV37" s="393">
        <v>4.93</v>
      </c>
      <c r="BW37" s="393">
        <v>1.2999999999999999E-2</v>
      </c>
      <c r="BX37" s="393">
        <v>1.427</v>
      </c>
      <c r="BY37" s="393">
        <v>0</v>
      </c>
      <c r="BZ37" s="395">
        <v>768.01799999999992</v>
      </c>
      <c r="CA37" s="404">
        <v>0</v>
      </c>
      <c r="CB37" s="404">
        <v>0</v>
      </c>
      <c r="CC37" s="404">
        <v>0</v>
      </c>
      <c r="CD37" s="405">
        <v>0</v>
      </c>
      <c r="CE37" s="406">
        <v>0</v>
      </c>
      <c r="CF37" s="406">
        <v>0</v>
      </c>
      <c r="CG37" s="406">
        <v>0</v>
      </c>
      <c r="CH37" s="405">
        <v>0</v>
      </c>
      <c r="CI37" s="405">
        <v>0</v>
      </c>
      <c r="CJ37" s="407">
        <v>0.126</v>
      </c>
      <c r="CK37" s="246"/>
      <c r="CL37" s="246"/>
      <c r="CM37" s="407">
        <v>2.456</v>
      </c>
      <c r="CN37" s="405">
        <v>2.5819999999999999</v>
      </c>
      <c r="CO37" s="405">
        <v>2.5819999999999999</v>
      </c>
      <c r="CP37" s="410">
        <v>770.59999999999991</v>
      </c>
      <c r="CR37" s="247"/>
      <c r="CS37" s="248"/>
    </row>
    <row r="38" spans="1:97" ht="13.15" customHeight="1">
      <c r="A38" s="184">
        <v>31</v>
      </c>
      <c r="B38" s="164" t="s">
        <v>164</v>
      </c>
      <c r="C38" s="185" t="s">
        <v>165</v>
      </c>
      <c r="D38" s="393">
        <v>3.9460000000000002</v>
      </c>
      <c r="E38" s="393">
        <v>0.58399999999999996</v>
      </c>
      <c r="F38" s="393">
        <v>2.3E-2</v>
      </c>
      <c r="G38" s="393">
        <v>1.792</v>
      </c>
      <c r="H38" s="393">
        <v>1.2709999999999999</v>
      </c>
      <c r="I38" s="393">
        <v>12.794</v>
      </c>
      <c r="J38" s="393">
        <v>15.792999999999999</v>
      </c>
      <c r="K38" s="393">
        <v>1.784</v>
      </c>
      <c r="L38" s="393">
        <v>0.93700000000000006</v>
      </c>
      <c r="M38" s="393">
        <v>0.72399999999999998</v>
      </c>
      <c r="N38" s="393">
        <v>55.203000000000003</v>
      </c>
      <c r="O38" s="393">
        <v>366.18599999999998</v>
      </c>
      <c r="P38" s="393">
        <v>1.736</v>
      </c>
      <c r="Q38" s="393">
        <v>1.107</v>
      </c>
      <c r="R38" s="393">
        <v>6.0220000000000002</v>
      </c>
      <c r="S38" s="393">
        <v>1.869</v>
      </c>
      <c r="T38" s="393">
        <v>232.39599999999999</v>
      </c>
      <c r="U38" s="393">
        <v>39.351999999999997</v>
      </c>
      <c r="V38" s="393">
        <v>1277.806</v>
      </c>
      <c r="W38" s="393">
        <v>11.579000000000001</v>
      </c>
      <c r="X38" s="393">
        <v>8.61</v>
      </c>
      <c r="Y38" s="393">
        <v>9.2829999999999995</v>
      </c>
      <c r="Z38" s="393">
        <v>16.195</v>
      </c>
      <c r="AA38" s="393">
        <v>2.835</v>
      </c>
      <c r="AB38" s="393">
        <v>2.83</v>
      </c>
      <c r="AC38" s="393">
        <v>4.165</v>
      </c>
      <c r="AD38" s="393">
        <v>6.2990000000000004</v>
      </c>
      <c r="AE38" s="393">
        <v>4.0339999999999998</v>
      </c>
      <c r="AF38" s="393">
        <v>387.31200000000001</v>
      </c>
      <c r="AG38" s="393">
        <v>2.2970000000000002</v>
      </c>
      <c r="AH38" s="393">
        <v>2221.1930000000002</v>
      </c>
      <c r="AI38" s="393">
        <v>5.4349999999999996</v>
      </c>
      <c r="AJ38" s="393">
        <v>4.3840000000000003</v>
      </c>
      <c r="AK38" s="393">
        <v>16.515000000000001</v>
      </c>
      <c r="AL38" s="393">
        <v>14.984</v>
      </c>
      <c r="AM38" s="393">
        <v>68.944000000000003</v>
      </c>
      <c r="AN38" s="393">
        <v>23.535</v>
      </c>
      <c r="AO38" s="393">
        <v>17.917000000000002</v>
      </c>
      <c r="AP38" s="393">
        <v>3.7999999999999999E-2</v>
      </c>
      <c r="AQ38" s="393">
        <v>0.30099999999999999</v>
      </c>
      <c r="AR38" s="393">
        <v>15.645</v>
      </c>
      <c r="AS38" s="393">
        <v>0.76200000000000001</v>
      </c>
      <c r="AT38" s="393">
        <v>46.411000000000001</v>
      </c>
      <c r="AU38" s="393">
        <v>2.9550000000000001</v>
      </c>
      <c r="AV38" s="393">
        <v>0.60099999999999998</v>
      </c>
      <c r="AW38" s="393">
        <v>0.83799999999999997</v>
      </c>
      <c r="AX38" s="393">
        <v>3.3109999999999999</v>
      </c>
      <c r="AY38" s="393">
        <v>6.1959999999999997</v>
      </c>
      <c r="AZ38" s="393">
        <v>27.702000000000002</v>
      </c>
      <c r="BA38" s="393">
        <v>45.261000000000003</v>
      </c>
      <c r="BB38" s="393">
        <v>8.2910000000000004</v>
      </c>
      <c r="BC38" s="393">
        <v>2082.2750000000001</v>
      </c>
      <c r="BD38" s="393">
        <v>8.7550000000000008</v>
      </c>
      <c r="BE38" s="393">
        <v>24.756</v>
      </c>
      <c r="BF38" s="393">
        <v>5.8860000000000001</v>
      </c>
      <c r="BG38" s="393">
        <v>3.1560000000000001</v>
      </c>
      <c r="BH38" s="393">
        <v>4.1980000000000004</v>
      </c>
      <c r="BI38" s="393">
        <v>4.2560000000000002</v>
      </c>
      <c r="BJ38" s="393">
        <v>5.5730000000000004</v>
      </c>
      <c r="BK38" s="393">
        <v>3.1909999999999998</v>
      </c>
      <c r="BL38" s="393">
        <v>1.1359999999999999</v>
      </c>
      <c r="BM38" s="393">
        <v>18.257000000000001</v>
      </c>
      <c r="BN38" s="393">
        <v>30.234999999999999</v>
      </c>
      <c r="BO38" s="393">
        <v>13.141999999999999</v>
      </c>
      <c r="BP38" s="393">
        <v>55.176000000000002</v>
      </c>
      <c r="BQ38" s="393">
        <v>9.33</v>
      </c>
      <c r="BR38" s="393">
        <v>2.1070000000000002</v>
      </c>
      <c r="BS38" s="393">
        <v>1.722</v>
      </c>
      <c r="BT38" s="393">
        <v>1.714</v>
      </c>
      <c r="BU38" s="393">
        <v>2.3769999999999998</v>
      </c>
      <c r="BV38" s="393">
        <v>7.6680000000000001</v>
      </c>
      <c r="BW38" s="393">
        <v>0.47899999999999998</v>
      </c>
      <c r="BX38" s="393">
        <v>3.742</v>
      </c>
      <c r="BY38" s="393">
        <v>0</v>
      </c>
      <c r="BZ38" s="395">
        <v>7297.1140000000032</v>
      </c>
      <c r="CA38" s="404">
        <v>136.26599999999999</v>
      </c>
      <c r="CB38" s="404">
        <v>0</v>
      </c>
      <c r="CC38" s="404">
        <v>0</v>
      </c>
      <c r="CD38" s="405">
        <v>136.26599999999999</v>
      </c>
      <c r="CE38" s="406">
        <v>0</v>
      </c>
      <c r="CF38" s="406">
        <v>0</v>
      </c>
      <c r="CG38" s="406">
        <v>2.7829999999999999</v>
      </c>
      <c r="CH38" s="405">
        <v>2.7829999999999999</v>
      </c>
      <c r="CI38" s="405">
        <v>2.7829999999999999</v>
      </c>
      <c r="CJ38" s="407">
        <v>893.86699999999996</v>
      </c>
      <c r="CK38" s="246"/>
      <c r="CL38" s="246"/>
      <c r="CM38" s="407">
        <v>189.06400000000008</v>
      </c>
      <c r="CN38" s="405">
        <v>1082.931</v>
      </c>
      <c r="CO38" s="405">
        <v>1221.98</v>
      </c>
      <c r="CP38" s="410">
        <v>8519.0940000000028</v>
      </c>
      <c r="CR38" s="247"/>
      <c r="CS38" s="248"/>
    </row>
    <row r="39" spans="1:97" ht="13.15" customHeight="1">
      <c r="A39" s="184">
        <v>32</v>
      </c>
      <c r="B39" s="164" t="s">
        <v>68</v>
      </c>
      <c r="C39" s="185" t="s">
        <v>166</v>
      </c>
      <c r="D39" s="393">
        <v>21.302</v>
      </c>
      <c r="E39" s="393">
        <v>7.52</v>
      </c>
      <c r="F39" s="393">
        <v>0.65200000000000002</v>
      </c>
      <c r="G39" s="393">
        <v>1.3240000000000001</v>
      </c>
      <c r="H39" s="393">
        <v>1.1619999999999999</v>
      </c>
      <c r="I39" s="393">
        <v>11.234</v>
      </c>
      <c r="J39" s="393">
        <v>8.3360000000000003</v>
      </c>
      <c r="K39" s="393">
        <v>1.66</v>
      </c>
      <c r="L39" s="393">
        <v>0.76100000000000001</v>
      </c>
      <c r="M39" s="393">
        <v>0.94299999999999995</v>
      </c>
      <c r="N39" s="393">
        <v>7.2290000000000001</v>
      </c>
      <c r="O39" s="393">
        <v>5.3630000000000004</v>
      </c>
      <c r="P39" s="393">
        <v>3.448</v>
      </c>
      <c r="Q39" s="393">
        <v>4.6079999999999997</v>
      </c>
      <c r="R39" s="393">
        <v>11.023</v>
      </c>
      <c r="S39" s="393">
        <v>2.08</v>
      </c>
      <c r="T39" s="393">
        <v>6.5940000000000003</v>
      </c>
      <c r="U39" s="393">
        <v>8.9809999999999999</v>
      </c>
      <c r="V39" s="393">
        <v>6.0359999999999996</v>
      </c>
      <c r="W39" s="393">
        <v>33.323999999999998</v>
      </c>
      <c r="X39" s="393">
        <v>5.5810000000000004</v>
      </c>
      <c r="Y39" s="393">
        <v>6.391</v>
      </c>
      <c r="Z39" s="393">
        <v>29.417000000000002</v>
      </c>
      <c r="AA39" s="393">
        <v>5.8689999999999998</v>
      </c>
      <c r="AB39" s="393">
        <v>0.53</v>
      </c>
      <c r="AC39" s="393">
        <v>3.226</v>
      </c>
      <c r="AD39" s="393">
        <v>2.4169999999999998</v>
      </c>
      <c r="AE39" s="393">
        <v>95.204999999999998</v>
      </c>
      <c r="AF39" s="393">
        <v>15.077999999999999</v>
      </c>
      <c r="AG39" s="393">
        <v>4.125</v>
      </c>
      <c r="AH39" s="393">
        <v>19.704000000000001</v>
      </c>
      <c r="AI39" s="393">
        <v>1640.914</v>
      </c>
      <c r="AJ39" s="393">
        <v>549.65300000000002</v>
      </c>
      <c r="AK39" s="393">
        <v>263.94200000000001</v>
      </c>
      <c r="AL39" s="393">
        <v>4.5590000000000002</v>
      </c>
      <c r="AM39" s="393">
        <v>17.172000000000001</v>
      </c>
      <c r="AN39" s="393">
        <v>24.928999999999998</v>
      </c>
      <c r="AO39" s="393">
        <v>14.223000000000001</v>
      </c>
      <c r="AP39" s="393">
        <v>0.184</v>
      </c>
      <c r="AQ39" s="393">
        <v>0.57899999999999996</v>
      </c>
      <c r="AR39" s="393">
        <v>19.503</v>
      </c>
      <c r="AS39" s="393">
        <v>0.88900000000000001</v>
      </c>
      <c r="AT39" s="393">
        <v>36.009</v>
      </c>
      <c r="AU39" s="393">
        <v>1.9430000000000001</v>
      </c>
      <c r="AV39" s="393">
        <v>0.29699999999999999</v>
      </c>
      <c r="AW39" s="393">
        <v>4.5339999999999998</v>
      </c>
      <c r="AX39" s="393">
        <v>1.1299999999999999</v>
      </c>
      <c r="AY39" s="393">
        <v>1.82</v>
      </c>
      <c r="AZ39" s="393">
        <v>11.33</v>
      </c>
      <c r="BA39" s="393">
        <v>2.7480000000000002</v>
      </c>
      <c r="BB39" s="393">
        <v>0.89200000000000002</v>
      </c>
      <c r="BC39" s="393">
        <v>549.64499999999998</v>
      </c>
      <c r="BD39" s="393">
        <v>1.1739999999999999</v>
      </c>
      <c r="BE39" s="393">
        <v>11.057</v>
      </c>
      <c r="BF39" s="393">
        <v>11.454000000000001</v>
      </c>
      <c r="BG39" s="393">
        <v>0.63400000000000001</v>
      </c>
      <c r="BH39" s="393">
        <v>0.76200000000000001</v>
      </c>
      <c r="BI39" s="393">
        <v>0.70099999999999996</v>
      </c>
      <c r="BJ39" s="393">
        <v>2.2930000000000001</v>
      </c>
      <c r="BK39" s="393">
        <v>0.86799999999999999</v>
      </c>
      <c r="BL39" s="393">
        <v>0.183</v>
      </c>
      <c r="BM39" s="393">
        <v>4.6219999999999999</v>
      </c>
      <c r="BN39" s="393">
        <v>110.197</v>
      </c>
      <c r="BO39" s="393">
        <v>24.724</v>
      </c>
      <c r="BP39" s="393">
        <v>23.15</v>
      </c>
      <c r="BQ39" s="393">
        <v>58.305</v>
      </c>
      <c r="BR39" s="393">
        <v>2.847</v>
      </c>
      <c r="BS39" s="393">
        <v>4.6529999999999996</v>
      </c>
      <c r="BT39" s="393">
        <v>1.34</v>
      </c>
      <c r="BU39" s="393">
        <v>13.727</v>
      </c>
      <c r="BV39" s="393">
        <v>11.355</v>
      </c>
      <c r="BW39" s="393">
        <v>0.27800000000000002</v>
      </c>
      <c r="BX39" s="393">
        <v>9.69</v>
      </c>
      <c r="BY39" s="393">
        <v>0</v>
      </c>
      <c r="BZ39" s="395">
        <v>3772.0320000000011</v>
      </c>
      <c r="CA39" s="404">
        <v>0</v>
      </c>
      <c r="CB39" s="404">
        <v>0</v>
      </c>
      <c r="CC39" s="404">
        <v>0</v>
      </c>
      <c r="CD39" s="405">
        <v>0</v>
      </c>
      <c r="CE39" s="406">
        <v>12595.079</v>
      </c>
      <c r="CF39" s="406">
        <v>0</v>
      </c>
      <c r="CG39" s="406">
        <v>6.1539999999999999</v>
      </c>
      <c r="CH39" s="405">
        <v>6.1539999999999999</v>
      </c>
      <c r="CI39" s="405">
        <v>12601.233</v>
      </c>
      <c r="CJ39" s="407">
        <v>74.161000000000001</v>
      </c>
      <c r="CK39" s="246"/>
      <c r="CL39" s="246"/>
      <c r="CM39" s="407">
        <v>59.65100000000001</v>
      </c>
      <c r="CN39" s="405">
        <v>133.81200000000001</v>
      </c>
      <c r="CO39" s="405">
        <v>12735.045</v>
      </c>
      <c r="CP39" s="410">
        <v>16507.077000000001</v>
      </c>
      <c r="CR39" s="247"/>
      <c r="CS39" s="248"/>
    </row>
    <row r="40" spans="1:97" ht="13.15" customHeight="1">
      <c r="A40" s="184">
        <v>33</v>
      </c>
      <c r="B40" s="164" t="s">
        <v>167</v>
      </c>
      <c r="C40" s="185" t="s">
        <v>168</v>
      </c>
      <c r="D40" s="393">
        <v>0</v>
      </c>
      <c r="E40" s="393">
        <v>5.3179999999999996</v>
      </c>
      <c r="F40" s="393">
        <v>1.853</v>
      </c>
      <c r="G40" s="393">
        <v>2.1720000000000002</v>
      </c>
      <c r="H40" s="393">
        <v>43.350999999999999</v>
      </c>
      <c r="I40" s="393">
        <v>0</v>
      </c>
      <c r="J40" s="393">
        <v>0</v>
      </c>
      <c r="K40" s="393">
        <v>0</v>
      </c>
      <c r="L40" s="393">
        <v>0</v>
      </c>
      <c r="M40" s="393">
        <v>0</v>
      </c>
      <c r="N40" s="393">
        <v>0</v>
      </c>
      <c r="O40" s="393">
        <v>0</v>
      </c>
      <c r="P40" s="393">
        <v>0</v>
      </c>
      <c r="Q40" s="393">
        <v>4.7080000000000002</v>
      </c>
      <c r="R40" s="393">
        <v>4.5110000000000001</v>
      </c>
      <c r="S40" s="393">
        <v>1.056</v>
      </c>
      <c r="T40" s="393">
        <v>3.5680000000000001</v>
      </c>
      <c r="U40" s="393">
        <v>3.4990000000000001</v>
      </c>
      <c r="V40" s="393">
        <v>10.71</v>
      </c>
      <c r="W40" s="393">
        <v>0</v>
      </c>
      <c r="X40" s="393">
        <v>0</v>
      </c>
      <c r="Y40" s="393">
        <v>0</v>
      </c>
      <c r="Z40" s="393">
        <v>0</v>
      </c>
      <c r="AA40" s="393">
        <v>0</v>
      </c>
      <c r="AB40" s="393">
        <v>0</v>
      </c>
      <c r="AC40" s="393">
        <v>0</v>
      </c>
      <c r="AD40" s="393">
        <v>0</v>
      </c>
      <c r="AE40" s="393">
        <v>0</v>
      </c>
      <c r="AF40" s="393">
        <v>84.2</v>
      </c>
      <c r="AG40" s="393">
        <v>16.739000000000001</v>
      </c>
      <c r="AH40" s="393">
        <v>31.611999999999998</v>
      </c>
      <c r="AI40" s="393">
        <v>860.36599999999999</v>
      </c>
      <c r="AJ40" s="393">
        <v>1918.268</v>
      </c>
      <c r="AK40" s="393">
        <v>126.617</v>
      </c>
      <c r="AL40" s="393">
        <v>0</v>
      </c>
      <c r="AM40" s="393">
        <v>0</v>
      </c>
      <c r="AN40" s="393">
        <v>0</v>
      </c>
      <c r="AO40" s="393">
        <v>57.061</v>
      </c>
      <c r="AP40" s="393">
        <v>0</v>
      </c>
      <c r="AQ40" s="393">
        <v>0</v>
      </c>
      <c r="AR40" s="393">
        <v>450.58</v>
      </c>
      <c r="AS40" s="393">
        <v>0</v>
      </c>
      <c r="AT40" s="393">
        <v>0</v>
      </c>
      <c r="AU40" s="393">
        <v>0</v>
      </c>
      <c r="AV40" s="393">
        <v>0</v>
      </c>
      <c r="AW40" s="393">
        <v>0</v>
      </c>
      <c r="AX40" s="393">
        <v>36.061</v>
      </c>
      <c r="AY40" s="393">
        <v>0</v>
      </c>
      <c r="AZ40" s="393">
        <v>0</v>
      </c>
      <c r="BA40" s="393">
        <v>0</v>
      </c>
      <c r="BB40" s="393">
        <v>0</v>
      </c>
      <c r="BC40" s="393">
        <v>0</v>
      </c>
      <c r="BD40" s="393">
        <v>0</v>
      </c>
      <c r="BE40" s="393">
        <v>0</v>
      </c>
      <c r="BF40" s="393">
        <v>0</v>
      </c>
      <c r="BG40" s="393">
        <v>0</v>
      </c>
      <c r="BH40" s="393">
        <v>0</v>
      </c>
      <c r="BI40" s="393">
        <v>0</v>
      </c>
      <c r="BJ40" s="393">
        <v>0</v>
      </c>
      <c r="BK40" s="393">
        <v>0</v>
      </c>
      <c r="BL40" s="393">
        <v>0</v>
      </c>
      <c r="BM40" s="393">
        <v>0</v>
      </c>
      <c r="BN40" s="393">
        <v>152.80600000000001</v>
      </c>
      <c r="BO40" s="393">
        <v>0</v>
      </c>
      <c r="BP40" s="393">
        <v>0</v>
      </c>
      <c r="BQ40" s="393">
        <v>0</v>
      </c>
      <c r="BR40" s="393">
        <v>0</v>
      </c>
      <c r="BS40" s="393">
        <v>0</v>
      </c>
      <c r="BT40" s="393">
        <v>0</v>
      </c>
      <c r="BU40" s="393">
        <v>4.5270000000000001</v>
      </c>
      <c r="BV40" s="393">
        <v>0</v>
      </c>
      <c r="BW40" s="393">
        <v>0</v>
      </c>
      <c r="BX40" s="393">
        <v>0</v>
      </c>
      <c r="BY40" s="393">
        <v>0</v>
      </c>
      <c r="BZ40" s="395">
        <v>3819.5830000000005</v>
      </c>
      <c r="CA40" s="404">
        <v>0</v>
      </c>
      <c r="CB40" s="404">
        <v>0</v>
      </c>
      <c r="CC40" s="404">
        <v>0</v>
      </c>
      <c r="CD40" s="405">
        <v>0</v>
      </c>
      <c r="CE40" s="406">
        <v>4089.1590000000001</v>
      </c>
      <c r="CF40" s="406">
        <v>0</v>
      </c>
      <c r="CG40" s="406">
        <v>0</v>
      </c>
      <c r="CH40" s="405">
        <v>0</v>
      </c>
      <c r="CI40" s="405">
        <v>4089.1590000000001</v>
      </c>
      <c r="CJ40" s="407">
        <v>236.90600000000001</v>
      </c>
      <c r="CK40" s="246"/>
      <c r="CL40" s="246"/>
      <c r="CM40" s="407">
        <v>53.925999999999988</v>
      </c>
      <c r="CN40" s="405">
        <v>290.83199999999999</v>
      </c>
      <c r="CO40" s="405">
        <v>4379.991</v>
      </c>
      <c r="CP40" s="410">
        <v>8199.5740000000005</v>
      </c>
      <c r="CR40" s="247"/>
      <c r="CS40" s="248"/>
    </row>
    <row r="41" spans="1:97" ht="13.15" customHeight="1">
      <c r="A41" s="184">
        <v>34</v>
      </c>
      <c r="B41" s="164" t="s">
        <v>169</v>
      </c>
      <c r="C41" s="185" t="s">
        <v>170</v>
      </c>
      <c r="D41" s="393">
        <v>65.171999999999997</v>
      </c>
      <c r="E41" s="393">
        <v>26.164999999999999</v>
      </c>
      <c r="F41" s="393">
        <v>1.1459999999999999</v>
      </c>
      <c r="G41" s="393">
        <v>3.177</v>
      </c>
      <c r="H41" s="393">
        <v>4.8929999999999998</v>
      </c>
      <c r="I41" s="393">
        <v>123.279</v>
      </c>
      <c r="J41" s="393">
        <v>44.415999999999997</v>
      </c>
      <c r="K41" s="393">
        <v>14.957000000000001</v>
      </c>
      <c r="L41" s="393">
        <v>4.7160000000000002</v>
      </c>
      <c r="M41" s="393">
        <v>6.5579999999999998</v>
      </c>
      <c r="N41" s="393">
        <v>161.715</v>
      </c>
      <c r="O41" s="393">
        <v>58.597000000000001</v>
      </c>
      <c r="P41" s="393">
        <v>32.155000000000001</v>
      </c>
      <c r="Q41" s="393">
        <v>67.887</v>
      </c>
      <c r="R41" s="393">
        <v>86.864000000000004</v>
      </c>
      <c r="S41" s="393">
        <v>33.658999999999999</v>
      </c>
      <c r="T41" s="393">
        <v>54.737000000000002</v>
      </c>
      <c r="U41" s="393">
        <v>159.005</v>
      </c>
      <c r="V41" s="393">
        <v>115.306</v>
      </c>
      <c r="W41" s="393">
        <v>119.818</v>
      </c>
      <c r="X41" s="393">
        <v>30.399000000000001</v>
      </c>
      <c r="Y41" s="393">
        <v>67.429000000000002</v>
      </c>
      <c r="Z41" s="393">
        <v>107.83799999999999</v>
      </c>
      <c r="AA41" s="393">
        <v>61.975000000000001</v>
      </c>
      <c r="AB41" s="393">
        <v>5.2220000000000004</v>
      </c>
      <c r="AC41" s="393">
        <v>27.265000000000001</v>
      </c>
      <c r="AD41" s="393">
        <v>22.524999999999999</v>
      </c>
      <c r="AE41" s="393">
        <v>77.897000000000006</v>
      </c>
      <c r="AF41" s="393">
        <v>166.267</v>
      </c>
      <c r="AG41" s="393">
        <v>45.286000000000001</v>
      </c>
      <c r="AH41" s="393">
        <v>106.852</v>
      </c>
      <c r="AI41" s="393">
        <v>1946.4069999999999</v>
      </c>
      <c r="AJ41" s="393">
        <v>548.10900000000004</v>
      </c>
      <c r="AK41" s="393">
        <v>1998.019</v>
      </c>
      <c r="AL41" s="393">
        <v>64.605000000000004</v>
      </c>
      <c r="AM41" s="393">
        <v>308.43700000000001</v>
      </c>
      <c r="AN41" s="393">
        <v>348.01799999999997</v>
      </c>
      <c r="AO41" s="393">
        <v>137.57599999999999</v>
      </c>
      <c r="AP41" s="393">
        <v>0.99299999999999999</v>
      </c>
      <c r="AQ41" s="393">
        <v>3.9390000000000001</v>
      </c>
      <c r="AR41" s="393">
        <v>194.70099999999999</v>
      </c>
      <c r="AS41" s="393">
        <v>32.960999999999999</v>
      </c>
      <c r="AT41" s="393">
        <v>483.822</v>
      </c>
      <c r="AU41" s="393">
        <v>9.3629999999999995</v>
      </c>
      <c r="AV41" s="393">
        <v>3.786</v>
      </c>
      <c r="AW41" s="393">
        <v>21.486000000000001</v>
      </c>
      <c r="AX41" s="393">
        <v>14.632999999999999</v>
      </c>
      <c r="AY41" s="393">
        <v>45.149000000000001</v>
      </c>
      <c r="AZ41" s="393">
        <v>159.39599999999999</v>
      </c>
      <c r="BA41" s="393">
        <v>23.965</v>
      </c>
      <c r="BB41" s="393">
        <v>20.916</v>
      </c>
      <c r="BC41" s="393">
        <v>2901.4870000000001</v>
      </c>
      <c r="BD41" s="393">
        <v>23.158000000000001</v>
      </c>
      <c r="BE41" s="393">
        <v>44.993000000000002</v>
      </c>
      <c r="BF41" s="393">
        <v>38.64</v>
      </c>
      <c r="BG41" s="393">
        <v>15.619</v>
      </c>
      <c r="BH41" s="393">
        <v>8.2029999999999994</v>
      </c>
      <c r="BI41" s="393">
        <v>11.316000000000001</v>
      </c>
      <c r="BJ41" s="393">
        <v>34.844999999999999</v>
      </c>
      <c r="BK41" s="393">
        <v>1.865</v>
      </c>
      <c r="BL41" s="393">
        <v>3.6739999999999999</v>
      </c>
      <c r="BM41" s="393">
        <v>43.98</v>
      </c>
      <c r="BN41" s="393">
        <v>410.61</v>
      </c>
      <c r="BO41" s="393">
        <v>327.22199999999998</v>
      </c>
      <c r="BP41" s="393">
        <v>218.21199999999999</v>
      </c>
      <c r="BQ41" s="393">
        <v>101.03700000000001</v>
      </c>
      <c r="BR41" s="393">
        <v>32.267000000000003</v>
      </c>
      <c r="BS41" s="393">
        <v>38.563000000000002</v>
      </c>
      <c r="BT41" s="393">
        <v>10.74</v>
      </c>
      <c r="BU41" s="393">
        <v>66.653000000000006</v>
      </c>
      <c r="BV41" s="393">
        <v>77.358999999999995</v>
      </c>
      <c r="BW41" s="393">
        <v>0.89300000000000002</v>
      </c>
      <c r="BX41" s="393">
        <v>24.975000000000001</v>
      </c>
      <c r="BY41" s="393">
        <v>0</v>
      </c>
      <c r="BZ41" s="395">
        <v>12705.769</v>
      </c>
      <c r="CA41" s="404">
        <v>1623.068</v>
      </c>
      <c r="CB41" s="404">
        <v>0</v>
      </c>
      <c r="CC41" s="404">
        <v>0</v>
      </c>
      <c r="CD41" s="405">
        <v>1623.068</v>
      </c>
      <c r="CE41" s="406">
        <v>7286.7659999999996</v>
      </c>
      <c r="CF41" s="406">
        <v>0</v>
      </c>
      <c r="CG41" s="406">
        <v>0</v>
      </c>
      <c r="CH41" s="405">
        <v>0</v>
      </c>
      <c r="CI41" s="405">
        <v>7286.7659999999996</v>
      </c>
      <c r="CJ41" s="407">
        <v>185.09299999999999</v>
      </c>
      <c r="CK41" s="246"/>
      <c r="CL41" s="246"/>
      <c r="CM41" s="407">
        <v>59.564000000000021</v>
      </c>
      <c r="CN41" s="405">
        <v>244.65700000000001</v>
      </c>
      <c r="CO41" s="405">
        <v>9154.491</v>
      </c>
      <c r="CP41" s="410">
        <v>21860.260000000002</v>
      </c>
      <c r="CR41" s="247"/>
      <c r="CS41" s="248"/>
    </row>
    <row r="42" spans="1:97" ht="13.15" customHeight="1">
      <c r="A42" s="184">
        <v>35</v>
      </c>
      <c r="B42" s="164" t="s">
        <v>69</v>
      </c>
      <c r="C42" s="185" t="s">
        <v>171</v>
      </c>
      <c r="D42" s="393">
        <v>23.619</v>
      </c>
      <c r="E42" s="393">
        <v>1.502</v>
      </c>
      <c r="F42" s="393">
        <v>0.52100000000000002</v>
      </c>
      <c r="G42" s="393">
        <v>0.69899999999999995</v>
      </c>
      <c r="H42" s="393">
        <v>5.5679999999999996</v>
      </c>
      <c r="I42" s="393">
        <v>21.334</v>
      </c>
      <c r="J42" s="393">
        <v>11.595000000000001</v>
      </c>
      <c r="K42" s="393">
        <v>1.002</v>
      </c>
      <c r="L42" s="393">
        <v>0.86699999999999999</v>
      </c>
      <c r="M42" s="393">
        <v>0.61</v>
      </c>
      <c r="N42" s="393">
        <v>18.027000000000001</v>
      </c>
      <c r="O42" s="393">
        <v>2.6930000000000001</v>
      </c>
      <c r="P42" s="393">
        <v>2.3860000000000001</v>
      </c>
      <c r="Q42" s="393">
        <v>0.67800000000000005</v>
      </c>
      <c r="R42" s="393">
        <v>8.9469999999999992</v>
      </c>
      <c r="S42" s="393">
        <v>1.413</v>
      </c>
      <c r="T42" s="393">
        <v>5.1820000000000004</v>
      </c>
      <c r="U42" s="393">
        <v>22.780999999999999</v>
      </c>
      <c r="V42" s="393">
        <v>6.4859999999999998</v>
      </c>
      <c r="W42" s="393">
        <v>15.487</v>
      </c>
      <c r="X42" s="393">
        <v>2.1</v>
      </c>
      <c r="Y42" s="393">
        <v>12.852</v>
      </c>
      <c r="Z42" s="393">
        <v>10.496</v>
      </c>
      <c r="AA42" s="393">
        <v>169.71600000000001</v>
      </c>
      <c r="AB42" s="393">
        <v>0.70099999999999996</v>
      </c>
      <c r="AC42" s="393">
        <v>7.5039999999999996</v>
      </c>
      <c r="AD42" s="393">
        <v>6.3769999999999998</v>
      </c>
      <c r="AE42" s="393">
        <v>5.8259999999999996</v>
      </c>
      <c r="AF42" s="393">
        <v>21.422000000000001</v>
      </c>
      <c r="AG42" s="393">
        <v>2.7669999999999999</v>
      </c>
      <c r="AH42" s="393">
        <v>52.027999999999999</v>
      </c>
      <c r="AI42" s="393">
        <v>22.498999999999999</v>
      </c>
      <c r="AJ42" s="393">
        <v>8.4990000000000006</v>
      </c>
      <c r="AK42" s="393">
        <v>90.165000000000006</v>
      </c>
      <c r="AL42" s="393">
        <v>280.52699999999999</v>
      </c>
      <c r="AM42" s="393">
        <v>121.479</v>
      </c>
      <c r="AN42" s="393">
        <v>46.356000000000002</v>
      </c>
      <c r="AO42" s="393">
        <v>453.90699999999998</v>
      </c>
      <c r="AP42" s="393">
        <v>0.125</v>
      </c>
      <c r="AQ42" s="393">
        <v>2.294</v>
      </c>
      <c r="AR42" s="393">
        <v>84.299000000000007</v>
      </c>
      <c r="AS42" s="393">
        <v>2.1909999999999998</v>
      </c>
      <c r="AT42" s="393">
        <v>20.898</v>
      </c>
      <c r="AU42" s="393">
        <v>3.4060000000000001</v>
      </c>
      <c r="AV42" s="393">
        <v>0.878</v>
      </c>
      <c r="AW42" s="393">
        <v>0.78</v>
      </c>
      <c r="AX42" s="393">
        <v>1.196</v>
      </c>
      <c r="AY42" s="393">
        <v>7.7809999999999997</v>
      </c>
      <c r="AZ42" s="393">
        <v>11.057</v>
      </c>
      <c r="BA42" s="393">
        <v>2.8639999999999999</v>
      </c>
      <c r="BB42" s="393">
        <v>2.2040000000000002</v>
      </c>
      <c r="BC42" s="393">
        <v>11.071</v>
      </c>
      <c r="BD42" s="393">
        <v>4.6109999999999998</v>
      </c>
      <c r="BE42" s="393">
        <v>32.082000000000001</v>
      </c>
      <c r="BF42" s="393">
        <v>16.821999999999999</v>
      </c>
      <c r="BG42" s="393">
        <v>1.546</v>
      </c>
      <c r="BH42" s="393">
        <v>4.2469999999999999</v>
      </c>
      <c r="BI42" s="393">
        <v>3.306</v>
      </c>
      <c r="BJ42" s="393">
        <v>45.84</v>
      </c>
      <c r="BK42" s="393">
        <v>0.89500000000000002</v>
      </c>
      <c r="BL42" s="393">
        <v>10.339</v>
      </c>
      <c r="BM42" s="393">
        <v>19.483000000000001</v>
      </c>
      <c r="BN42" s="393">
        <v>49.029000000000003</v>
      </c>
      <c r="BO42" s="393">
        <v>11.247999999999999</v>
      </c>
      <c r="BP42" s="393">
        <v>48.603000000000002</v>
      </c>
      <c r="BQ42" s="393">
        <v>16.100999999999999</v>
      </c>
      <c r="BR42" s="393">
        <v>1.008</v>
      </c>
      <c r="BS42" s="393">
        <v>1.4350000000000001</v>
      </c>
      <c r="BT42" s="393">
        <v>0.53300000000000003</v>
      </c>
      <c r="BU42" s="393">
        <v>1.6379999999999999</v>
      </c>
      <c r="BV42" s="393">
        <v>16.981000000000002</v>
      </c>
      <c r="BW42" s="393">
        <v>0.13700000000000001</v>
      </c>
      <c r="BX42" s="393">
        <v>6.7510000000000003</v>
      </c>
      <c r="BY42" s="393">
        <v>0</v>
      </c>
      <c r="BZ42" s="395">
        <v>1910.2969999999996</v>
      </c>
      <c r="CA42" s="404">
        <v>3240.6889999999999</v>
      </c>
      <c r="CB42" s="404">
        <v>0</v>
      </c>
      <c r="CC42" s="404">
        <v>0</v>
      </c>
      <c r="CD42" s="405">
        <v>3240.6889999999999</v>
      </c>
      <c r="CE42" s="406">
        <v>96.965000000000003</v>
      </c>
      <c r="CF42" s="406">
        <v>0</v>
      </c>
      <c r="CG42" s="406">
        <v>0</v>
      </c>
      <c r="CH42" s="405">
        <v>0</v>
      </c>
      <c r="CI42" s="405">
        <v>96.965000000000003</v>
      </c>
      <c r="CJ42" s="407">
        <v>27.155999999999999</v>
      </c>
      <c r="CK42" s="246"/>
      <c r="CL42" s="246"/>
      <c r="CM42" s="407">
        <v>4.147000000000002</v>
      </c>
      <c r="CN42" s="405">
        <v>31.303000000000001</v>
      </c>
      <c r="CO42" s="405">
        <v>3368.9569999999999</v>
      </c>
      <c r="CP42" s="410">
        <v>5279.253999999999</v>
      </c>
      <c r="CR42" s="247"/>
      <c r="CS42" s="248"/>
    </row>
    <row r="43" spans="1:97" ht="13.15" customHeight="1">
      <c r="A43" s="184">
        <v>36</v>
      </c>
      <c r="B43" s="164" t="s">
        <v>172</v>
      </c>
      <c r="C43" s="185" t="s">
        <v>173</v>
      </c>
      <c r="D43" s="393">
        <v>5.2569999999999997</v>
      </c>
      <c r="E43" s="393">
        <v>0.317</v>
      </c>
      <c r="F43" s="393">
        <v>8.1000000000000003E-2</v>
      </c>
      <c r="G43" s="393">
        <v>0.155</v>
      </c>
      <c r="H43" s="393">
        <v>8.2420000000000009</v>
      </c>
      <c r="I43" s="393">
        <v>89.039000000000001</v>
      </c>
      <c r="J43" s="393">
        <v>16.132000000000001</v>
      </c>
      <c r="K43" s="393">
        <v>20.937999999999999</v>
      </c>
      <c r="L43" s="393">
        <v>9.3439999999999994</v>
      </c>
      <c r="M43" s="393">
        <v>13.99</v>
      </c>
      <c r="N43" s="393">
        <v>71.661000000000001</v>
      </c>
      <c r="O43" s="393">
        <v>41.116</v>
      </c>
      <c r="P43" s="393">
        <v>14.834</v>
      </c>
      <c r="Q43" s="393">
        <v>6.7949999999999999</v>
      </c>
      <c r="R43" s="393">
        <v>56.106000000000002</v>
      </c>
      <c r="S43" s="393">
        <v>38.515999999999998</v>
      </c>
      <c r="T43" s="393">
        <v>64.637</v>
      </c>
      <c r="U43" s="393">
        <v>57.246000000000002</v>
      </c>
      <c r="V43" s="393">
        <v>90.799000000000007</v>
      </c>
      <c r="W43" s="393">
        <v>132.54900000000001</v>
      </c>
      <c r="X43" s="393">
        <v>17.832000000000001</v>
      </c>
      <c r="Y43" s="393">
        <v>87.126000000000005</v>
      </c>
      <c r="Z43" s="393">
        <v>229.62700000000001</v>
      </c>
      <c r="AA43" s="393">
        <v>6.3890000000000002</v>
      </c>
      <c r="AB43" s="393">
        <v>7.5910000000000002</v>
      </c>
      <c r="AC43" s="393">
        <v>25.016999999999999</v>
      </c>
      <c r="AD43" s="393">
        <v>21.195</v>
      </c>
      <c r="AE43" s="393">
        <v>81.257000000000005</v>
      </c>
      <c r="AF43" s="393">
        <v>29.548999999999999</v>
      </c>
      <c r="AG43" s="393">
        <v>0.621</v>
      </c>
      <c r="AH43" s="393">
        <v>30.614999999999998</v>
      </c>
      <c r="AI43" s="393">
        <v>0.36099999999999999</v>
      </c>
      <c r="AJ43" s="393">
        <v>1.0999999999999999E-2</v>
      </c>
      <c r="AK43" s="393">
        <v>1.0609999999999999</v>
      </c>
      <c r="AL43" s="393">
        <v>0</v>
      </c>
      <c r="AM43" s="393">
        <v>747.66200000000003</v>
      </c>
      <c r="AN43" s="393">
        <v>193.42699999999999</v>
      </c>
      <c r="AO43" s="393">
        <v>2.0089999999999999</v>
      </c>
      <c r="AP43" s="393">
        <v>0</v>
      </c>
      <c r="AQ43" s="393">
        <v>0</v>
      </c>
      <c r="AR43" s="393">
        <v>70.614999999999995</v>
      </c>
      <c r="AS43" s="393">
        <v>8.7270000000000003</v>
      </c>
      <c r="AT43" s="393">
        <v>9.02</v>
      </c>
      <c r="AU43" s="393">
        <v>13.185</v>
      </c>
      <c r="AV43" s="393">
        <v>1.169</v>
      </c>
      <c r="AW43" s="393">
        <v>0</v>
      </c>
      <c r="AX43" s="393">
        <v>20.518999999999998</v>
      </c>
      <c r="AY43" s="393">
        <v>7.55</v>
      </c>
      <c r="AZ43" s="393">
        <v>0.121</v>
      </c>
      <c r="BA43" s="393">
        <v>0</v>
      </c>
      <c r="BB43" s="393">
        <v>0</v>
      </c>
      <c r="BC43" s="393">
        <v>1.0549999999999999</v>
      </c>
      <c r="BD43" s="393">
        <v>9.5869999999999997</v>
      </c>
      <c r="BE43" s="393">
        <v>14.462</v>
      </c>
      <c r="BF43" s="393">
        <v>4.5060000000000002</v>
      </c>
      <c r="BG43" s="393">
        <v>1.07</v>
      </c>
      <c r="BH43" s="393">
        <v>0.84399999999999997</v>
      </c>
      <c r="BI43" s="393">
        <v>3.5670000000000002</v>
      </c>
      <c r="BJ43" s="393">
        <v>11.727</v>
      </c>
      <c r="BK43" s="393">
        <v>4.641</v>
      </c>
      <c r="BL43" s="393">
        <v>0</v>
      </c>
      <c r="BM43" s="393">
        <v>15.27</v>
      </c>
      <c r="BN43" s="393">
        <v>19.465</v>
      </c>
      <c r="BO43" s="393">
        <v>0.60699999999999998</v>
      </c>
      <c r="BP43" s="393">
        <v>0.65300000000000002</v>
      </c>
      <c r="BQ43" s="393">
        <v>0.17</v>
      </c>
      <c r="BR43" s="393">
        <v>0.121</v>
      </c>
      <c r="BS43" s="393">
        <v>0.14799999999999999</v>
      </c>
      <c r="BT43" s="393">
        <v>91.498999999999995</v>
      </c>
      <c r="BU43" s="393">
        <v>9.2999999999999999E-2</v>
      </c>
      <c r="BV43" s="393">
        <v>12.951000000000001</v>
      </c>
      <c r="BW43" s="393">
        <v>7.0919999999999996</v>
      </c>
      <c r="BX43" s="393">
        <v>1.0999999999999999E-2</v>
      </c>
      <c r="BY43" s="393">
        <v>0</v>
      </c>
      <c r="BZ43" s="395">
        <v>2549.5489999999991</v>
      </c>
      <c r="CA43" s="404">
        <v>0</v>
      </c>
      <c r="CB43" s="404">
        <v>0</v>
      </c>
      <c r="CC43" s="404">
        <v>0</v>
      </c>
      <c r="CD43" s="405">
        <v>0</v>
      </c>
      <c r="CE43" s="406">
        <v>0</v>
      </c>
      <c r="CF43" s="406">
        <v>0</v>
      </c>
      <c r="CG43" s="406">
        <v>0</v>
      </c>
      <c r="CH43" s="405">
        <v>0</v>
      </c>
      <c r="CI43" s="405">
        <v>0</v>
      </c>
      <c r="CJ43" s="407">
        <v>1368.0150000000001</v>
      </c>
      <c r="CK43" s="246"/>
      <c r="CL43" s="246"/>
      <c r="CM43" s="407">
        <v>1515.1759999999997</v>
      </c>
      <c r="CN43" s="405">
        <v>2883.1909999999998</v>
      </c>
      <c r="CO43" s="405">
        <v>2883.1909999999998</v>
      </c>
      <c r="CP43" s="410">
        <v>5432.7399999999989</v>
      </c>
      <c r="CR43" s="247"/>
      <c r="CS43" s="248"/>
    </row>
    <row r="44" spans="1:97" ht="13.15" customHeight="1">
      <c r="A44" s="184">
        <v>37</v>
      </c>
      <c r="B44" s="164" t="s">
        <v>174</v>
      </c>
      <c r="C44" s="185" t="s">
        <v>175</v>
      </c>
      <c r="D44" s="393">
        <v>0</v>
      </c>
      <c r="E44" s="393">
        <v>0</v>
      </c>
      <c r="F44" s="393">
        <v>0</v>
      </c>
      <c r="G44" s="393">
        <v>0</v>
      </c>
      <c r="H44" s="393">
        <v>0</v>
      </c>
      <c r="I44" s="393">
        <v>0</v>
      </c>
      <c r="J44" s="393">
        <v>0</v>
      </c>
      <c r="K44" s="393">
        <v>0</v>
      </c>
      <c r="L44" s="393">
        <v>0</v>
      </c>
      <c r="M44" s="393">
        <v>0</v>
      </c>
      <c r="N44" s="393">
        <v>0</v>
      </c>
      <c r="O44" s="393">
        <v>0</v>
      </c>
      <c r="P44" s="393">
        <v>0</v>
      </c>
      <c r="Q44" s="393">
        <v>0</v>
      </c>
      <c r="R44" s="393">
        <v>0</v>
      </c>
      <c r="S44" s="393">
        <v>0</v>
      </c>
      <c r="T44" s="393">
        <v>0</v>
      </c>
      <c r="U44" s="393">
        <v>0</v>
      </c>
      <c r="V44" s="393">
        <v>0</v>
      </c>
      <c r="W44" s="393">
        <v>0</v>
      </c>
      <c r="X44" s="393">
        <v>0</v>
      </c>
      <c r="Y44" s="393">
        <v>0</v>
      </c>
      <c r="Z44" s="393">
        <v>0</v>
      </c>
      <c r="AA44" s="393">
        <v>0</v>
      </c>
      <c r="AB44" s="393">
        <v>0</v>
      </c>
      <c r="AC44" s="393">
        <v>0</v>
      </c>
      <c r="AD44" s="393">
        <v>0</v>
      </c>
      <c r="AE44" s="393">
        <v>0</v>
      </c>
      <c r="AF44" s="393">
        <v>0</v>
      </c>
      <c r="AG44" s="393">
        <v>0</v>
      </c>
      <c r="AH44" s="393">
        <v>0</v>
      </c>
      <c r="AI44" s="393">
        <v>0</v>
      </c>
      <c r="AJ44" s="393">
        <v>0</v>
      </c>
      <c r="AK44" s="393">
        <v>0</v>
      </c>
      <c r="AL44" s="393">
        <v>0</v>
      </c>
      <c r="AM44" s="393">
        <v>0</v>
      </c>
      <c r="AN44" s="393">
        <v>0</v>
      </c>
      <c r="AO44" s="393">
        <v>0</v>
      </c>
      <c r="AP44" s="393">
        <v>0</v>
      </c>
      <c r="AQ44" s="393">
        <v>0</v>
      </c>
      <c r="AR44" s="393">
        <v>0</v>
      </c>
      <c r="AS44" s="393">
        <v>0</v>
      </c>
      <c r="AT44" s="393">
        <v>0</v>
      </c>
      <c r="AU44" s="393">
        <v>0</v>
      </c>
      <c r="AV44" s="393">
        <v>0</v>
      </c>
      <c r="AW44" s="393">
        <v>0</v>
      </c>
      <c r="AX44" s="393">
        <v>0</v>
      </c>
      <c r="AY44" s="393">
        <v>0</v>
      </c>
      <c r="AZ44" s="393">
        <v>0</v>
      </c>
      <c r="BA44" s="393">
        <v>0</v>
      </c>
      <c r="BB44" s="393">
        <v>0</v>
      </c>
      <c r="BC44" s="393">
        <v>0</v>
      </c>
      <c r="BD44" s="393">
        <v>0</v>
      </c>
      <c r="BE44" s="393">
        <v>0</v>
      </c>
      <c r="BF44" s="393">
        <v>0</v>
      </c>
      <c r="BG44" s="393">
        <v>0</v>
      </c>
      <c r="BH44" s="393">
        <v>0</v>
      </c>
      <c r="BI44" s="393">
        <v>0</v>
      </c>
      <c r="BJ44" s="393">
        <v>0</v>
      </c>
      <c r="BK44" s="393">
        <v>0</v>
      </c>
      <c r="BL44" s="393">
        <v>0</v>
      </c>
      <c r="BM44" s="393">
        <v>0</v>
      </c>
      <c r="BN44" s="393">
        <v>0</v>
      </c>
      <c r="BO44" s="393">
        <v>0</v>
      </c>
      <c r="BP44" s="393">
        <v>0</v>
      </c>
      <c r="BQ44" s="393">
        <v>0</v>
      </c>
      <c r="BR44" s="393">
        <v>0</v>
      </c>
      <c r="BS44" s="393">
        <v>0</v>
      </c>
      <c r="BT44" s="393">
        <v>0</v>
      </c>
      <c r="BU44" s="393">
        <v>0</v>
      </c>
      <c r="BV44" s="393">
        <v>0</v>
      </c>
      <c r="BW44" s="393">
        <v>0</v>
      </c>
      <c r="BX44" s="393">
        <v>0</v>
      </c>
      <c r="BY44" s="393">
        <v>0</v>
      </c>
      <c r="BZ44" s="395">
        <v>0</v>
      </c>
      <c r="CA44" s="404">
        <v>0</v>
      </c>
      <c r="CB44" s="404">
        <v>0</v>
      </c>
      <c r="CC44" s="404">
        <v>0</v>
      </c>
      <c r="CD44" s="405">
        <v>0</v>
      </c>
      <c r="CE44" s="406">
        <v>0</v>
      </c>
      <c r="CF44" s="406">
        <v>0</v>
      </c>
      <c r="CG44" s="406">
        <v>0</v>
      </c>
      <c r="CH44" s="405">
        <v>0</v>
      </c>
      <c r="CI44" s="405">
        <v>0</v>
      </c>
      <c r="CJ44" s="407">
        <v>0</v>
      </c>
      <c r="CK44" s="246"/>
      <c r="CL44" s="246"/>
      <c r="CM44" s="407">
        <v>0</v>
      </c>
      <c r="CN44" s="405">
        <v>0</v>
      </c>
      <c r="CO44" s="405">
        <v>0</v>
      </c>
      <c r="CP44" s="410">
        <v>0</v>
      </c>
      <c r="CR44" s="247"/>
      <c r="CS44" s="248"/>
    </row>
    <row r="45" spans="1:97" ht="13.15" customHeight="1">
      <c r="A45" s="184">
        <v>38</v>
      </c>
      <c r="B45" s="164" t="s">
        <v>176</v>
      </c>
      <c r="C45" s="185" t="s">
        <v>177</v>
      </c>
      <c r="D45" s="393">
        <v>3.8039999999999998</v>
      </c>
      <c r="E45" s="393">
        <v>0.29499999999999998</v>
      </c>
      <c r="F45" s="393">
        <v>9.7000000000000003E-2</v>
      </c>
      <c r="G45" s="393">
        <v>0.36699999999999999</v>
      </c>
      <c r="H45" s="393">
        <v>54.73</v>
      </c>
      <c r="I45" s="393">
        <v>255.05099999999999</v>
      </c>
      <c r="J45" s="393">
        <v>155.63200000000001</v>
      </c>
      <c r="K45" s="393">
        <v>25.917000000000002</v>
      </c>
      <c r="L45" s="393">
        <v>8.5180000000000007</v>
      </c>
      <c r="M45" s="393">
        <v>8.0790000000000006</v>
      </c>
      <c r="N45" s="393">
        <v>221.79599999999999</v>
      </c>
      <c r="O45" s="393">
        <v>250.63200000000001</v>
      </c>
      <c r="P45" s="393">
        <v>41.238</v>
      </c>
      <c r="Q45" s="393">
        <v>33.795999999999999</v>
      </c>
      <c r="R45" s="393">
        <v>187.80600000000001</v>
      </c>
      <c r="S45" s="393">
        <v>34.753</v>
      </c>
      <c r="T45" s="393">
        <v>105.884</v>
      </c>
      <c r="U45" s="393">
        <v>211.31399999999999</v>
      </c>
      <c r="V45" s="393">
        <v>194.726</v>
      </c>
      <c r="W45" s="393">
        <v>152.49600000000001</v>
      </c>
      <c r="X45" s="393">
        <v>22.704999999999998</v>
      </c>
      <c r="Y45" s="393">
        <v>83.417000000000002</v>
      </c>
      <c r="Z45" s="393">
        <v>164.64</v>
      </c>
      <c r="AA45" s="393">
        <v>37.988999999999997</v>
      </c>
      <c r="AB45" s="393">
        <v>22.402999999999999</v>
      </c>
      <c r="AC45" s="393">
        <v>28.809000000000001</v>
      </c>
      <c r="AD45" s="393">
        <v>17.408999999999999</v>
      </c>
      <c r="AE45" s="393">
        <v>15.882999999999999</v>
      </c>
      <c r="AF45" s="393">
        <v>13.090999999999999</v>
      </c>
      <c r="AG45" s="393">
        <v>0.96599999999999997</v>
      </c>
      <c r="AH45" s="393">
        <v>53.573</v>
      </c>
      <c r="AI45" s="393">
        <v>31.097000000000001</v>
      </c>
      <c r="AJ45" s="393">
        <v>39.69</v>
      </c>
      <c r="AK45" s="393">
        <v>42.206000000000003</v>
      </c>
      <c r="AL45" s="393">
        <v>65.72</v>
      </c>
      <c r="AM45" s="393">
        <v>1196.771</v>
      </c>
      <c r="AN45" s="393">
        <v>149.815</v>
      </c>
      <c r="AO45" s="393">
        <v>1316.5150000000001</v>
      </c>
      <c r="AP45" s="393">
        <v>2.0339999999999998</v>
      </c>
      <c r="AQ45" s="393">
        <v>5.274</v>
      </c>
      <c r="AR45" s="393">
        <v>7.343</v>
      </c>
      <c r="AS45" s="393">
        <v>42.933999999999997</v>
      </c>
      <c r="AT45" s="393">
        <v>9.3149999999999995</v>
      </c>
      <c r="AU45" s="393">
        <v>88.328000000000003</v>
      </c>
      <c r="AV45" s="393">
        <v>0.69199999999999995</v>
      </c>
      <c r="AW45" s="393">
        <v>1.5049999999999999</v>
      </c>
      <c r="AX45" s="393">
        <v>5.1630000000000003</v>
      </c>
      <c r="AY45" s="393">
        <v>4.0869999999999997</v>
      </c>
      <c r="AZ45" s="393">
        <v>15.49</v>
      </c>
      <c r="BA45" s="393">
        <v>24.602</v>
      </c>
      <c r="BB45" s="393">
        <v>3.004</v>
      </c>
      <c r="BC45" s="393">
        <v>4.665</v>
      </c>
      <c r="BD45" s="393">
        <v>6.8540000000000001</v>
      </c>
      <c r="BE45" s="393">
        <v>23.029</v>
      </c>
      <c r="BF45" s="393">
        <v>9.3989999999999991</v>
      </c>
      <c r="BG45" s="393">
        <v>1.806</v>
      </c>
      <c r="BH45" s="393">
        <v>1.6930000000000001</v>
      </c>
      <c r="BI45" s="393">
        <v>1.026</v>
      </c>
      <c r="BJ45" s="393">
        <v>7.15</v>
      </c>
      <c r="BK45" s="393">
        <v>0.76200000000000001</v>
      </c>
      <c r="BL45" s="393">
        <v>34.26</v>
      </c>
      <c r="BM45" s="393">
        <v>3.4039999999999999</v>
      </c>
      <c r="BN45" s="393">
        <v>48.628999999999998</v>
      </c>
      <c r="BO45" s="393">
        <v>47.02</v>
      </c>
      <c r="BP45" s="393">
        <v>9.1630000000000003</v>
      </c>
      <c r="BQ45" s="393">
        <v>6.524</v>
      </c>
      <c r="BR45" s="393">
        <v>0.86799999999999999</v>
      </c>
      <c r="BS45" s="393">
        <v>0.42799999999999999</v>
      </c>
      <c r="BT45" s="393">
        <v>0.622</v>
      </c>
      <c r="BU45" s="393">
        <v>1.393</v>
      </c>
      <c r="BV45" s="393">
        <v>5.375</v>
      </c>
      <c r="BW45" s="393">
        <v>1.0349999999999999</v>
      </c>
      <c r="BX45" s="393">
        <v>1.9159999999999999</v>
      </c>
      <c r="BY45" s="393">
        <v>0</v>
      </c>
      <c r="BZ45" s="395">
        <v>5676.4220000000014</v>
      </c>
      <c r="CA45" s="404">
        <v>3556.7530000000002</v>
      </c>
      <c r="CB45" s="404">
        <v>0</v>
      </c>
      <c r="CC45" s="404">
        <v>373.13499999999999</v>
      </c>
      <c r="CD45" s="405">
        <v>3929.8879999999999</v>
      </c>
      <c r="CE45" s="406">
        <v>0</v>
      </c>
      <c r="CF45" s="406">
        <v>0</v>
      </c>
      <c r="CG45" s="406">
        <v>0</v>
      </c>
      <c r="CH45" s="405">
        <v>0</v>
      </c>
      <c r="CI45" s="405">
        <v>0</v>
      </c>
      <c r="CJ45" s="407">
        <v>3897.8739999999998</v>
      </c>
      <c r="CK45" s="246"/>
      <c r="CL45" s="246"/>
      <c r="CM45" s="407">
        <v>664.55699999999979</v>
      </c>
      <c r="CN45" s="405">
        <v>4562.4309999999996</v>
      </c>
      <c r="CO45" s="405">
        <v>8492.3189999999995</v>
      </c>
      <c r="CP45" s="410">
        <v>14168.741000000002</v>
      </c>
      <c r="CR45" s="247"/>
      <c r="CS45" s="248"/>
    </row>
    <row r="46" spans="1:97" ht="13.15" customHeight="1">
      <c r="A46" s="184">
        <v>39</v>
      </c>
      <c r="B46" s="164" t="s">
        <v>70</v>
      </c>
      <c r="C46" s="185" t="s">
        <v>13</v>
      </c>
      <c r="D46" s="393">
        <v>0</v>
      </c>
      <c r="E46" s="393">
        <v>0</v>
      </c>
      <c r="F46" s="393">
        <v>0</v>
      </c>
      <c r="G46" s="393">
        <v>0</v>
      </c>
      <c r="H46" s="393">
        <v>2.5569999999999999</v>
      </c>
      <c r="I46" s="393">
        <v>7.8639999999999999</v>
      </c>
      <c r="J46" s="393">
        <v>4.0780000000000003</v>
      </c>
      <c r="K46" s="393">
        <v>1.6220000000000001</v>
      </c>
      <c r="L46" s="393">
        <v>0.214</v>
      </c>
      <c r="M46" s="393">
        <v>0.21199999999999999</v>
      </c>
      <c r="N46" s="393">
        <v>8.516</v>
      </c>
      <c r="O46" s="393">
        <v>14.622</v>
      </c>
      <c r="P46" s="393">
        <v>1.115</v>
      </c>
      <c r="Q46" s="393">
        <v>0.79500000000000004</v>
      </c>
      <c r="R46" s="393">
        <v>4.8849999999999998</v>
      </c>
      <c r="S46" s="393">
        <v>0.85099999999999998</v>
      </c>
      <c r="T46" s="393">
        <v>2.85</v>
      </c>
      <c r="U46" s="393">
        <v>5.907</v>
      </c>
      <c r="V46" s="393">
        <v>27.611999999999998</v>
      </c>
      <c r="W46" s="393">
        <v>3.9870000000000001</v>
      </c>
      <c r="X46" s="393">
        <v>0.495</v>
      </c>
      <c r="Y46" s="393">
        <v>6.7750000000000004</v>
      </c>
      <c r="Z46" s="393">
        <v>11.500999999999999</v>
      </c>
      <c r="AA46" s="393">
        <v>2.0310000000000001</v>
      </c>
      <c r="AB46" s="393">
        <v>0.55700000000000005</v>
      </c>
      <c r="AC46" s="393">
        <v>0.77</v>
      </c>
      <c r="AD46" s="393">
        <v>0.40600000000000003</v>
      </c>
      <c r="AE46" s="393">
        <v>0.35299999999999998</v>
      </c>
      <c r="AF46" s="393">
        <v>4.7E-2</v>
      </c>
      <c r="AG46" s="393">
        <v>7.0000000000000001E-3</v>
      </c>
      <c r="AH46" s="393">
        <v>1.012</v>
      </c>
      <c r="AI46" s="393">
        <v>0.39300000000000002</v>
      </c>
      <c r="AJ46" s="393">
        <v>0.96799999999999997</v>
      </c>
      <c r="AK46" s="393">
        <v>0.69399999999999995</v>
      </c>
      <c r="AL46" s="393">
        <v>1.6259999999999999</v>
      </c>
      <c r="AM46" s="393">
        <v>545.99699999999996</v>
      </c>
      <c r="AN46" s="393">
        <v>3.9340000000000002</v>
      </c>
      <c r="AO46" s="393">
        <v>2.5790000000000002</v>
      </c>
      <c r="AP46" s="393">
        <v>0</v>
      </c>
      <c r="AQ46" s="393">
        <v>0</v>
      </c>
      <c r="AR46" s="393">
        <v>0</v>
      </c>
      <c r="AS46" s="393">
        <v>0</v>
      </c>
      <c r="AT46" s="393">
        <v>0.03</v>
      </c>
      <c r="AU46" s="393">
        <v>2.3969999999999998</v>
      </c>
      <c r="AV46" s="393">
        <v>8.9999999999999993E-3</v>
      </c>
      <c r="AW46" s="393">
        <v>1E-3</v>
      </c>
      <c r="AX46" s="393">
        <v>1E-3</v>
      </c>
      <c r="AY46" s="393">
        <v>0.05</v>
      </c>
      <c r="AZ46" s="393">
        <v>0</v>
      </c>
      <c r="BA46" s="393">
        <v>0</v>
      </c>
      <c r="BB46" s="393">
        <v>0</v>
      </c>
      <c r="BC46" s="393">
        <v>1E-3</v>
      </c>
      <c r="BD46" s="393">
        <v>0</v>
      </c>
      <c r="BE46" s="393">
        <v>1.6879999999999999</v>
      </c>
      <c r="BF46" s="393">
        <v>0.35099999999999998</v>
      </c>
      <c r="BG46" s="393">
        <v>1E-3</v>
      </c>
      <c r="BH46" s="393">
        <v>0.02</v>
      </c>
      <c r="BI46" s="393">
        <v>1E-3</v>
      </c>
      <c r="BJ46" s="393">
        <v>0.1</v>
      </c>
      <c r="BK46" s="393">
        <v>0</v>
      </c>
      <c r="BL46" s="393">
        <v>31.634</v>
      </c>
      <c r="BM46" s="393">
        <v>2.3E-2</v>
      </c>
      <c r="BN46" s="393">
        <v>0</v>
      </c>
      <c r="BO46" s="393">
        <v>0</v>
      </c>
      <c r="BP46" s="393">
        <v>0</v>
      </c>
      <c r="BQ46" s="393">
        <v>0</v>
      </c>
      <c r="BR46" s="393">
        <v>0</v>
      </c>
      <c r="BS46" s="393">
        <v>0</v>
      </c>
      <c r="BT46" s="393">
        <v>0</v>
      </c>
      <c r="BU46" s="393">
        <v>0</v>
      </c>
      <c r="BV46" s="393">
        <v>0</v>
      </c>
      <c r="BW46" s="393">
        <v>2.3E-2</v>
      </c>
      <c r="BX46" s="393">
        <v>1E-3</v>
      </c>
      <c r="BY46" s="393">
        <v>0</v>
      </c>
      <c r="BZ46" s="395">
        <v>704.16299999999978</v>
      </c>
      <c r="CA46" s="404">
        <v>25.8</v>
      </c>
      <c r="CB46" s="404">
        <v>0</v>
      </c>
      <c r="CC46" s="404">
        <v>0</v>
      </c>
      <c r="CD46" s="405">
        <v>25.8</v>
      </c>
      <c r="CE46" s="406">
        <v>0</v>
      </c>
      <c r="CF46" s="406">
        <v>0</v>
      </c>
      <c r="CG46" s="406">
        <v>0</v>
      </c>
      <c r="CH46" s="405">
        <v>0</v>
      </c>
      <c r="CI46" s="405">
        <v>0</v>
      </c>
      <c r="CJ46" s="407">
        <v>214.886</v>
      </c>
      <c r="CK46" s="246"/>
      <c r="CL46" s="246"/>
      <c r="CM46" s="407">
        <v>174.23699999999999</v>
      </c>
      <c r="CN46" s="405">
        <v>389.12299999999999</v>
      </c>
      <c r="CO46" s="405">
        <v>414.923</v>
      </c>
      <c r="CP46" s="410">
        <v>1119.0859999999998</v>
      </c>
      <c r="CR46" s="247"/>
      <c r="CS46" s="248"/>
    </row>
    <row r="47" spans="1:97" ht="13.15" customHeight="1">
      <c r="A47" s="184">
        <v>40</v>
      </c>
      <c r="B47" s="164" t="s">
        <v>71</v>
      </c>
      <c r="C47" s="185" t="s">
        <v>14</v>
      </c>
      <c r="D47" s="393">
        <v>0.93100000000000005</v>
      </c>
      <c r="E47" s="393">
        <v>0.313</v>
      </c>
      <c r="F47" s="393">
        <v>4.2000000000000003E-2</v>
      </c>
      <c r="G47" s="393">
        <v>1.621</v>
      </c>
      <c r="H47" s="393">
        <v>0.56799999999999995</v>
      </c>
      <c r="I47" s="393">
        <v>24.608000000000001</v>
      </c>
      <c r="J47" s="393">
        <v>25.437999999999999</v>
      </c>
      <c r="K47" s="393">
        <v>2.9529999999999998</v>
      </c>
      <c r="L47" s="393">
        <v>2.0529999999999999</v>
      </c>
      <c r="M47" s="393">
        <v>1.069</v>
      </c>
      <c r="N47" s="393">
        <v>9.2110000000000003</v>
      </c>
      <c r="O47" s="393">
        <v>7.5380000000000003</v>
      </c>
      <c r="P47" s="393">
        <v>2.5310000000000001</v>
      </c>
      <c r="Q47" s="393">
        <v>1.7889999999999999</v>
      </c>
      <c r="R47" s="393">
        <v>17.28</v>
      </c>
      <c r="S47" s="393">
        <v>7.13</v>
      </c>
      <c r="T47" s="393">
        <v>9.8279999999999994</v>
      </c>
      <c r="U47" s="393">
        <v>19.942</v>
      </c>
      <c r="V47" s="393">
        <v>15.904999999999999</v>
      </c>
      <c r="W47" s="393">
        <v>31.814</v>
      </c>
      <c r="X47" s="393">
        <v>16.783000000000001</v>
      </c>
      <c r="Y47" s="393">
        <v>10.548</v>
      </c>
      <c r="Z47" s="393">
        <v>45.488999999999997</v>
      </c>
      <c r="AA47" s="393">
        <v>7.9130000000000003</v>
      </c>
      <c r="AB47" s="393">
        <v>6.1340000000000003</v>
      </c>
      <c r="AC47" s="393">
        <v>6.5490000000000004</v>
      </c>
      <c r="AD47" s="393">
        <v>9.0559999999999992</v>
      </c>
      <c r="AE47" s="393">
        <v>11.888</v>
      </c>
      <c r="AF47" s="393">
        <v>29.029</v>
      </c>
      <c r="AG47" s="393">
        <v>2.11</v>
      </c>
      <c r="AH47" s="393">
        <v>8.9819999999999993</v>
      </c>
      <c r="AI47" s="393">
        <v>10.772</v>
      </c>
      <c r="AJ47" s="393">
        <v>11.32</v>
      </c>
      <c r="AK47" s="393">
        <v>41.978999999999999</v>
      </c>
      <c r="AL47" s="393">
        <v>23.068999999999999</v>
      </c>
      <c r="AM47" s="393">
        <v>186.41399999999999</v>
      </c>
      <c r="AN47" s="393">
        <v>44.905000000000001</v>
      </c>
      <c r="AO47" s="393">
        <v>53.649000000000001</v>
      </c>
      <c r="AP47" s="393">
        <v>0.154</v>
      </c>
      <c r="AQ47" s="393">
        <v>254.99700000000001</v>
      </c>
      <c r="AR47" s="393">
        <v>19.158999999999999</v>
      </c>
      <c r="AS47" s="393">
        <v>14.759</v>
      </c>
      <c r="AT47" s="393">
        <v>17.603000000000002</v>
      </c>
      <c r="AU47" s="393">
        <v>4.8390000000000004</v>
      </c>
      <c r="AV47" s="393">
        <v>1.2569999999999999</v>
      </c>
      <c r="AW47" s="393">
        <v>2.86</v>
      </c>
      <c r="AX47" s="393">
        <v>8.7919999999999998</v>
      </c>
      <c r="AY47" s="393">
        <v>8.9659999999999993</v>
      </c>
      <c r="AZ47" s="393">
        <v>39.802</v>
      </c>
      <c r="BA47" s="393">
        <v>70.558000000000007</v>
      </c>
      <c r="BB47" s="393">
        <v>4.8730000000000002</v>
      </c>
      <c r="BC47" s="393">
        <v>7.1989999999999998</v>
      </c>
      <c r="BD47" s="393">
        <v>20.661999999999999</v>
      </c>
      <c r="BE47" s="393">
        <v>58.186999999999998</v>
      </c>
      <c r="BF47" s="393">
        <v>17.059000000000001</v>
      </c>
      <c r="BG47" s="393">
        <v>5.7590000000000003</v>
      </c>
      <c r="BH47" s="393">
        <v>5.234</v>
      </c>
      <c r="BI47" s="393">
        <v>3.3679999999999999</v>
      </c>
      <c r="BJ47" s="393">
        <v>9.34</v>
      </c>
      <c r="BK47" s="393">
        <v>2.6619999999999999</v>
      </c>
      <c r="BL47" s="393">
        <v>309.56799999999998</v>
      </c>
      <c r="BM47" s="393">
        <v>9.3320000000000007</v>
      </c>
      <c r="BN47" s="393">
        <v>52.533999999999999</v>
      </c>
      <c r="BO47" s="393">
        <v>17.306999999999999</v>
      </c>
      <c r="BP47" s="393">
        <v>28.135999999999999</v>
      </c>
      <c r="BQ47" s="393">
        <v>3.8660000000000001</v>
      </c>
      <c r="BR47" s="393">
        <v>2.4710000000000001</v>
      </c>
      <c r="BS47" s="393">
        <v>1.522</v>
      </c>
      <c r="BT47" s="393">
        <v>1.823</v>
      </c>
      <c r="BU47" s="393">
        <v>3.2130000000000001</v>
      </c>
      <c r="BV47" s="393">
        <v>15.512</v>
      </c>
      <c r="BW47" s="393">
        <v>0.86</v>
      </c>
      <c r="BX47" s="393">
        <v>3.9540000000000002</v>
      </c>
      <c r="BY47" s="393">
        <v>0</v>
      </c>
      <c r="BZ47" s="395">
        <v>1737.3399999999992</v>
      </c>
      <c r="CA47" s="404">
        <v>1316.65</v>
      </c>
      <c r="CB47" s="404">
        <v>0</v>
      </c>
      <c r="CC47" s="404">
        <v>0</v>
      </c>
      <c r="CD47" s="405">
        <v>1316.65</v>
      </c>
      <c r="CE47" s="406">
        <v>0</v>
      </c>
      <c r="CF47" s="406">
        <v>0</v>
      </c>
      <c r="CG47" s="406">
        <v>0</v>
      </c>
      <c r="CH47" s="405">
        <v>0</v>
      </c>
      <c r="CI47" s="405">
        <v>0</v>
      </c>
      <c r="CJ47" s="407">
        <v>515.07399999999996</v>
      </c>
      <c r="CK47" s="246"/>
      <c r="CL47" s="246"/>
      <c r="CM47" s="407">
        <v>474.81400000000008</v>
      </c>
      <c r="CN47" s="405">
        <v>989.88800000000003</v>
      </c>
      <c r="CO47" s="405">
        <v>2306.538</v>
      </c>
      <c r="CP47" s="410">
        <v>4043.8779999999992</v>
      </c>
      <c r="CR47" s="247"/>
      <c r="CS47" s="248"/>
    </row>
    <row r="48" spans="1:97" ht="13.15" customHeight="1">
      <c r="A48" s="184">
        <v>41</v>
      </c>
      <c r="B48" s="164" t="s">
        <v>72</v>
      </c>
      <c r="C48" s="185" t="s">
        <v>178</v>
      </c>
      <c r="D48" s="393">
        <v>5.4379999999999997</v>
      </c>
      <c r="E48" s="393">
        <v>1.6419999999999999</v>
      </c>
      <c r="F48" s="393">
        <v>0</v>
      </c>
      <c r="G48" s="393">
        <v>1.2150000000000001</v>
      </c>
      <c r="H48" s="393">
        <v>29.873999999999999</v>
      </c>
      <c r="I48" s="393">
        <v>96.97</v>
      </c>
      <c r="J48" s="393">
        <v>77.174999999999997</v>
      </c>
      <c r="K48" s="393">
        <v>7.4660000000000002</v>
      </c>
      <c r="L48" s="393">
        <v>2.6240000000000001</v>
      </c>
      <c r="M48" s="393">
        <v>2.3220000000000001</v>
      </c>
      <c r="N48" s="393">
        <v>70.013000000000005</v>
      </c>
      <c r="O48" s="393">
        <v>68.228999999999999</v>
      </c>
      <c r="P48" s="393">
        <v>12.087</v>
      </c>
      <c r="Q48" s="393">
        <v>13.981999999999999</v>
      </c>
      <c r="R48" s="393">
        <v>52.509</v>
      </c>
      <c r="S48" s="393">
        <v>10.336</v>
      </c>
      <c r="T48" s="393">
        <v>31.048999999999999</v>
      </c>
      <c r="U48" s="393">
        <v>81.19</v>
      </c>
      <c r="V48" s="393">
        <v>53.738</v>
      </c>
      <c r="W48" s="393">
        <v>48.176000000000002</v>
      </c>
      <c r="X48" s="393">
        <v>7.73</v>
      </c>
      <c r="Y48" s="393">
        <v>37.825000000000003</v>
      </c>
      <c r="Z48" s="393">
        <v>55.005000000000003</v>
      </c>
      <c r="AA48" s="393">
        <v>10.705</v>
      </c>
      <c r="AB48" s="393">
        <v>6.3120000000000003</v>
      </c>
      <c r="AC48" s="393">
        <v>11.042999999999999</v>
      </c>
      <c r="AD48" s="393">
        <v>9.7889999999999997</v>
      </c>
      <c r="AE48" s="393">
        <v>7.4610000000000003</v>
      </c>
      <c r="AF48" s="393">
        <v>228.917</v>
      </c>
      <c r="AG48" s="393">
        <v>0.58099999999999996</v>
      </c>
      <c r="AH48" s="393">
        <v>55.383000000000003</v>
      </c>
      <c r="AI48" s="393">
        <v>29.649000000000001</v>
      </c>
      <c r="AJ48" s="393">
        <v>11.654</v>
      </c>
      <c r="AK48" s="393">
        <v>19.673999999999999</v>
      </c>
      <c r="AL48" s="393">
        <v>31.387</v>
      </c>
      <c r="AM48" s="393">
        <v>649.31399999999996</v>
      </c>
      <c r="AN48" s="393">
        <v>90.293999999999997</v>
      </c>
      <c r="AO48" s="393">
        <v>996.98800000000006</v>
      </c>
      <c r="AP48" s="393">
        <v>38.298999999999999</v>
      </c>
      <c r="AQ48" s="393">
        <v>978.38199999999995</v>
      </c>
      <c r="AR48" s="393">
        <v>1057.778</v>
      </c>
      <c r="AS48" s="393">
        <v>0.91100000000000003</v>
      </c>
      <c r="AT48" s="393">
        <v>6.1390000000000002</v>
      </c>
      <c r="AU48" s="393">
        <v>25.33</v>
      </c>
      <c r="AV48" s="393">
        <v>0.158</v>
      </c>
      <c r="AW48" s="393">
        <v>0.14199999999999999</v>
      </c>
      <c r="AX48" s="393">
        <v>4.1689999999999996</v>
      </c>
      <c r="AY48" s="393">
        <v>2.3250000000000002</v>
      </c>
      <c r="AZ48" s="393">
        <v>4.4710000000000001</v>
      </c>
      <c r="BA48" s="393">
        <v>3.94</v>
      </c>
      <c r="BB48" s="393">
        <v>1.4690000000000001</v>
      </c>
      <c r="BC48" s="393">
        <v>2.0870000000000002</v>
      </c>
      <c r="BD48" s="393">
        <v>4.0010000000000003</v>
      </c>
      <c r="BE48" s="393">
        <v>12.297000000000001</v>
      </c>
      <c r="BF48" s="393">
        <v>3.976</v>
      </c>
      <c r="BG48" s="393">
        <v>0.44900000000000001</v>
      </c>
      <c r="BH48" s="393">
        <v>0.77400000000000002</v>
      </c>
      <c r="BI48" s="393">
        <v>0.77400000000000002</v>
      </c>
      <c r="BJ48" s="393">
        <v>13.791</v>
      </c>
      <c r="BK48" s="393">
        <v>0.68300000000000005</v>
      </c>
      <c r="BL48" s="393">
        <v>3.33</v>
      </c>
      <c r="BM48" s="393">
        <v>2.4849999999999999</v>
      </c>
      <c r="BN48" s="393">
        <v>17.196999999999999</v>
      </c>
      <c r="BO48" s="393">
        <v>3.835</v>
      </c>
      <c r="BP48" s="393">
        <v>13.427</v>
      </c>
      <c r="BQ48" s="393">
        <v>2.69</v>
      </c>
      <c r="BR48" s="393">
        <v>0.39300000000000002</v>
      </c>
      <c r="BS48" s="393">
        <v>0.21199999999999999</v>
      </c>
      <c r="BT48" s="393">
        <v>0.14000000000000001</v>
      </c>
      <c r="BU48" s="393">
        <v>0.70399999999999996</v>
      </c>
      <c r="BV48" s="393">
        <v>3.3860000000000001</v>
      </c>
      <c r="BW48" s="393">
        <v>0.22800000000000001</v>
      </c>
      <c r="BX48" s="393">
        <v>3.5150000000000001</v>
      </c>
      <c r="BY48" s="393">
        <v>0</v>
      </c>
      <c r="BZ48" s="395">
        <v>5139.6330000000007</v>
      </c>
      <c r="CA48" s="404">
        <v>729.76300000000003</v>
      </c>
      <c r="CB48" s="404">
        <v>0</v>
      </c>
      <c r="CC48" s="404">
        <v>0</v>
      </c>
      <c r="CD48" s="405">
        <v>729.76300000000003</v>
      </c>
      <c r="CE48" s="406">
        <v>0</v>
      </c>
      <c r="CF48" s="406">
        <v>0</v>
      </c>
      <c r="CG48" s="406">
        <v>0</v>
      </c>
      <c r="CH48" s="405">
        <v>0</v>
      </c>
      <c r="CI48" s="405">
        <v>0</v>
      </c>
      <c r="CJ48" s="407">
        <v>1273.1489999999999</v>
      </c>
      <c r="CK48" s="246"/>
      <c r="CL48" s="246"/>
      <c r="CM48" s="407">
        <v>419.77700000000004</v>
      </c>
      <c r="CN48" s="405">
        <v>1692.9259999999999</v>
      </c>
      <c r="CO48" s="405">
        <v>2422.6889999999999</v>
      </c>
      <c r="CP48" s="410">
        <v>7562.3220000000001</v>
      </c>
      <c r="CR48" s="247"/>
      <c r="CS48" s="248"/>
    </row>
    <row r="49" spans="1:97" ht="13.15" customHeight="1">
      <c r="A49" s="184">
        <v>42</v>
      </c>
      <c r="B49" s="164" t="s">
        <v>179</v>
      </c>
      <c r="C49" s="185" t="s">
        <v>180</v>
      </c>
      <c r="D49" s="393">
        <v>6.125</v>
      </c>
      <c r="E49" s="393">
        <v>0.48799999999999999</v>
      </c>
      <c r="F49" s="393">
        <v>9.9000000000000005E-2</v>
      </c>
      <c r="G49" s="393">
        <v>1.5920000000000001</v>
      </c>
      <c r="H49" s="393">
        <v>1.7649999999999999</v>
      </c>
      <c r="I49" s="393">
        <v>9.4659999999999993</v>
      </c>
      <c r="J49" s="393">
        <v>11.526999999999999</v>
      </c>
      <c r="K49" s="393">
        <v>1.474</v>
      </c>
      <c r="L49" s="393">
        <v>1.5580000000000001</v>
      </c>
      <c r="M49" s="393">
        <v>0.55500000000000005</v>
      </c>
      <c r="N49" s="393">
        <v>5.7859999999999996</v>
      </c>
      <c r="O49" s="393">
        <v>5.2709999999999999</v>
      </c>
      <c r="P49" s="393">
        <v>8.6969999999999992</v>
      </c>
      <c r="Q49" s="393">
        <v>1.153</v>
      </c>
      <c r="R49" s="393">
        <v>6.1749999999999998</v>
      </c>
      <c r="S49" s="393">
        <v>3.2389999999999999</v>
      </c>
      <c r="T49" s="393">
        <v>5.5140000000000002</v>
      </c>
      <c r="U49" s="393">
        <v>7.1719999999999997</v>
      </c>
      <c r="V49" s="393">
        <v>8.7370000000000001</v>
      </c>
      <c r="W49" s="393">
        <v>13.882999999999999</v>
      </c>
      <c r="X49" s="393">
        <v>7.109</v>
      </c>
      <c r="Y49" s="393">
        <v>4.306</v>
      </c>
      <c r="Z49" s="393">
        <v>24.305</v>
      </c>
      <c r="AA49" s="393">
        <v>5.2190000000000003</v>
      </c>
      <c r="AB49" s="393">
        <v>2.5720000000000001</v>
      </c>
      <c r="AC49" s="393">
        <v>2.8719999999999999</v>
      </c>
      <c r="AD49" s="393">
        <v>4.3239999999999998</v>
      </c>
      <c r="AE49" s="393">
        <v>6.8609999999999998</v>
      </c>
      <c r="AF49" s="393">
        <v>23.266999999999999</v>
      </c>
      <c r="AG49" s="393">
        <v>1.089</v>
      </c>
      <c r="AH49" s="393">
        <v>5.9589999999999996</v>
      </c>
      <c r="AI49" s="393">
        <v>7.0439999999999996</v>
      </c>
      <c r="AJ49" s="393">
        <v>5.5220000000000002</v>
      </c>
      <c r="AK49" s="393">
        <v>20.486999999999998</v>
      </c>
      <c r="AL49" s="393">
        <v>20.774000000000001</v>
      </c>
      <c r="AM49" s="393">
        <v>133.82300000000001</v>
      </c>
      <c r="AN49" s="393">
        <v>62.354999999999997</v>
      </c>
      <c r="AO49" s="393">
        <v>17.004999999999999</v>
      </c>
      <c r="AP49" s="393">
        <v>0.16300000000000001</v>
      </c>
      <c r="AQ49" s="393">
        <v>2.1150000000000002</v>
      </c>
      <c r="AR49" s="393">
        <v>31.523</v>
      </c>
      <c r="AS49" s="393">
        <v>738.45</v>
      </c>
      <c r="AT49" s="393">
        <v>27.152000000000001</v>
      </c>
      <c r="AU49" s="393">
        <v>14.564</v>
      </c>
      <c r="AV49" s="393">
        <v>2.1880000000000002</v>
      </c>
      <c r="AW49" s="393">
        <v>3.4430000000000001</v>
      </c>
      <c r="AX49" s="393">
        <v>5.9729999999999999</v>
      </c>
      <c r="AY49" s="393">
        <v>20.335000000000001</v>
      </c>
      <c r="AZ49" s="393">
        <v>97.346999999999994</v>
      </c>
      <c r="BA49" s="393">
        <v>42.414999999999999</v>
      </c>
      <c r="BB49" s="393">
        <v>13.048</v>
      </c>
      <c r="BC49" s="393">
        <v>25.501000000000001</v>
      </c>
      <c r="BD49" s="393">
        <v>19.048999999999999</v>
      </c>
      <c r="BE49" s="393">
        <v>53.531999999999996</v>
      </c>
      <c r="BF49" s="393">
        <v>20.399000000000001</v>
      </c>
      <c r="BG49" s="393">
        <v>4.2069999999999999</v>
      </c>
      <c r="BH49" s="393">
        <v>12.206</v>
      </c>
      <c r="BI49" s="393">
        <v>5.7480000000000002</v>
      </c>
      <c r="BJ49" s="393">
        <v>5.7969999999999997</v>
      </c>
      <c r="BK49" s="393">
        <v>4.8209999999999997</v>
      </c>
      <c r="BL49" s="393">
        <v>10.096</v>
      </c>
      <c r="BM49" s="393">
        <v>18.38</v>
      </c>
      <c r="BN49" s="393">
        <v>106.07899999999999</v>
      </c>
      <c r="BO49" s="393">
        <v>17.295999999999999</v>
      </c>
      <c r="BP49" s="393">
        <v>40.448999999999998</v>
      </c>
      <c r="BQ49" s="393">
        <v>11.375</v>
      </c>
      <c r="BR49" s="393">
        <v>4.6180000000000003</v>
      </c>
      <c r="BS49" s="393">
        <v>2.5110000000000001</v>
      </c>
      <c r="BT49" s="393">
        <v>1.8959999999999999</v>
      </c>
      <c r="BU49" s="393">
        <v>7.8959999999999999</v>
      </c>
      <c r="BV49" s="393">
        <v>98.474000000000004</v>
      </c>
      <c r="BW49" s="393">
        <v>0.56100000000000005</v>
      </c>
      <c r="BX49" s="393">
        <v>3.355</v>
      </c>
      <c r="BY49" s="393">
        <v>0</v>
      </c>
      <c r="BZ49" s="395">
        <v>1928.1309999999999</v>
      </c>
      <c r="CA49" s="404">
        <v>276.28699999999998</v>
      </c>
      <c r="CB49" s="404">
        <v>0</v>
      </c>
      <c r="CC49" s="404">
        <v>0</v>
      </c>
      <c r="CD49" s="405">
        <v>276.28699999999998</v>
      </c>
      <c r="CE49" s="406">
        <v>0</v>
      </c>
      <c r="CF49" s="406">
        <v>0</v>
      </c>
      <c r="CG49" s="406">
        <v>0</v>
      </c>
      <c r="CH49" s="405">
        <v>0</v>
      </c>
      <c r="CI49" s="405">
        <v>0</v>
      </c>
      <c r="CJ49" s="407">
        <v>277.16399999999999</v>
      </c>
      <c r="CK49" s="246"/>
      <c r="CL49" s="246"/>
      <c r="CM49" s="407">
        <v>99.37700000000001</v>
      </c>
      <c r="CN49" s="405">
        <v>376.541</v>
      </c>
      <c r="CO49" s="405">
        <v>652.82799999999997</v>
      </c>
      <c r="CP49" s="410">
        <v>2580.9589999999998</v>
      </c>
      <c r="CR49" s="247"/>
      <c r="CS49" s="248"/>
    </row>
    <row r="50" spans="1:97" ht="13.15" customHeight="1">
      <c r="A50" s="184">
        <v>43</v>
      </c>
      <c r="B50" s="164" t="s">
        <v>181</v>
      </c>
      <c r="C50" s="185" t="s">
        <v>182</v>
      </c>
      <c r="D50" s="393">
        <v>6.9480000000000004</v>
      </c>
      <c r="E50" s="393">
        <v>0.93700000000000006</v>
      </c>
      <c r="F50" s="393">
        <v>0.15</v>
      </c>
      <c r="G50" s="393">
        <v>2.294</v>
      </c>
      <c r="H50" s="393">
        <v>4.6210000000000004</v>
      </c>
      <c r="I50" s="393">
        <v>78.795000000000002</v>
      </c>
      <c r="J50" s="393">
        <v>41.753999999999998</v>
      </c>
      <c r="K50" s="393">
        <v>4.3529999999999998</v>
      </c>
      <c r="L50" s="393">
        <v>4.3979999999999997</v>
      </c>
      <c r="M50" s="393">
        <v>2.1269999999999998</v>
      </c>
      <c r="N50" s="393">
        <v>18.004000000000001</v>
      </c>
      <c r="O50" s="393">
        <v>11.538</v>
      </c>
      <c r="P50" s="393">
        <v>2.9279999999999999</v>
      </c>
      <c r="Q50" s="393">
        <v>2.226</v>
      </c>
      <c r="R50" s="393">
        <v>27.317</v>
      </c>
      <c r="S50" s="393">
        <v>14.237</v>
      </c>
      <c r="T50" s="393">
        <v>11.253</v>
      </c>
      <c r="U50" s="393">
        <v>20.998000000000001</v>
      </c>
      <c r="V50" s="393">
        <v>28.823</v>
      </c>
      <c r="W50" s="393">
        <v>46.847999999999999</v>
      </c>
      <c r="X50" s="393">
        <v>29.311</v>
      </c>
      <c r="Y50" s="393">
        <v>18.169</v>
      </c>
      <c r="Z50" s="393">
        <v>87.61</v>
      </c>
      <c r="AA50" s="393">
        <v>13.792999999999999</v>
      </c>
      <c r="AB50" s="393">
        <v>10.333</v>
      </c>
      <c r="AC50" s="393">
        <v>11.010999999999999</v>
      </c>
      <c r="AD50" s="393">
        <v>16.547000000000001</v>
      </c>
      <c r="AE50" s="393">
        <v>24.937999999999999</v>
      </c>
      <c r="AF50" s="393">
        <v>80.870999999999995</v>
      </c>
      <c r="AG50" s="393">
        <v>4.5960000000000001</v>
      </c>
      <c r="AH50" s="393">
        <v>16.07</v>
      </c>
      <c r="AI50" s="393">
        <v>18.978000000000002</v>
      </c>
      <c r="AJ50" s="393">
        <v>22.483000000000001</v>
      </c>
      <c r="AK50" s="393">
        <v>83.616</v>
      </c>
      <c r="AL50" s="393">
        <v>40.914999999999999</v>
      </c>
      <c r="AM50" s="393">
        <v>319.41500000000002</v>
      </c>
      <c r="AN50" s="393">
        <v>91.105000000000004</v>
      </c>
      <c r="AO50" s="393">
        <v>89.641000000000005</v>
      </c>
      <c r="AP50" s="393">
        <v>3.9430000000000001</v>
      </c>
      <c r="AQ50" s="393">
        <v>101.995</v>
      </c>
      <c r="AR50" s="393">
        <v>37.979999999999997</v>
      </c>
      <c r="AS50" s="393">
        <v>5.1550000000000002</v>
      </c>
      <c r="AT50" s="393">
        <v>174.77199999999999</v>
      </c>
      <c r="AU50" s="393">
        <v>4.9539999999999997</v>
      </c>
      <c r="AV50" s="393">
        <v>0.98499999999999999</v>
      </c>
      <c r="AW50" s="393">
        <v>4.4829999999999997</v>
      </c>
      <c r="AX50" s="393">
        <v>24.445</v>
      </c>
      <c r="AY50" s="393">
        <v>16.834</v>
      </c>
      <c r="AZ50" s="393">
        <v>99.171999999999997</v>
      </c>
      <c r="BA50" s="393">
        <v>135.572</v>
      </c>
      <c r="BB50" s="393">
        <v>6.3470000000000004</v>
      </c>
      <c r="BC50" s="393">
        <v>22.692</v>
      </c>
      <c r="BD50" s="393">
        <v>30.888999999999999</v>
      </c>
      <c r="BE50" s="393">
        <v>86.578999999999994</v>
      </c>
      <c r="BF50" s="393">
        <v>32.755000000000003</v>
      </c>
      <c r="BG50" s="393">
        <v>10.17</v>
      </c>
      <c r="BH50" s="393">
        <v>6.5129999999999999</v>
      </c>
      <c r="BI50" s="393">
        <v>6.0229999999999997</v>
      </c>
      <c r="BJ50" s="393">
        <v>16.795000000000002</v>
      </c>
      <c r="BK50" s="393">
        <v>4.7210000000000001</v>
      </c>
      <c r="BL50" s="393">
        <v>767.76499999999999</v>
      </c>
      <c r="BM50" s="393">
        <v>16.748999999999999</v>
      </c>
      <c r="BN50" s="393">
        <v>120.717</v>
      </c>
      <c r="BO50" s="393">
        <v>72.539000000000001</v>
      </c>
      <c r="BP50" s="393">
        <v>55.167999999999999</v>
      </c>
      <c r="BQ50" s="393">
        <v>43.76</v>
      </c>
      <c r="BR50" s="393">
        <v>4.1609999999999996</v>
      </c>
      <c r="BS50" s="393">
        <v>2.129</v>
      </c>
      <c r="BT50" s="393">
        <v>3.3719999999999999</v>
      </c>
      <c r="BU50" s="393">
        <v>6.3760000000000003</v>
      </c>
      <c r="BV50" s="393">
        <v>37.640999999999998</v>
      </c>
      <c r="BW50" s="393">
        <v>2.3130000000000002</v>
      </c>
      <c r="BX50" s="393">
        <v>6.484</v>
      </c>
      <c r="BY50" s="393">
        <v>0</v>
      </c>
      <c r="BZ50" s="395">
        <v>3282.8990000000008</v>
      </c>
      <c r="CA50" s="404">
        <v>18753.236000000001</v>
      </c>
      <c r="CB50" s="404">
        <v>0</v>
      </c>
      <c r="CC50" s="404">
        <v>17.140999999999998</v>
      </c>
      <c r="CD50" s="405">
        <v>18770.377</v>
      </c>
      <c r="CE50" s="406">
        <v>0</v>
      </c>
      <c r="CF50" s="406">
        <v>0</v>
      </c>
      <c r="CG50" s="406">
        <v>0</v>
      </c>
      <c r="CH50" s="405">
        <v>0</v>
      </c>
      <c r="CI50" s="405">
        <v>0</v>
      </c>
      <c r="CJ50" s="407">
        <v>1864.6959999999999</v>
      </c>
      <c r="CK50" s="246"/>
      <c r="CL50" s="246"/>
      <c r="CM50" s="407">
        <v>402.78500000000031</v>
      </c>
      <c r="CN50" s="405">
        <v>2267.4810000000002</v>
      </c>
      <c r="CO50" s="405">
        <v>21037.858</v>
      </c>
      <c r="CP50" s="410">
        <v>24320.757000000001</v>
      </c>
      <c r="CR50" s="247"/>
      <c r="CS50" s="248"/>
    </row>
    <row r="51" spans="1:97" ht="13.15" customHeight="1">
      <c r="A51" s="184">
        <v>44</v>
      </c>
      <c r="B51" s="164" t="s">
        <v>183</v>
      </c>
      <c r="C51" s="185" t="s">
        <v>184</v>
      </c>
      <c r="D51" s="393">
        <v>2.165</v>
      </c>
      <c r="E51" s="393">
        <v>0.19</v>
      </c>
      <c r="F51" s="393">
        <v>4.4999999999999998E-2</v>
      </c>
      <c r="G51" s="393">
        <v>1.1439999999999999</v>
      </c>
      <c r="H51" s="393">
        <v>0.82</v>
      </c>
      <c r="I51" s="393">
        <v>24.51</v>
      </c>
      <c r="J51" s="393">
        <v>24.605</v>
      </c>
      <c r="K51" s="393">
        <v>1.7969999999999999</v>
      </c>
      <c r="L51" s="393">
        <v>4.8769999999999998</v>
      </c>
      <c r="M51" s="393">
        <v>1.175</v>
      </c>
      <c r="N51" s="393">
        <v>7.6779999999999999</v>
      </c>
      <c r="O51" s="393">
        <v>6.9660000000000002</v>
      </c>
      <c r="P51" s="393">
        <v>317.61599999999999</v>
      </c>
      <c r="Q51" s="393">
        <v>1.22</v>
      </c>
      <c r="R51" s="393">
        <v>19.895</v>
      </c>
      <c r="S51" s="393">
        <v>13.222</v>
      </c>
      <c r="T51" s="393">
        <v>4.5140000000000002</v>
      </c>
      <c r="U51" s="393">
        <v>8.9659999999999993</v>
      </c>
      <c r="V51" s="393">
        <v>4.1150000000000002</v>
      </c>
      <c r="W51" s="393">
        <v>12.076000000000001</v>
      </c>
      <c r="X51" s="393">
        <v>15.23</v>
      </c>
      <c r="Y51" s="393">
        <v>12.393000000000001</v>
      </c>
      <c r="Z51" s="393">
        <v>17.341000000000001</v>
      </c>
      <c r="AA51" s="393">
        <v>9.0440000000000005</v>
      </c>
      <c r="AB51" s="393">
        <v>5.7830000000000004</v>
      </c>
      <c r="AC51" s="393">
        <v>7.657</v>
      </c>
      <c r="AD51" s="393">
        <v>10.137</v>
      </c>
      <c r="AE51" s="393">
        <v>9.6850000000000005</v>
      </c>
      <c r="AF51" s="393">
        <v>23.134</v>
      </c>
      <c r="AG51" s="393">
        <v>0.84099999999999997</v>
      </c>
      <c r="AH51" s="393">
        <v>7.9109999999999996</v>
      </c>
      <c r="AI51" s="393">
        <v>8.173</v>
      </c>
      <c r="AJ51" s="393">
        <v>5.6210000000000004</v>
      </c>
      <c r="AK51" s="393">
        <v>21.036999999999999</v>
      </c>
      <c r="AL51" s="393">
        <v>54.424999999999997</v>
      </c>
      <c r="AM51" s="393">
        <v>256.262</v>
      </c>
      <c r="AN51" s="393">
        <v>129.77199999999999</v>
      </c>
      <c r="AO51" s="393">
        <v>24.864000000000001</v>
      </c>
      <c r="AP51" s="393">
        <v>0.156</v>
      </c>
      <c r="AQ51" s="393">
        <v>5.6920000000000002</v>
      </c>
      <c r="AR51" s="393">
        <v>17.649000000000001</v>
      </c>
      <c r="AS51" s="393">
        <v>7.2039999999999997</v>
      </c>
      <c r="AT51" s="393">
        <v>21.43</v>
      </c>
      <c r="AU51" s="393">
        <v>27.265000000000001</v>
      </c>
      <c r="AV51" s="393">
        <v>0.64900000000000002</v>
      </c>
      <c r="AW51" s="393">
        <v>3.0939999999999999</v>
      </c>
      <c r="AX51" s="393">
        <v>32.808999999999997</v>
      </c>
      <c r="AY51" s="393">
        <v>34.103999999999999</v>
      </c>
      <c r="AZ51" s="393">
        <v>138.203</v>
      </c>
      <c r="BA51" s="393">
        <v>54.216999999999999</v>
      </c>
      <c r="BB51" s="393">
        <v>21.745999999999999</v>
      </c>
      <c r="BC51" s="393">
        <v>39.685000000000002</v>
      </c>
      <c r="BD51" s="393">
        <v>17.951000000000001</v>
      </c>
      <c r="BE51" s="393">
        <v>50.545999999999999</v>
      </c>
      <c r="BF51" s="393">
        <v>10.145</v>
      </c>
      <c r="BG51" s="393">
        <v>7.3010000000000002</v>
      </c>
      <c r="BH51" s="393">
        <v>806.678</v>
      </c>
      <c r="BI51" s="393">
        <v>8.8230000000000004</v>
      </c>
      <c r="BJ51" s="393">
        <v>23.122</v>
      </c>
      <c r="BK51" s="393">
        <v>7.4980000000000002</v>
      </c>
      <c r="BL51" s="393">
        <v>33.466999999999999</v>
      </c>
      <c r="BM51" s="393">
        <v>27.056000000000001</v>
      </c>
      <c r="BN51" s="393">
        <v>134.595</v>
      </c>
      <c r="BO51" s="393">
        <v>101.913</v>
      </c>
      <c r="BP51" s="393">
        <v>40.173000000000002</v>
      </c>
      <c r="BQ51" s="393">
        <v>9.8239999999999998</v>
      </c>
      <c r="BR51" s="393">
        <v>6.4020000000000001</v>
      </c>
      <c r="BS51" s="393">
        <v>13.49</v>
      </c>
      <c r="BT51" s="393">
        <v>2.927</v>
      </c>
      <c r="BU51" s="393">
        <v>7.8339999999999996</v>
      </c>
      <c r="BV51" s="393">
        <v>14.616</v>
      </c>
      <c r="BW51" s="393">
        <v>0.53500000000000003</v>
      </c>
      <c r="BX51" s="393">
        <v>8.2240000000000002</v>
      </c>
      <c r="BY51" s="393">
        <v>0</v>
      </c>
      <c r="BZ51" s="395">
        <v>2813.9289999999992</v>
      </c>
      <c r="CA51" s="404">
        <v>2053.4259999999999</v>
      </c>
      <c r="CB51" s="404">
        <v>0</v>
      </c>
      <c r="CC51" s="404">
        <v>91.22</v>
      </c>
      <c r="CD51" s="405">
        <v>2144.6459999999997</v>
      </c>
      <c r="CE51" s="406">
        <v>436.86700000000002</v>
      </c>
      <c r="CF51" s="406">
        <v>0</v>
      </c>
      <c r="CG51" s="406">
        <v>10.624000000000001</v>
      </c>
      <c r="CH51" s="405">
        <v>10.624000000000001</v>
      </c>
      <c r="CI51" s="405">
        <v>447.49100000000004</v>
      </c>
      <c r="CJ51" s="407">
        <v>748.24400000000003</v>
      </c>
      <c r="CK51" s="246"/>
      <c r="CL51" s="246"/>
      <c r="CM51" s="407">
        <v>276.40299999999991</v>
      </c>
      <c r="CN51" s="405">
        <v>1024.6469999999999</v>
      </c>
      <c r="CO51" s="405">
        <v>3616.7839999999997</v>
      </c>
      <c r="CP51" s="410">
        <v>6430.7129999999988</v>
      </c>
      <c r="CR51" s="247"/>
      <c r="CS51" s="248"/>
    </row>
    <row r="52" spans="1:97" ht="13.15" customHeight="1">
      <c r="A52" s="184">
        <v>45</v>
      </c>
      <c r="B52" s="164" t="s">
        <v>185</v>
      </c>
      <c r="C52" s="185" t="s">
        <v>186</v>
      </c>
      <c r="D52" s="393">
        <v>2.3E-2</v>
      </c>
      <c r="E52" s="393">
        <v>5.0000000000000001E-3</v>
      </c>
      <c r="F52" s="393">
        <v>0</v>
      </c>
      <c r="G52" s="393">
        <v>0.17</v>
      </c>
      <c r="H52" s="393">
        <v>0.17699999999999999</v>
      </c>
      <c r="I52" s="393">
        <v>3.5670000000000002</v>
      </c>
      <c r="J52" s="393">
        <v>7.7190000000000003</v>
      </c>
      <c r="K52" s="393">
        <v>0.28999999999999998</v>
      </c>
      <c r="L52" s="393">
        <v>0.129</v>
      </c>
      <c r="M52" s="393">
        <v>9.7000000000000003E-2</v>
      </c>
      <c r="N52" s="393">
        <v>0.67200000000000004</v>
      </c>
      <c r="O52" s="393">
        <v>0.59299999999999997</v>
      </c>
      <c r="P52" s="393">
        <v>5.41</v>
      </c>
      <c r="Q52" s="393">
        <v>1.5589999999999999</v>
      </c>
      <c r="R52" s="393">
        <v>1.8580000000000001</v>
      </c>
      <c r="S52" s="393">
        <v>0.97399999999999998</v>
      </c>
      <c r="T52" s="393">
        <v>0.78300000000000003</v>
      </c>
      <c r="U52" s="393">
        <v>1.0129999999999999</v>
      </c>
      <c r="V52" s="393">
        <v>1.581</v>
      </c>
      <c r="W52" s="393">
        <v>1.5</v>
      </c>
      <c r="X52" s="393">
        <v>1.0760000000000001</v>
      </c>
      <c r="Y52" s="393">
        <v>0.59499999999999997</v>
      </c>
      <c r="Z52" s="393">
        <v>2.6779999999999999</v>
      </c>
      <c r="AA52" s="393">
        <v>0.42699999999999999</v>
      </c>
      <c r="AB52" s="393">
        <v>0.48099999999999998</v>
      </c>
      <c r="AC52" s="393">
        <v>0.51200000000000001</v>
      </c>
      <c r="AD52" s="393">
        <v>0.76300000000000001</v>
      </c>
      <c r="AE52" s="393">
        <v>0.754</v>
      </c>
      <c r="AF52" s="393">
        <v>2.3769999999999998</v>
      </c>
      <c r="AG52" s="393">
        <v>0.115</v>
      </c>
      <c r="AH52" s="393">
        <v>0.34699999999999998</v>
      </c>
      <c r="AI52" s="393">
        <v>0.26500000000000001</v>
      </c>
      <c r="AJ52" s="393">
        <v>0.27900000000000003</v>
      </c>
      <c r="AK52" s="393">
        <v>1.012</v>
      </c>
      <c r="AL52" s="393">
        <v>2.044</v>
      </c>
      <c r="AM52" s="393">
        <v>7.0410000000000004</v>
      </c>
      <c r="AN52" s="393">
        <v>5.1260000000000003</v>
      </c>
      <c r="AO52" s="393">
        <v>1.5509999999999999</v>
      </c>
      <c r="AP52" s="393">
        <v>6.0000000000000001E-3</v>
      </c>
      <c r="AQ52" s="393">
        <v>2.9609999999999999</v>
      </c>
      <c r="AR52" s="393">
        <v>0.94699999999999995</v>
      </c>
      <c r="AS52" s="393">
        <v>0.92600000000000005</v>
      </c>
      <c r="AT52" s="393">
        <v>1.0169999999999999</v>
      </c>
      <c r="AU52" s="393">
        <v>2.2320000000000002</v>
      </c>
      <c r="AV52" s="393">
        <v>301.32600000000002</v>
      </c>
      <c r="AW52" s="393">
        <v>371.27800000000002</v>
      </c>
      <c r="AX52" s="393">
        <v>20.736999999999998</v>
      </c>
      <c r="AY52" s="393">
        <v>1.4610000000000001</v>
      </c>
      <c r="AZ52" s="393">
        <v>7.3959999999999999</v>
      </c>
      <c r="BA52" s="393">
        <v>2.4750000000000001</v>
      </c>
      <c r="BB52" s="393">
        <v>0.59099999999999997</v>
      </c>
      <c r="BC52" s="393">
        <v>1.0580000000000001</v>
      </c>
      <c r="BD52" s="393">
        <v>0.91600000000000004</v>
      </c>
      <c r="BE52" s="393">
        <v>4.3940000000000001</v>
      </c>
      <c r="BF52" s="393">
        <v>1.101</v>
      </c>
      <c r="BG52" s="393">
        <v>0.31</v>
      </c>
      <c r="BH52" s="393">
        <v>50.281999999999996</v>
      </c>
      <c r="BI52" s="393">
        <v>3.74</v>
      </c>
      <c r="BJ52" s="393">
        <v>38.497999999999998</v>
      </c>
      <c r="BK52" s="393">
        <v>0.24099999999999999</v>
      </c>
      <c r="BL52" s="393">
        <v>1.175</v>
      </c>
      <c r="BM52" s="393">
        <v>0.79100000000000004</v>
      </c>
      <c r="BN52" s="393">
        <v>0.42499999999999999</v>
      </c>
      <c r="BO52" s="393">
        <v>1.194</v>
      </c>
      <c r="BP52" s="393">
        <v>0.499</v>
      </c>
      <c r="BQ52" s="393">
        <v>3.5000000000000003E-2</v>
      </c>
      <c r="BR52" s="393">
        <v>0.36</v>
      </c>
      <c r="BS52" s="393">
        <v>0.85199999999999998</v>
      </c>
      <c r="BT52" s="393">
        <v>0.14599999999999999</v>
      </c>
      <c r="BU52" s="393">
        <v>0.80300000000000005</v>
      </c>
      <c r="BV52" s="393">
        <v>0.249</v>
      </c>
      <c r="BW52" s="393">
        <v>5.8000000000000003E-2</v>
      </c>
      <c r="BX52" s="393">
        <v>0.28399999999999997</v>
      </c>
      <c r="BY52" s="393">
        <v>0</v>
      </c>
      <c r="BZ52" s="395">
        <v>876.327</v>
      </c>
      <c r="CA52" s="404">
        <v>466.09699999999998</v>
      </c>
      <c r="CB52" s="404">
        <v>0</v>
      </c>
      <c r="CC52" s="404">
        <v>0.77800000000000002</v>
      </c>
      <c r="CD52" s="405">
        <v>466.875</v>
      </c>
      <c r="CE52" s="406">
        <v>131.90100000000001</v>
      </c>
      <c r="CF52" s="406">
        <v>0</v>
      </c>
      <c r="CG52" s="406">
        <v>1.9279999999999999</v>
      </c>
      <c r="CH52" s="405">
        <v>1.9279999999999999</v>
      </c>
      <c r="CI52" s="405">
        <v>133.82900000000001</v>
      </c>
      <c r="CJ52" s="407">
        <v>241.345</v>
      </c>
      <c r="CK52" s="246"/>
      <c r="CL52" s="246"/>
      <c r="CM52" s="407">
        <v>38.89700000000002</v>
      </c>
      <c r="CN52" s="405">
        <v>280.24200000000002</v>
      </c>
      <c r="CO52" s="405">
        <v>880.94600000000003</v>
      </c>
      <c r="CP52" s="410">
        <v>1757.2730000000001</v>
      </c>
      <c r="CR52" s="247"/>
      <c r="CS52" s="248"/>
    </row>
    <row r="53" spans="1:97" ht="13.15" customHeight="1">
      <c r="A53" s="184">
        <v>46</v>
      </c>
      <c r="B53" s="164" t="s">
        <v>73</v>
      </c>
      <c r="C53" s="185" t="s">
        <v>187</v>
      </c>
      <c r="D53" s="393">
        <v>1.321</v>
      </c>
      <c r="E53" s="393">
        <v>7.6999999999999999E-2</v>
      </c>
      <c r="F53" s="393">
        <v>1.7999999999999999E-2</v>
      </c>
      <c r="G53" s="393">
        <v>1.2E-2</v>
      </c>
      <c r="H53" s="393">
        <v>0.129</v>
      </c>
      <c r="I53" s="393">
        <v>2.1589999999999998</v>
      </c>
      <c r="J53" s="393">
        <v>0.53600000000000003</v>
      </c>
      <c r="K53" s="393">
        <v>0.59599999999999997</v>
      </c>
      <c r="L53" s="393">
        <v>0.84899999999999998</v>
      </c>
      <c r="M53" s="393">
        <v>0.189</v>
      </c>
      <c r="N53" s="393">
        <v>1.173</v>
      </c>
      <c r="O53" s="393">
        <v>1.034</v>
      </c>
      <c r="P53" s="393">
        <v>4.4710000000000001</v>
      </c>
      <c r="Q53" s="393">
        <v>0.33900000000000002</v>
      </c>
      <c r="R53" s="393">
        <v>1.1950000000000001</v>
      </c>
      <c r="S53" s="393">
        <v>1.1339999999999999</v>
      </c>
      <c r="T53" s="393">
        <v>1.21</v>
      </c>
      <c r="U53" s="393">
        <v>0.73899999999999999</v>
      </c>
      <c r="V53" s="393">
        <v>0.10100000000000001</v>
      </c>
      <c r="W53" s="393">
        <v>0.498</v>
      </c>
      <c r="X53" s="393">
        <v>1.359</v>
      </c>
      <c r="Y53" s="393">
        <v>0.28299999999999997</v>
      </c>
      <c r="Z53" s="393">
        <v>4.1180000000000003</v>
      </c>
      <c r="AA53" s="393">
        <v>0.46400000000000002</v>
      </c>
      <c r="AB53" s="393">
        <v>0.03</v>
      </c>
      <c r="AC53" s="393">
        <v>0.69199999999999995</v>
      </c>
      <c r="AD53" s="393">
        <v>0.91</v>
      </c>
      <c r="AE53" s="393">
        <v>1.1619999999999999</v>
      </c>
      <c r="AF53" s="393">
        <v>1.605</v>
      </c>
      <c r="AG53" s="393">
        <v>1.4E-2</v>
      </c>
      <c r="AH53" s="393">
        <v>0.55000000000000004</v>
      </c>
      <c r="AI53" s="393">
        <v>2.1999999999999999E-2</v>
      </c>
      <c r="AJ53" s="393">
        <v>0.40600000000000003</v>
      </c>
      <c r="AK53" s="393">
        <v>1.4179999999999999</v>
      </c>
      <c r="AL53" s="393">
        <v>2.2570000000000001</v>
      </c>
      <c r="AM53" s="393">
        <v>7.5309999999999997</v>
      </c>
      <c r="AN53" s="393">
        <v>8.3800000000000008</v>
      </c>
      <c r="AO53" s="393">
        <v>2.3690000000000002</v>
      </c>
      <c r="AP53" s="393">
        <v>1E-3</v>
      </c>
      <c r="AQ53" s="393">
        <v>0.216</v>
      </c>
      <c r="AR53" s="393">
        <v>1.157</v>
      </c>
      <c r="AS53" s="393">
        <v>1.1259999999999999</v>
      </c>
      <c r="AT53" s="393">
        <v>2.4740000000000002</v>
      </c>
      <c r="AU53" s="393">
        <v>5.6280000000000001</v>
      </c>
      <c r="AV53" s="393">
        <v>0.999</v>
      </c>
      <c r="AW53" s="393">
        <v>0.24099999999999999</v>
      </c>
      <c r="AX53" s="393">
        <v>0.754</v>
      </c>
      <c r="AY53" s="393">
        <v>9.6000000000000002E-2</v>
      </c>
      <c r="AZ53" s="393">
        <v>2.012</v>
      </c>
      <c r="BA53" s="393">
        <v>3.629</v>
      </c>
      <c r="BB53" s="393">
        <v>6.7000000000000004E-2</v>
      </c>
      <c r="BC53" s="393">
        <v>0.187</v>
      </c>
      <c r="BD53" s="393">
        <v>0.91400000000000003</v>
      </c>
      <c r="BE53" s="393">
        <v>0.90800000000000003</v>
      </c>
      <c r="BF53" s="393">
        <v>6.7000000000000004E-2</v>
      </c>
      <c r="BG53" s="393">
        <v>0.01</v>
      </c>
      <c r="BH53" s="393">
        <v>539.01099999999997</v>
      </c>
      <c r="BI53" s="393">
        <v>0.48299999999999998</v>
      </c>
      <c r="BJ53" s="393">
        <v>0.29799999999999999</v>
      </c>
      <c r="BK53" s="393">
        <v>0.33100000000000002</v>
      </c>
      <c r="BL53" s="393">
        <v>1.665</v>
      </c>
      <c r="BM53" s="393">
        <v>2.23</v>
      </c>
      <c r="BN53" s="393">
        <v>1.4259999999999999</v>
      </c>
      <c r="BO53" s="393">
        <v>3.835</v>
      </c>
      <c r="BP53" s="393">
        <v>0.95599999999999996</v>
      </c>
      <c r="BQ53" s="393">
        <v>5.718</v>
      </c>
      <c r="BR53" s="393">
        <v>4.1040000000000001</v>
      </c>
      <c r="BS53" s="393">
        <v>1.72</v>
      </c>
      <c r="BT53" s="393">
        <v>1.3460000000000001</v>
      </c>
      <c r="BU53" s="393">
        <v>2.44</v>
      </c>
      <c r="BV53" s="393">
        <v>0.54600000000000004</v>
      </c>
      <c r="BW53" s="393">
        <v>4.0000000000000001E-3</v>
      </c>
      <c r="BX53" s="393">
        <v>1.4139999999999999</v>
      </c>
      <c r="BY53" s="393">
        <v>0</v>
      </c>
      <c r="BZ53" s="395">
        <v>639.36300000000017</v>
      </c>
      <c r="CA53" s="404">
        <v>599.71400000000006</v>
      </c>
      <c r="CB53" s="404">
        <v>0</v>
      </c>
      <c r="CC53" s="404">
        <v>0</v>
      </c>
      <c r="CD53" s="405">
        <v>599.71400000000006</v>
      </c>
      <c r="CE53" s="406">
        <v>0</v>
      </c>
      <c r="CF53" s="406">
        <v>0</v>
      </c>
      <c r="CG53" s="406">
        <v>0</v>
      </c>
      <c r="CH53" s="405">
        <v>0</v>
      </c>
      <c r="CI53" s="405">
        <v>0</v>
      </c>
      <c r="CJ53" s="407">
        <v>0</v>
      </c>
      <c r="CK53" s="246"/>
      <c r="CL53" s="246"/>
      <c r="CM53" s="407">
        <v>0</v>
      </c>
      <c r="CN53" s="405">
        <v>0</v>
      </c>
      <c r="CO53" s="405">
        <v>599.71400000000006</v>
      </c>
      <c r="CP53" s="410">
        <v>1239.0770000000002</v>
      </c>
      <c r="CR53" s="247"/>
      <c r="CS53" s="248"/>
    </row>
    <row r="54" spans="1:97" ht="13.15" customHeight="1">
      <c r="A54" s="184">
        <v>47</v>
      </c>
      <c r="B54" s="164" t="s">
        <v>74</v>
      </c>
      <c r="C54" s="185" t="s">
        <v>188</v>
      </c>
      <c r="D54" s="393">
        <v>12.010999999999999</v>
      </c>
      <c r="E54" s="393">
        <v>0.95799999999999996</v>
      </c>
      <c r="F54" s="393">
        <v>0.19400000000000001</v>
      </c>
      <c r="G54" s="393">
        <v>2.88</v>
      </c>
      <c r="H54" s="393">
        <v>3.194</v>
      </c>
      <c r="I54" s="393">
        <v>17.135000000000002</v>
      </c>
      <c r="J54" s="393">
        <v>20.864000000000001</v>
      </c>
      <c r="K54" s="393">
        <v>2.6680000000000001</v>
      </c>
      <c r="L54" s="393">
        <v>2.8220000000000001</v>
      </c>
      <c r="M54" s="393">
        <v>1.0029999999999999</v>
      </c>
      <c r="N54" s="393">
        <v>10.473000000000001</v>
      </c>
      <c r="O54" s="393">
        <v>9.5429999999999993</v>
      </c>
      <c r="P54" s="393">
        <v>15.737</v>
      </c>
      <c r="Q54" s="393">
        <v>2.0870000000000002</v>
      </c>
      <c r="R54" s="393">
        <v>11.175000000000001</v>
      </c>
      <c r="S54" s="393">
        <v>5.8639999999999999</v>
      </c>
      <c r="T54" s="393">
        <v>9.9779999999999998</v>
      </c>
      <c r="U54" s="393">
        <v>12.983000000000001</v>
      </c>
      <c r="V54" s="393">
        <v>15.815</v>
      </c>
      <c r="W54" s="393">
        <v>25.128</v>
      </c>
      <c r="X54" s="393">
        <v>12.875999999999999</v>
      </c>
      <c r="Y54" s="393">
        <v>7.7910000000000004</v>
      </c>
      <c r="Z54" s="393">
        <v>43.994999999999997</v>
      </c>
      <c r="AA54" s="393">
        <v>9.4450000000000003</v>
      </c>
      <c r="AB54" s="393">
        <v>4.6580000000000004</v>
      </c>
      <c r="AC54" s="393">
        <v>5.1980000000000004</v>
      </c>
      <c r="AD54" s="393">
        <v>7.8479999999999999</v>
      </c>
      <c r="AE54" s="393">
        <v>12.42</v>
      </c>
      <c r="AF54" s="393">
        <v>42.112000000000002</v>
      </c>
      <c r="AG54" s="393">
        <v>1.9750000000000001</v>
      </c>
      <c r="AH54" s="393">
        <v>10.914999999999999</v>
      </c>
      <c r="AI54" s="393">
        <v>12.753</v>
      </c>
      <c r="AJ54" s="393">
        <v>9.9939999999999998</v>
      </c>
      <c r="AK54" s="393">
        <v>37.084000000000003</v>
      </c>
      <c r="AL54" s="393">
        <v>37.610999999999997</v>
      </c>
      <c r="AM54" s="393">
        <v>242.31299999999999</v>
      </c>
      <c r="AN54" s="393">
        <v>112.991</v>
      </c>
      <c r="AO54" s="393">
        <v>30.826000000000001</v>
      </c>
      <c r="AP54" s="393">
        <v>0.29599999999999999</v>
      </c>
      <c r="AQ54" s="393">
        <v>3.83</v>
      </c>
      <c r="AR54" s="393">
        <v>117.117</v>
      </c>
      <c r="AS54" s="393">
        <v>10.78</v>
      </c>
      <c r="AT54" s="393">
        <v>49.16</v>
      </c>
      <c r="AU54" s="393">
        <v>26.361000000000001</v>
      </c>
      <c r="AV54" s="393">
        <v>3.9649999999999999</v>
      </c>
      <c r="AW54" s="393">
        <v>77.635999999999996</v>
      </c>
      <c r="AX54" s="393">
        <v>1783.85</v>
      </c>
      <c r="AY54" s="393">
        <v>36.878999999999998</v>
      </c>
      <c r="AZ54" s="393">
        <v>188.52500000000001</v>
      </c>
      <c r="BA54" s="393">
        <v>82.33</v>
      </c>
      <c r="BB54" s="393">
        <v>25.302</v>
      </c>
      <c r="BC54" s="393">
        <v>46.354999999999997</v>
      </c>
      <c r="BD54" s="393">
        <v>34.478999999999999</v>
      </c>
      <c r="BE54" s="393">
        <v>97.037999999999997</v>
      </c>
      <c r="BF54" s="393">
        <v>37.030999999999999</v>
      </c>
      <c r="BG54" s="393">
        <v>7.9710000000000001</v>
      </c>
      <c r="BH54" s="393">
        <v>22.100999999999999</v>
      </c>
      <c r="BI54" s="393">
        <v>10.473000000000001</v>
      </c>
      <c r="BJ54" s="393">
        <v>10.545</v>
      </c>
      <c r="BK54" s="393">
        <v>8.7249999999999996</v>
      </c>
      <c r="BL54" s="393">
        <v>18.361000000000001</v>
      </c>
      <c r="BM54" s="393">
        <v>33.707000000000001</v>
      </c>
      <c r="BN54" s="393">
        <v>143.32300000000001</v>
      </c>
      <c r="BO54" s="393">
        <v>35.08</v>
      </c>
      <c r="BP54" s="393">
        <v>81.090999999999994</v>
      </c>
      <c r="BQ54" s="393">
        <v>17.718</v>
      </c>
      <c r="BR54" s="393">
        <v>8.6690000000000005</v>
      </c>
      <c r="BS54" s="393">
        <v>3.403</v>
      </c>
      <c r="BT54" s="393">
        <v>3.891</v>
      </c>
      <c r="BU54" s="393">
        <v>14.507999999999999</v>
      </c>
      <c r="BV54" s="393">
        <v>39.155000000000001</v>
      </c>
      <c r="BW54" s="393">
        <v>1.022</v>
      </c>
      <c r="BX54" s="393">
        <v>6.1269999999999998</v>
      </c>
      <c r="BY54" s="393">
        <v>0</v>
      </c>
      <c r="BZ54" s="395">
        <v>3912.1209999999987</v>
      </c>
      <c r="CA54" s="404">
        <v>2874.1480000000001</v>
      </c>
      <c r="CB54" s="404">
        <v>0</v>
      </c>
      <c r="CC54" s="404">
        <v>0</v>
      </c>
      <c r="CD54" s="405">
        <v>2874.1480000000001</v>
      </c>
      <c r="CE54" s="406">
        <v>0</v>
      </c>
      <c r="CF54" s="406">
        <v>0</v>
      </c>
      <c r="CG54" s="406">
        <v>0</v>
      </c>
      <c r="CH54" s="405">
        <v>0</v>
      </c>
      <c r="CI54" s="405">
        <v>0</v>
      </c>
      <c r="CJ54" s="407">
        <v>476.41500000000002</v>
      </c>
      <c r="CK54" s="246"/>
      <c r="CL54" s="246"/>
      <c r="CM54" s="407">
        <v>221.637</v>
      </c>
      <c r="CN54" s="405">
        <v>698.05200000000002</v>
      </c>
      <c r="CO54" s="405">
        <v>3572.2000000000003</v>
      </c>
      <c r="CP54" s="410">
        <v>7484.320999999999</v>
      </c>
      <c r="CR54" s="247"/>
      <c r="CS54" s="248"/>
    </row>
    <row r="55" spans="1:97" ht="13.15" customHeight="1">
      <c r="A55" s="184">
        <v>48</v>
      </c>
      <c r="B55" s="164" t="s">
        <v>189</v>
      </c>
      <c r="C55" s="185" t="s">
        <v>190</v>
      </c>
      <c r="D55" s="393">
        <v>0.73</v>
      </c>
      <c r="E55" s="393">
        <v>1.0920000000000001</v>
      </c>
      <c r="F55" s="393">
        <v>2.4E-2</v>
      </c>
      <c r="G55" s="393">
        <v>8.4049999999999994</v>
      </c>
      <c r="H55" s="393">
        <v>2.0190000000000001</v>
      </c>
      <c r="I55" s="393">
        <v>13.52</v>
      </c>
      <c r="J55" s="393">
        <v>17.759</v>
      </c>
      <c r="K55" s="393">
        <v>7.0839999999999996</v>
      </c>
      <c r="L55" s="393">
        <v>3.0609999999999999</v>
      </c>
      <c r="M55" s="393">
        <v>1.758</v>
      </c>
      <c r="N55" s="393">
        <v>11.401</v>
      </c>
      <c r="O55" s="393">
        <v>33.764000000000003</v>
      </c>
      <c r="P55" s="393">
        <v>13.175000000000001</v>
      </c>
      <c r="Q55" s="393">
        <v>5.3179999999999996</v>
      </c>
      <c r="R55" s="393">
        <v>18.148</v>
      </c>
      <c r="S55" s="393">
        <v>9.6790000000000003</v>
      </c>
      <c r="T55" s="393">
        <v>21.478999999999999</v>
      </c>
      <c r="U55" s="393">
        <v>37.393000000000001</v>
      </c>
      <c r="V55" s="393">
        <v>31.382999999999999</v>
      </c>
      <c r="W55" s="393">
        <v>60.079000000000001</v>
      </c>
      <c r="X55" s="393">
        <v>50.05</v>
      </c>
      <c r="Y55" s="393">
        <v>20.751999999999999</v>
      </c>
      <c r="Z55" s="393">
        <v>15.644</v>
      </c>
      <c r="AA55" s="393">
        <v>19.361000000000001</v>
      </c>
      <c r="AB55" s="393">
        <v>18.315999999999999</v>
      </c>
      <c r="AC55" s="393">
        <v>18.158000000000001</v>
      </c>
      <c r="AD55" s="393">
        <v>27.244</v>
      </c>
      <c r="AE55" s="393">
        <v>5.1079999999999997</v>
      </c>
      <c r="AF55" s="393">
        <v>171.21299999999999</v>
      </c>
      <c r="AG55" s="393">
        <v>4.9470000000000001</v>
      </c>
      <c r="AH55" s="393">
        <v>15.868</v>
      </c>
      <c r="AI55" s="393">
        <v>2.7970000000000002</v>
      </c>
      <c r="AJ55" s="393">
        <v>7.2169999999999996</v>
      </c>
      <c r="AK55" s="393">
        <v>25.898</v>
      </c>
      <c r="AL55" s="393">
        <v>90.513999999999996</v>
      </c>
      <c r="AM55" s="393">
        <v>377.71</v>
      </c>
      <c r="AN55" s="393">
        <v>106.499</v>
      </c>
      <c r="AO55" s="393">
        <v>30.972000000000001</v>
      </c>
      <c r="AP55" s="393">
        <v>0</v>
      </c>
      <c r="AQ55" s="393">
        <v>3.7090000000000001</v>
      </c>
      <c r="AR55" s="393">
        <v>49.31</v>
      </c>
      <c r="AS55" s="393">
        <v>5.3849999999999998</v>
      </c>
      <c r="AT55" s="393">
        <v>27.946999999999999</v>
      </c>
      <c r="AU55" s="393">
        <v>27.106000000000002</v>
      </c>
      <c r="AV55" s="393">
        <v>4.883</v>
      </c>
      <c r="AW55" s="393">
        <v>14.932</v>
      </c>
      <c r="AX55" s="393">
        <v>71.203999999999994</v>
      </c>
      <c r="AY55" s="393">
        <v>2136.2829999999999</v>
      </c>
      <c r="AZ55" s="393">
        <v>308.07400000000001</v>
      </c>
      <c r="BA55" s="393">
        <v>332.34899999999999</v>
      </c>
      <c r="BB55" s="393">
        <v>48.417000000000002</v>
      </c>
      <c r="BC55" s="393">
        <v>37.381999999999998</v>
      </c>
      <c r="BD55" s="393">
        <v>96.887</v>
      </c>
      <c r="BE55" s="393">
        <v>273.83600000000001</v>
      </c>
      <c r="BF55" s="393">
        <v>77.581999999999994</v>
      </c>
      <c r="BG55" s="393">
        <v>23.113</v>
      </c>
      <c r="BH55" s="393">
        <v>44.689</v>
      </c>
      <c r="BI55" s="393">
        <v>12.930999999999999</v>
      </c>
      <c r="BJ55" s="393">
        <v>10.891999999999999</v>
      </c>
      <c r="BK55" s="393">
        <v>9.6050000000000004</v>
      </c>
      <c r="BL55" s="393">
        <v>27.739000000000001</v>
      </c>
      <c r="BM55" s="393">
        <v>39.468000000000004</v>
      </c>
      <c r="BN55" s="393">
        <v>81.518000000000001</v>
      </c>
      <c r="BO55" s="393">
        <v>53.784999999999997</v>
      </c>
      <c r="BP55" s="393">
        <v>116.45</v>
      </c>
      <c r="BQ55" s="393">
        <v>25.655999999999999</v>
      </c>
      <c r="BR55" s="393">
        <v>7.7880000000000003</v>
      </c>
      <c r="BS55" s="393">
        <v>8.6669999999999998</v>
      </c>
      <c r="BT55" s="393">
        <v>8.2590000000000003</v>
      </c>
      <c r="BU55" s="393">
        <v>16.061</v>
      </c>
      <c r="BV55" s="393">
        <v>44.170999999999999</v>
      </c>
      <c r="BW55" s="393">
        <v>4.03</v>
      </c>
      <c r="BX55" s="393">
        <v>15.584</v>
      </c>
      <c r="BY55" s="393">
        <v>0</v>
      </c>
      <c r="BZ55" s="395">
        <v>5371.2309999999979</v>
      </c>
      <c r="CA55" s="404">
        <v>0</v>
      </c>
      <c r="CB55" s="404">
        <v>0</v>
      </c>
      <c r="CC55" s="404">
        <v>0</v>
      </c>
      <c r="CD55" s="405">
        <v>0</v>
      </c>
      <c r="CE55" s="406">
        <v>4243.7520000000004</v>
      </c>
      <c r="CF55" s="406">
        <v>0</v>
      </c>
      <c r="CG55" s="406">
        <v>45.491999999999997</v>
      </c>
      <c r="CH55" s="405">
        <v>45.491999999999997</v>
      </c>
      <c r="CI55" s="405">
        <v>4289.2440000000006</v>
      </c>
      <c r="CJ55" s="407">
        <v>952.44799999999998</v>
      </c>
      <c r="CK55" s="246"/>
      <c r="CL55" s="246"/>
      <c r="CM55" s="407">
        <v>356.33299999999997</v>
      </c>
      <c r="CN55" s="405">
        <v>1308.7809999999999</v>
      </c>
      <c r="CO55" s="405">
        <v>5598.0250000000005</v>
      </c>
      <c r="CP55" s="410">
        <v>10969.255999999998</v>
      </c>
      <c r="CR55" s="247"/>
      <c r="CS55" s="248"/>
    </row>
    <row r="56" spans="1:97" ht="13.15" customHeight="1">
      <c r="A56" s="184">
        <v>49</v>
      </c>
      <c r="B56" s="164" t="s">
        <v>75</v>
      </c>
      <c r="C56" s="185" t="s">
        <v>191</v>
      </c>
      <c r="D56" s="393">
        <v>114.53400000000001</v>
      </c>
      <c r="E56" s="393">
        <v>8.6980000000000004</v>
      </c>
      <c r="F56" s="393">
        <v>0.45500000000000002</v>
      </c>
      <c r="G56" s="393">
        <v>14.282</v>
      </c>
      <c r="H56" s="393">
        <v>13.675000000000001</v>
      </c>
      <c r="I56" s="393">
        <v>124.634</v>
      </c>
      <c r="J56" s="393">
        <v>96.43</v>
      </c>
      <c r="K56" s="393">
        <v>17.791</v>
      </c>
      <c r="L56" s="393">
        <v>10.688000000000001</v>
      </c>
      <c r="M56" s="393">
        <v>6.9470000000000001</v>
      </c>
      <c r="N56" s="393">
        <v>84.394000000000005</v>
      </c>
      <c r="O56" s="393">
        <v>71.131</v>
      </c>
      <c r="P56" s="393">
        <v>30.062999999999999</v>
      </c>
      <c r="Q56" s="393">
        <v>48.366999999999997</v>
      </c>
      <c r="R56" s="393">
        <v>82.128</v>
      </c>
      <c r="S56" s="393">
        <v>45.106999999999999</v>
      </c>
      <c r="T56" s="393">
        <v>52.494</v>
      </c>
      <c r="U56" s="393">
        <v>82.149000000000001</v>
      </c>
      <c r="V56" s="393">
        <v>138.14099999999999</v>
      </c>
      <c r="W56" s="393">
        <v>142.03299999999999</v>
      </c>
      <c r="X56" s="393">
        <v>77.003</v>
      </c>
      <c r="Y56" s="393">
        <v>78.454999999999998</v>
      </c>
      <c r="Z56" s="393">
        <v>217.977</v>
      </c>
      <c r="AA56" s="393">
        <v>91.17</v>
      </c>
      <c r="AB56" s="393">
        <v>33.326999999999998</v>
      </c>
      <c r="AC56" s="393">
        <v>36.18</v>
      </c>
      <c r="AD56" s="393">
        <v>52.737000000000002</v>
      </c>
      <c r="AE56" s="393">
        <v>64.893000000000001</v>
      </c>
      <c r="AF56" s="393">
        <v>274.11599999999999</v>
      </c>
      <c r="AG56" s="393">
        <v>15.363</v>
      </c>
      <c r="AH56" s="393">
        <v>62.317999999999998</v>
      </c>
      <c r="AI56" s="393">
        <v>101.474</v>
      </c>
      <c r="AJ56" s="393">
        <v>71.727000000000004</v>
      </c>
      <c r="AK56" s="393">
        <v>218.80600000000001</v>
      </c>
      <c r="AL56" s="393">
        <v>144.179</v>
      </c>
      <c r="AM56" s="393">
        <v>712.303</v>
      </c>
      <c r="AN56" s="393">
        <v>376.702</v>
      </c>
      <c r="AO56" s="393">
        <v>164.654</v>
      </c>
      <c r="AP56" s="393">
        <v>1.0680000000000001</v>
      </c>
      <c r="AQ56" s="393">
        <v>33.186</v>
      </c>
      <c r="AR56" s="393">
        <v>101.04300000000001</v>
      </c>
      <c r="AS56" s="393">
        <v>21.274999999999999</v>
      </c>
      <c r="AT56" s="393">
        <v>258.553</v>
      </c>
      <c r="AU56" s="393">
        <v>38.363999999999997</v>
      </c>
      <c r="AV56" s="393">
        <v>7.2619999999999996</v>
      </c>
      <c r="AW56" s="393">
        <v>10.018000000000001</v>
      </c>
      <c r="AX56" s="393">
        <v>73.218999999999994</v>
      </c>
      <c r="AY56" s="393">
        <v>122.877</v>
      </c>
      <c r="AZ56" s="393">
        <v>1534.7539999999999</v>
      </c>
      <c r="BA56" s="393">
        <v>135.92500000000001</v>
      </c>
      <c r="BB56" s="393">
        <v>335.428</v>
      </c>
      <c r="BC56" s="393">
        <v>632.03</v>
      </c>
      <c r="BD56" s="393">
        <v>99.128</v>
      </c>
      <c r="BE56" s="393">
        <v>241.87200000000001</v>
      </c>
      <c r="BF56" s="393">
        <v>92.966999999999999</v>
      </c>
      <c r="BG56" s="393">
        <v>19.288</v>
      </c>
      <c r="BH56" s="393">
        <v>74.466999999999999</v>
      </c>
      <c r="BI56" s="393">
        <v>25.206</v>
      </c>
      <c r="BJ56" s="393">
        <v>66.242999999999995</v>
      </c>
      <c r="BK56" s="393">
        <v>32.149000000000001</v>
      </c>
      <c r="BL56" s="393">
        <v>28.702000000000002</v>
      </c>
      <c r="BM56" s="393">
        <v>103.55800000000001</v>
      </c>
      <c r="BN56" s="393">
        <v>542.37199999999996</v>
      </c>
      <c r="BO56" s="393">
        <v>116.56699999999999</v>
      </c>
      <c r="BP56" s="393">
        <v>144.11699999999999</v>
      </c>
      <c r="BQ56" s="393">
        <v>78.350999999999999</v>
      </c>
      <c r="BR56" s="393">
        <v>22.056999999999999</v>
      </c>
      <c r="BS56" s="393">
        <v>10.481999999999999</v>
      </c>
      <c r="BT56" s="393">
        <v>17.036000000000001</v>
      </c>
      <c r="BU56" s="393">
        <v>32.694000000000003</v>
      </c>
      <c r="BV56" s="393">
        <v>92.081000000000003</v>
      </c>
      <c r="BW56" s="393">
        <v>4.8970000000000002</v>
      </c>
      <c r="BX56" s="393">
        <v>46.075000000000003</v>
      </c>
      <c r="BY56" s="393">
        <v>0</v>
      </c>
      <c r="BZ56" s="395">
        <v>9172.8360000000011</v>
      </c>
      <c r="CA56" s="404">
        <v>2273.9520000000002</v>
      </c>
      <c r="CB56" s="404">
        <v>0</v>
      </c>
      <c r="CC56" s="404">
        <v>0</v>
      </c>
      <c r="CD56" s="405">
        <v>2273.9520000000002</v>
      </c>
      <c r="CE56" s="406">
        <v>0</v>
      </c>
      <c r="CF56" s="406">
        <v>0</v>
      </c>
      <c r="CG56" s="406">
        <v>0</v>
      </c>
      <c r="CH56" s="405">
        <v>0</v>
      </c>
      <c r="CI56" s="405">
        <v>0</v>
      </c>
      <c r="CJ56" s="407">
        <v>1880.7950000000001</v>
      </c>
      <c r="CK56" s="246"/>
      <c r="CL56" s="246"/>
      <c r="CM56" s="407">
        <v>1190.9209999999998</v>
      </c>
      <c r="CN56" s="405">
        <v>3071.7159999999999</v>
      </c>
      <c r="CO56" s="405">
        <v>5345.6679999999997</v>
      </c>
      <c r="CP56" s="410">
        <v>14518.504000000001</v>
      </c>
      <c r="CR56" s="247"/>
      <c r="CS56" s="248"/>
    </row>
    <row r="57" spans="1:97" ht="13.15" customHeight="1">
      <c r="A57" s="184">
        <v>50</v>
      </c>
      <c r="B57" s="164" t="s">
        <v>76</v>
      </c>
      <c r="C57" s="185" t="s">
        <v>192</v>
      </c>
      <c r="D57" s="393">
        <v>22.199000000000002</v>
      </c>
      <c r="E57" s="393">
        <v>2.2610000000000001</v>
      </c>
      <c r="F57" s="393">
        <v>0.376</v>
      </c>
      <c r="G57" s="393">
        <v>4.9829999999999997</v>
      </c>
      <c r="H57" s="393">
        <v>5.1420000000000003</v>
      </c>
      <c r="I57" s="393">
        <v>24.562999999999999</v>
      </c>
      <c r="J57" s="393">
        <v>28.724</v>
      </c>
      <c r="K57" s="393">
        <v>3.0310000000000001</v>
      </c>
      <c r="L57" s="393">
        <v>1.8660000000000001</v>
      </c>
      <c r="M57" s="393">
        <v>1.272</v>
      </c>
      <c r="N57" s="393">
        <v>21.373999999999999</v>
      </c>
      <c r="O57" s="393">
        <v>17.648</v>
      </c>
      <c r="P57" s="393">
        <v>6.3049999999999997</v>
      </c>
      <c r="Q57" s="393">
        <v>6.1909999999999998</v>
      </c>
      <c r="R57" s="393">
        <v>17.771000000000001</v>
      </c>
      <c r="S57" s="393">
        <v>8.6259999999999994</v>
      </c>
      <c r="T57" s="393">
        <v>12.731999999999999</v>
      </c>
      <c r="U57" s="393">
        <v>24.869</v>
      </c>
      <c r="V57" s="393">
        <v>24.007000000000001</v>
      </c>
      <c r="W57" s="393">
        <v>25.486999999999998</v>
      </c>
      <c r="X57" s="393">
        <v>8.2200000000000006</v>
      </c>
      <c r="Y57" s="393">
        <v>10.622</v>
      </c>
      <c r="Z57" s="393">
        <v>35.209000000000003</v>
      </c>
      <c r="AA57" s="393">
        <v>7.399</v>
      </c>
      <c r="AB57" s="393">
        <v>6.4939999999999998</v>
      </c>
      <c r="AC57" s="393">
        <v>7.8869999999999996</v>
      </c>
      <c r="AD57" s="393">
        <v>11.587</v>
      </c>
      <c r="AE57" s="393">
        <v>9.5969999999999995</v>
      </c>
      <c r="AF57" s="393">
        <v>46.58</v>
      </c>
      <c r="AG57" s="393">
        <v>2.976</v>
      </c>
      <c r="AH57" s="393">
        <v>16.584</v>
      </c>
      <c r="AI57" s="393">
        <v>20.366</v>
      </c>
      <c r="AJ57" s="393">
        <v>12.055</v>
      </c>
      <c r="AK57" s="393">
        <v>44.506</v>
      </c>
      <c r="AL57" s="393">
        <v>41.253999999999998</v>
      </c>
      <c r="AM57" s="393">
        <v>183.67</v>
      </c>
      <c r="AN57" s="393">
        <v>126.664</v>
      </c>
      <c r="AO57" s="393">
        <v>105.79900000000001</v>
      </c>
      <c r="AP57" s="393">
        <v>0.28299999999999997</v>
      </c>
      <c r="AQ57" s="393">
        <v>13.704000000000001</v>
      </c>
      <c r="AR57" s="393">
        <v>34.680999999999997</v>
      </c>
      <c r="AS57" s="393">
        <v>1.7589999999999999</v>
      </c>
      <c r="AT57" s="393">
        <v>59.085000000000001</v>
      </c>
      <c r="AU57" s="393">
        <v>10.776999999999999</v>
      </c>
      <c r="AV57" s="393">
        <v>0.73799999999999999</v>
      </c>
      <c r="AW57" s="393">
        <v>1.63</v>
      </c>
      <c r="AX57" s="393">
        <v>8.3889999999999993</v>
      </c>
      <c r="AY57" s="393">
        <v>28.474</v>
      </c>
      <c r="AZ57" s="393">
        <v>52.198999999999998</v>
      </c>
      <c r="BA57" s="393">
        <v>547.30600000000004</v>
      </c>
      <c r="BB57" s="393">
        <v>4.8940000000000001</v>
      </c>
      <c r="BC57" s="393">
        <v>282.53699999999998</v>
      </c>
      <c r="BD57" s="393">
        <v>34.829000000000001</v>
      </c>
      <c r="BE57" s="393">
        <v>97.921999999999997</v>
      </c>
      <c r="BF57" s="393">
        <v>20.998000000000001</v>
      </c>
      <c r="BG57" s="393">
        <v>8.3480000000000008</v>
      </c>
      <c r="BH57" s="393">
        <v>7.8239999999999998</v>
      </c>
      <c r="BI57" s="393">
        <v>7.3639999999999999</v>
      </c>
      <c r="BJ57" s="393">
        <v>26.125</v>
      </c>
      <c r="BK57" s="393">
        <v>6.0069999999999997</v>
      </c>
      <c r="BL57" s="393">
        <v>7.8440000000000003</v>
      </c>
      <c r="BM57" s="393">
        <v>21.207000000000001</v>
      </c>
      <c r="BN57" s="393">
        <v>11.176</v>
      </c>
      <c r="BO57" s="393">
        <v>16.513000000000002</v>
      </c>
      <c r="BP57" s="393">
        <v>52.396000000000001</v>
      </c>
      <c r="BQ57" s="393">
        <v>10.821</v>
      </c>
      <c r="BR57" s="393">
        <v>4.1680000000000001</v>
      </c>
      <c r="BS57" s="393">
        <v>2.1190000000000002</v>
      </c>
      <c r="BT57" s="393">
        <v>3.4620000000000002</v>
      </c>
      <c r="BU57" s="393">
        <v>6.3479999999999999</v>
      </c>
      <c r="BV57" s="393">
        <v>11.768000000000001</v>
      </c>
      <c r="BW57" s="393">
        <v>1.1339999999999999</v>
      </c>
      <c r="BX57" s="393">
        <v>9.1430000000000007</v>
      </c>
      <c r="BY57" s="393">
        <v>0</v>
      </c>
      <c r="BZ57" s="395">
        <v>2370.8680000000004</v>
      </c>
      <c r="CA57" s="404">
        <v>4589.9170000000004</v>
      </c>
      <c r="CB57" s="404">
        <v>0</v>
      </c>
      <c r="CC57" s="404">
        <v>0</v>
      </c>
      <c r="CD57" s="405">
        <v>4589.9170000000004</v>
      </c>
      <c r="CE57" s="406">
        <v>0</v>
      </c>
      <c r="CF57" s="406">
        <v>0</v>
      </c>
      <c r="CG57" s="406">
        <v>0</v>
      </c>
      <c r="CH57" s="405">
        <v>0</v>
      </c>
      <c r="CI57" s="405">
        <v>0</v>
      </c>
      <c r="CJ57" s="407">
        <v>752.80499999999995</v>
      </c>
      <c r="CK57" s="246"/>
      <c r="CL57" s="246"/>
      <c r="CM57" s="407">
        <v>135.88600000000008</v>
      </c>
      <c r="CN57" s="405">
        <v>888.69100000000003</v>
      </c>
      <c r="CO57" s="405">
        <v>5478.6080000000002</v>
      </c>
      <c r="CP57" s="410">
        <v>7849.4760000000006</v>
      </c>
      <c r="CR57" s="247"/>
      <c r="CS57" s="248"/>
    </row>
    <row r="58" spans="1:97" ht="13.15" customHeight="1">
      <c r="A58" s="184">
        <v>51</v>
      </c>
      <c r="B58" s="164" t="s">
        <v>77</v>
      </c>
      <c r="C58" s="185" t="s">
        <v>193</v>
      </c>
      <c r="D58" s="393">
        <v>0.29899999999999999</v>
      </c>
      <c r="E58" s="393">
        <v>6.0999999999999999E-2</v>
      </c>
      <c r="F58" s="393">
        <v>0.01</v>
      </c>
      <c r="G58" s="393">
        <v>0.34499999999999997</v>
      </c>
      <c r="H58" s="393">
        <v>0.34300000000000003</v>
      </c>
      <c r="I58" s="393">
        <v>2.5089999999999999</v>
      </c>
      <c r="J58" s="393">
        <v>3.1080000000000001</v>
      </c>
      <c r="K58" s="393">
        <v>0.44800000000000001</v>
      </c>
      <c r="L58" s="393">
        <v>0.26400000000000001</v>
      </c>
      <c r="M58" s="393">
        <v>0.14099999999999999</v>
      </c>
      <c r="N58" s="393">
        <v>1.96</v>
      </c>
      <c r="O58" s="393">
        <v>1.72</v>
      </c>
      <c r="P58" s="393">
        <v>0.624</v>
      </c>
      <c r="Q58" s="393">
        <v>0.54700000000000004</v>
      </c>
      <c r="R58" s="393">
        <v>1.7509999999999999</v>
      </c>
      <c r="S58" s="393">
        <v>0.92</v>
      </c>
      <c r="T58" s="393">
        <v>1.0720000000000001</v>
      </c>
      <c r="U58" s="393">
        <v>2.161</v>
      </c>
      <c r="V58" s="393">
        <v>2.9169999999999998</v>
      </c>
      <c r="W58" s="393">
        <v>3.464</v>
      </c>
      <c r="X58" s="393">
        <v>2.327</v>
      </c>
      <c r="Y58" s="393">
        <v>1.2110000000000001</v>
      </c>
      <c r="Z58" s="393">
        <v>5.8209999999999997</v>
      </c>
      <c r="AA58" s="393">
        <v>1.073</v>
      </c>
      <c r="AB58" s="393">
        <v>0.93700000000000006</v>
      </c>
      <c r="AC58" s="393">
        <v>0.89500000000000002</v>
      </c>
      <c r="AD58" s="393">
        <v>1.3480000000000001</v>
      </c>
      <c r="AE58" s="393">
        <v>1.6439999999999999</v>
      </c>
      <c r="AF58" s="393">
        <v>4.6239999999999997</v>
      </c>
      <c r="AG58" s="393">
        <v>0.46400000000000002</v>
      </c>
      <c r="AH58" s="393">
        <v>1.3779999999999999</v>
      </c>
      <c r="AI58" s="393">
        <v>1.282</v>
      </c>
      <c r="AJ58" s="393">
        <v>1.323</v>
      </c>
      <c r="AK58" s="393">
        <v>4.8380000000000001</v>
      </c>
      <c r="AL58" s="393">
        <v>4.4249999999999998</v>
      </c>
      <c r="AM58" s="393">
        <v>14.587999999999999</v>
      </c>
      <c r="AN58" s="393">
        <v>11.843999999999999</v>
      </c>
      <c r="AO58" s="393">
        <v>4.2590000000000003</v>
      </c>
      <c r="AP58" s="393">
        <v>2.1000000000000001E-2</v>
      </c>
      <c r="AQ58" s="393">
        <v>0.69099999999999995</v>
      </c>
      <c r="AR58" s="393">
        <v>2.6749999999999998</v>
      </c>
      <c r="AS58" s="393">
        <v>0.34</v>
      </c>
      <c r="AT58" s="393">
        <v>6.4829999999999997</v>
      </c>
      <c r="AU58" s="393">
        <v>1.042</v>
      </c>
      <c r="AV58" s="393">
        <v>0.106</v>
      </c>
      <c r="AW58" s="393">
        <v>0.11</v>
      </c>
      <c r="AX58" s="393">
        <v>1.6240000000000001</v>
      </c>
      <c r="AY58" s="393">
        <v>3.5960000000000001</v>
      </c>
      <c r="AZ58" s="393">
        <v>403.02</v>
      </c>
      <c r="BA58" s="393">
        <v>914.57399999999996</v>
      </c>
      <c r="BB58" s="393">
        <v>1051.5809999999999</v>
      </c>
      <c r="BC58" s="393">
        <v>8.51</v>
      </c>
      <c r="BD58" s="393">
        <v>3.17</v>
      </c>
      <c r="BE58" s="393">
        <v>9.4420000000000002</v>
      </c>
      <c r="BF58" s="393">
        <v>2.4329999999999998</v>
      </c>
      <c r="BG58" s="393">
        <v>0.45100000000000001</v>
      </c>
      <c r="BH58" s="393">
        <v>2.234</v>
      </c>
      <c r="BI58" s="393">
        <v>0.80500000000000005</v>
      </c>
      <c r="BJ58" s="393">
        <v>1.536</v>
      </c>
      <c r="BK58" s="393">
        <v>0.73199999999999998</v>
      </c>
      <c r="BL58" s="393">
        <v>0.58099999999999996</v>
      </c>
      <c r="BM58" s="393">
        <v>2.6589999999999998</v>
      </c>
      <c r="BN58" s="393">
        <v>0</v>
      </c>
      <c r="BO58" s="393">
        <v>0.28199999999999997</v>
      </c>
      <c r="BP58" s="393">
        <v>2.6320000000000001</v>
      </c>
      <c r="BQ58" s="393">
        <v>0.57599999999999996</v>
      </c>
      <c r="BR58" s="393">
        <v>0.39</v>
      </c>
      <c r="BS58" s="393">
        <v>5.2999999999999999E-2</v>
      </c>
      <c r="BT58" s="393">
        <v>0.48499999999999999</v>
      </c>
      <c r="BU58" s="393">
        <v>0.71799999999999997</v>
      </c>
      <c r="BV58" s="393">
        <v>1.4039999999999999</v>
      </c>
      <c r="BW58" s="393">
        <v>0.13300000000000001</v>
      </c>
      <c r="BX58" s="393">
        <v>1.3580000000000001</v>
      </c>
      <c r="BY58" s="393">
        <v>0</v>
      </c>
      <c r="BZ58" s="395">
        <v>2515.3920000000003</v>
      </c>
      <c r="CA58" s="404">
        <v>277.30799999999999</v>
      </c>
      <c r="CB58" s="404">
        <v>0</v>
      </c>
      <c r="CC58" s="404">
        <v>2.8610000000000002</v>
      </c>
      <c r="CD58" s="405">
        <v>280.16899999999998</v>
      </c>
      <c r="CE58" s="406">
        <v>0</v>
      </c>
      <c r="CF58" s="406">
        <v>0</v>
      </c>
      <c r="CG58" s="406">
        <v>0</v>
      </c>
      <c r="CH58" s="405">
        <v>0</v>
      </c>
      <c r="CI58" s="405">
        <v>0</v>
      </c>
      <c r="CJ58" s="407">
        <v>72.826999999999998</v>
      </c>
      <c r="CK58" s="246"/>
      <c r="CL58" s="246"/>
      <c r="CM58" s="407">
        <v>5.8730000000000047</v>
      </c>
      <c r="CN58" s="405">
        <v>78.7</v>
      </c>
      <c r="CO58" s="405">
        <v>358.86899999999997</v>
      </c>
      <c r="CP58" s="410">
        <v>2874.2610000000004</v>
      </c>
      <c r="CR58" s="247"/>
      <c r="CS58" s="248"/>
    </row>
    <row r="59" spans="1:97" ht="13.15" customHeight="1">
      <c r="A59" s="184">
        <v>52</v>
      </c>
      <c r="B59" s="164" t="s">
        <v>194</v>
      </c>
      <c r="C59" s="185" t="s">
        <v>15</v>
      </c>
      <c r="D59" s="393">
        <v>29.795999999999999</v>
      </c>
      <c r="E59" s="393">
        <v>3.4489999999999998</v>
      </c>
      <c r="F59" s="393">
        <v>0.58299999999999996</v>
      </c>
      <c r="G59" s="393">
        <v>2.5270000000000001</v>
      </c>
      <c r="H59" s="393">
        <v>31.736999999999998</v>
      </c>
      <c r="I59" s="393">
        <v>143.27099999999999</v>
      </c>
      <c r="J59" s="393">
        <v>34.497</v>
      </c>
      <c r="K59" s="393">
        <v>17.128</v>
      </c>
      <c r="L59" s="393">
        <v>17.879000000000001</v>
      </c>
      <c r="M59" s="393">
        <v>5.4089999999999998</v>
      </c>
      <c r="N59" s="393">
        <v>65.546999999999997</v>
      </c>
      <c r="O59" s="393">
        <v>27.792999999999999</v>
      </c>
      <c r="P59" s="393">
        <v>42.021000000000001</v>
      </c>
      <c r="Q59" s="393">
        <v>17.07</v>
      </c>
      <c r="R59" s="393">
        <v>53.328000000000003</v>
      </c>
      <c r="S59" s="393">
        <v>21.376000000000001</v>
      </c>
      <c r="T59" s="393">
        <v>69.251999999999995</v>
      </c>
      <c r="U59" s="393">
        <v>89.096999999999994</v>
      </c>
      <c r="V59" s="393">
        <v>72.998000000000005</v>
      </c>
      <c r="W59" s="393">
        <v>192.86500000000001</v>
      </c>
      <c r="X59" s="393">
        <v>45.223999999999997</v>
      </c>
      <c r="Y59" s="393">
        <v>87.097999999999999</v>
      </c>
      <c r="Z59" s="393">
        <v>186.375</v>
      </c>
      <c r="AA59" s="393">
        <v>55.308999999999997</v>
      </c>
      <c r="AB59" s="393">
        <v>20.120999999999999</v>
      </c>
      <c r="AC59" s="393">
        <v>45.575000000000003</v>
      </c>
      <c r="AD59" s="393">
        <v>46.426000000000002</v>
      </c>
      <c r="AE59" s="393">
        <v>93.908000000000001</v>
      </c>
      <c r="AF59" s="393">
        <v>89.350999999999999</v>
      </c>
      <c r="AG59" s="393">
        <v>4.2519999999999998</v>
      </c>
      <c r="AH59" s="393">
        <v>78.5</v>
      </c>
      <c r="AI59" s="393">
        <v>151.441</v>
      </c>
      <c r="AJ59" s="393">
        <v>153.54300000000001</v>
      </c>
      <c r="AK59" s="393">
        <v>300.73200000000003</v>
      </c>
      <c r="AL59" s="393">
        <v>243.203</v>
      </c>
      <c r="AM59" s="393">
        <v>847.87599999999998</v>
      </c>
      <c r="AN59" s="393">
        <v>1996.48</v>
      </c>
      <c r="AO59" s="393">
        <v>352.005</v>
      </c>
      <c r="AP59" s="393">
        <v>3.5670000000000002</v>
      </c>
      <c r="AQ59" s="393">
        <v>37.578000000000003</v>
      </c>
      <c r="AR59" s="393">
        <v>309.459</v>
      </c>
      <c r="AS59" s="393">
        <v>69.555999999999997</v>
      </c>
      <c r="AT59" s="393">
        <v>975.82299999999998</v>
      </c>
      <c r="AU59" s="393">
        <v>59.091999999999999</v>
      </c>
      <c r="AV59" s="393">
        <v>40.387</v>
      </c>
      <c r="AW59" s="393">
        <v>16.552</v>
      </c>
      <c r="AX59" s="393">
        <v>213.023</v>
      </c>
      <c r="AY59" s="393">
        <v>239.733</v>
      </c>
      <c r="AZ59" s="393">
        <v>329.93900000000002</v>
      </c>
      <c r="BA59" s="393">
        <v>106.06</v>
      </c>
      <c r="BB59" s="393">
        <v>58.414000000000001</v>
      </c>
      <c r="BC59" s="393">
        <v>2115.3069999999998</v>
      </c>
      <c r="BD59" s="393">
        <v>187.148</v>
      </c>
      <c r="BE59" s="393">
        <v>271.26299999999998</v>
      </c>
      <c r="BF59" s="393">
        <v>179.06</v>
      </c>
      <c r="BG59" s="393">
        <v>39.164999999999999</v>
      </c>
      <c r="BH59" s="393">
        <v>91.652000000000001</v>
      </c>
      <c r="BI59" s="393">
        <v>37.698</v>
      </c>
      <c r="BJ59" s="393">
        <v>104.453</v>
      </c>
      <c r="BK59" s="393">
        <v>21.13</v>
      </c>
      <c r="BL59" s="393">
        <v>47.069000000000003</v>
      </c>
      <c r="BM59" s="393">
        <v>155.982</v>
      </c>
      <c r="BN59" s="393">
        <v>1262.675</v>
      </c>
      <c r="BO59" s="393">
        <v>415.23500000000001</v>
      </c>
      <c r="BP59" s="393">
        <v>522.91399999999999</v>
      </c>
      <c r="BQ59" s="393">
        <v>346.298</v>
      </c>
      <c r="BR59" s="393">
        <v>26.244</v>
      </c>
      <c r="BS59" s="393">
        <v>21.385999999999999</v>
      </c>
      <c r="BT59" s="393">
        <v>26.597000000000001</v>
      </c>
      <c r="BU59" s="393">
        <v>96.930999999999997</v>
      </c>
      <c r="BV59" s="393">
        <v>107.73399999999999</v>
      </c>
      <c r="BW59" s="393">
        <v>10.340999999999999</v>
      </c>
      <c r="BX59" s="393">
        <v>183.97200000000001</v>
      </c>
      <c r="BY59" s="393">
        <v>0</v>
      </c>
      <c r="BZ59" s="395">
        <v>14464.479000000001</v>
      </c>
      <c r="CA59" s="404">
        <v>25572.78</v>
      </c>
      <c r="CB59" s="404">
        <v>0</v>
      </c>
      <c r="CC59" s="404">
        <v>206.54599999999999</v>
      </c>
      <c r="CD59" s="405">
        <v>25779.325999999997</v>
      </c>
      <c r="CE59" s="406">
        <v>1048.8440000000001</v>
      </c>
      <c r="CF59" s="406">
        <v>0</v>
      </c>
      <c r="CG59" s="406">
        <v>0</v>
      </c>
      <c r="CH59" s="405">
        <v>0</v>
      </c>
      <c r="CI59" s="405">
        <v>1048.8440000000001</v>
      </c>
      <c r="CJ59" s="407">
        <v>61.771999999999998</v>
      </c>
      <c r="CK59" s="246"/>
      <c r="CL59" s="246"/>
      <c r="CM59" s="407">
        <v>99.781000000000006</v>
      </c>
      <c r="CN59" s="405">
        <v>161.553</v>
      </c>
      <c r="CO59" s="405">
        <v>26989.722999999998</v>
      </c>
      <c r="CP59" s="410">
        <v>41454.201999999997</v>
      </c>
      <c r="CR59" s="247"/>
      <c r="CS59" s="248"/>
    </row>
    <row r="60" spans="1:97" ht="13.15" customHeight="1">
      <c r="A60" s="184">
        <v>53</v>
      </c>
      <c r="B60" s="164" t="s">
        <v>195</v>
      </c>
      <c r="C60" s="185" t="s">
        <v>196</v>
      </c>
      <c r="D60" s="393">
        <v>11.177</v>
      </c>
      <c r="E60" s="393">
        <v>1.5069999999999999</v>
      </c>
      <c r="F60" s="393">
        <v>0.316</v>
      </c>
      <c r="G60" s="393">
        <v>7.258</v>
      </c>
      <c r="H60" s="393">
        <v>9.8610000000000007</v>
      </c>
      <c r="I60" s="393">
        <v>75.879000000000005</v>
      </c>
      <c r="J60" s="393">
        <v>94.006</v>
      </c>
      <c r="K60" s="393">
        <v>8.0039999999999996</v>
      </c>
      <c r="L60" s="393">
        <v>8.2289999999999992</v>
      </c>
      <c r="M60" s="393">
        <v>5.3579999999999997</v>
      </c>
      <c r="N60" s="393">
        <v>37.192</v>
      </c>
      <c r="O60" s="393">
        <v>31.649000000000001</v>
      </c>
      <c r="P60" s="393">
        <v>21.471</v>
      </c>
      <c r="Q60" s="393">
        <v>7.2110000000000003</v>
      </c>
      <c r="R60" s="393">
        <v>40.402999999999999</v>
      </c>
      <c r="S60" s="393">
        <v>21.024000000000001</v>
      </c>
      <c r="T60" s="393">
        <v>26.773</v>
      </c>
      <c r="U60" s="393">
        <v>50.75</v>
      </c>
      <c r="V60" s="393">
        <v>45.65</v>
      </c>
      <c r="W60" s="393">
        <v>75.426000000000002</v>
      </c>
      <c r="X60" s="393">
        <v>33.366999999999997</v>
      </c>
      <c r="Y60" s="393">
        <v>19.062000000000001</v>
      </c>
      <c r="Z60" s="393">
        <v>114.249</v>
      </c>
      <c r="AA60" s="393">
        <v>30.350999999999999</v>
      </c>
      <c r="AB60" s="393">
        <v>14.481</v>
      </c>
      <c r="AC60" s="393">
        <v>21.942</v>
      </c>
      <c r="AD60" s="393">
        <v>32.603000000000002</v>
      </c>
      <c r="AE60" s="393">
        <v>32.247</v>
      </c>
      <c r="AF60" s="393">
        <v>54.345999999999997</v>
      </c>
      <c r="AG60" s="393">
        <v>8.3239999999999998</v>
      </c>
      <c r="AH60" s="393">
        <v>26.257999999999999</v>
      </c>
      <c r="AI60" s="393">
        <v>44.798999999999999</v>
      </c>
      <c r="AJ60" s="393">
        <v>48.545000000000002</v>
      </c>
      <c r="AK60" s="393">
        <v>188.01</v>
      </c>
      <c r="AL60" s="393">
        <v>100.79900000000001</v>
      </c>
      <c r="AM60" s="393">
        <v>450.74200000000002</v>
      </c>
      <c r="AN60" s="393">
        <v>315.108</v>
      </c>
      <c r="AO60" s="393">
        <v>88.100999999999999</v>
      </c>
      <c r="AP60" s="393">
        <v>0.44500000000000001</v>
      </c>
      <c r="AQ60" s="393">
        <v>6.9020000000000001</v>
      </c>
      <c r="AR60" s="393">
        <v>43.338000000000001</v>
      </c>
      <c r="AS60" s="393">
        <v>7.1870000000000003</v>
      </c>
      <c r="AT60" s="393">
        <v>166.70599999999999</v>
      </c>
      <c r="AU60" s="393">
        <v>36.533999999999999</v>
      </c>
      <c r="AV60" s="393">
        <v>4.1520000000000001</v>
      </c>
      <c r="AW60" s="393">
        <v>9.42</v>
      </c>
      <c r="AX60" s="393">
        <v>34.095999999999997</v>
      </c>
      <c r="AY60" s="393">
        <v>67.918999999999997</v>
      </c>
      <c r="AZ60" s="393">
        <v>195.07499999999999</v>
      </c>
      <c r="BA60" s="393">
        <v>126.29600000000001</v>
      </c>
      <c r="BB60" s="393">
        <v>31.713000000000001</v>
      </c>
      <c r="BC60" s="393">
        <v>69.781999999999996</v>
      </c>
      <c r="BD60" s="393">
        <v>626.56799999999998</v>
      </c>
      <c r="BE60" s="393">
        <v>176.28700000000001</v>
      </c>
      <c r="BF60" s="393">
        <v>58.887999999999998</v>
      </c>
      <c r="BG60" s="393">
        <v>18.745000000000001</v>
      </c>
      <c r="BH60" s="393">
        <v>38.058</v>
      </c>
      <c r="BI60" s="393">
        <v>22.285</v>
      </c>
      <c r="BJ60" s="393">
        <v>45.009</v>
      </c>
      <c r="BK60" s="393">
        <v>18.055</v>
      </c>
      <c r="BL60" s="393">
        <v>31.957000000000001</v>
      </c>
      <c r="BM60" s="393">
        <v>62.292000000000002</v>
      </c>
      <c r="BN60" s="393">
        <v>84.168999999999997</v>
      </c>
      <c r="BO60" s="393">
        <v>32.759</v>
      </c>
      <c r="BP60" s="393">
        <v>148.786</v>
      </c>
      <c r="BQ60" s="393">
        <v>22.954000000000001</v>
      </c>
      <c r="BR60" s="393">
        <v>12.022</v>
      </c>
      <c r="BS60" s="393">
        <v>6.9119999999999999</v>
      </c>
      <c r="BT60" s="393">
        <v>7.8550000000000004</v>
      </c>
      <c r="BU60" s="393">
        <v>15.872999999999999</v>
      </c>
      <c r="BV60" s="393">
        <v>47.966000000000001</v>
      </c>
      <c r="BW60" s="393">
        <v>3.0790000000000002</v>
      </c>
      <c r="BX60" s="393">
        <v>28.52</v>
      </c>
      <c r="BY60" s="393">
        <v>0</v>
      </c>
      <c r="BZ60" s="395">
        <v>4511.0819999999994</v>
      </c>
      <c r="CA60" s="404">
        <v>419.09800000000001</v>
      </c>
      <c r="CB60" s="404">
        <v>0</v>
      </c>
      <c r="CC60" s="404">
        <v>0</v>
      </c>
      <c r="CD60" s="405">
        <v>419.09800000000001</v>
      </c>
      <c r="CE60" s="406">
        <v>53.662999999999997</v>
      </c>
      <c r="CF60" s="406">
        <v>0</v>
      </c>
      <c r="CG60" s="406">
        <v>19.856999999999999</v>
      </c>
      <c r="CH60" s="405">
        <v>19.856999999999999</v>
      </c>
      <c r="CI60" s="405">
        <v>73.52</v>
      </c>
      <c r="CJ60" s="407">
        <v>158.99700000000001</v>
      </c>
      <c r="CK60" s="246"/>
      <c r="CL60" s="246"/>
      <c r="CM60" s="407">
        <v>91.574999999999989</v>
      </c>
      <c r="CN60" s="405">
        <v>250.572</v>
      </c>
      <c r="CO60" s="405">
        <v>743.19</v>
      </c>
      <c r="CP60" s="410">
        <v>5254.271999999999</v>
      </c>
      <c r="CR60" s="247"/>
      <c r="CS60" s="248"/>
    </row>
    <row r="61" spans="1:97" ht="13.15" customHeight="1">
      <c r="A61" s="184">
        <v>54</v>
      </c>
      <c r="B61" s="164" t="s">
        <v>78</v>
      </c>
      <c r="C61" s="185" t="s">
        <v>197</v>
      </c>
      <c r="D61" s="393">
        <v>9.6890000000000001</v>
      </c>
      <c r="E61" s="393">
        <v>2.379</v>
      </c>
      <c r="F61" s="393">
        <v>0.53400000000000003</v>
      </c>
      <c r="G61" s="393">
        <v>12.670999999999999</v>
      </c>
      <c r="H61" s="393">
        <v>24.428999999999998</v>
      </c>
      <c r="I61" s="393">
        <v>193.06700000000001</v>
      </c>
      <c r="J61" s="393">
        <v>271.80099999999999</v>
      </c>
      <c r="K61" s="393">
        <v>19.783999999999999</v>
      </c>
      <c r="L61" s="393">
        <v>18.018999999999998</v>
      </c>
      <c r="M61" s="393">
        <v>11.893000000000001</v>
      </c>
      <c r="N61" s="393">
        <v>91.966999999999999</v>
      </c>
      <c r="O61" s="393">
        <v>78.25</v>
      </c>
      <c r="P61" s="393">
        <v>55.572000000000003</v>
      </c>
      <c r="Q61" s="393">
        <v>22.949000000000002</v>
      </c>
      <c r="R61" s="393">
        <v>143.43100000000001</v>
      </c>
      <c r="S61" s="393">
        <v>76.72</v>
      </c>
      <c r="T61" s="393">
        <v>85.691999999999993</v>
      </c>
      <c r="U61" s="393">
        <v>130.738</v>
      </c>
      <c r="V61" s="393">
        <v>121.825</v>
      </c>
      <c r="W61" s="393">
        <v>187.61099999999999</v>
      </c>
      <c r="X61" s="393">
        <v>85.858000000000004</v>
      </c>
      <c r="Y61" s="393">
        <v>193.81100000000001</v>
      </c>
      <c r="Z61" s="393">
        <v>291.83100000000002</v>
      </c>
      <c r="AA61" s="393">
        <v>68.536000000000001</v>
      </c>
      <c r="AB61" s="393">
        <v>35.738999999999997</v>
      </c>
      <c r="AC61" s="393">
        <v>52.243000000000002</v>
      </c>
      <c r="AD61" s="393">
        <v>80.031999999999996</v>
      </c>
      <c r="AE61" s="393">
        <v>89.277000000000001</v>
      </c>
      <c r="AF61" s="393">
        <v>159.98599999999999</v>
      </c>
      <c r="AG61" s="393">
        <v>22.905000000000001</v>
      </c>
      <c r="AH61" s="393">
        <v>65.111000000000004</v>
      </c>
      <c r="AI61" s="393">
        <v>93.628</v>
      </c>
      <c r="AJ61" s="393">
        <v>99.207999999999998</v>
      </c>
      <c r="AK61" s="393">
        <v>437.73200000000003</v>
      </c>
      <c r="AL61" s="393">
        <v>281.65800000000002</v>
      </c>
      <c r="AM61" s="393">
        <v>1219.8520000000001</v>
      </c>
      <c r="AN61" s="393">
        <v>844.81799999999998</v>
      </c>
      <c r="AO61" s="393">
        <v>281.43900000000002</v>
      </c>
      <c r="AP61" s="393">
        <v>1.099</v>
      </c>
      <c r="AQ61" s="393">
        <v>5.5430000000000001</v>
      </c>
      <c r="AR61" s="393">
        <v>128.08699999999999</v>
      </c>
      <c r="AS61" s="393">
        <v>18.036999999999999</v>
      </c>
      <c r="AT61" s="393">
        <v>331.27100000000002</v>
      </c>
      <c r="AU61" s="393">
        <v>99.185000000000002</v>
      </c>
      <c r="AV61" s="393">
        <v>10.37</v>
      </c>
      <c r="AW61" s="393">
        <v>18.378</v>
      </c>
      <c r="AX61" s="393">
        <v>72.096000000000004</v>
      </c>
      <c r="AY61" s="393">
        <v>145.458</v>
      </c>
      <c r="AZ61" s="393">
        <v>1180.97</v>
      </c>
      <c r="BA61" s="393">
        <v>233.119</v>
      </c>
      <c r="BB61" s="393">
        <v>75.66</v>
      </c>
      <c r="BC61" s="393">
        <v>144.08699999999999</v>
      </c>
      <c r="BD61" s="393">
        <v>157.255</v>
      </c>
      <c r="BE61" s="393">
        <v>1720.1279999999999</v>
      </c>
      <c r="BF61" s="393">
        <v>94.055000000000007</v>
      </c>
      <c r="BG61" s="393">
        <v>33.558999999999997</v>
      </c>
      <c r="BH61" s="393">
        <v>90.257999999999996</v>
      </c>
      <c r="BI61" s="393">
        <v>58.783000000000001</v>
      </c>
      <c r="BJ61" s="393">
        <v>123.03</v>
      </c>
      <c r="BK61" s="393">
        <v>49.048999999999999</v>
      </c>
      <c r="BL61" s="393">
        <v>85.662000000000006</v>
      </c>
      <c r="BM61" s="393">
        <v>159.41900000000001</v>
      </c>
      <c r="BN61" s="393">
        <v>220.33500000000001</v>
      </c>
      <c r="BO61" s="393">
        <v>100.63800000000001</v>
      </c>
      <c r="BP61" s="393">
        <v>409.65300000000002</v>
      </c>
      <c r="BQ61" s="393">
        <v>62.396000000000001</v>
      </c>
      <c r="BR61" s="393">
        <v>32.243000000000002</v>
      </c>
      <c r="BS61" s="393">
        <v>19.928000000000001</v>
      </c>
      <c r="BT61" s="393">
        <v>17.03</v>
      </c>
      <c r="BU61" s="393">
        <v>44.697000000000003</v>
      </c>
      <c r="BV61" s="393">
        <v>182.773</v>
      </c>
      <c r="BW61" s="393">
        <v>8.5380000000000003</v>
      </c>
      <c r="BX61" s="393">
        <v>73.367000000000004</v>
      </c>
      <c r="BY61" s="393">
        <v>0</v>
      </c>
      <c r="BZ61" s="395">
        <v>12168.841000000002</v>
      </c>
      <c r="CA61" s="404">
        <v>0</v>
      </c>
      <c r="CB61" s="404">
        <v>0</v>
      </c>
      <c r="CC61" s="404">
        <v>2.38</v>
      </c>
      <c r="CD61" s="405">
        <v>2.38</v>
      </c>
      <c r="CE61" s="406">
        <v>0</v>
      </c>
      <c r="CF61" s="406">
        <v>0</v>
      </c>
      <c r="CG61" s="406">
        <v>0</v>
      </c>
      <c r="CH61" s="405">
        <v>0</v>
      </c>
      <c r="CI61" s="405">
        <v>0</v>
      </c>
      <c r="CJ61" s="407">
        <v>1779.1569999999999</v>
      </c>
      <c r="CK61" s="246"/>
      <c r="CL61" s="246"/>
      <c r="CM61" s="407">
        <v>812.83299999999986</v>
      </c>
      <c r="CN61" s="405">
        <v>2591.9899999999998</v>
      </c>
      <c r="CO61" s="405">
        <v>2594.37</v>
      </c>
      <c r="CP61" s="410">
        <v>14763.211000000003</v>
      </c>
      <c r="CR61" s="247"/>
      <c r="CS61" s="248"/>
    </row>
    <row r="62" spans="1:97" ht="13.15" customHeight="1">
      <c r="A62" s="184">
        <v>55</v>
      </c>
      <c r="B62" s="164" t="s">
        <v>79</v>
      </c>
      <c r="C62" s="185" t="s">
        <v>198</v>
      </c>
      <c r="D62" s="393">
        <v>11.862</v>
      </c>
      <c r="E62" s="393">
        <v>5.4269999999999996</v>
      </c>
      <c r="F62" s="393">
        <v>0.20300000000000001</v>
      </c>
      <c r="G62" s="393">
        <v>55.468000000000004</v>
      </c>
      <c r="H62" s="393">
        <v>15.051</v>
      </c>
      <c r="I62" s="393">
        <v>14.54</v>
      </c>
      <c r="J62" s="393">
        <v>19.175999999999998</v>
      </c>
      <c r="K62" s="393">
        <v>0.45700000000000002</v>
      </c>
      <c r="L62" s="393">
        <v>2.2749999999999999</v>
      </c>
      <c r="M62" s="393">
        <v>0.19500000000000001</v>
      </c>
      <c r="N62" s="393">
        <v>7.133</v>
      </c>
      <c r="O62" s="393">
        <v>22.262</v>
      </c>
      <c r="P62" s="393">
        <v>1.1120000000000001</v>
      </c>
      <c r="Q62" s="393">
        <v>19.338999999999999</v>
      </c>
      <c r="R62" s="393">
        <v>29.753</v>
      </c>
      <c r="S62" s="393">
        <v>11.074999999999999</v>
      </c>
      <c r="T62" s="393">
        <v>29.93</v>
      </c>
      <c r="U62" s="393">
        <v>6.3289999999999997</v>
      </c>
      <c r="V62" s="393">
        <v>62.994</v>
      </c>
      <c r="W62" s="393">
        <v>31.565000000000001</v>
      </c>
      <c r="X62" s="393">
        <v>14.917999999999999</v>
      </c>
      <c r="Y62" s="393">
        <v>5.5220000000000002</v>
      </c>
      <c r="Z62" s="393">
        <v>54.667999999999999</v>
      </c>
      <c r="AA62" s="393">
        <v>13.683999999999999</v>
      </c>
      <c r="AB62" s="393">
        <v>0.78600000000000003</v>
      </c>
      <c r="AC62" s="393">
        <v>1.621</v>
      </c>
      <c r="AD62" s="393">
        <v>0.53500000000000003</v>
      </c>
      <c r="AE62" s="393">
        <v>15.574999999999999</v>
      </c>
      <c r="AF62" s="393">
        <v>74.745999999999995</v>
      </c>
      <c r="AG62" s="393">
        <v>3.2559999999999998</v>
      </c>
      <c r="AH62" s="393">
        <v>7.7729999999999997</v>
      </c>
      <c r="AI62" s="393">
        <v>568.23299999999995</v>
      </c>
      <c r="AJ62" s="393">
        <v>375.29599999999999</v>
      </c>
      <c r="AK62" s="393">
        <v>141.25800000000001</v>
      </c>
      <c r="AL62" s="393">
        <v>12.297000000000001</v>
      </c>
      <c r="AM62" s="393">
        <v>158.45500000000001</v>
      </c>
      <c r="AN62" s="393">
        <v>18.625</v>
      </c>
      <c r="AO62" s="393">
        <v>36.404000000000003</v>
      </c>
      <c r="AP62" s="393">
        <v>0.35699999999999998</v>
      </c>
      <c r="AQ62" s="393">
        <v>0.63300000000000001</v>
      </c>
      <c r="AR62" s="393">
        <v>45.307000000000002</v>
      </c>
      <c r="AS62" s="393">
        <v>9.0229999999999997</v>
      </c>
      <c r="AT62" s="393">
        <v>2.2709999999999999</v>
      </c>
      <c r="AU62" s="393">
        <v>1.98</v>
      </c>
      <c r="AV62" s="393">
        <v>9.1999999999999998E-2</v>
      </c>
      <c r="AW62" s="393">
        <v>9.4E-2</v>
      </c>
      <c r="AX62" s="393">
        <v>43.356000000000002</v>
      </c>
      <c r="AY62" s="393">
        <v>2.9220000000000002</v>
      </c>
      <c r="AZ62" s="393">
        <v>70.105000000000004</v>
      </c>
      <c r="BA62" s="393">
        <v>57.771999999999998</v>
      </c>
      <c r="BB62" s="393">
        <v>0.312</v>
      </c>
      <c r="BC62" s="393">
        <v>74.491</v>
      </c>
      <c r="BD62" s="393">
        <v>10.026</v>
      </c>
      <c r="BE62" s="393">
        <v>28.172999999999998</v>
      </c>
      <c r="BF62" s="393">
        <v>1896.433</v>
      </c>
      <c r="BG62" s="393">
        <v>6.6779999999999999</v>
      </c>
      <c r="BH62" s="393">
        <v>3.1019999999999999</v>
      </c>
      <c r="BI62" s="393">
        <v>1.3520000000000001</v>
      </c>
      <c r="BJ62" s="393">
        <v>4.6150000000000002</v>
      </c>
      <c r="BK62" s="393">
        <v>1.151</v>
      </c>
      <c r="BL62" s="393">
        <v>0.69299999999999995</v>
      </c>
      <c r="BM62" s="393">
        <v>24.120999999999999</v>
      </c>
      <c r="BN62" s="393">
        <v>232.71199999999999</v>
      </c>
      <c r="BO62" s="393">
        <v>20.454000000000001</v>
      </c>
      <c r="BP62" s="393">
        <v>32.545000000000002</v>
      </c>
      <c r="BQ62" s="393">
        <v>5.01</v>
      </c>
      <c r="BR62" s="393">
        <v>1.3939999999999999</v>
      </c>
      <c r="BS62" s="393">
        <v>0.88300000000000001</v>
      </c>
      <c r="BT62" s="393">
        <v>1.272</v>
      </c>
      <c r="BU62" s="393">
        <v>2.802</v>
      </c>
      <c r="BV62" s="393">
        <v>6.2619999999999996</v>
      </c>
      <c r="BW62" s="393">
        <v>2.7330000000000001</v>
      </c>
      <c r="BX62" s="393">
        <v>0.95599999999999996</v>
      </c>
      <c r="BY62" s="393">
        <v>0</v>
      </c>
      <c r="BZ62" s="395">
        <v>4441.8799999999992</v>
      </c>
      <c r="CA62" s="404">
        <v>0</v>
      </c>
      <c r="CB62" s="404">
        <v>0</v>
      </c>
      <c r="CC62" s="404">
        <v>97.9</v>
      </c>
      <c r="CD62" s="405">
        <v>97.9</v>
      </c>
      <c r="CE62" s="406">
        <v>2422.5419999999999</v>
      </c>
      <c r="CF62" s="406">
        <v>0</v>
      </c>
      <c r="CG62" s="406">
        <v>258.06599999999997</v>
      </c>
      <c r="CH62" s="405">
        <v>258.06599999999997</v>
      </c>
      <c r="CI62" s="405">
        <v>2680.6079999999997</v>
      </c>
      <c r="CJ62" s="407">
        <v>560.19899999999996</v>
      </c>
      <c r="CK62" s="246"/>
      <c r="CL62" s="246"/>
      <c r="CM62" s="407">
        <v>586.774</v>
      </c>
      <c r="CN62" s="405">
        <v>1146.973</v>
      </c>
      <c r="CO62" s="405">
        <v>3925.4809999999998</v>
      </c>
      <c r="CP62" s="410">
        <v>8367.360999999999</v>
      </c>
      <c r="CR62" s="247"/>
      <c r="CS62" s="248"/>
    </row>
    <row r="63" spans="1:97" ht="13.15" customHeight="1">
      <c r="A63" s="184">
        <v>56</v>
      </c>
      <c r="B63" s="164" t="s">
        <v>80</v>
      </c>
      <c r="C63" s="185" t="s">
        <v>199</v>
      </c>
      <c r="D63" s="393">
        <v>0.46</v>
      </c>
      <c r="E63" s="393">
        <v>3.7999999999999999E-2</v>
      </c>
      <c r="F63" s="393">
        <v>0</v>
      </c>
      <c r="G63" s="393">
        <v>3.3439999999999999</v>
      </c>
      <c r="H63" s="393">
        <v>0.253</v>
      </c>
      <c r="I63" s="393">
        <v>5.1059999999999999</v>
      </c>
      <c r="J63" s="393">
        <v>7.1379999999999999</v>
      </c>
      <c r="K63" s="393">
        <v>4.3470000000000004</v>
      </c>
      <c r="L63" s="393">
        <v>5.7779999999999996</v>
      </c>
      <c r="M63" s="393">
        <v>0.73599999999999999</v>
      </c>
      <c r="N63" s="393">
        <v>3.2330000000000001</v>
      </c>
      <c r="O63" s="393">
        <v>24.916</v>
      </c>
      <c r="P63" s="393">
        <v>24.094999999999999</v>
      </c>
      <c r="Q63" s="393">
        <v>0.26200000000000001</v>
      </c>
      <c r="R63" s="393">
        <v>94.451999999999998</v>
      </c>
      <c r="S63" s="393">
        <v>58.414999999999999</v>
      </c>
      <c r="T63" s="393">
        <v>19.414000000000001</v>
      </c>
      <c r="U63" s="393">
        <v>10.994999999999999</v>
      </c>
      <c r="V63" s="393">
        <v>29.553999999999998</v>
      </c>
      <c r="W63" s="393">
        <v>17.673999999999999</v>
      </c>
      <c r="X63" s="393">
        <v>101.22499999999999</v>
      </c>
      <c r="Y63" s="393">
        <v>412.45299999999997</v>
      </c>
      <c r="Z63" s="393">
        <v>75.688999999999993</v>
      </c>
      <c r="AA63" s="393">
        <v>184.06200000000001</v>
      </c>
      <c r="AB63" s="393">
        <v>12.013</v>
      </c>
      <c r="AC63" s="393">
        <v>11.79</v>
      </c>
      <c r="AD63" s="393">
        <v>17.739000000000001</v>
      </c>
      <c r="AE63" s="393">
        <v>19.873999999999999</v>
      </c>
      <c r="AF63" s="393">
        <v>26.151</v>
      </c>
      <c r="AG63" s="393">
        <v>0.94199999999999995</v>
      </c>
      <c r="AH63" s="393">
        <v>13.596</v>
      </c>
      <c r="AI63" s="393">
        <v>1.99</v>
      </c>
      <c r="AJ63" s="393">
        <v>1.2729999999999999</v>
      </c>
      <c r="AK63" s="393">
        <v>4.7859999999999996</v>
      </c>
      <c r="AL63" s="393">
        <v>5.577</v>
      </c>
      <c r="AM63" s="393">
        <v>100.82299999999999</v>
      </c>
      <c r="AN63" s="393">
        <v>7.4109999999999996</v>
      </c>
      <c r="AO63" s="393">
        <v>21.010999999999999</v>
      </c>
      <c r="AP63" s="393">
        <v>5.7000000000000002E-2</v>
      </c>
      <c r="AQ63" s="393">
        <v>2.4670000000000001</v>
      </c>
      <c r="AR63" s="393">
        <v>7.26</v>
      </c>
      <c r="AS63" s="393">
        <v>1.0469999999999999</v>
      </c>
      <c r="AT63" s="393">
        <v>0.13500000000000001</v>
      </c>
      <c r="AU63" s="393">
        <v>1.075</v>
      </c>
      <c r="AV63" s="393">
        <v>1.6E-2</v>
      </c>
      <c r="AW63" s="393">
        <v>1.7999999999999999E-2</v>
      </c>
      <c r="AX63" s="393">
        <v>5.0529999999999999</v>
      </c>
      <c r="AY63" s="393">
        <v>45.286000000000001</v>
      </c>
      <c r="AZ63" s="393">
        <v>10.688000000000001</v>
      </c>
      <c r="BA63" s="393">
        <v>22.152999999999999</v>
      </c>
      <c r="BB63" s="393">
        <v>1.823</v>
      </c>
      <c r="BC63" s="393">
        <v>3.0390000000000001</v>
      </c>
      <c r="BD63" s="393">
        <v>13.054</v>
      </c>
      <c r="BE63" s="393">
        <v>36.853999999999999</v>
      </c>
      <c r="BF63" s="393">
        <v>17.853000000000002</v>
      </c>
      <c r="BG63" s="393">
        <v>283.01799999999997</v>
      </c>
      <c r="BH63" s="393">
        <v>5.6580000000000004</v>
      </c>
      <c r="BI63" s="393">
        <v>1.292</v>
      </c>
      <c r="BJ63" s="393">
        <v>5.0579999999999998</v>
      </c>
      <c r="BK63" s="393">
        <v>1.2210000000000001</v>
      </c>
      <c r="BL63" s="393">
        <v>3.9</v>
      </c>
      <c r="BM63" s="393">
        <v>5.0529999999999999</v>
      </c>
      <c r="BN63" s="393">
        <v>49.515000000000001</v>
      </c>
      <c r="BO63" s="393">
        <v>20.236999999999998</v>
      </c>
      <c r="BP63" s="393">
        <v>1.59</v>
      </c>
      <c r="BQ63" s="393">
        <v>1.734</v>
      </c>
      <c r="BR63" s="393">
        <v>0.75600000000000001</v>
      </c>
      <c r="BS63" s="393">
        <v>0.65200000000000002</v>
      </c>
      <c r="BT63" s="393">
        <v>0.107</v>
      </c>
      <c r="BU63" s="393">
        <v>0.86399999999999999</v>
      </c>
      <c r="BV63" s="393">
        <v>6.59</v>
      </c>
      <c r="BW63" s="393">
        <v>7.1999999999999995E-2</v>
      </c>
      <c r="BX63" s="393">
        <v>0.111</v>
      </c>
      <c r="BY63" s="393">
        <v>0</v>
      </c>
      <c r="BZ63" s="395">
        <v>1883.921000000001</v>
      </c>
      <c r="CA63" s="404">
        <v>0</v>
      </c>
      <c r="CB63" s="404">
        <v>0</v>
      </c>
      <c r="CC63" s="404">
        <v>254.1</v>
      </c>
      <c r="CD63" s="405">
        <v>254.1</v>
      </c>
      <c r="CE63" s="406">
        <v>0</v>
      </c>
      <c r="CF63" s="406">
        <v>0</v>
      </c>
      <c r="CG63" s="406">
        <v>18.873999999999999</v>
      </c>
      <c r="CH63" s="405">
        <v>18.873999999999999</v>
      </c>
      <c r="CI63" s="405">
        <v>18.873999999999999</v>
      </c>
      <c r="CJ63" s="407">
        <v>922.952</v>
      </c>
      <c r="CK63" s="246"/>
      <c r="CL63" s="246"/>
      <c r="CM63" s="407">
        <v>436.31899999999996</v>
      </c>
      <c r="CN63" s="405">
        <v>1359.271</v>
      </c>
      <c r="CO63" s="405">
        <v>1632.2449999999999</v>
      </c>
      <c r="CP63" s="410">
        <v>3516.1660000000011</v>
      </c>
      <c r="CR63" s="247"/>
      <c r="CS63" s="248"/>
    </row>
    <row r="64" spans="1:97" ht="13.15" customHeight="1">
      <c r="A64" s="184">
        <v>57</v>
      </c>
      <c r="B64" s="164" t="s">
        <v>81</v>
      </c>
      <c r="C64" s="185" t="s">
        <v>200</v>
      </c>
      <c r="D64" s="393">
        <v>4.7229999999999999</v>
      </c>
      <c r="E64" s="393">
        <v>0.95799999999999996</v>
      </c>
      <c r="F64" s="393">
        <v>0</v>
      </c>
      <c r="G64" s="393">
        <v>7.3339999999999996</v>
      </c>
      <c r="H64" s="393">
        <v>7.633</v>
      </c>
      <c r="I64" s="393">
        <v>152.93600000000001</v>
      </c>
      <c r="J64" s="393">
        <v>328.66500000000002</v>
      </c>
      <c r="K64" s="393">
        <v>12.465999999999999</v>
      </c>
      <c r="L64" s="393">
        <v>5.6349999999999998</v>
      </c>
      <c r="M64" s="393">
        <v>4.1769999999999996</v>
      </c>
      <c r="N64" s="393">
        <v>28.744</v>
      </c>
      <c r="O64" s="393">
        <v>25.356000000000002</v>
      </c>
      <c r="P64" s="393">
        <v>37.783999999999999</v>
      </c>
      <c r="Q64" s="393">
        <v>17.981000000000002</v>
      </c>
      <c r="R64" s="393">
        <v>79.569000000000003</v>
      </c>
      <c r="S64" s="393">
        <v>41.741</v>
      </c>
      <c r="T64" s="393">
        <v>33.476999999999997</v>
      </c>
      <c r="U64" s="393">
        <v>43.442999999999998</v>
      </c>
      <c r="V64" s="393">
        <v>62.816000000000003</v>
      </c>
      <c r="W64" s="393">
        <v>64.233999999999995</v>
      </c>
      <c r="X64" s="393">
        <v>39.145000000000003</v>
      </c>
      <c r="Y64" s="393">
        <v>25.524999999999999</v>
      </c>
      <c r="Z64" s="393">
        <v>114.789</v>
      </c>
      <c r="AA64" s="393">
        <v>18.285</v>
      </c>
      <c r="AB64" s="393">
        <v>20.673999999999999</v>
      </c>
      <c r="AC64" s="393">
        <v>21.919</v>
      </c>
      <c r="AD64" s="393">
        <v>33.006999999999998</v>
      </c>
      <c r="AE64" s="393">
        <v>32.402999999999999</v>
      </c>
      <c r="AF64" s="393">
        <v>101.901</v>
      </c>
      <c r="AG64" s="393">
        <v>4.9740000000000002</v>
      </c>
      <c r="AH64" s="393">
        <v>18.221</v>
      </c>
      <c r="AI64" s="393">
        <v>11.449</v>
      </c>
      <c r="AJ64" s="393">
        <v>11.882</v>
      </c>
      <c r="AK64" s="393">
        <v>43.420999999999999</v>
      </c>
      <c r="AL64" s="393">
        <v>87.79</v>
      </c>
      <c r="AM64" s="393">
        <v>454.68299999999999</v>
      </c>
      <c r="AN64" s="393">
        <v>220.61199999999999</v>
      </c>
      <c r="AO64" s="393">
        <v>67.028999999999996</v>
      </c>
      <c r="AP64" s="393">
        <v>0.25</v>
      </c>
      <c r="AQ64" s="393">
        <v>35.238</v>
      </c>
      <c r="AR64" s="393">
        <v>43.579000000000001</v>
      </c>
      <c r="AS64" s="393">
        <v>41.478999999999999</v>
      </c>
      <c r="AT64" s="393">
        <v>37.146999999999998</v>
      </c>
      <c r="AU64" s="393">
        <v>95.795000000000002</v>
      </c>
      <c r="AV64" s="393">
        <v>18.844999999999999</v>
      </c>
      <c r="AW64" s="393">
        <v>88.546999999999997</v>
      </c>
      <c r="AX64" s="393">
        <v>209.35</v>
      </c>
      <c r="AY64" s="393">
        <v>63.704000000000001</v>
      </c>
      <c r="AZ64" s="393">
        <v>424.59300000000002</v>
      </c>
      <c r="BA64" s="393">
        <v>142.83799999999999</v>
      </c>
      <c r="BB64" s="393">
        <v>30.56</v>
      </c>
      <c r="BC64" s="393">
        <v>46.427</v>
      </c>
      <c r="BD64" s="393">
        <v>39.31</v>
      </c>
      <c r="BE64" s="393">
        <v>111.303</v>
      </c>
      <c r="BF64" s="393">
        <v>48.082000000000001</v>
      </c>
      <c r="BG64" s="393">
        <v>10.994999999999999</v>
      </c>
      <c r="BH64" s="393">
        <v>965.76800000000003</v>
      </c>
      <c r="BI64" s="393">
        <v>11.23</v>
      </c>
      <c r="BJ64" s="393">
        <v>40.057000000000002</v>
      </c>
      <c r="BK64" s="393">
        <v>10.401</v>
      </c>
      <c r="BL64" s="393">
        <v>70.391999999999996</v>
      </c>
      <c r="BM64" s="393">
        <v>35.143999999999998</v>
      </c>
      <c r="BN64" s="393">
        <v>99.411000000000001</v>
      </c>
      <c r="BO64" s="393">
        <v>27.462</v>
      </c>
      <c r="BP64" s="393">
        <v>48.597000000000001</v>
      </c>
      <c r="BQ64" s="393">
        <v>6.4390000000000001</v>
      </c>
      <c r="BR64" s="393">
        <v>20.591999999999999</v>
      </c>
      <c r="BS64" s="393">
        <v>5.9</v>
      </c>
      <c r="BT64" s="393">
        <v>19.18</v>
      </c>
      <c r="BU64" s="393">
        <v>36.292999999999999</v>
      </c>
      <c r="BV64" s="393">
        <v>57.878999999999998</v>
      </c>
      <c r="BW64" s="393">
        <v>2.5019999999999998</v>
      </c>
      <c r="BX64" s="393">
        <v>12.805</v>
      </c>
      <c r="BY64" s="393">
        <v>0</v>
      </c>
      <c r="BZ64" s="395">
        <v>5245.4749999999995</v>
      </c>
      <c r="CA64" s="404">
        <v>0</v>
      </c>
      <c r="CB64" s="404">
        <v>0</v>
      </c>
      <c r="CC64" s="404">
        <v>0</v>
      </c>
      <c r="CD64" s="405">
        <v>0</v>
      </c>
      <c r="CE64" s="406">
        <v>0</v>
      </c>
      <c r="CF64" s="406">
        <v>0</v>
      </c>
      <c r="CG64" s="406">
        <v>6.6159999999999997</v>
      </c>
      <c r="CH64" s="405">
        <v>6.6159999999999997</v>
      </c>
      <c r="CI64" s="405">
        <v>6.6159999999999997</v>
      </c>
      <c r="CJ64" s="407">
        <v>405.03800000000001</v>
      </c>
      <c r="CK64" s="246"/>
      <c r="CL64" s="246"/>
      <c r="CM64" s="407">
        <v>239.77499999999998</v>
      </c>
      <c r="CN64" s="405">
        <v>644.81299999999999</v>
      </c>
      <c r="CO64" s="405">
        <v>651.42899999999997</v>
      </c>
      <c r="CP64" s="410">
        <v>5896.9039999999995</v>
      </c>
      <c r="CR64" s="247"/>
      <c r="CS64" s="248"/>
    </row>
    <row r="65" spans="1:97" ht="13.15" customHeight="1">
      <c r="A65" s="184">
        <v>58</v>
      </c>
      <c r="B65" s="164" t="s">
        <v>201</v>
      </c>
      <c r="C65" s="185" t="s">
        <v>202</v>
      </c>
      <c r="D65" s="393">
        <v>110.57299999999999</v>
      </c>
      <c r="E65" s="393">
        <v>2.2170000000000001</v>
      </c>
      <c r="F65" s="393">
        <v>0</v>
      </c>
      <c r="G65" s="393">
        <v>2.077</v>
      </c>
      <c r="H65" s="393">
        <v>1.8919999999999999</v>
      </c>
      <c r="I65" s="393">
        <v>28.335000000000001</v>
      </c>
      <c r="J65" s="393">
        <v>35.325000000000003</v>
      </c>
      <c r="K65" s="393">
        <v>3.2530000000000001</v>
      </c>
      <c r="L65" s="393">
        <v>1.254</v>
      </c>
      <c r="M65" s="393">
        <v>0.89700000000000002</v>
      </c>
      <c r="N65" s="393">
        <v>8.4009999999999998</v>
      </c>
      <c r="O65" s="393">
        <v>12.962</v>
      </c>
      <c r="P65" s="393">
        <v>10.667</v>
      </c>
      <c r="Q65" s="393">
        <v>2.952</v>
      </c>
      <c r="R65" s="393">
        <v>12.177</v>
      </c>
      <c r="S65" s="393">
        <v>6.5860000000000003</v>
      </c>
      <c r="T65" s="393">
        <v>7.7919999999999998</v>
      </c>
      <c r="U65" s="393">
        <v>14.83</v>
      </c>
      <c r="V65" s="393">
        <v>12.939</v>
      </c>
      <c r="W65" s="393">
        <v>19.239000000000001</v>
      </c>
      <c r="X65" s="393">
        <v>19.809000000000001</v>
      </c>
      <c r="Y65" s="393">
        <v>5.2939999999999996</v>
      </c>
      <c r="Z65" s="393">
        <v>26.776</v>
      </c>
      <c r="AA65" s="393">
        <v>2.1190000000000002</v>
      </c>
      <c r="AB65" s="393">
        <v>5.42</v>
      </c>
      <c r="AC65" s="393">
        <v>6.1219999999999999</v>
      </c>
      <c r="AD65" s="393">
        <v>9.1950000000000003</v>
      </c>
      <c r="AE65" s="393">
        <v>7.8490000000000002</v>
      </c>
      <c r="AF65" s="393">
        <v>20.007999999999999</v>
      </c>
      <c r="AG65" s="393">
        <v>1.8080000000000001</v>
      </c>
      <c r="AH65" s="393">
        <v>9.0229999999999997</v>
      </c>
      <c r="AI65" s="393">
        <v>11.195</v>
      </c>
      <c r="AJ65" s="393">
        <v>6.056</v>
      </c>
      <c r="AK65" s="393">
        <v>23.315999999999999</v>
      </c>
      <c r="AL65" s="393">
        <v>32.79</v>
      </c>
      <c r="AM65" s="393">
        <v>146.43</v>
      </c>
      <c r="AN65" s="393">
        <v>130.48400000000001</v>
      </c>
      <c r="AO65" s="393">
        <v>23.373000000000001</v>
      </c>
      <c r="AP65" s="393">
        <v>0.439</v>
      </c>
      <c r="AQ65" s="393">
        <v>1.2090000000000001</v>
      </c>
      <c r="AR65" s="393">
        <v>16.524000000000001</v>
      </c>
      <c r="AS65" s="393">
        <v>3.7549999999999999</v>
      </c>
      <c r="AT65" s="393">
        <v>30.114999999999998</v>
      </c>
      <c r="AU65" s="393">
        <v>17.940000000000001</v>
      </c>
      <c r="AV65" s="393">
        <v>3.0760000000000001</v>
      </c>
      <c r="AW65" s="393">
        <v>9.5440000000000005</v>
      </c>
      <c r="AX65" s="393">
        <v>18.358000000000001</v>
      </c>
      <c r="AY65" s="393">
        <v>20.204999999999998</v>
      </c>
      <c r="AZ65" s="393">
        <v>122.754</v>
      </c>
      <c r="BA65" s="393">
        <v>56.112000000000002</v>
      </c>
      <c r="BB65" s="393">
        <v>10.003</v>
      </c>
      <c r="BC65" s="393">
        <v>13.558</v>
      </c>
      <c r="BD65" s="393">
        <v>29.562999999999999</v>
      </c>
      <c r="BE65" s="393">
        <v>83</v>
      </c>
      <c r="BF65" s="393">
        <v>14.286</v>
      </c>
      <c r="BG65" s="393">
        <v>6.5110000000000001</v>
      </c>
      <c r="BH65" s="393">
        <v>14.481999999999999</v>
      </c>
      <c r="BI65" s="393">
        <v>191.179</v>
      </c>
      <c r="BJ65" s="393">
        <v>10.741</v>
      </c>
      <c r="BK65" s="393">
        <v>1.1339999999999999</v>
      </c>
      <c r="BL65" s="393">
        <v>9.532</v>
      </c>
      <c r="BM65" s="393">
        <v>6.5490000000000004</v>
      </c>
      <c r="BN65" s="393">
        <v>96.956000000000003</v>
      </c>
      <c r="BO65" s="393">
        <v>24.067</v>
      </c>
      <c r="BP65" s="393">
        <v>36.079000000000001</v>
      </c>
      <c r="BQ65" s="393">
        <v>13.49</v>
      </c>
      <c r="BR65" s="393">
        <v>14.138</v>
      </c>
      <c r="BS65" s="393">
        <v>6.3730000000000002</v>
      </c>
      <c r="BT65" s="393">
        <v>3.59</v>
      </c>
      <c r="BU65" s="393">
        <v>8.6440000000000001</v>
      </c>
      <c r="BV65" s="393">
        <v>13.887</v>
      </c>
      <c r="BW65" s="393">
        <v>0.624</v>
      </c>
      <c r="BX65" s="393">
        <v>6.5380000000000003</v>
      </c>
      <c r="BY65" s="393">
        <v>0</v>
      </c>
      <c r="BZ65" s="395">
        <v>1696.3899999999999</v>
      </c>
      <c r="CA65" s="404">
        <v>373.41899999999998</v>
      </c>
      <c r="CB65" s="404">
        <v>0</v>
      </c>
      <c r="CC65" s="404">
        <v>10.858000000000001</v>
      </c>
      <c r="CD65" s="405">
        <v>384.27699999999999</v>
      </c>
      <c r="CE65" s="406">
        <v>0</v>
      </c>
      <c r="CF65" s="406">
        <v>0</v>
      </c>
      <c r="CG65" s="406">
        <v>0</v>
      </c>
      <c r="CH65" s="405">
        <v>0</v>
      </c>
      <c r="CI65" s="405">
        <v>0</v>
      </c>
      <c r="CJ65" s="407">
        <v>145.595</v>
      </c>
      <c r="CK65" s="246"/>
      <c r="CL65" s="246"/>
      <c r="CM65" s="407">
        <v>59.546999999999997</v>
      </c>
      <c r="CN65" s="405">
        <v>205.142</v>
      </c>
      <c r="CO65" s="405">
        <v>589.41899999999998</v>
      </c>
      <c r="CP65" s="410">
        <v>2285.8089999999997</v>
      </c>
      <c r="CR65" s="247"/>
      <c r="CS65" s="248"/>
    </row>
    <row r="66" spans="1:97" ht="13.15" customHeight="1">
      <c r="A66" s="184">
        <v>59</v>
      </c>
      <c r="B66" s="164" t="s">
        <v>203</v>
      </c>
      <c r="C66" s="185" t="s">
        <v>204</v>
      </c>
      <c r="D66" s="393">
        <v>58.762999999999998</v>
      </c>
      <c r="E66" s="393">
        <v>17.422999999999998</v>
      </c>
      <c r="F66" s="393">
        <v>1.0449999999999999</v>
      </c>
      <c r="G66" s="393">
        <v>2.9119999999999999</v>
      </c>
      <c r="H66" s="393">
        <v>8.6709999999999994</v>
      </c>
      <c r="I66" s="393">
        <v>46.209000000000003</v>
      </c>
      <c r="J66" s="393">
        <v>11.802</v>
      </c>
      <c r="K66" s="393">
        <v>4.3650000000000002</v>
      </c>
      <c r="L66" s="393">
        <v>3.3929999999999998</v>
      </c>
      <c r="M66" s="393">
        <v>0.96599999999999997</v>
      </c>
      <c r="N66" s="393">
        <v>26.878</v>
      </c>
      <c r="O66" s="393">
        <v>36.67</v>
      </c>
      <c r="P66" s="393">
        <v>24.376999999999999</v>
      </c>
      <c r="Q66" s="393">
        <v>3.9710000000000001</v>
      </c>
      <c r="R66" s="393">
        <v>210.52</v>
      </c>
      <c r="S66" s="393">
        <v>45.21</v>
      </c>
      <c r="T66" s="393">
        <v>31.43</v>
      </c>
      <c r="U66" s="393">
        <v>47.722999999999999</v>
      </c>
      <c r="V66" s="393">
        <v>14.682</v>
      </c>
      <c r="W66" s="393">
        <v>54.354999999999997</v>
      </c>
      <c r="X66" s="393">
        <v>22.385000000000002</v>
      </c>
      <c r="Y66" s="393">
        <v>28.323</v>
      </c>
      <c r="Z66" s="393">
        <v>77.519000000000005</v>
      </c>
      <c r="AA66" s="393">
        <v>99.733000000000004</v>
      </c>
      <c r="AB66" s="393">
        <v>7.08</v>
      </c>
      <c r="AC66" s="393">
        <v>15.821999999999999</v>
      </c>
      <c r="AD66" s="393">
        <v>27.488</v>
      </c>
      <c r="AE66" s="393">
        <v>33.177999999999997</v>
      </c>
      <c r="AF66" s="393">
        <v>28.786999999999999</v>
      </c>
      <c r="AG66" s="393">
        <v>1.579</v>
      </c>
      <c r="AH66" s="393">
        <v>45.241999999999997</v>
      </c>
      <c r="AI66" s="393">
        <v>144.27000000000001</v>
      </c>
      <c r="AJ66" s="393">
        <v>159.876</v>
      </c>
      <c r="AK66" s="393">
        <v>152.66399999999999</v>
      </c>
      <c r="AL66" s="393">
        <v>64.046999999999997</v>
      </c>
      <c r="AM66" s="393">
        <v>508.29399999999998</v>
      </c>
      <c r="AN66" s="393">
        <v>379.95299999999997</v>
      </c>
      <c r="AO66" s="393">
        <v>524.1</v>
      </c>
      <c r="AP66" s="393">
        <v>6.282</v>
      </c>
      <c r="AQ66" s="393">
        <v>120.2</v>
      </c>
      <c r="AR66" s="393">
        <v>89.710999999999999</v>
      </c>
      <c r="AS66" s="393">
        <v>10.965</v>
      </c>
      <c r="AT66" s="393">
        <v>152.97999999999999</v>
      </c>
      <c r="AU66" s="393">
        <v>14.55</v>
      </c>
      <c r="AV66" s="393">
        <v>10.053000000000001</v>
      </c>
      <c r="AW66" s="393">
        <v>3.0259999999999998</v>
      </c>
      <c r="AX66" s="393">
        <v>65.820999999999998</v>
      </c>
      <c r="AY66" s="393">
        <v>113.53400000000001</v>
      </c>
      <c r="AZ66" s="393">
        <v>72.254000000000005</v>
      </c>
      <c r="BA66" s="393">
        <v>16.809999999999999</v>
      </c>
      <c r="BB66" s="393">
        <v>26.484000000000002</v>
      </c>
      <c r="BC66" s="393">
        <v>174.273</v>
      </c>
      <c r="BD66" s="393">
        <v>29.411000000000001</v>
      </c>
      <c r="BE66" s="393">
        <v>127.011</v>
      </c>
      <c r="BF66" s="393">
        <v>52.029000000000003</v>
      </c>
      <c r="BG66" s="393">
        <v>42.069000000000003</v>
      </c>
      <c r="BH66" s="393">
        <v>49.496000000000002</v>
      </c>
      <c r="BI66" s="393">
        <v>14.023</v>
      </c>
      <c r="BJ66" s="393">
        <v>849.60299999999995</v>
      </c>
      <c r="BK66" s="393">
        <v>7.54</v>
      </c>
      <c r="BL66" s="393">
        <v>27.632999999999999</v>
      </c>
      <c r="BM66" s="393">
        <v>71.745999999999995</v>
      </c>
      <c r="BN66" s="393">
        <v>406.28500000000003</v>
      </c>
      <c r="BO66" s="393">
        <v>114.88800000000001</v>
      </c>
      <c r="BP66" s="393">
        <v>111.092</v>
      </c>
      <c r="BQ66" s="393">
        <v>88.501000000000005</v>
      </c>
      <c r="BR66" s="393">
        <v>14.099</v>
      </c>
      <c r="BS66" s="393">
        <v>11.254</v>
      </c>
      <c r="BT66" s="393">
        <v>14.771000000000001</v>
      </c>
      <c r="BU66" s="393">
        <v>21.123999999999999</v>
      </c>
      <c r="BV66" s="393">
        <v>81.234999999999999</v>
      </c>
      <c r="BW66" s="393">
        <v>6.4160000000000004</v>
      </c>
      <c r="BX66" s="393">
        <v>16.542999999999999</v>
      </c>
      <c r="BY66" s="393">
        <v>0</v>
      </c>
      <c r="BZ66" s="395">
        <v>6005.4169999999986</v>
      </c>
      <c r="CA66" s="404">
        <v>1364.846</v>
      </c>
      <c r="CB66" s="404">
        <v>0</v>
      </c>
      <c r="CC66" s="404">
        <v>84.724000000000004</v>
      </c>
      <c r="CD66" s="405">
        <v>1449.57</v>
      </c>
      <c r="CE66" s="406">
        <v>0</v>
      </c>
      <c r="CF66" s="406">
        <v>0</v>
      </c>
      <c r="CG66" s="406">
        <v>0</v>
      </c>
      <c r="CH66" s="405">
        <v>0</v>
      </c>
      <c r="CI66" s="405">
        <v>0</v>
      </c>
      <c r="CJ66" s="407">
        <v>403.80799999999999</v>
      </c>
      <c r="CK66" s="246"/>
      <c r="CL66" s="246"/>
      <c r="CM66" s="407">
        <v>209.16200000000003</v>
      </c>
      <c r="CN66" s="405">
        <v>612.97</v>
      </c>
      <c r="CO66" s="405">
        <v>2062.54</v>
      </c>
      <c r="CP66" s="410">
        <v>8067.9569999999985</v>
      </c>
      <c r="CR66" s="247"/>
      <c r="CS66" s="248"/>
    </row>
    <row r="67" spans="1:97" ht="13.15" customHeight="1">
      <c r="A67" s="184">
        <v>60</v>
      </c>
      <c r="B67" s="367" t="s">
        <v>205</v>
      </c>
      <c r="C67" s="185" t="s">
        <v>206</v>
      </c>
      <c r="D67" s="394">
        <v>4.9489999999999998</v>
      </c>
      <c r="E67" s="394">
        <v>1.355</v>
      </c>
      <c r="F67" s="394">
        <v>7.1999999999999995E-2</v>
      </c>
      <c r="G67" s="394">
        <v>8.3670000000000009</v>
      </c>
      <c r="H67" s="394">
        <v>8.2469999999999999</v>
      </c>
      <c r="I67" s="394">
        <v>20.689</v>
      </c>
      <c r="J67" s="394">
        <v>13.33</v>
      </c>
      <c r="K67" s="394">
        <v>2.3650000000000002</v>
      </c>
      <c r="L67" s="394">
        <v>0.97599999999999998</v>
      </c>
      <c r="M67" s="394">
        <v>1.84</v>
      </c>
      <c r="N67" s="394">
        <v>16.798999999999999</v>
      </c>
      <c r="O67" s="394">
        <v>5.2679999999999998</v>
      </c>
      <c r="P67" s="394">
        <v>37.676000000000002</v>
      </c>
      <c r="Q67" s="394">
        <v>4.63</v>
      </c>
      <c r="R67" s="394">
        <v>15.867000000000001</v>
      </c>
      <c r="S67" s="394">
        <v>11.023</v>
      </c>
      <c r="T67" s="394">
        <v>6.1079999999999997</v>
      </c>
      <c r="U67" s="394">
        <v>25.937999999999999</v>
      </c>
      <c r="V67" s="394">
        <v>54.801000000000002</v>
      </c>
      <c r="W67" s="394">
        <v>111.874</v>
      </c>
      <c r="X67" s="394">
        <v>45.204000000000001</v>
      </c>
      <c r="Y67" s="394">
        <v>85.917000000000002</v>
      </c>
      <c r="Z67" s="394">
        <v>167.029</v>
      </c>
      <c r="AA67" s="394">
        <v>6.8559999999999999</v>
      </c>
      <c r="AB67" s="394">
        <v>19.122</v>
      </c>
      <c r="AC67" s="394">
        <v>16.094999999999999</v>
      </c>
      <c r="AD67" s="394">
        <v>13.404999999999999</v>
      </c>
      <c r="AE67" s="394">
        <v>73.14</v>
      </c>
      <c r="AF67" s="394">
        <v>117.02200000000001</v>
      </c>
      <c r="AG67" s="394">
        <v>16.927</v>
      </c>
      <c r="AH67" s="394">
        <v>47.164000000000001</v>
      </c>
      <c r="AI67" s="394">
        <v>211.922</v>
      </c>
      <c r="AJ67" s="394">
        <v>161.50700000000001</v>
      </c>
      <c r="AK67" s="394">
        <v>420.59300000000002</v>
      </c>
      <c r="AL67" s="394">
        <v>3.1080000000000001</v>
      </c>
      <c r="AM67" s="394">
        <v>104.81100000000001</v>
      </c>
      <c r="AN67" s="394">
        <v>49.691000000000003</v>
      </c>
      <c r="AO67" s="394">
        <v>199.48099999999999</v>
      </c>
      <c r="AP67" s="394">
        <v>3.7250000000000001</v>
      </c>
      <c r="AQ67" s="394">
        <v>65.567999999999998</v>
      </c>
      <c r="AR67" s="394">
        <v>169.08799999999999</v>
      </c>
      <c r="AS67" s="394">
        <v>28.274999999999999</v>
      </c>
      <c r="AT67" s="394">
        <v>136.74700000000001</v>
      </c>
      <c r="AU67" s="394">
        <v>52.119</v>
      </c>
      <c r="AV67" s="394">
        <v>38.029000000000003</v>
      </c>
      <c r="AW67" s="394">
        <v>32.454000000000001</v>
      </c>
      <c r="AX67" s="394">
        <v>72.069000000000003</v>
      </c>
      <c r="AY67" s="394">
        <v>113.661</v>
      </c>
      <c r="AZ67" s="394">
        <v>13.608000000000001</v>
      </c>
      <c r="BA67" s="394">
        <v>0</v>
      </c>
      <c r="BB67" s="394">
        <v>5.8710000000000004</v>
      </c>
      <c r="BC67" s="394">
        <v>40.643000000000001</v>
      </c>
      <c r="BD67" s="394">
        <v>14.991</v>
      </c>
      <c r="BE67" s="394">
        <v>170.809</v>
      </c>
      <c r="BF67" s="394">
        <v>24.42</v>
      </c>
      <c r="BG67" s="394">
        <v>46.465000000000003</v>
      </c>
      <c r="BH67" s="394">
        <v>178.21</v>
      </c>
      <c r="BI67" s="394">
        <v>42.301000000000002</v>
      </c>
      <c r="BJ67" s="394">
        <v>71.947999999999993</v>
      </c>
      <c r="BK67" s="394">
        <v>139.02600000000001</v>
      </c>
      <c r="BL67" s="394">
        <v>14.692</v>
      </c>
      <c r="BM67" s="394">
        <v>264.827</v>
      </c>
      <c r="BN67" s="394">
        <v>52.31</v>
      </c>
      <c r="BO67" s="394">
        <v>58.081000000000003</v>
      </c>
      <c r="BP67" s="394">
        <v>111.08</v>
      </c>
      <c r="BQ67" s="394">
        <v>73.962000000000003</v>
      </c>
      <c r="BR67" s="394">
        <v>25.03</v>
      </c>
      <c r="BS67" s="394">
        <v>5.7960000000000003</v>
      </c>
      <c r="BT67" s="394">
        <v>2.11</v>
      </c>
      <c r="BU67" s="394">
        <v>27.260999999999999</v>
      </c>
      <c r="BV67" s="394">
        <v>17.245999999999999</v>
      </c>
      <c r="BW67" s="394">
        <v>1.369</v>
      </c>
      <c r="BX67" s="394">
        <v>15.07</v>
      </c>
      <c r="BY67" s="394">
        <v>0</v>
      </c>
      <c r="BZ67" s="395">
        <v>4240.0290000000005</v>
      </c>
      <c r="CA67" s="404">
        <v>0</v>
      </c>
      <c r="CB67" s="404">
        <v>0</v>
      </c>
      <c r="CC67" s="404">
        <v>0</v>
      </c>
      <c r="CD67" s="405">
        <v>0</v>
      </c>
      <c r="CE67" s="406">
        <v>0</v>
      </c>
      <c r="CF67" s="406">
        <v>0</v>
      </c>
      <c r="CG67" s="406">
        <v>0</v>
      </c>
      <c r="CH67" s="409">
        <v>0</v>
      </c>
      <c r="CI67" s="405">
        <v>0</v>
      </c>
      <c r="CJ67" s="407">
        <v>46.317</v>
      </c>
      <c r="CK67" s="370"/>
      <c r="CL67" s="370"/>
      <c r="CM67" s="407">
        <v>16.776000000000003</v>
      </c>
      <c r="CN67" s="405">
        <v>63.093000000000004</v>
      </c>
      <c r="CO67" s="405">
        <v>63.093000000000004</v>
      </c>
      <c r="CP67" s="410">
        <v>4303.1220000000003</v>
      </c>
      <c r="CR67" s="275"/>
      <c r="CS67" s="276"/>
    </row>
    <row r="68" spans="1:97" ht="13.15" customHeight="1">
      <c r="A68" s="184">
        <v>61</v>
      </c>
      <c r="B68" s="367" t="s">
        <v>207</v>
      </c>
      <c r="C68" s="185" t="s">
        <v>208</v>
      </c>
      <c r="D68" s="394">
        <v>0.57299999999999995</v>
      </c>
      <c r="E68" s="394">
        <v>5.7000000000000002E-2</v>
      </c>
      <c r="F68" s="394">
        <v>1.2E-2</v>
      </c>
      <c r="G68" s="394">
        <v>0.151</v>
      </c>
      <c r="H68" s="394">
        <v>0.33700000000000002</v>
      </c>
      <c r="I68" s="394">
        <v>1.8620000000000001</v>
      </c>
      <c r="J68" s="394">
        <v>2.31</v>
      </c>
      <c r="K68" s="394">
        <v>0.248</v>
      </c>
      <c r="L68" s="394">
        <v>0.23599999999999999</v>
      </c>
      <c r="M68" s="394">
        <v>0.109</v>
      </c>
      <c r="N68" s="394">
        <v>0.93899999999999995</v>
      </c>
      <c r="O68" s="394">
        <v>0.73699999999999999</v>
      </c>
      <c r="P68" s="394">
        <v>0.14399999999999999</v>
      </c>
      <c r="Q68" s="394">
        <v>0.13500000000000001</v>
      </c>
      <c r="R68" s="394">
        <v>1.403</v>
      </c>
      <c r="S68" s="394">
        <v>0.73599999999999999</v>
      </c>
      <c r="T68" s="394">
        <v>0.71</v>
      </c>
      <c r="U68" s="394">
        <v>1.3160000000000001</v>
      </c>
      <c r="V68" s="394">
        <v>1.8009999999999999</v>
      </c>
      <c r="W68" s="394">
        <v>3.1930000000000001</v>
      </c>
      <c r="X68" s="394">
        <v>1.736</v>
      </c>
      <c r="Y68" s="394">
        <v>1.0209999999999999</v>
      </c>
      <c r="Z68" s="394">
        <v>5.07</v>
      </c>
      <c r="AA68" s="394">
        <v>0.84399999999999997</v>
      </c>
      <c r="AB68" s="394">
        <v>0.63</v>
      </c>
      <c r="AC68" s="394">
        <v>0.61499999999999999</v>
      </c>
      <c r="AD68" s="394">
        <v>0.92600000000000005</v>
      </c>
      <c r="AE68" s="394">
        <v>1.431</v>
      </c>
      <c r="AF68" s="394">
        <v>4.7249999999999996</v>
      </c>
      <c r="AG68" s="394">
        <v>0.27</v>
      </c>
      <c r="AH68" s="394">
        <v>0.94199999999999995</v>
      </c>
      <c r="AI68" s="394">
        <v>1.1220000000000001</v>
      </c>
      <c r="AJ68" s="394">
        <v>1.403</v>
      </c>
      <c r="AK68" s="394">
        <v>5.0910000000000002</v>
      </c>
      <c r="AL68" s="394">
        <v>2.141</v>
      </c>
      <c r="AM68" s="394">
        <v>17.533999999999999</v>
      </c>
      <c r="AN68" s="394">
        <v>4.0830000000000002</v>
      </c>
      <c r="AO68" s="394">
        <v>14.382999999999999</v>
      </c>
      <c r="AP68" s="394">
        <v>0.105</v>
      </c>
      <c r="AQ68" s="394">
        <v>76.855000000000004</v>
      </c>
      <c r="AR68" s="394">
        <v>4.359</v>
      </c>
      <c r="AS68" s="394">
        <v>0.47699999999999998</v>
      </c>
      <c r="AT68" s="394">
        <v>13.827</v>
      </c>
      <c r="AU68" s="394">
        <v>0.24099999999999999</v>
      </c>
      <c r="AV68" s="394">
        <v>8.4000000000000005E-2</v>
      </c>
      <c r="AW68" s="394">
        <v>0.2</v>
      </c>
      <c r="AX68" s="394">
        <v>2.2519999999999998</v>
      </c>
      <c r="AY68" s="394">
        <v>0.97599999999999998</v>
      </c>
      <c r="AZ68" s="394">
        <v>4.7859999999999996</v>
      </c>
      <c r="BA68" s="394">
        <v>9.0670000000000002</v>
      </c>
      <c r="BB68" s="394">
        <v>0.61199999999999999</v>
      </c>
      <c r="BC68" s="394">
        <v>1.167</v>
      </c>
      <c r="BD68" s="394">
        <v>2.0470000000000002</v>
      </c>
      <c r="BE68" s="394">
        <v>5.7549999999999999</v>
      </c>
      <c r="BF68" s="394">
        <v>2.04</v>
      </c>
      <c r="BG68" s="394">
        <v>0.68700000000000006</v>
      </c>
      <c r="BH68" s="394">
        <v>0.39</v>
      </c>
      <c r="BI68" s="394">
        <v>0.39800000000000002</v>
      </c>
      <c r="BJ68" s="394">
        <v>1.0309999999999999</v>
      </c>
      <c r="BK68" s="394">
        <v>0.28899999999999998</v>
      </c>
      <c r="BL68" s="394">
        <v>12.180999999999999</v>
      </c>
      <c r="BM68" s="394">
        <v>1.827</v>
      </c>
      <c r="BN68" s="394">
        <v>8.8379999999999992</v>
      </c>
      <c r="BO68" s="394">
        <v>5.7460000000000004</v>
      </c>
      <c r="BP68" s="394">
        <v>2.9969999999999999</v>
      </c>
      <c r="BQ68" s="394">
        <v>1.792</v>
      </c>
      <c r="BR68" s="394">
        <v>0.61799999999999999</v>
      </c>
      <c r="BS68" s="394">
        <v>0.26900000000000002</v>
      </c>
      <c r="BT68" s="394">
        <v>0.184</v>
      </c>
      <c r="BU68" s="394">
        <v>0.44</v>
      </c>
      <c r="BV68" s="394">
        <v>2.0579999999999998</v>
      </c>
      <c r="BW68" s="394">
        <v>8.7999999999999995E-2</v>
      </c>
      <c r="BX68" s="394">
        <v>0.40500000000000003</v>
      </c>
      <c r="BY68" s="394">
        <v>0</v>
      </c>
      <c r="BZ68" s="395">
        <v>246.06400000000002</v>
      </c>
      <c r="CA68" s="404">
        <v>1840.893</v>
      </c>
      <c r="CB68" s="404">
        <v>0</v>
      </c>
      <c r="CC68" s="404">
        <v>107.675</v>
      </c>
      <c r="CD68" s="405">
        <v>1948.568</v>
      </c>
      <c r="CE68" s="406">
        <v>0</v>
      </c>
      <c r="CF68" s="406">
        <v>0</v>
      </c>
      <c r="CG68" s="406">
        <v>0</v>
      </c>
      <c r="CH68" s="409">
        <v>0</v>
      </c>
      <c r="CI68" s="405">
        <v>0</v>
      </c>
      <c r="CJ68" s="407">
        <v>27.02</v>
      </c>
      <c r="CK68" s="370"/>
      <c r="CL68" s="370"/>
      <c r="CM68" s="407">
        <v>12.224999999999998</v>
      </c>
      <c r="CN68" s="405">
        <v>39.244999999999997</v>
      </c>
      <c r="CO68" s="405">
        <v>1987.8129999999999</v>
      </c>
      <c r="CP68" s="410">
        <v>2233.877</v>
      </c>
      <c r="CR68" s="275"/>
      <c r="CS68" s="276"/>
    </row>
    <row r="69" spans="1:97" ht="13.15" customHeight="1">
      <c r="A69" s="184">
        <v>62</v>
      </c>
      <c r="B69" s="367" t="s">
        <v>209</v>
      </c>
      <c r="C69" s="185" t="s">
        <v>210</v>
      </c>
      <c r="D69" s="394">
        <v>12.458</v>
      </c>
      <c r="E69" s="394">
        <v>2.0449999999999999</v>
      </c>
      <c r="F69" s="394">
        <v>0.19700000000000001</v>
      </c>
      <c r="G69" s="394">
        <v>4.6120000000000001</v>
      </c>
      <c r="H69" s="394">
        <v>4.2</v>
      </c>
      <c r="I69" s="394">
        <v>64.822999999999993</v>
      </c>
      <c r="J69" s="394">
        <v>80.180999999999997</v>
      </c>
      <c r="K69" s="394">
        <v>7.4269999999999996</v>
      </c>
      <c r="L69" s="394">
        <v>2.8719999999999999</v>
      </c>
      <c r="M69" s="394">
        <v>2.0019999999999998</v>
      </c>
      <c r="N69" s="394">
        <v>18.693999999999999</v>
      </c>
      <c r="O69" s="394">
        <v>28.771999999999998</v>
      </c>
      <c r="P69" s="394">
        <v>23.663</v>
      </c>
      <c r="Q69" s="394">
        <v>6.7359999999999998</v>
      </c>
      <c r="R69" s="394">
        <v>27.792000000000002</v>
      </c>
      <c r="S69" s="394">
        <v>14.606</v>
      </c>
      <c r="T69" s="394">
        <v>17.29</v>
      </c>
      <c r="U69" s="394">
        <v>32.906999999999996</v>
      </c>
      <c r="V69" s="394">
        <v>28.712</v>
      </c>
      <c r="W69" s="394">
        <v>42.683</v>
      </c>
      <c r="X69" s="394">
        <v>43.981999999999999</v>
      </c>
      <c r="Y69" s="394">
        <v>11.744999999999999</v>
      </c>
      <c r="Z69" s="394">
        <v>61.091000000000001</v>
      </c>
      <c r="AA69" s="394">
        <v>4.8339999999999996</v>
      </c>
      <c r="AB69" s="394">
        <v>12.029</v>
      </c>
      <c r="AC69" s="394">
        <v>13.643000000000001</v>
      </c>
      <c r="AD69" s="394">
        <v>20.536999999999999</v>
      </c>
      <c r="AE69" s="394">
        <v>17.423999999999999</v>
      </c>
      <c r="AF69" s="394">
        <v>81.290999999999997</v>
      </c>
      <c r="AG69" s="394">
        <v>4.2779999999999996</v>
      </c>
      <c r="AH69" s="394">
        <v>20.439</v>
      </c>
      <c r="AI69" s="394">
        <v>24.63</v>
      </c>
      <c r="AJ69" s="394">
        <v>13.435</v>
      </c>
      <c r="AK69" s="394">
        <v>51.834000000000003</v>
      </c>
      <c r="AL69" s="394">
        <v>72.945999999999998</v>
      </c>
      <c r="AM69" s="394">
        <v>353.17</v>
      </c>
      <c r="AN69" s="394">
        <v>142.827</v>
      </c>
      <c r="AO69" s="394">
        <v>52.613999999999997</v>
      </c>
      <c r="AP69" s="394">
        <v>0.97499999999999998</v>
      </c>
      <c r="AQ69" s="394">
        <v>2.6779999999999999</v>
      </c>
      <c r="AR69" s="394">
        <v>36.734999999999999</v>
      </c>
      <c r="AS69" s="394">
        <v>8.9440000000000008</v>
      </c>
      <c r="AT69" s="394">
        <v>67.171999999999997</v>
      </c>
      <c r="AU69" s="394">
        <v>39.756999999999998</v>
      </c>
      <c r="AV69" s="394">
        <v>6.77</v>
      </c>
      <c r="AW69" s="394">
        <v>30.603000000000002</v>
      </c>
      <c r="AX69" s="394">
        <v>41.872999999999998</v>
      </c>
      <c r="AY69" s="394">
        <v>44.814999999999998</v>
      </c>
      <c r="AZ69" s="394">
        <v>294.18799999999999</v>
      </c>
      <c r="BA69" s="394">
        <v>137.85499999999999</v>
      </c>
      <c r="BB69" s="394">
        <v>24.547999999999998</v>
      </c>
      <c r="BC69" s="394">
        <v>1086.78</v>
      </c>
      <c r="BD69" s="394">
        <v>65.584999999999994</v>
      </c>
      <c r="BE69" s="394">
        <v>184.42599999999999</v>
      </c>
      <c r="BF69" s="394">
        <v>31.943999999999999</v>
      </c>
      <c r="BG69" s="394">
        <v>16.288</v>
      </c>
      <c r="BH69" s="394">
        <v>17.178000000000001</v>
      </c>
      <c r="BI69" s="394">
        <v>4.9269999999999996</v>
      </c>
      <c r="BJ69" s="394">
        <v>23.965</v>
      </c>
      <c r="BK69" s="394">
        <v>2.5179999999999998</v>
      </c>
      <c r="BL69" s="394">
        <v>20.440999999999999</v>
      </c>
      <c r="BM69" s="394">
        <v>760.78599999999994</v>
      </c>
      <c r="BN69" s="394">
        <v>232.988</v>
      </c>
      <c r="BO69" s="394">
        <v>99.763000000000005</v>
      </c>
      <c r="BP69" s="394">
        <v>124.608</v>
      </c>
      <c r="BQ69" s="394">
        <v>115.955</v>
      </c>
      <c r="BR69" s="394">
        <v>10.644</v>
      </c>
      <c r="BS69" s="394">
        <v>13.055999999999999</v>
      </c>
      <c r="BT69" s="394">
        <v>8.8710000000000004</v>
      </c>
      <c r="BU69" s="394">
        <v>20.154</v>
      </c>
      <c r="BV69" s="394">
        <v>61.206000000000003</v>
      </c>
      <c r="BW69" s="394">
        <v>1.399</v>
      </c>
      <c r="BX69" s="394">
        <v>14.654</v>
      </c>
      <c r="BY69" s="394">
        <v>0</v>
      </c>
      <c r="BZ69" s="395">
        <v>5080.4700000000012</v>
      </c>
      <c r="CA69" s="404">
        <v>763.56</v>
      </c>
      <c r="CB69" s="404">
        <v>0</v>
      </c>
      <c r="CC69" s="404">
        <v>533.93100000000004</v>
      </c>
      <c r="CD69" s="405">
        <v>1297.491</v>
      </c>
      <c r="CE69" s="406">
        <v>144.63499999999999</v>
      </c>
      <c r="CF69" s="406">
        <v>0</v>
      </c>
      <c r="CG69" s="406">
        <v>0</v>
      </c>
      <c r="CH69" s="409">
        <v>0</v>
      </c>
      <c r="CI69" s="405">
        <v>144.63499999999999</v>
      </c>
      <c r="CJ69" s="407">
        <v>115.905</v>
      </c>
      <c r="CK69" s="370"/>
      <c r="CL69" s="370"/>
      <c r="CM69" s="407">
        <v>79.12</v>
      </c>
      <c r="CN69" s="405">
        <v>195.02500000000001</v>
      </c>
      <c r="CO69" s="405">
        <v>1637.1509999999998</v>
      </c>
      <c r="CP69" s="410">
        <v>6717.621000000001</v>
      </c>
      <c r="CR69" s="275"/>
      <c r="CS69" s="276"/>
    </row>
    <row r="70" spans="1:97" ht="13.15" customHeight="1">
      <c r="A70" s="184">
        <v>63</v>
      </c>
      <c r="B70" s="367" t="s">
        <v>211</v>
      </c>
      <c r="C70" s="185" t="s">
        <v>212</v>
      </c>
      <c r="D70" s="394">
        <v>1.24</v>
      </c>
      <c r="E70" s="394">
        <v>0.28899999999999998</v>
      </c>
      <c r="F70" s="394">
        <v>2.3E-2</v>
      </c>
      <c r="G70" s="394">
        <v>0.22500000000000001</v>
      </c>
      <c r="H70" s="394">
        <v>0.223</v>
      </c>
      <c r="I70" s="394">
        <v>2.84</v>
      </c>
      <c r="J70" s="394">
        <v>3.5129999999999999</v>
      </c>
      <c r="K70" s="394">
        <v>0.29499999999999998</v>
      </c>
      <c r="L70" s="394">
        <v>0.35699999999999998</v>
      </c>
      <c r="M70" s="394">
        <v>0.24399999999999999</v>
      </c>
      <c r="N70" s="394">
        <v>1.202</v>
      </c>
      <c r="O70" s="394">
        <v>1.1950000000000001</v>
      </c>
      <c r="P70" s="394">
        <v>1.0009999999999999</v>
      </c>
      <c r="Q70" s="394">
        <v>0.33700000000000002</v>
      </c>
      <c r="R70" s="394">
        <v>1.1950000000000001</v>
      </c>
      <c r="S70" s="394">
        <v>0.626</v>
      </c>
      <c r="T70" s="394">
        <v>0.81899999999999995</v>
      </c>
      <c r="U70" s="394">
        <v>2.2679999999999998</v>
      </c>
      <c r="V70" s="394">
        <v>1.4690000000000001</v>
      </c>
      <c r="W70" s="394">
        <v>2.5609999999999999</v>
      </c>
      <c r="X70" s="394">
        <v>2.1709999999999998</v>
      </c>
      <c r="Y70" s="394">
        <v>1.131</v>
      </c>
      <c r="Z70" s="394">
        <v>3.2970000000000002</v>
      </c>
      <c r="AA70" s="394">
        <v>1.2849999999999999</v>
      </c>
      <c r="AB70" s="394">
        <v>1.819</v>
      </c>
      <c r="AC70" s="394">
        <v>0.72</v>
      </c>
      <c r="AD70" s="394">
        <v>1.0840000000000001</v>
      </c>
      <c r="AE70" s="394">
        <v>0.93200000000000005</v>
      </c>
      <c r="AF70" s="394">
        <v>3.24</v>
      </c>
      <c r="AG70" s="394">
        <v>0.17799999999999999</v>
      </c>
      <c r="AH70" s="394">
        <v>1.6040000000000001</v>
      </c>
      <c r="AI70" s="394">
        <v>2.54</v>
      </c>
      <c r="AJ70" s="394">
        <v>0.94099999999999995</v>
      </c>
      <c r="AK70" s="394">
        <v>3.7330000000000001</v>
      </c>
      <c r="AL70" s="394">
        <v>4.1559999999999997</v>
      </c>
      <c r="AM70" s="394">
        <v>9.3179999999999996</v>
      </c>
      <c r="AN70" s="394">
        <v>5.4790000000000001</v>
      </c>
      <c r="AO70" s="394">
        <v>3.9529999999999998</v>
      </c>
      <c r="AP70" s="394">
        <v>3.4000000000000002E-2</v>
      </c>
      <c r="AQ70" s="394">
        <v>0.38400000000000001</v>
      </c>
      <c r="AR70" s="394">
        <v>2.0489999999999999</v>
      </c>
      <c r="AS70" s="394">
        <v>4.2999999999999997E-2</v>
      </c>
      <c r="AT70" s="394">
        <v>3.996</v>
      </c>
      <c r="AU70" s="394">
        <v>1.68</v>
      </c>
      <c r="AV70" s="394">
        <v>0.222</v>
      </c>
      <c r="AW70" s="394">
        <v>1.665</v>
      </c>
      <c r="AX70" s="394">
        <v>0.20300000000000001</v>
      </c>
      <c r="AY70" s="394">
        <v>3.0750000000000002</v>
      </c>
      <c r="AZ70" s="394">
        <v>5.4089999999999998</v>
      </c>
      <c r="BA70" s="394">
        <v>5.9420000000000002</v>
      </c>
      <c r="BB70" s="394">
        <v>2.069</v>
      </c>
      <c r="BC70" s="394">
        <v>2.5209999999999999</v>
      </c>
      <c r="BD70" s="394">
        <v>7.8380000000000001</v>
      </c>
      <c r="BE70" s="394">
        <v>22.029</v>
      </c>
      <c r="BF70" s="394">
        <v>3.4540000000000002</v>
      </c>
      <c r="BG70" s="394">
        <v>0.47799999999999998</v>
      </c>
      <c r="BH70" s="394">
        <v>1.5669999999999999</v>
      </c>
      <c r="BI70" s="394">
        <v>0.67500000000000004</v>
      </c>
      <c r="BJ70" s="394">
        <v>1.526</v>
      </c>
      <c r="BK70" s="394">
        <v>0.59399999999999997</v>
      </c>
      <c r="BL70" s="394">
        <v>1.107</v>
      </c>
      <c r="BM70" s="394">
        <v>2.121</v>
      </c>
      <c r="BN70" s="394">
        <v>627.79</v>
      </c>
      <c r="BO70" s="394">
        <v>2.29</v>
      </c>
      <c r="BP70" s="394">
        <v>3.605</v>
      </c>
      <c r="BQ70" s="394">
        <v>1.607</v>
      </c>
      <c r="BR70" s="394">
        <v>0.81499999999999995</v>
      </c>
      <c r="BS70" s="394">
        <v>0.502</v>
      </c>
      <c r="BT70" s="394">
        <v>1.2969999999999999</v>
      </c>
      <c r="BU70" s="394">
        <v>0.755</v>
      </c>
      <c r="BV70" s="394">
        <v>2.8039999999999998</v>
      </c>
      <c r="BW70" s="394">
        <v>6.9000000000000006E-2</v>
      </c>
      <c r="BX70" s="394">
        <v>0.94399999999999995</v>
      </c>
      <c r="BY70" s="394">
        <v>0</v>
      </c>
      <c r="BZ70" s="395">
        <v>782.66199999999992</v>
      </c>
      <c r="CA70" s="404">
        <v>62.664000000000001</v>
      </c>
      <c r="CB70" s="404">
        <v>0</v>
      </c>
      <c r="CC70" s="404">
        <v>20914.625</v>
      </c>
      <c r="CD70" s="405">
        <v>20977.289000000001</v>
      </c>
      <c r="CE70" s="406">
        <v>0</v>
      </c>
      <c r="CF70" s="406">
        <v>0</v>
      </c>
      <c r="CG70" s="406">
        <v>0</v>
      </c>
      <c r="CH70" s="409">
        <v>0</v>
      </c>
      <c r="CI70" s="405">
        <v>0</v>
      </c>
      <c r="CJ70" s="407">
        <v>0.21299999999999999</v>
      </c>
      <c r="CK70" s="370"/>
      <c r="CL70" s="370"/>
      <c r="CM70" s="407">
        <v>129.89100000000002</v>
      </c>
      <c r="CN70" s="405">
        <v>130.10400000000001</v>
      </c>
      <c r="CO70" s="405">
        <v>21107.393</v>
      </c>
      <c r="CP70" s="410">
        <v>21890.055</v>
      </c>
      <c r="CR70" s="275"/>
      <c r="CS70" s="276"/>
    </row>
    <row r="71" spans="1:97" ht="13.15" customHeight="1">
      <c r="A71" s="184">
        <v>64</v>
      </c>
      <c r="B71" s="367" t="s">
        <v>82</v>
      </c>
      <c r="C71" s="185" t="s">
        <v>16</v>
      </c>
      <c r="D71" s="394">
        <v>1.835</v>
      </c>
      <c r="E71" s="394">
        <v>0.36699999999999999</v>
      </c>
      <c r="F71" s="394">
        <v>8.2000000000000003E-2</v>
      </c>
      <c r="G71" s="394">
        <v>4.2469999999999999</v>
      </c>
      <c r="H71" s="394">
        <v>1.0860000000000001</v>
      </c>
      <c r="I71" s="394">
        <v>4.048</v>
      </c>
      <c r="J71" s="394">
        <v>5.2270000000000003</v>
      </c>
      <c r="K71" s="394">
        <v>0.47599999999999998</v>
      </c>
      <c r="L71" s="394">
        <v>0.33100000000000002</v>
      </c>
      <c r="M71" s="394">
        <v>0.218</v>
      </c>
      <c r="N71" s="394">
        <v>3.8140000000000001</v>
      </c>
      <c r="O71" s="394">
        <v>3.927</v>
      </c>
      <c r="P71" s="394">
        <v>0.89900000000000002</v>
      </c>
      <c r="Q71" s="394">
        <v>1.2549999999999999</v>
      </c>
      <c r="R71" s="394">
        <v>5.452</v>
      </c>
      <c r="S71" s="394">
        <v>2.8340000000000001</v>
      </c>
      <c r="T71" s="394">
        <v>2.0019999999999998</v>
      </c>
      <c r="U71" s="394">
        <v>3.18</v>
      </c>
      <c r="V71" s="394">
        <v>8.1120000000000001</v>
      </c>
      <c r="W71" s="394">
        <v>5.9710000000000001</v>
      </c>
      <c r="X71" s="394">
        <v>5.1150000000000002</v>
      </c>
      <c r="Y71" s="394">
        <v>3.464</v>
      </c>
      <c r="Z71" s="394">
        <v>16.16</v>
      </c>
      <c r="AA71" s="394">
        <v>1.881</v>
      </c>
      <c r="AB71" s="394">
        <v>1.96</v>
      </c>
      <c r="AC71" s="394">
        <v>1.552</v>
      </c>
      <c r="AD71" s="394">
        <v>2.3330000000000002</v>
      </c>
      <c r="AE71" s="394">
        <v>4.5990000000000002</v>
      </c>
      <c r="AF71" s="394">
        <v>27.457999999999998</v>
      </c>
      <c r="AG71" s="394">
        <v>2.6139999999999999</v>
      </c>
      <c r="AH71" s="394">
        <v>4.2229999999999999</v>
      </c>
      <c r="AI71" s="394">
        <v>4.3019999999999996</v>
      </c>
      <c r="AJ71" s="394">
        <v>2.9929999999999999</v>
      </c>
      <c r="AK71" s="394">
        <v>11.474</v>
      </c>
      <c r="AL71" s="394">
        <v>9.8829999999999991</v>
      </c>
      <c r="AM71" s="394">
        <v>29.149000000000001</v>
      </c>
      <c r="AN71" s="394">
        <v>14.458</v>
      </c>
      <c r="AO71" s="394">
        <v>19.376999999999999</v>
      </c>
      <c r="AP71" s="394">
        <v>1.2E-2</v>
      </c>
      <c r="AQ71" s="394">
        <v>9.2629999999999999</v>
      </c>
      <c r="AR71" s="394">
        <v>6.9370000000000003</v>
      </c>
      <c r="AS71" s="394">
        <v>0.52400000000000002</v>
      </c>
      <c r="AT71" s="394">
        <v>3.1040000000000001</v>
      </c>
      <c r="AU71" s="394">
        <v>1.522</v>
      </c>
      <c r="AV71" s="394">
        <v>9.0999999999999998E-2</v>
      </c>
      <c r="AW71" s="394">
        <v>0.84499999999999997</v>
      </c>
      <c r="AX71" s="394">
        <v>2.4980000000000002</v>
      </c>
      <c r="AY71" s="394">
        <v>6.9349999999999996</v>
      </c>
      <c r="AZ71" s="394">
        <v>24.283999999999999</v>
      </c>
      <c r="BA71" s="394">
        <v>28.686</v>
      </c>
      <c r="BB71" s="394">
        <v>5.4379999999999997</v>
      </c>
      <c r="BC71" s="394">
        <v>1.7270000000000001</v>
      </c>
      <c r="BD71" s="394">
        <v>8.2639999999999993</v>
      </c>
      <c r="BE71" s="394">
        <v>23.233000000000001</v>
      </c>
      <c r="BF71" s="394">
        <v>4.2610000000000001</v>
      </c>
      <c r="BG71" s="394">
        <v>10.654999999999999</v>
      </c>
      <c r="BH71" s="394">
        <v>1.216</v>
      </c>
      <c r="BI71" s="394">
        <v>1.591</v>
      </c>
      <c r="BJ71" s="394">
        <v>0.53200000000000003</v>
      </c>
      <c r="BK71" s="394">
        <v>0.61</v>
      </c>
      <c r="BL71" s="394">
        <v>3.1989999999999998</v>
      </c>
      <c r="BM71" s="394">
        <v>2.0699999999999998</v>
      </c>
      <c r="BN71" s="394">
        <v>31.265999999999998</v>
      </c>
      <c r="BO71" s="394">
        <v>102.355</v>
      </c>
      <c r="BP71" s="394">
        <v>36.363</v>
      </c>
      <c r="BQ71" s="394">
        <v>12.55</v>
      </c>
      <c r="BR71" s="394">
        <v>0.88100000000000001</v>
      </c>
      <c r="BS71" s="394">
        <v>0.91100000000000003</v>
      </c>
      <c r="BT71" s="394">
        <v>0.26700000000000002</v>
      </c>
      <c r="BU71" s="394">
        <v>0.56299999999999994</v>
      </c>
      <c r="BV71" s="394">
        <v>2.2389999999999999</v>
      </c>
      <c r="BW71" s="394">
        <v>0.29599999999999999</v>
      </c>
      <c r="BX71" s="394">
        <v>0.32300000000000001</v>
      </c>
      <c r="BY71" s="394">
        <v>0</v>
      </c>
      <c r="BZ71" s="395">
        <v>553.86900000000003</v>
      </c>
      <c r="CA71" s="404">
        <v>1299.827</v>
      </c>
      <c r="CB71" s="404">
        <v>773.57399999999996</v>
      </c>
      <c r="CC71" s="404">
        <v>14202.097</v>
      </c>
      <c r="CD71" s="405">
        <v>16275.498</v>
      </c>
      <c r="CE71" s="406">
        <v>0</v>
      </c>
      <c r="CF71" s="406">
        <v>0</v>
      </c>
      <c r="CG71" s="406">
        <v>0</v>
      </c>
      <c r="CH71" s="409">
        <v>0</v>
      </c>
      <c r="CI71" s="405">
        <v>0</v>
      </c>
      <c r="CJ71" s="407">
        <v>10.909000000000001</v>
      </c>
      <c r="CK71" s="370"/>
      <c r="CL71" s="370"/>
      <c r="CM71" s="407">
        <v>6.7200000000000006</v>
      </c>
      <c r="CN71" s="405">
        <v>17.629000000000001</v>
      </c>
      <c r="CO71" s="405">
        <v>16293.127</v>
      </c>
      <c r="CP71" s="410">
        <v>16846.995999999999</v>
      </c>
      <c r="CR71" s="275"/>
      <c r="CS71" s="276"/>
    </row>
    <row r="72" spans="1:97" ht="13.15" customHeight="1">
      <c r="A72" s="184">
        <v>65</v>
      </c>
      <c r="B72" s="367" t="s">
        <v>213</v>
      </c>
      <c r="C72" s="185" t="s">
        <v>214</v>
      </c>
      <c r="D72" s="394">
        <v>0</v>
      </c>
      <c r="E72" s="394">
        <v>1.7999999999999999E-2</v>
      </c>
      <c r="F72" s="394">
        <v>0</v>
      </c>
      <c r="G72" s="394">
        <v>0.45200000000000001</v>
      </c>
      <c r="H72" s="394">
        <v>0.25600000000000001</v>
      </c>
      <c r="I72" s="394">
        <v>2.5419999999999998</v>
      </c>
      <c r="J72" s="394">
        <v>3.1920000000000002</v>
      </c>
      <c r="K72" s="394">
        <v>0.25800000000000001</v>
      </c>
      <c r="L72" s="394">
        <v>8.6999999999999994E-2</v>
      </c>
      <c r="M72" s="394">
        <v>9.6000000000000002E-2</v>
      </c>
      <c r="N72" s="394">
        <v>0.70199999999999996</v>
      </c>
      <c r="O72" s="394">
        <v>0.73199999999999998</v>
      </c>
      <c r="P72" s="394">
        <v>0.158</v>
      </c>
      <c r="Q72" s="394">
        <v>0.151</v>
      </c>
      <c r="R72" s="394">
        <v>0.33900000000000002</v>
      </c>
      <c r="S72" s="394">
        <v>0.30499999999999999</v>
      </c>
      <c r="T72" s="394">
        <v>0.54</v>
      </c>
      <c r="U72" s="394">
        <v>0.45600000000000002</v>
      </c>
      <c r="V72" s="394">
        <v>0.21199999999999999</v>
      </c>
      <c r="W72" s="394">
        <v>0.89400000000000002</v>
      </c>
      <c r="X72" s="394">
        <v>0.38400000000000001</v>
      </c>
      <c r="Y72" s="394">
        <v>0.35199999999999998</v>
      </c>
      <c r="Z72" s="394">
        <v>0.27400000000000002</v>
      </c>
      <c r="AA72" s="394">
        <v>0.17399999999999999</v>
      </c>
      <c r="AB72" s="394">
        <v>0.33200000000000002</v>
      </c>
      <c r="AC72" s="394">
        <v>0.24099999999999999</v>
      </c>
      <c r="AD72" s="394">
        <v>0.36299999999999999</v>
      </c>
      <c r="AE72" s="394">
        <v>7.6999999999999999E-2</v>
      </c>
      <c r="AF72" s="394">
        <v>0.42599999999999999</v>
      </c>
      <c r="AG72" s="394">
        <v>0.28299999999999997</v>
      </c>
      <c r="AH72" s="394">
        <v>0.42099999999999999</v>
      </c>
      <c r="AI72" s="394">
        <v>0.129</v>
      </c>
      <c r="AJ72" s="394">
        <v>1.4999999999999999E-2</v>
      </c>
      <c r="AK72" s="394">
        <v>7.8E-2</v>
      </c>
      <c r="AL72" s="394">
        <v>0.45600000000000002</v>
      </c>
      <c r="AM72" s="394">
        <v>2.5139999999999998</v>
      </c>
      <c r="AN72" s="394">
        <v>1.357</v>
      </c>
      <c r="AO72" s="394">
        <v>1.2969999999999999</v>
      </c>
      <c r="AP72" s="394">
        <v>0</v>
      </c>
      <c r="AQ72" s="394">
        <v>0.51500000000000001</v>
      </c>
      <c r="AR72" s="394">
        <v>0.72899999999999998</v>
      </c>
      <c r="AS72" s="394">
        <v>0.443</v>
      </c>
      <c r="AT72" s="394">
        <v>2.2080000000000002</v>
      </c>
      <c r="AU72" s="394">
        <v>0.26500000000000001</v>
      </c>
      <c r="AV72" s="394">
        <v>5.0000000000000001E-3</v>
      </c>
      <c r="AW72" s="394">
        <v>4.0000000000000001E-3</v>
      </c>
      <c r="AX72" s="394">
        <v>2.113</v>
      </c>
      <c r="AY72" s="394">
        <v>0</v>
      </c>
      <c r="AZ72" s="394">
        <v>0.94699999999999995</v>
      </c>
      <c r="BA72" s="394">
        <v>1.1379999999999999</v>
      </c>
      <c r="BB72" s="394">
        <v>0</v>
      </c>
      <c r="BC72" s="394">
        <v>0</v>
      </c>
      <c r="BD72" s="394">
        <v>0</v>
      </c>
      <c r="BE72" s="394">
        <v>1.6E-2</v>
      </c>
      <c r="BF72" s="394">
        <v>0</v>
      </c>
      <c r="BG72" s="394">
        <v>6.3E-2</v>
      </c>
      <c r="BH72" s="394">
        <v>0</v>
      </c>
      <c r="BI72" s="394">
        <v>0</v>
      </c>
      <c r="BJ72" s="394">
        <v>2.1000000000000001E-2</v>
      </c>
      <c r="BK72" s="394">
        <v>0</v>
      </c>
      <c r="BL72" s="394">
        <v>0</v>
      </c>
      <c r="BM72" s="394">
        <v>0.01</v>
      </c>
      <c r="BN72" s="394">
        <v>10.698</v>
      </c>
      <c r="BO72" s="394">
        <v>5.125</v>
      </c>
      <c r="BP72" s="394">
        <v>371.20600000000002</v>
      </c>
      <c r="BQ72" s="394">
        <v>101.256</v>
      </c>
      <c r="BR72" s="394">
        <v>2.9000000000000001E-2</v>
      </c>
      <c r="BS72" s="394">
        <v>2.1000000000000001E-2</v>
      </c>
      <c r="BT72" s="394">
        <v>3.6999999999999998E-2</v>
      </c>
      <c r="BU72" s="394">
        <v>2.5999999999999999E-2</v>
      </c>
      <c r="BV72" s="394">
        <v>0.40400000000000003</v>
      </c>
      <c r="BW72" s="394">
        <v>2.1999999999999999E-2</v>
      </c>
      <c r="BX72" s="394">
        <v>2.7E-2</v>
      </c>
      <c r="BY72" s="394">
        <v>0</v>
      </c>
      <c r="BZ72" s="395">
        <v>517.89100000000008</v>
      </c>
      <c r="CA72" s="404">
        <v>3329.2890000000002</v>
      </c>
      <c r="CB72" s="404">
        <v>163.79900000000001</v>
      </c>
      <c r="CC72" s="404">
        <v>10439.112999999999</v>
      </c>
      <c r="CD72" s="405">
        <v>13932.201000000001</v>
      </c>
      <c r="CE72" s="406">
        <v>0</v>
      </c>
      <c r="CF72" s="406">
        <v>0</v>
      </c>
      <c r="CG72" s="406">
        <v>0</v>
      </c>
      <c r="CH72" s="409">
        <v>0</v>
      </c>
      <c r="CI72" s="405">
        <v>0</v>
      </c>
      <c r="CJ72" s="407">
        <v>117.723</v>
      </c>
      <c r="CK72" s="370"/>
      <c r="CL72" s="370"/>
      <c r="CM72" s="407">
        <v>26.567999999999998</v>
      </c>
      <c r="CN72" s="405">
        <v>144.291</v>
      </c>
      <c r="CO72" s="405">
        <v>14076.492</v>
      </c>
      <c r="CP72" s="410">
        <v>14594.383</v>
      </c>
      <c r="CR72" s="275"/>
      <c r="CS72" s="276"/>
    </row>
    <row r="73" spans="1:97" ht="13.15" customHeight="1">
      <c r="A73" s="184">
        <v>66</v>
      </c>
      <c r="B73" s="367" t="s">
        <v>215</v>
      </c>
      <c r="C73" s="185" t="s">
        <v>216</v>
      </c>
      <c r="D73" s="394">
        <v>0</v>
      </c>
      <c r="E73" s="394">
        <v>0</v>
      </c>
      <c r="F73" s="394">
        <v>0</v>
      </c>
      <c r="G73" s="394">
        <v>0</v>
      </c>
      <c r="H73" s="394">
        <v>0</v>
      </c>
      <c r="I73" s="394">
        <v>0</v>
      </c>
      <c r="J73" s="394">
        <v>0</v>
      </c>
      <c r="K73" s="394">
        <v>0</v>
      </c>
      <c r="L73" s="394">
        <v>0</v>
      </c>
      <c r="M73" s="394">
        <v>0</v>
      </c>
      <c r="N73" s="394">
        <v>0</v>
      </c>
      <c r="O73" s="394">
        <v>0</v>
      </c>
      <c r="P73" s="394">
        <v>0</v>
      </c>
      <c r="Q73" s="394">
        <v>0</v>
      </c>
      <c r="R73" s="394">
        <v>0</v>
      </c>
      <c r="S73" s="394">
        <v>0</v>
      </c>
      <c r="T73" s="394">
        <v>0</v>
      </c>
      <c r="U73" s="394">
        <v>0</v>
      </c>
      <c r="V73" s="394">
        <v>0</v>
      </c>
      <c r="W73" s="394">
        <v>0</v>
      </c>
      <c r="X73" s="394">
        <v>0</v>
      </c>
      <c r="Y73" s="394">
        <v>0</v>
      </c>
      <c r="Z73" s="394">
        <v>0</v>
      </c>
      <c r="AA73" s="394">
        <v>0</v>
      </c>
      <c r="AB73" s="394">
        <v>0</v>
      </c>
      <c r="AC73" s="394">
        <v>0</v>
      </c>
      <c r="AD73" s="394">
        <v>0</v>
      </c>
      <c r="AE73" s="394">
        <v>0</v>
      </c>
      <c r="AF73" s="394">
        <v>0</v>
      </c>
      <c r="AG73" s="394">
        <v>0</v>
      </c>
      <c r="AH73" s="394">
        <v>0</v>
      </c>
      <c r="AI73" s="394">
        <v>0</v>
      </c>
      <c r="AJ73" s="394">
        <v>0</v>
      </c>
      <c r="AK73" s="394">
        <v>0</v>
      </c>
      <c r="AL73" s="394">
        <v>0</v>
      </c>
      <c r="AM73" s="394">
        <v>0</v>
      </c>
      <c r="AN73" s="394">
        <v>0</v>
      </c>
      <c r="AO73" s="394">
        <v>0</v>
      </c>
      <c r="AP73" s="394">
        <v>0</v>
      </c>
      <c r="AQ73" s="394">
        <v>0</v>
      </c>
      <c r="AR73" s="394">
        <v>0</v>
      </c>
      <c r="AS73" s="394">
        <v>0</v>
      </c>
      <c r="AT73" s="394">
        <v>0</v>
      </c>
      <c r="AU73" s="394">
        <v>0</v>
      </c>
      <c r="AV73" s="394">
        <v>0</v>
      </c>
      <c r="AW73" s="394">
        <v>0</v>
      </c>
      <c r="AX73" s="394">
        <v>0</v>
      </c>
      <c r="AY73" s="394">
        <v>0</v>
      </c>
      <c r="AZ73" s="394">
        <v>0</v>
      </c>
      <c r="BA73" s="394">
        <v>0</v>
      </c>
      <c r="BB73" s="394">
        <v>0</v>
      </c>
      <c r="BC73" s="394">
        <v>0</v>
      </c>
      <c r="BD73" s="394">
        <v>0</v>
      </c>
      <c r="BE73" s="394">
        <v>0</v>
      </c>
      <c r="BF73" s="394">
        <v>0</v>
      </c>
      <c r="BG73" s="394">
        <v>0</v>
      </c>
      <c r="BH73" s="394">
        <v>0</v>
      </c>
      <c r="BI73" s="394">
        <v>0</v>
      </c>
      <c r="BJ73" s="394">
        <v>0</v>
      </c>
      <c r="BK73" s="394">
        <v>0</v>
      </c>
      <c r="BL73" s="394">
        <v>0</v>
      </c>
      <c r="BM73" s="394">
        <v>0</v>
      </c>
      <c r="BN73" s="394">
        <v>116.88200000000001</v>
      </c>
      <c r="BO73" s="394">
        <v>0</v>
      </c>
      <c r="BP73" s="394">
        <v>16.699000000000002</v>
      </c>
      <c r="BQ73" s="394">
        <v>383.39400000000001</v>
      </c>
      <c r="BR73" s="394">
        <v>0</v>
      </c>
      <c r="BS73" s="394">
        <v>0</v>
      </c>
      <c r="BT73" s="394">
        <v>0</v>
      </c>
      <c r="BU73" s="394">
        <v>0</v>
      </c>
      <c r="BV73" s="394">
        <v>0</v>
      </c>
      <c r="BW73" s="394">
        <v>0</v>
      </c>
      <c r="BX73" s="394">
        <v>0</v>
      </c>
      <c r="BY73" s="394">
        <v>0</v>
      </c>
      <c r="BZ73" s="395">
        <v>516.97500000000002</v>
      </c>
      <c r="CA73" s="404">
        <v>2524.2779999999998</v>
      </c>
      <c r="CB73" s="404">
        <v>1553.7809999999999</v>
      </c>
      <c r="CC73" s="404">
        <v>2586.0859999999998</v>
      </c>
      <c r="CD73" s="405">
        <v>6664.1450000000004</v>
      </c>
      <c r="CE73" s="406">
        <v>0</v>
      </c>
      <c r="CF73" s="406">
        <v>0</v>
      </c>
      <c r="CG73" s="406">
        <v>0</v>
      </c>
      <c r="CH73" s="409">
        <v>0</v>
      </c>
      <c r="CI73" s="405">
        <v>0</v>
      </c>
      <c r="CJ73" s="407">
        <v>0</v>
      </c>
      <c r="CK73" s="370"/>
      <c r="CL73" s="370"/>
      <c r="CM73" s="407">
        <v>0</v>
      </c>
      <c r="CN73" s="405">
        <v>0</v>
      </c>
      <c r="CO73" s="405">
        <v>6664.1450000000004</v>
      </c>
      <c r="CP73" s="410">
        <v>7181.1200000000008</v>
      </c>
      <c r="CR73" s="275"/>
      <c r="CS73" s="276"/>
    </row>
    <row r="74" spans="1:97" ht="13.15" customHeight="1">
      <c r="A74" s="184">
        <v>67</v>
      </c>
      <c r="B74" s="367" t="s">
        <v>83</v>
      </c>
      <c r="C74" s="185" t="s">
        <v>217</v>
      </c>
      <c r="D74" s="394">
        <v>0</v>
      </c>
      <c r="E74" s="394">
        <v>0</v>
      </c>
      <c r="F74" s="394">
        <v>0</v>
      </c>
      <c r="G74" s="394">
        <v>0</v>
      </c>
      <c r="H74" s="394">
        <v>0</v>
      </c>
      <c r="I74" s="394">
        <v>0</v>
      </c>
      <c r="J74" s="394">
        <v>0</v>
      </c>
      <c r="K74" s="394">
        <v>0</v>
      </c>
      <c r="L74" s="394">
        <v>0</v>
      </c>
      <c r="M74" s="394">
        <v>0</v>
      </c>
      <c r="N74" s="394">
        <v>0</v>
      </c>
      <c r="O74" s="394">
        <v>0</v>
      </c>
      <c r="P74" s="394">
        <v>2.2029999999999998</v>
      </c>
      <c r="Q74" s="394">
        <v>0</v>
      </c>
      <c r="R74" s="394">
        <v>0</v>
      </c>
      <c r="S74" s="394">
        <v>0</v>
      </c>
      <c r="T74" s="394">
        <v>0</v>
      </c>
      <c r="U74" s="394">
        <v>0</v>
      </c>
      <c r="V74" s="394">
        <v>0</v>
      </c>
      <c r="W74" s="394">
        <v>0</v>
      </c>
      <c r="X74" s="394">
        <v>0</v>
      </c>
      <c r="Y74" s="394">
        <v>0</v>
      </c>
      <c r="Z74" s="394">
        <v>0</v>
      </c>
      <c r="AA74" s="394">
        <v>0</v>
      </c>
      <c r="AB74" s="394">
        <v>0</v>
      </c>
      <c r="AC74" s="394">
        <v>0</v>
      </c>
      <c r="AD74" s="394">
        <v>0</v>
      </c>
      <c r="AE74" s="394">
        <v>0</v>
      </c>
      <c r="AF74" s="394">
        <v>0</v>
      </c>
      <c r="AG74" s="394">
        <v>0</v>
      </c>
      <c r="AH74" s="394">
        <v>0</v>
      </c>
      <c r="AI74" s="394">
        <v>0</v>
      </c>
      <c r="AJ74" s="394">
        <v>0</v>
      </c>
      <c r="AK74" s="394">
        <v>0</v>
      </c>
      <c r="AL74" s="394">
        <v>0</v>
      </c>
      <c r="AM74" s="394">
        <v>43.938000000000002</v>
      </c>
      <c r="AN74" s="394">
        <v>0</v>
      </c>
      <c r="AO74" s="394">
        <v>0.28399999999999997</v>
      </c>
      <c r="AP74" s="394">
        <v>0</v>
      </c>
      <c r="AQ74" s="394">
        <v>0</v>
      </c>
      <c r="AR74" s="394">
        <v>0</v>
      </c>
      <c r="AS74" s="394">
        <v>0</v>
      </c>
      <c r="AT74" s="394">
        <v>37.195999999999998</v>
      </c>
      <c r="AU74" s="394">
        <v>103.286</v>
      </c>
      <c r="AV74" s="394">
        <v>15.236000000000001</v>
      </c>
      <c r="AW74" s="394">
        <v>60.582000000000001</v>
      </c>
      <c r="AX74" s="394">
        <v>5.9649999999999999</v>
      </c>
      <c r="AY74" s="394">
        <v>0</v>
      </c>
      <c r="AZ74" s="394">
        <v>0</v>
      </c>
      <c r="BA74" s="394">
        <v>0</v>
      </c>
      <c r="BB74" s="394">
        <v>0</v>
      </c>
      <c r="BC74" s="394">
        <v>0</v>
      </c>
      <c r="BD74" s="394">
        <v>0</v>
      </c>
      <c r="BE74" s="394">
        <v>0</v>
      </c>
      <c r="BF74" s="394">
        <v>0</v>
      </c>
      <c r="BG74" s="394">
        <v>0</v>
      </c>
      <c r="BH74" s="394">
        <v>5.0330000000000004</v>
      </c>
      <c r="BI74" s="394">
        <v>0</v>
      </c>
      <c r="BJ74" s="394">
        <v>0</v>
      </c>
      <c r="BK74" s="394">
        <v>0</v>
      </c>
      <c r="BL74" s="394">
        <v>5.0330000000000004</v>
      </c>
      <c r="BM74" s="394">
        <v>0</v>
      </c>
      <c r="BN74" s="394">
        <v>0</v>
      </c>
      <c r="BO74" s="394">
        <v>0.24099999999999999</v>
      </c>
      <c r="BP74" s="394">
        <v>0</v>
      </c>
      <c r="BQ74" s="394">
        <v>0</v>
      </c>
      <c r="BR74" s="394">
        <v>93.135000000000005</v>
      </c>
      <c r="BS74" s="394">
        <v>1.4930000000000001</v>
      </c>
      <c r="BT74" s="394">
        <v>0</v>
      </c>
      <c r="BU74" s="394">
        <v>1.01</v>
      </c>
      <c r="BV74" s="394">
        <v>0</v>
      </c>
      <c r="BW74" s="394">
        <v>0</v>
      </c>
      <c r="BX74" s="394">
        <v>0</v>
      </c>
      <c r="BY74" s="394">
        <v>0</v>
      </c>
      <c r="BZ74" s="395">
        <v>374.63499999999999</v>
      </c>
      <c r="CA74" s="404">
        <v>1022.419</v>
      </c>
      <c r="CB74" s="404">
        <v>0</v>
      </c>
      <c r="CC74" s="404">
        <v>393.53399999999999</v>
      </c>
      <c r="CD74" s="405">
        <v>1415.953</v>
      </c>
      <c r="CE74" s="406">
        <v>112.596</v>
      </c>
      <c r="CF74" s="406">
        <v>187.447</v>
      </c>
      <c r="CG74" s="406">
        <v>0</v>
      </c>
      <c r="CH74" s="409">
        <v>187.447</v>
      </c>
      <c r="CI74" s="405">
        <v>300.04300000000001</v>
      </c>
      <c r="CJ74" s="407">
        <v>107.637</v>
      </c>
      <c r="CK74" s="370"/>
      <c r="CL74" s="370"/>
      <c r="CM74" s="407">
        <v>53.240999999999985</v>
      </c>
      <c r="CN74" s="405">
        <v>160.87799999999999</v>
      </c>
      <c r="CO74" s="405">
        <v>1876.874</v>
      </c>
      <c r="CP74" s="410">
        <v>2251.509</v>
      </c>
      <c r="CR74" s="275"/>
      <c r="CS74" s="276"/>
    </row>
    <row r="75" spans="1:97" ht="13.15" customHeight="1">
      <c r="A75" s="184">
        <v>68</v>
      </c>
      <c r="B75" s="367" t="s">
        <v>84</v>
      </c>
      <c r="C75" s="185" t="s">
        <v>218</v>
      </c>
      <c r="D75" s="394">
        <v>0</v>
      </c>
      <c r="E75" s="394">
        <v>0</v>
      </c>
      <c r="F75" s="394">
        <v>0</v>
      </c>
      <c r="G75" s="394">
        <v>0</v>
      </c>
      <c r="H75" s="394">
        <v>0</v>
      </c>
      <c r="I75" s="394">
        <v>0</v>
      </c>
      <c r="J75" s="394">
        <v>0</v>
      </c>
      <c r="K75" s="394">
        <v>0</v>
      </c>
      <c r="L75" s="394">
        <v>0</v>
      </c>
      <c r="M75" s="394">
        <v>0</v>
      </c>
      <c r="N75" s="394">
        <v>0</v>
      </c>
      <c r="O75" s="394">
        <v>0</v>
      </c>
      <c r="P75" s="394">
        <v>0</v>
      </c>
      <c r="Q75" s="394">
        <v>0</v>
      </c>
      <c r="R75" s="394">
        <v>0</v>
      </c>
      <c r="S75" s="394">
        <v>0</v>
      </c>
      <c r="T75" s="394">
        <v>0</v>
      </c>
      <c r="U75" s="394">
        <v>0</v>
      </c>
      <c r="V75" s="394">
        <v>0</v>
      </c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4">
        <v>0</v>
      </c>
      <c r="AD75" s="394">
        <v>0</v>
      </c>
      <c r="AE75" s="394">
        <v>0</v>
      </c>
      <c r="AF75" s="394">
        <v>0</v>
      </c>
      <c r="AG75" s="394">
        <v>0</v>
      </c>
      <c r="AH75" s="394">
        <v>0</v>
      </c>
      <c r="AI75" s="394">
        <v>0</v>
      </c>
      <c r="AJ75" s="394">
        <v>0</v>
      </c>
      <c r="AK75" s="394">
        <v>0</v>
      </c>
      <c r="AL75" s="394">
        <v>0</v>
      </c>
      <c r="AM75" s="394">
        <v>0</v>
      </c>
      <c r="AN75" s="394">
        <v>0</v>
      </c>
      <c r="AO75" s="394">
        <v>0</v>
      </c>
      <c r="AP75" s="394">
        <v>0</v>
      </c>
      <c r="AQ75" s="394">
        <v>0</v>
      </c>
      <c r="AR75" s="394">
        <v>0</v>
      </c>
      <c r="AS75" s="394">
        <v>0</v>
      </c>
      <c r="AT75" s="394">
        <v>0</v>
      </c>
      <c r="AU75" s="394">
        <v>0</v>
      </c>
      <c r="AV75" s="394">
        <v>0</v>
      </c>
      <c r="AW75" s="394">
        <v>0</v>
      </c>
      <c r="AX75" s="394">
        <v>0</v>
      </c>
      <c r="AY75" s="394">
        <v>0</v>
      </c>
      <c r="AZ75" s="394">
        <v>0</v>
      </c>
      <c r="BA75" s="394">
        <v>0</v>
      </c>
      <c r="BB75" s="394">
        <v>0</v>
      </c>
      <c r="BC75" s="394">
        <v>0</v>
      </c>
      <c r="BD75" s="394">
        <v>0</v>
      </c>
      <c r="BE75" s="394">
        <v>0</v>
      </c>
      <c r="BF75" s="394">
        <v>0</v>
      </c>
      <c r="BG75" s="394">
        <v>0</v>
      </c>
      <c r="BH75" s="394">
        <v>0</v>
      </c>
      <c r="BI75" s="394">
        <v>0</v>
      </c>
      <c r="BJ75" s="394">
        <v>0</v>
      </c>
      <c r="BK75" s="394">
        <v>0</v>
      </c>
      <c r="BL75" s="394">
        <v>0</v>
      </c>
      <c r="BM75" s="394">
        <v>0</v>
      </c>
      <c r="BN75" s="394">
        <v>0</v>
      </c>
      <c r="BO75" s="394">
        <v>0</v>
      </c>
      <c r="BP75" s="394">
        <v>0</v>
      </c>
      <c r="BQ75" s="394">
        <v>0</v>
      </c>
      <c r="BR75" s="394">
        <v>0</v>
      </c>
      <c r="BS75" s="394">
        <v>13.332000000000001</v>
      </c>
      <c r="BT75" s="394">
        <v>0</v>
      </c>
      <c r="BU75" s="394">
        <v>0</v>
      </c>
      <c r="BV75" s="394">
        <v>0</v>
      </c>
      <c r="BW75" s="394">
        <v>0</v>
      </c>
      <c r="BX75" s="394">
        <v>0</v>
      </c>
      <c r="BY75" s="394">
        <v>0</v>
      </c>
      <c r="BZ75" s="395">
        <v>13.332000000000001</v>
      </c>
      <c r="CA75" s="404">
        <v>189.72399999999999</v>
      </c>
      <c r="CB75" s="404">
        <v>0</v>
      </c>
      <c r="CC75" s="404">
        <v>365.36799999999999</v>
      </c>
      <c r="CD75" s="405">
        <v>555.09199999999998</v>
      </c>
      <c r="CE75" s="406">
        <v>0</v>
      </c>
      <c r="CF75" s="406">
        <v>37.512</v>
      </c>
      <c r="CG75" s="406">
        <v>-9.7000000000000003E-2</v>
      </c>
      <c r="CH75" s="409">
        <v>37.414999999999999</v>
      </c>
      <c r="CI75" s="405">
        <v>37.414999999999999</v>
      </c>
      <c r="CJ75" s="407">
        <v>7.7640000000000002</v>
      </c>
      <c r="CK75" s="370"/>
      <c r="CL75" s="370"/>
      <c r="CM75" s="407">
        <v>15.551000000000002</v>
      </c>
      <c r="CN75" s="405">
        <v>23.315000000000001</v>
      </c>
      <c r="CO75" s="405">
        <v>615.822</v>
      </c>
      <c r="CP75" s="410">
        <v>629.154</v>
      </c>
      <c r="CR75" s="275"/>
      <c r="CS75" s="276"/>
    </row>
    <row r="76" spans="1:97" ht="13.15" customHeight="1">
      <c r="A76" s="184">
        <v>69</v>
      </c>
      <c r="B76" s="367" t="s">
        <v>85</v>
      </c>
      <c r="C76" s="185" t="s">
        <v>219</v>
      </c>
      <c r="D76" s="394">
        <v>0</v>
      </c>
      <c r="E76" s="394">
        <v>0</v>
      </c>
      <c r="F76" s="394">
        <v>0</v>
      </c>
      <c r="G76" s="394">
        <v>0</v>
      </c>
      <c r="H76" s="394">
        <v>0</v>
      </c>
      <c r="I76" s="394">
        <v>0</v>
      </c>
      <c r="J76" s="394">
        <v>0</v>
      </c>
      <c r="K76" s="394">
        <v>0</v>
      </c>
      <c r="L76" s="394">
        <v>0</v>
      </c>
      <c r="M76" s="394">
        <v>0</v>
      </c>
      <c r="N76" s="394">
        <v>0</v>
      </c>
      <c r="O76" s="394">
        <v>0</v>
      </c>
      <c r="P76" s="394">
        <v>0</v>
      </c>
      <c r="Q76" s="394">
        <v>0</v>
      </c>
      <c r="R76" s="394">
        <v>0</v>
      </c>
      <c r="S76" s="394">
        <v>0</v>
      </c>
      <c r="T76" s="394">
        <v>0</v>
      </c>
      <c r="U76" s="394">
        <v>0</v>
      </c>
      <c r="V76" s="394">
        <v>0</v>
      </c>
      <c r="W76" s="394">
        <v>0</v>
      </c>
      <c r="X76" s="394">
        <v>0</v>
      </c>
      <c r="Y76" s="394">
        <v>0</v>
      </c>
      <c r="Z76" s="394">
        <v>0</v>
      </c>
      <c r="AA76" s="394">
        <v>0</v>
      </c>
      <c r="AB76" s="394">
        <v>0</v>
      </c>
      <c r="AC76" s="394">
        <v>0</v>
      </c>
      <c r="AD76" s="394">
        <v>0</v>
      </c>
      <c r="AE76" s="394">
        <v>0</v>
      </c>
      <c r="AF76" s="394">
        <v>0</v>
      </c>
      <c r="AG76" s="394">
        <v>0</v>
      </c>
      <c r="AH76" s="394">
        <v>0</v>
      </c>
      <c r="AI76" s="394">
        <v>0</v>
      </c>
      <c r="AJ76" s="394">
        <v>0</v>
      </c>
      <c r="AK76" s="394">
        <v>0</v>
      </c>
      <c r="AL76" s="394">
        <v>0</v>
      </c>
      <c r="AM76" s="394">
        <v>0</v>
      </c>
      <c r="AN76" s="394">
        <v>0</v>
      </c>
      <c r="AO76" s="394">
        <v>0</v>
      </c>
      <c r="AP76" s="394">
        <v>0</v>
      </c>
      <c r="AQ76" s="394">
        <v>0</v>
      </c>
      <c r="AR76" s="394">
        <v>0</v>
      </c>
      <c r="AS76" s="394">
        <v>0</v>
      </c>
      <c r="AT76" s="394">
        <v>0</v>
      </c>
      <c r="AU76" s="394">
        <v>0</v>
      </c>
      <c r="AV76" s="394">
        <v>0</v>
      </c>
      <c r="AW76" s="394">
        <v>0</v>
      </c>
      <c r="AX76" s="394">
        <v>0</v>
      </c>
      <c r="AY76" s="394">
        <v>0</v>
      </c>
      <c r="AZ76" s="394">
        <v>0</v>
      </c>
      <c r="BA76" s="394">
        <v>0</v>
      </c>
      <c r="BB76" s="394">
        <v>0</v>
      </c>
      <c r="BC76" s="394">
        <v>0</v>
      </c>
      <c r="BD76" s="394">
        <v>0</v>
      </c>
      <c r="BE76" s="394">
        <v>0</v>
      </c>
      <c r="BF76" s="394">
        <v>0</v>
      </c>
      <c r="BG76" s="394">
        <v>0</v>
      </c>
      <c r="BH76" s="394">
        <v>0</v>
      </c>
      <c r="BI76" s="394">
        <v>0</v>
      </c>
      <c r="BJ76" s="394">
        <v>0</v>
      </c>
      <c r="BK76" s="394">
        <v>0</v>
      </c>
      <c r="BL76" s="394">
        <v>0</v>
      </c>
      <c r="BM76" s="394">
        <v>0</v>
      </c>
      <c r="BN76" s="394">
        <v>0</v>
      </c>
      <c r="BO76" s="394">
        <v>0</v>
      </c>
      <c r="BP76" s="394">
        <v>0</v>
      </c>
      <c r="BQ76" s="394">
        <v>0</v>
      </c>
      <c r="BR76" s="394">
        <v>0</v>
      </c>
      <c r="BS76" s="394">
        <v>0</v>
      </c>
      <c r="BT76" s="394">
        <v>5.5730000000000004</v>
      </c>
      <c r="BU76" s="394">
        <v>0</v>
      </c>
      <c r="BV76" s="394">
        <v>0</v>
      </c>
      <c r="BW76" s="394">
        <v>0</v>
      </c>
      <c r="BX76" s="394">
        <v>0</v>
      </c>
      <c r="BY76" s="394">
        <v>0</v>
      </c>
      <c r="BZ76" s="395">
        <v>5.5730000000000004</v>
      </c>
      <c r="CA76" s="404">
        <v>1267.787</v>
      </c>
      <c r="CB76" s="404">
        <v>0</v>
      </c>
      <c r="CC76" s="404">
        <v>0</v>
      </c>
      <c r="CD76" s="405">
        <v>1267.787</v>
      </c>
      <c r="CE76" s="406">
        <v>0</v>
      </c>
      <c r="CF76" s="406">
        <v>0</v>
      </c>
      <c r="CG76" s="406">
        <v>0</v>
      </c>
      <c r="CH76" s="409">
        <v>0</v>
      </c>
      <c r="CI76" s="405">
        <v>0</v>
      </c>
      <c r="CJ76" s="407">
        <v>2.4169999999999998</v>
      </c>
      <c r="CK76" s="370"/>
      <c r="CL76" s="370"/>
      <c r="CM76" s="407">
        <v>0.12000000000000011</v>
      </c>
      <c r="CN76" s="405">
        <v>2.5369999999999999</v>
      </c>
      <c r="CO76" s="405">
        <v>1270.3240000000001</v>
      </c>
      <c r="CP76" s="410">
        <v>1275.8970000000002</v>
      </c>
      <c r="CR76" s="275"/>
      <c r="CS76" s="276"/>
    </row>
    <row r="77" spans="1:97" ht="13.15" customHeight="1">
      <c r="A77" s="184">
        <v>70</v>
      </c>
      <c r="B77" s="367" t="s">
        <v>86</v>
      </c>
      <c r="C77" s="185" t="s">
        <v>220</v>
      </c>
      <c r="D77" s="394">
        <v>4.8000000000000001E-2</v>
      </c>
      <c r="E77" s="394">
        <v>4.0000000000000001E-3</v>
      </c>
      <c r="F77" s="394">
        <v>0</v>
      </c>
      <c r="G77" s="394">
        <v>3.5000000000000003E-2</v>
      </c>
      <c r="H77" s="394">
        <v>3.6999999999999998E-2</v>
      </c>
      <c r="I77" s="394">
        <v>0.73599999999999999</v>
      </c>
      <c r="J77" s="394">
        <v>1.593</v>
      </c>
      <c r="K77" s="394">
        <v>0.06</v>
      </c>
      <c r="L77" s="394">
        <v>2.7E-2</v>
      </c>
      <c r="M77" s="394">
        <v>0.02</v>
      </c>
      <c r="N77" s="394">
        <v>0.13800000000000001</v>
      </c>
      <c r="O77" s="394">
        <v>0.122</v>
      </c>
      <c r="P77" s="394">
        <v>0.18099999999999999</v>
      </c>
      <c r="Q77" s="394">
        <v>8.6999999999999994E-2</v>
      </c>
      <c r="R77" s="394">
        <v>0.38300000000000001</v>
      </c>
      <c r="S77" s="394">
        <v>0.20100000000000001</v>
      </c>
      <c r="T77" s="394">
        <v>0.16</v>
      </c>
      <c r="U77" s="394">
        <v>0.20899999999999999</v>
      </c>
      <c r="V77" s="394">
        <v>0.32700000000000001</v>
      </c>
      <c r="W77" s="394">
        <v>0.309</v>
      </c>
      <c r="X77" s="394">
        <v>0.187</v>
      </c>
      <c r="Y77" s="394">
        <v>0.122</v>
      </c>
      <c r="Z77" s="394">
        <v>0.55300000000000005</v>
      </c>
      <c r="AA77" s="394">
        <v>8.7999999999999995E-2</v>
      </c>
      <c r="AB77" s="394">
        <v>9.9000000000000005E-2</v>
      </c>
      <c r="AC77" s="394">
        <v>0.105</v>
      </c>
      <c r="AD77" s="394">
        <v>0.158</v>
      </c>
      <c r="AE77" s="394">
        <v>0.156</v>
      </c>
      <c r="AF77" s="394">
        <v>0.49099999999999999</v>
      </c>
      <c r="AG77" s="394">
        <v>2.3E-2</v>
      </c>
      <c r="AH77" s="394">
        <v>8.7999999999999995E-2</v>
      </c>
      <c r="AI77" s="394">
        <v>5.3999999999999999E-2</v>
      </c>
      <c r="AJ77" s="394">
        <v>5.7000000000000002E-2</v>
      </c>
      <c r="AK77" s="394">
        <v>0.20899999999999999</v>
      </c>
      <c r="AL77" s="394">
        <v>0.42299999999999999</v>
      </c>
      <c r="AM77" s="394">
        <v>1.454</v>
      </c>
      <c r="AN77" s="394">
        <v>1.0609999999999999</v>
      </c>
      <c r="AO77" s="394">
        <v>0.317</v>
      </c>
      <c r="AP77" s="394">
        <v>1E-3</v>
      </c>
      <c r="AQ77" s="394">
        <v>0.216</v>
      </c>
      <c r="AR77" s="394">
        <v>0.19800000000000001</v>
      </c>
      <c r="AS77" s="394">
        <v>0.19600000000000001</v>
      </c>
      <c r="AT77" s="394">
        <v>4.3259999999999996</v>
      </c>
      <c r="AU77" s="394">
        <v>0.46100000000000002</v>
      </c>
      <c r="AV77" s="394">
        <v>0.09</v>
      </c>
      <c r="AW77" s="394">
        <v>9.2999999999999999E-2</v>
      </c>
      <c r="AX77" s="394">
        <v>1.0089999999999999</v>
      </c>
      <c r="AY77" s="394">
        <v>0.307</v>
      </c>
      <c r="AZ77" s="394">
        <v>1.788</v>
      </c>
      <c r="BA77" s="394">
        <v>0.59699999999999998</v>
      </c>
      <c r="BB77" s="394">
        <v>0.128</v>
      </c>
      <c r="BC77" s="394">
        <v>0.22</v>
      </c>
      <c r="BD77" s="394">
        <v>0.189</v>
      </c>
      <c r="BE77" s="394">
        <v>0.53</v>
      </c>
      <c r="BF77" s="394">
        <v>0.23100000000000001</v>
      </c>
      <c r="BG77" s="394">
        <v>8.2000000000000003E-2</v>
      </c>
      <c r="BH77" s="394">
        <v>5.1999999999999998E-2</v>
      </c>
      <c r="BI77" s="394">
        <v>5.2999999999999999E-2</v>
      </c>
      <c r="BJ77" s="394">
        <v>0.191</v>
      </c>
      <c r="BK77" s="394">
        <v>0.05</v>
      </c>
      <c r="BL77" s="394">
        <v>0.33800000000000002</v>
      </c>
      <c r="BM77" s="394">
        <v>0.16800000000000001</v>
      </c>
      <c r="BN77" s="394">
        <v>1.0209999999999999</v>
      </c>
      <c r="BO77" s="394">
        <v>2.7770000000000001</v>
      </c>
      <c r="BP77" s="394">
        <v>0.20599999999999999</v>
      </c>
      <c r="BQ77" s="394">
        <v>1.272</v>
      </c>
      <c r="BR77" s="394">
        <v>9.9000000000000005E-2</v>
      </c>
      <c r="BS77" s="394">
        <v>2.7E-2</v>
      </c>
      <c r="BT77" s="394">
        <v>0.08</v>
      </c>
      <c r="BU77" s="394">
        <v>9.3230000000000004</v>
      </c>
      <c r="BV77" s="394">
        <v>0.24199999999999999</v>
      </c>
      <c r="BW77" s="394">
        <v>1.0999999999999999E-2</v>
      </c>
      <c r="BX77" s="394">
        <v>7.2999999999999995E-2</v>
      </c>
      <c r="BY77" s="394">
        <v>0</v>
      </c>
      <c r="BZ77" s="395">
        <v>36.967000000000006</v>
      </c>
      <c r="CA77" s="404">
        <v>1469.72</v>
      </c>
      <c r="CB77" s="404">
        <v>139.113</v>
      </c>
      <c r="CC77" s="404">
        <v>284.99400000000003</v>
      </c>
      <c r="CD77" s="405">
        <v>1893.827</v>
      </c>
      <c r="CE77" s="406">
        <v>0</v>
      </c>
      <c r="CF77" s="406">
        <v>0</v>
      </c>
      <c r="CG77" s="406">
        <v>0</v>
      </c>
      <c r="CH77" s="409">
        <v>0</v>
      </c>
      <c r="CI77" s="405">
        <v>0</v>
      </c>
      <c r="CJ77" s="407">
        <v>4.4329999999999998</v>
      </c>
      <c r="CK77" s="370"/>
      <c r="CL77" s="370"/>
      <c r="CM77" s="407">
        <v>3.1509999999999998</v>
      </c>
      <c r="CN77" s="405">
        <v>7.5839999999999996</v>
      </c>
      <c r="CO77" s="405">
        <v>1901.4110000000001</v>
      </c>
      <c r="CP77" s="410">
        <v>1938.3780000000002</v>
      </c>
      <c r="CR77" s="275"/>
      <c r="CS77" s="276"/>
    </row>
    <row r="78" spans="1:97" ht="13.15" customHeight="1">
      <c r="A78" s="184">
        <v>71</v>
      </c>
      <c r="B78" s="367" t="s">
        <v>221</v>
      </c>
      <c r="C78" s="185" t="s">
        <v>222</v>
      </c>
      <c r="D78" s="394">
        <v>0.45600000000000002</v>
      </c>
      <c r="E78" s="394">
        <v>8.4000000000000005E-2</v>
      </c>
      <c r="F78" s="394">
        <v>8.0000000000000002E-3</v>
      </c>
      <c r="G78" s="394">
        <v>0.56999999999999995</v>
      </c>
      <c r="H78" s="394">
        <v>0.86899999999999999</v>
      </c>
      <c r="I78" s="394">
        <v>5.2969999999999997</v>
      </c>
      <c r="J78" s="394">
        <v>6.5110000000000001</v>
      </c>
      <c r="K78" s="394">
        <v>0.60799999999999998</v>
      </c>
      <c r="L78" s="394">
        <v>0.72499999999999998</v>
      </c>
      <c r="M78" s="394">
        <v>0.45700000000000002</v>
      </c>
      <c r="N78" s="394">
        <v>2.5470000000000002</v>
      </c>
      <c r="O78" s="394">
        <v>2.4649999999999999</v>
      </c>
      <c r="P78" s="394">
        <v>1.887</v>
      </c>
      <c r="Q78" s="394">
        <v>0.40600000000000003</v>
      </c>
      <c r="R78" s="394">
        <v>3.1749999999999998</v>
      </c>
      <c r="S78" s="394">
        <v>1.665</v>
      </c>
      <c r="T78" s="394">
        <v>2.0939999999999999</v>
      </c>
      <c r="U78" s="394">
        <v>3.613</v>
      </c>
      <c r="V78" s="394">
        <v>3.6419999999999999</v>
      </c>
      <c r="W78" s="394">
        <v>5.1970000000000001</v>
      </c>
      <c r="X78" s="394">
        <v>1.9059999999999999</v>
      </c>
      <c r="Y78" s="394">
        <v>1.444</v>
      </c>
      <c r="Z78" s="394">
        <v>9.2919999999999998</v>
      </c>
      <c r="AA78" s="394">
        <v>2.7240000000000002</v>
      </c>
      <c r="AB78" s="394">
        <v>1.089</v>
      </c>
      <c r="AC78" s="394">
        <v>1.546</v>
      </c>
      <c r="AD78" s="394">
        <v>2.327</v>
      </c>
      <c r="AE78" s="394">
        <v>2.6230000000000002</v>
      </c>
      <c r="AF78" s="394">
        <v>2.649</v>
      </c>
      <c r="AG78" s="394">
        <v>0.48</v>
      </c>
      <c r="AH78" s="394">
        <v>2.3839999999999999</v>
      </c>
      <c r="AI78" s="394">
        <v>3.7250000000000001</v>
      </c>
      <c r="AJ78" s="394">
        <v>4.4909999999999997</v>
      </c>
      <c r="AK78" s="394">
        <v>16.300999999999998</v>
      </c>
      <c r="AL78" s="394">
        <v>5.4320000000000004</v>
      </c>
      <c r="AM78" s="394">
        <v>29.088000000000001</v>
      </c>
      <c r="AN78" s="394">
        <v>21.675000000000001</v>
      </c>
      <c r="AO78" s="394">
        <v>5.5380000000000003</v>
      </c>
      <c r="AP78" s="394">
        <v>1.9E-2</v>
      </c>
      <c r="AQ78" s="394">
        <v>0.23100000000000001</v>
      </c>
      <c r="AR78" s="394">
        <v>2.895</v>
      </c>
      <c r="AS78" s="394">
        <v>6.7000000000000004E-2</v>
      </c>
      <c r="AT78" s="394">
        <v>11.102</v>
      </c>
      <c r="AU78" s="394">
        <v>3.161</v>
      </c>
      <c r="AV78" s="394">
        <v>0.27700000000000002</v>
      </c>
      <c r="AW78" s="394">
        <v>0.28399999999999997</v>
      </c>
      <c r="AX78" s="394">
        <v>0.31900000000000001</v>
      </c>
      <c r="AY78" s="394">
        <v>5.4809999999999999</v>
      </c>
      <c r="AZ78" s="394">
        <v>8.7959999999999994</v>
      </c>
      <c r="BA78" s="394">
        <v>4.1710000000000003</v>
      </c>
      <c r="BB78" s="394">
        <v>1.581</v>
      </c>
      <c r="BC78" s="394">
        <v>3.6720000000000002</v>
      </c>
      <c r="BD78" s="394">
        <v>9.5449999999999999</v>
      </c>
      <c r="BE78" s="394">
        <v>26.823</v>
      </c>
      <c r="BF78" s="394">
        <v>4.2560000000000002</v>
      </c>
      <c r="BG78" s="394">
        <v>0.51700000000000002</v>
      </c>
      <c r="BH78" s="394">
        <v>2.7589999999999999</v>
      </c>
      <c r="BI78" s="394">
        <v>1.905</v>
      </c>
      <c r="BJ78" s="394">
        <v>3.2509999999999999</v>
      </c>
      <c r="BK78" s="394">
        <v>1.5669999999999999</v>
      </c>
      <c r="BL78" s="394">
        <v>1.1559999999999999</v>
      </c>
      <c r="BM78" s="394">
        <v>4.8760000000000003</v>
      </c>
      <c r="BN78" s="394">
        <v>2.5350000000000001</v>
      </c>
      <c r="BO78" s="394">
        <v>0.92700000000000005</v>
      </c>
      <c r="BP78" s="394">
        <v>11.752000000000001</v>
      </c>
      <c r="BQ78" s="394">
        <v>0.51400000000000001</v>
      </c>
      <c r="BR78" s="394">
        <v>0.75</v>
      </c>
      <c r="BS78" s="394">
        <v>0.42499999999999999</v>
      </c>
      <c r="BT78" s="394">
        <v>0.54600000000000004</v>
      </c>
      <c r="BU78" s="394">
        <v>1.119</v>
      </c>
      <c r="BV78" s="394">
        <v>14.708</v>
      </c>
      <c r="BW78" s="394">
        <v>0.20799999999999999</v>
      </c>
      <c r="BX78" s="394">
        <v>2.2330000000000001</v>
      </c>
      <c r="BY78" s="394">
        <v>0</v>
      </c>
      <c r="BZ78" s="395">
        <v>291.41800000000012</v>
      </c>
      <c r="CA78" s="404">
        <v>139.858</v>
      </c>
      <c r="CB78" s="404">
        <v>1452.7349999999999</v>
      </c>
      <c r="CC78" s="404">
        <v>1350.867</v>
      </c>
      <c r="CD78" s="405">
        <v>2943.46</v>
      </c>
      <c r="CE78" s="406">
        <v>0</v>
      </c>
      <c r="CF78" s="406">
        <v>0</v>
      </c>
      <c r="CG78" s="406">
        <v>0</v>
      </c>
      <c r="CH78" s="409">
        <v>0</v>
      </c>
      <c r="CI78" s="405">
        <v>0</v>
      </c>
      <c r="CJ78" s="407">
        <v>0</v>
      </c>
      <c r="CK78" s="370"/>
      <c r="CL78" s="370"/>
      <c r="CM78" s="407">
        <v>0</v>
      </c>
      <c r="CN78" s="405">
        <v>0</v>
      </c>
      <c r="CO78" s="405">
        <v>2943.46</v>
      </c>
      <c r="CP78" s="410">
        <v>3234.8780000000002</v>
      </c>
      <c r="CR78" s="275"/>
      <c r="CS78" s="276"/>
    </row>
    <row r="79" spans="1:97" ht="13.15" customHeight="1">
      <c r="A79" s="184">
        <v>72</v>
      </c>
      <c r="B79" s="367" t="s">
        <v>87</v>
      </c>
      <c r="C79" s="185" t="s">
        <v>223</v>
      </c>
      <c r="D79" s="394">
        <v>1.4370000000000001</v>
      </c>
      <c r="E79" s="394">
        <v>0.42799999999999999</v>
      </c>
      <c r="F79" s="394">
        <v>5.6000000000000001E-2</v>
      </c>
      <c r="G79" s="394">
        <v>0.49099999999999999</v>
      </c>
      <c r="H79" s="394">
        <v>0.68700000000000006</v>
      </c>
      <c r="I79" s="394">
        <v>9.8510000000000009</v>
      </c>
      <c r="J79" s="394">
        <v>1.0209999999999999</v>
      </c>
      <c r="K79" s="394">
        <v>0.38</v>
      </c>
      <c r="L79" s="394">
        <v>0.34100000000000003</v>
      </c>
      <c r="M79" s="394">
        <v>0.34300000000000003</v>
      </c>
      <c r="N79" s="394">
        <v>1.3089999999999999</v>
      </c>
      <c r="O79" s="394">
        <v>1.07</v>
      </c>
      <c r="P79" s="394">
        <v>1.7549999999999999</v>
      </c>
      <c r="Q79" s="394">
        <v>0.73899999999999999</v>
      </c>
      <c r="R79" s="394">
        <v>2.2400000000000002</v>
      </c>
      <c r="S79" s="394">
        <v>0.627</v>
      </c>
      <c r="T79" s="394">
        <v>0.999</v>
      </c>
      <c r="U79" s="394">
        <v>1.1819999999999999</v>
      </c>
      <c r="V79" s="394">
        <v>1.498</v>
      </c>
      <c r="W79" s="394">
        <v>1.946</v>
      </c>
      <c r="X79" s="394">
        <v>0.82499999999999996</v>
      </c>
      <c r="Y79" s="394">
        <v>1.6279999999999999</v>
      </c>
      <c r="Z79" s="394">
        <v>1.2589999999999999</v>
      </c>
      <c r="AA79" s="394">
        <v>1.2869999999999999</v>
      </c>
      <c r="AB79" s="394">
        <v>0.36499999999999999</v>
      </c>
      <c r="AC79" s="394">
        <v>28.792999999999999</v>
      </c>
      <c r="AD79" s="394">
        <v>4.1829999999999998</v>
      </c>
      <c r="AE79" s="394">
        <v>0.42799999999999999</v>
      </c>
      <c r="AF79" s="394">
        <v>7.0819999999999999</v>
      </c>
      <c r="AG79" s="394">
        <v>2.0409999999999999</v>
      </c>
      <c r="AH79" s="394">
        <v>2.8420000000000001</v>
      </c>
      <c r="AI79" s="394">
        <v>1.109</v>
      </c>
      <c r="AJ79" s="394">
        <v>1.0229999999999999</v>
      </c>
      <c r="AK79" s="394">
        <v>3.8159999999999998</v>
      </c>
      <c r="AL79" s="394">
        <v>4.202</v>
      </c>
      <c r="AM79" s="394">
        <v>149.78</v>
      </c>
      <c r="AN79" s="394">
        <v>139.178</v>
      </c>
      <c r="AO79" s="394">
        <v>6.2569999999999997</v>
      </c>
      <c r="AP79" s="394">
        <v>8.9999999999999993E-3</v>
      </c>
      <c r="AQ79" s="394">
        <v>3.5000000000000003E-2</v>
      </c>
      <c r="AR79" s="394">
        <v>5.173</v>
      </c>
      <c r="AS79" s="394">
        <v>2.6230000000000002</v>
      </c>
      <c r="AT79" s="394">
        <v>8.3140000000000001</v>
      </c>
      <c r="AU79" s="394">
        <v>5.1950000000000003</v>
      </c>
      <c r="AV79" s="394">
        <v>2.3639999999999999</v>
      </c>
      <c r="AW79" s="394">
        <v>0.53900000000000003</v>
      </c>
      <c r="AX79" s="394">
        <v>0.94799999999999995</v>
      </c>
      <c r="AY79" s="394">
        <v>100.327</v>
      </c>
      <c r="AZ79" s="394">
        <v>35.064999999999998</v>
      </c>
      <c r="BA79" s="394">
        <v>6.577</v>
      </c>
      <c r="BB79" s="394">
        <v>2.6269999999999998</v>
      </c>
      <c r="BC79" s="394">
        <v>7.8360000000000003</v>
      </c>
      <c r="BD79" s="394">
        <v>4.758</v>
      </c>
      <c r="BE79" s="394">
        <v>11.695</v>
      </c>
      <c r="BF79" s="394">
        <v>8.2829999999999995</v>
      </c>
      <c r="BG79" s="394">
        <v>4.32</v>
      </c>
      <c r="BH79" s="394">
        <v>6.5789999999999997</v>
      </c>
      <c r="BI79" s="394">
        <v>2.5409999999999999</v>
      </c>
      <c r="BJ79" s="394">
        <v>6.2759999999999998</v>
      </c>
      <c r="BK79" s="394">
        <v>0.20799999999999999</v>
      </c>
      <c r="BL79" s="394">
        <v>1.038</v>
      </c>
      <c r="BM79" s="394">
        <v>4.0389999999999997</v>
      </c>
      <c r="BN79" s="394">
        <v>10.388999999999999</v>
      </c>
      <c r="BO79" s="394">
        <v>14.266</v>
      </c>
      <c r="BP79" s="394">
        <v>4.7759999999999998</v>
      </c>
      <c r="BQ79" s="394">
        <v>1.6850000000000001</v>
      </c>
      <c r="BR79" s="394">
        <v>1.6930000000000001</v>
      </c>
      <c r="BS79" s="394">
        <v>1.514</v>
      </c>
      <c r="BT79" s="394">
        <v>1.0840000000000001</v>
      </c>
      <c r="BU79" s="394">
        <v>1.6319999999999999</v>
      </c>
      <c r="BV79" s="394">
        <v>7.0670000000000002</v>
      </c>
      <c r="BW79" s="394">
        <v>45.421999999999997</v>
      </c>
      <c r="BX79" s="394">
        <v>1.3839999999999999</v>
      </c>
      <c r="BY79" s="394">
        <v>0</v>
      </c>
      <c r="BZ79" s="395">
        <v>702.77899999999977</v>
      </c>
      <c r="CA79" s="404">
        <v>359.18</v>
      </c>
      <c r="CB79" s="404">
        <v>0</v>
      </c>
      <c r="CC79" s="404">
        <v>0</v>
      </c>
      <c r="CD79" s="405">
        <v>359.18</v>
      </c>
      <c r="CE79" s="406">
        <v>0</v>
      </c>
      <c r="CF79" s="406">
        <v>0</v>
      </c>
      <c r="CG79" s="406">
        <v>0</v>
      </c>
      <c r="CH79" s="409">
        <v>0</v>
      </c>
      <c r="CI79" s="405">
        <v>0</v>
      </c>
      <c r="CJ79" s="407">
        <v>3.9E-2</v>
      </c>
      <c r="CK79" s="370"/>
      <c r="CL79" s="370"/>
      <c r="CM79" s="407">
        <v>0.76600000000000001</v>
      </c>
      <c r="CN79" s="405">
        <v>0.80500000000000005</v>
      </c>
      <c r="CO79" s="405">
        <v>359.98500000000001</v>
      </c>
      <c r="CP79" s="410">
        <v>1062.7639999999997</v>
      </c>
      <c r="CR79" s="275"/>
      <c r="CS79" s="276"/>
    </row>
    <row r="80" spans="1:97" ht="13.15" customHeight="1">
      <c r="A80" s="184">
        <v>73</v>
      </c>
      <c r="B80" s="367" t="s">
        <v>224</v>
      </c>
      <c r="C80" s="185" t="s">
        <v>225</v>
      </c>
      <c r="D80" s="394">
        <v>0.96699999999999997</v>
      </c>
      <c r="E80" s="394">
        <v>6.8000000000000005E-2</v>
      </c>
      <c r="F80" s="394">
        <v>0</v>
      </c>
      <c r="G80" s="394">
        <v>0.54800000000000004</v>
      </c>
      <c r="H80" s="394">
        <v>0.36799999999999999</v>
      </c>
      <c r="I80" s="394">
        <v>1.393</v>
      </c>
      <c r="J80" s="394">
        <v>1.6819999999999999</v>
      </c>
      <c r="K80" s="394">
        <v>0.26200000000000001</v>
      </c>
      <c r="L80" s="394">
        <v>17.373000000000001</v>
      </c>
      <c r="M80" s="394">
        <v>0.317</v>
      </c>
      <c r="N80" s="394">
        <v>0.48199999999999998</v>
      </c>
      <c r="O80" s="394">
        <v>0.49099999999999999</v>
      </c>
      <c r="P80" s="394">
        <v>9.5000000000000001E-2</v>
      </c>
      <c r="Q80" s="394">
        <v>0.42799999999999999</v>
      </c>
      <c r="R80" s="394">
        <v>0.434</v>
      </c>
      <c r="S80" s="394">
        <v>0.22800000000000001</v>
      </c>
      <c r="T80" s="394">
        <v>0.48599999999999999</v>
      </c>
      <c r="U80" s="394">
        <v>0.83599999999999997</v>
      </c>
      <c r="V80" s="394">
        <v>1.054</v>
      </c>
      <c r="W80" s="394">
        <v>1.2470000000000001</v>
      </c>
      <c r="X80" s="394">
        <v>0.38900000000000001</v>
      </c>
      <c r="Y80" s="394">
        <v>0.34799999999999998</v>
      </c>
      <c r="Z80" s="394">
        <v>2.3959999999999999</v>
      </c>
      <c r="AA80" s="394">
        <v>0.34100000000000003</v>
      </c>
      <c r="AB80" s="394">
        <v>0.39</v>
      </c>
      <c r="AC80" s="394">
        <v>0.29599999999999999</v>
      </c>
      <c r="AD80" s="394">
        <v>0.44600000000000001</v>
      </c>
      <c r="AE80" s="394">
        <v>0.67700000000000005</v>
      </c>
      <c r="AF80" s="394">
        <v>0.57499999999999996</v>
      </c>
      <c r="AG80" s="394">
        <v>0.45300000000000001</v>
      </c>
      <c r="AH80" s="394">
        <v>0.64700000000000002</v>
      </c>
      <c r="AI80" s="394">
        <v>0.26100000000000001</v>
      </c>
      <c r="AJ80" s="394">
        <v>0.29099999999999998</v>
      </c>
      <c r="AK80" s="394">
        <v>1.0620000000000001</v>
      </c>
      <c r="AL80" s="394">
        <v>2.109</v>
      </c>
      <c r="AM80" s="394">
        <v>10.121</v>
      </c>
      <c r="AN80" s="394">
        <v>9.2929999999999993</v>
      </c>
      <c r="AO80" s="394">
        <v>3.1429999999999998</v>
      </c>
      <c r="AP80" s="394">
        <v>3.1E-2</v>
      </c>
      <c r="AQ80" s="394">
        <v>1.7969999999999999</v>
      </c>
      <c r="AR80" s="394">
        <v>0.72</v>
      </c>
      <c r="AS80" s="394">
        <v>0.84399999999999997</v>
      </c>
      <c r="AT80" s="394">
        <v>113.876</v>
      </c>
      <c r="AU80" s="394">
        <v>0.159</v>
      </c>
      <c r="AV80" s="394">
        <v>6.3E-2</v>
      </c>
      <c r="AW80" s="394">
        <v>6.3E-2</v>
      </c>
      <c r="AX80" s="394">
        <v>4.0369999999999999</v>
      </c>
      <c r="AY80" s="394">
        <v>0</v>
      </c>
      <c r="AZ80" s="394">
        <v>1.946</v>
      </c>
      <c r="BA80" s="394">
        <v>1.4390000000000001</v>
      </c>
      <c r="BB80" s="394">
        <v>0.58299999999999996</v>
      </c>
      <c r="BC80" s="394">
        <v>1.0509999999999999</v>
      </c>
      <c r="BD80" s="394">
        <v>0.56100000000000005</v>
      </c>
      <c r="BE80" s="394">
        <v>1.579</v>
      </c>
      <c r="BF80" s="394">
        <v>0.60499999999999998</v>
      </c>
      <c r="BG80" s="394">
        <v>0</v>
      </c>
      <c r="BH80" s="394">
        <v>8.7999999999999995E-2</v>
      </c>
      <c r="BI80" s="394">
        <v>1.282</v>
      </c>
      <c r="BJ80" s="394">
        <v>1.1639999999999999</v>
      </c>
      <c r="BK80" s="394">
        <v>0.34499999999999997</v>
      </c>
      <c r="BL80" s="394">
        <v>0.16600000000000001</v>
      </c>
      <c r="BM80" s="394">
        <v>1.042</v>
      </c>
      <c r="BN80" s="394">
        <v>23.247</v>
      </c>
      <c r="BO80" s="394">
        <v>2.36</v>
      </c>
      <c r="BP80" s="394">
        <v>76.445999999999998</v>
      </c>
      <c r="BQ80" s="394">
        <v>51.017000000000003</v>
      </c>
      <c r="BR80" s="394">
        <v>0.90200000000000002</v>
      </c>
      <c r="BS80" s="394">
        <v>7.5999999999999998E-2</v>
      </c>
      <c r="BT80" s="394">
        <v>0.79200000000000004</v>
      </c>
      <c r="BU80" s="394">
        <v>1.6160000000000001</v>
      </c>
      <c r="BV80" s="394">
        <v>0.58399999999999996</v>
      </c>
      <c r="BW80" s="394">
        <v>1.6E-2</v>
      </c>
      <c r="BX80" s="394">
        <v>39.795000000000002</v>
      </c>
      <c r="BY80" s="394">
        <v>0</v>
      </c>
      <c r="BZ80" s="395">
        <v>392.28899999999999</v>
      </c>
      <c r="CA80" s="404">
        <v>2756.1570000000002</v>
      </c>
      <c r="CB80" s="404">
        <v>0</v>
      </c>
      <c r="CC80" s="404">
        <v>134.34299999999999</v>
      </c>
      <c r="CD80" s="405">
        <v>2890.5</v>
      </c>
      <c r="CE80" s="406">
        <v>0</v>
      </c>
      <c r="CF80" s="406">
        <v>0</v>
      </c>
      <c r="CG80" s="406">
        <v>0</v>
      </c>
      <c r="CH80" s="409">
        <v>0</v>
      </c>
      <c r="CI80" s="405">
        <v>0</v>
      </c>
      <c r="CJ80" s="407">
        <v>1.1739999999999999</v>
      </c>
      <c r="CK80" s="370"/>
      <c r="CL80" s="370"/>
      <c r="CM80" s="407">
        <v>1.4000000000000012E-2</v>
      </c>
      <c r="CN80" s="405">
        <v>1.1879999999999999</v>
      </c>
      <c r="CO80" s="405">
        <v>2891.6880000000001</v>
      </c>
      <c r="CP80" s="410">
        <v>3283.9769999999999</v>
      </c>
      <c r="CR80" s="275"/>
      <c r="CS80" s="276"/>
    </row>
    <row r="81" spans="1:97" ht="13.15" customHeight="1">
      <c r="A81" s="184">
        <v>74</v>
      </c>
      <c r="B81" s="367" t="s">
        <v>226</v>
      </c>
      <c r="C81" s="185" t="s">
        <v>227</v>
      </c>
      <c r="D81" s="394">
        <v>0</v>
      </c>
      <c r="E81" s="394">
        <v>0</v>
      </c>
      <c r="F81" s="394">
        <v>0</v>
      </c>
      <c r="G81" s="394">
        <v>0</v>
      </c>
      <c r="H81" s="394">
        <v>0</v>
      </c>
      <c r="I81" s="394">
        <v>0</v>
      </c>
      <c r="J81" s="394">
        <v>0</v>
      </c>
      <c r="K81" s="394">
        <v>0</v>
      </c>
      <c r="L81" s="394">
        <v>0</v>
      </c>
      <c r="M81" s="394">
        <v>0</v>
      </c>
      <c r="N81" s="394">
        <v>0</v>
      </c>
      <c r="O81" s="394">
        <v>0</v>
      </c>
      <c r="P81" s="394">
        <v>0</v>
      </c>
      <c r="Q81" s="394">
        <v>0</v>
      </c>
      <c r="R81" s="394">
        <v>0</v>
      </c>
      <c r="S81" s="394">
        <v>0</v>
      </c>
      <c r="T81" s="394">
        <v>0</v>
      </c>
      <c r="U81" s="394">
        <v>0</v>
      </c>
      <c r="V81" s="394">
        <v>0</v>
      </c>
      <c r="W81" s="394">
        <v>0</v>
      </c>
      <c r="X81" s="394">
        <v>0</v>
      </c>
      <c r="Y81" s="394">
        <v>0</v>
      </c>
      <c r="Z81" s="394">
        <v>0</v>
      </c>
      <c r="AA81" s="394">
        <v>0</v>
      </c>
      <c r="AB81" s="394">
        <v>0</v>
      </c>
      <c r="AC81" s="394">
        <v>0</v>
      </c>
      <c r="AD81" s="394">
        <v>0</v>
      </c>
      <c r="AE81" s="394">
        <v>0</v>
      </c>
      <c r="AF81" s="394">
        <v>0</v>
      </c>
      <c r="AG81" s="394">
        <v>0</v>
      </c>
      <c r="AH81" s="394">
        <v>0</v>
      </c>
      <c r="AI81" s="394">
        <v>0</v>
      </c>
      <c r="AJ81" s="394">
        <v>0</v>
      </c>
      <c r="AK81" s="394">
        <v>0</v>
      </c>
      <c r="AL81" s="394">
        <v>0</v>
      </c>
      <c r="AM81" s="394">
        <v>0</v>
      </c>
      <c r="AN81" s="394">
        <v>0</v>
      </c>
      <c r="AO81" s="394">
        <v>0</v>
      </c>
      <c r="AP81" s="394">
        <v>0</v>
      </c>
      <c r="AQ81" s="394">
        <v>0</v>
      </c>
      <c r="AR81" s="394">
        <v>0</v>
      </c>
      <c r="AS81" s="394">
        <v>0</v>
      </c>
      <c r="AT81" s="394">
        <v>0</v>
      </c>
      <c r="AU81" s="394">
        <v>0</v>
      </c>
      <c r="AV81" s="394">
        <v>0</v>
      </c>
      <c r="AW81" s="394">
        <v>0</v>
      </c>
      <c r="AX81" s="394">
        <v>0</v>
      </c>
      <c r="AY81" s="394">
        <v>0</v>
      </c>
      <c r="AZ81" s="394">
        <v>0</v>
      </c>
      <c r="BA81" s="394">
        <v>0</v>
      </c>
      <c r="BB81" s="394">
        <v>0</v>
      </c>
      <c r="BC81" s="394">
        <v>0</v>
      </c>
      <c r="BD81" s="394">
        <v>0</v>
      </c>
      <c r="BE81" s="394">
        <v>0</v>
      </c>
      <c r="BF81" s="394">
        <v>0</v>
      </c>
      <c r="BG81" s="394">
        <v>0</v>
      </c>
      <c r="BH81" s="394">
        <v>0</v>
      </c>
      <c r="BI81" s="394">
        <v>0</v>
      </c>
      <c r="BJ81" s="394">
        <v>0</v>
      </c>
      <c r="BK81" s="394">
        <v>0</v>
      </c>
      <c r="BL81" s="394">
        <v>0</v>
      </c>
      <c r="BM81" s="394">
        <v>0</v>
      </c>
      <c r="BN81" s="394">
        <v>0</v>
      </c>
      <c r="BO81" s="394">
        <v>0</v>
      </c>
      <c r="BP81" s="394">
        <v>0</v>
      </c>
      <c r="BQ81" s="394">
        <v>0</v>
      </c>
      <c r="BR81" s="394">
        <v>0</v>
      </c>
      <c r="BS81" s="394">
        <v>0</v>
      </c>
      <c r="BT81" s="394">
        <v>0</v>
      </c>
      <c r="BU81" s="394">
        <v>0</v>
      </c>
      <c r="BV81" s="394">
        <v>0</v>
      </c>
      <c r="BW81" s="394">
        <v>0</v>
      </c>
      <c r="BX81" s="394">
        <v>0</v>
      </c>
      <c r="BY81" s="394">
        <v>0</v>
      </c>
      <c r="BZ81" s="395">
        <v>0</v>
      </c>
      <c r="CA81" s="404">
        <v>96.150999999999996</v>
      </c>
      <c r="CB81" s="404">
        <v>0</v>
      </c>
      <c r="CC81" s="404">
        <v>0</v>
      </c>
      <c r="CD81" s="405">
        <v>96.150999999999996</v>
      </c>
      <c r="CE81" s="406">
        <v>0</v>
      </c>
      <c r="CF81" s="406">
        <v>0</v>
      </c>
      <c r="CG81" s="406">
        <v>0</v>
      </c>
      <c r="CH81" s="409">
        <v>0</v>
      </c>
      <c r="CI81" s="405">
        <v>0</v>
      </c>
      <c r="CJ81" s="407">
        <v>0</v>
      </c>
      <c r="CK81" s="370"/>
      <c r="CL81" s="370"/>
      <c r="CM81" s="407">
        <v>0</v>
      </c>
      <c r="CN81" s="405">
        <v>0</v>
      </c>
      <c r="CO81" s="405">
        <v>96.150999999999996</v>
      </c>
      <c r="CP81" s="410">
        <v>96.150999999999996</v>
      </c>
      <c r="CR81" s="275"/>
      <c r="CS81" s="276"/>
    </row>
    <row r="82" spans="1:97" ht="13.15" customHeight="1">
      <c r="A82" s="184">
        <v>75</v>
      </c>
      <c r="B82" s="173"/>
      <c r="C82" s="192" t="s">
        <v>29</v>
      </c>
      <c r="D82" s="397">
        <v>3722.9359999999997</v>
      </c>
      <c r="E82" s="397">
        <v>1164.2330000000009</v>
      </c>
      <c r="F82" s="397">
        <v>28.471000000000007</v>
      </c>
      <c r="G82" s="397">
        <v>467.89000000000004</v>
      </c>
      <c r="H82" s="397">
        <v>671.29300000000035</v>
      </c>
      <c r="I82" s="397">
        <v>8875.6640000000043</v>
      </c>
      <c r="J82" s="397">
        <v>3090.6619999999994</v>
      </c>
      <c r="K82" s="397">
        <v>914.46299999999985</v>
      </c>
      <c r="L82" s="397">
        <v>550.62500000000023</v>
      </c>
      <c r="M82" s="397">
        <v>479.30099999999999</v>
      </c>
      <c r="N82" s="397">
        <v>5277.5459999999994</v>
      </c>
      <c r="O82" s="397">
        <v>4238.183</v>
      </c>
      <c r="P82" s="397">
        <v>1836.2600000000004</v>
      </c>
      <c r="Q82" s="397">
        <v>4621.1600000000017</v>
      </c>
      <c r="R82" s="397">
        <v>5816.8990000000013</v>
      </c>
      <c r="S82" s="397">
        <v>1886.6470000000006</v>
      </c>
      <c r="T82" s="397">
        <v>3304.6470000000004</v>
      </c>
      <c r="U82" s="396">
        <v>3757.9969999999998</v>
      </c>
      <c r="V82" s="396">
        <v>10135.744999999999</v>
      </c>
      <c r="W82" s="396">
        <v>7176.530999999999</v>
      </c>
      <c r="X82" s="396">
        <v>2559.0589999999997</v>
      </c>
      <c r="Y82" s="396">
        <v>5634.4750000000004</v>
      </c>
      <c r="Z82" s="396">
        <v>10400.796000000004</v>
      </c>
      <c r="AA82" s="396">
        <v>9495.7309999999979</v>
      </c>
      <c r="AB82" s="396">
        <v>1514.1519999999996</v>
      </c>
      <c r="AC82" s="396">
        <v>1676.8659999999998</v>
      </c>
      <c r="AD82" s="396">
        <v>2844.2739999999994</v>
      </c>
      <c r="AE82" s="396">
        <v>3183.7379999999994</v>
      </c>
      <c r="AF82" s="396">
        <v>24928.721000000009</v>
      </c>
      <c r="AG82" s="396">
        <v>350.63499999999999</v>
      </c>
      <c r="AH82" s="396">
        <v>3376.3550000000005</v>
      </c>
      <c r="AI82" s="396">
        <v>9258.8160000000025</v>
      </c>
      <c r="AJ82" s="396">
        <v>5665.4350000000004</v>
      </c>
      <c r="AK82" s="396">
        <v>11702.829000000003</v>
      </c>
      <c r="AL82" s="396">
        <v>3765.3310000000001</v>
      </c>
      <c r="AM82" s="396">
        <v>12657.999999999998</v>
      </c>
      <c r="AN82" s="396">
        <v>7476.4639999999999</v>
      </c>
      <c r="AO82" s="396">
        <v>7685.1779999999999</v>
      </c>
      <c r="AP82" s="396">
        <v>81.586999999999989</v>
      </c>
      <c r="AQ82" s="396">
        <v>2540.6259999999993</v>
      </c>
      <c r="AR82" s="396">
        <v>3674.9929999999999</v>
      </c>
      <c r="AS82" s="396">
        <v>1159.3839999999998</v>
      </c>
      <c r="AT82" s="396">
        <v>7744.7670000000007</v>
      </c>
      <c r="AU82" s="396">
        <v>1735.8450000000007</v>
      </c>
      <c r="AV82" s="396">
        <v>542.495</v>
      </c>
      <c r="AW82" s="396">
        <v>828.37699999999995</v>
      </c>
      <c r="AX82" s="396">
        <v>3880.3509999999997</v>
      </c>
      <c r="AY82" s="396">
        <v>3834.4920000000002</v>
      </c>
      <c r="AZ82" s="396">
        <v>6177.2799999999979</v>
      </c>
      <c r="BA82" s="396">
        <v>3495.7460000000001</v>
      </c>
      <c r="BB82" s="396">
        <v>1872.4359999999997</v>
      </c>
      <c r="BC82" s="396">
        <v>11520.142</v>
      </c>
      <c r="BD82" s="396">
        <v>1680.8480000000004</v>
      </c>
      <c r="BE82" s="396">
        <v>4324.6819999999998</v>
      </c>
      <c r="BF82" s="396">
        <v>3340.96</v>
      </c>
      <c r="BG82" s="396">
        <v>811.07</v>
      </c>
      <c r="BH82" s="396">
        <v>3302.5529999999999</v>
      </c>
      <c r="BI82" s="396">
        <v>672.07500000000016</v>
      </c>
      <c r="BJ82" s="396">
        <v>1763.269</v>
      </c>
      <c r="BK82" s="396">
        <v>368.50500000000011</v>
      </c>
      <c r="BL82" s="396">
        <v>1672.3610000000001</v>
      </c>
      <c r="BM82" s="396">
        <v>2361.2490000000012</v>
      </c>
      <c r="BN82" s="396">
        <v>7497.0440000000008</v>
      </c>
      <c r="BO82" s="396">
        <v>2908.6020000000008</v>
      </c>
      <c r="BP82" s="396">
        <v>6806.6089999999976</v>
      </c>
      <c r="BQ82" s="396">
        <v>2921.0210000000002</v>
      </c>
      <c r="BR82" s="396">
        <v>433.37299999999982</v>
      </c>
      <c r="BS82" s="396">
        <v>254.25599999999997</v>
      </c>
      <c r="BT82" s="396">
        <v>328.39799999999991</v>
      </c>
      <c r="BU82" s="396">
        <v>686.46499999999992</v>
      </c>
      <c r="BV82" s="396">
        <v>1494.1479999999999</v>
      </c>
      <c r="BW82" s="396">
        <v>176.57299999999995</v>
      </c>
      <c r="BX82" s="396">
        <v>812.71499999999992</v>
      </c>
      <c r="BY82" s="396">
        <v>0</v>
      </c>
      <c r="BZ82" s="396">
        <v>285899.30499999999</v>
      </c>
      <c r="CA82" s="396">
        <v>158437.95899999997</v>
      </c>
      <c r="CB82" s="396">
        <v>4083.0019999999995</v>
      </c>
      <c r="CC82" s="396">
        <v>55533.625</v>
      </c>
      <c r="CD82" s="396">
        <v>218054.58600000001</v>
      </c>
      <c r="CE82" s="396">
        <v>56835.183999999987</v>
      </c>
      <c r="CF82" s="396">
        <v>1466.4159999999999</v>
      </c>
      <c r="CG82" s="396">
        <v>1058.17</v>
      </c>
      <c r="CH82" s="396">
        <v>2524.5859999999998</v>
      </c>
      <c r="CI82" s="396">
        <v>59359.77</v>
      </c>
      <c r="CJ82" s="396">
        <v>100131.041</v>
      </c>
      <c r="CK82" s="396">
        <v>0</v>
      </c>
      <c r="CL82" s="396">
        <v>0</v>
      </c>
      <c r="CM82" s="396">
        <v>42649.247999999992</v>
      </c>
      <c r="CN82" s="396">
        <v>142780.28899999996</v>
      </c>
      <c r="CO82" s="396">
        <v>420194.64500000019</v>
      </c>
      <c r="CP82" s="396">
        <v>706093.95000000007</v>
      </c>
      <c r="CR82" s="251"/>
      <c r="CS82" s="252"/>
    </row>
    <row r="83" spans="1:97" ht="13.15" customHeight="1">
      <c r="A83" s="195">
        <v>61</v>
      </c>
      <c r="B83" s="253"/>
      <c r="C83" s="254" t="s">
        <v>100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6">
        <v>0</v>
      </c>
      <c r="W83" s="256">
        <v>0</v>
      </c>
      <c r="X83" s="256">
        <v>0</v>
      </c>
      <c r="Y83" s="256">
        <v>0</v>
      </c>
      <c r="Z83" s="256">
        <v>0</v>
      </c>
      <c r="AA83" s="256">
        <v>0</v>
      </c>
      <c r="AB83" s="256">
        <v>0</v>
      </c>
      <c r="AC83" s="256">
        <v>0</v>
      </c>
      <c r="AD83" s="256">
        <v>0</v>
      </c>
      <c r="AE83" s="256">
        <v>0</v>
      </c>
      <c r="AF83" s="256">
        <v>0</v>
      </c>
      <c r="AG83" s="256">
        <v>0</v>
      </c>
      <c r="AH83" s="256">
        <v>0</v>
      </c>
      <c r="AI83" s="256">
        <v>0</v>
      </c>
      <c r="AJ83" s="256">
        <v>0</v>
      </c>
      <c r="AK83" s="256">
        <v>0</v>
      </c>
      <c r="AL83" s="256">
        <v>0</v>
      </c>
      <c r="AM83" s="256">
        <v>0</v>
      </c>
      <c r="AN83" s="256">
        <v>0</v>
      </c>
      <c r="AO83" s="256">
        <v>0</v>
      </c>
      <c r="AP83" s="256">
        <v>0</v>
      </c>
      <c r="AQ83" s="256">
        <v>0</v>
      </c>
      <c r="AR83" s="256">
        <v>0</v>
      </c>
      <c r="AS83" s="256">
        <v>0</v>
      </c>
      <c r="AT83" s="256">
        <v>0</v>
      </c>
      <c r="AU83" s="256">
        <v>0</v>
      </c>
      <c r="AV83" s="256">
        <v>0</v>
      </c>
      <c r="AW83" s="256">
        <v>0</v>
      </c>
      <c r="AX83" s="256">
        <v>0</v>
      </c>
      <c r="AY83" s="256">
        <v>0</v>
      </c>
      <c r="AZ83" s="256">
        <v>0</v>
      </c>
      <c r="BA83" s="256">
        <v>0</v>
      </c>
      <c r="BB83" s="256">
        <v>0</v>
      </c>
      <c r="BC83" s="256">
        <v>0</v>
      </c>
      <c r="BD83" s="256">
        <v>0</v>
      </c>
      <c r="BE83" s="256">
        <v>0</v>
      </c>
      <c r="BF83" s="256">
        <v>0</v>
      </c>
      <c r="BG83" s="256">
        <v>0</v>
      </c>
      <c r="BH83" s="256">
        <v>0</v>
      </c>
      <c r="BI83" s="256">
        <v>0</v>
      </c>
      <c r="BJ83" s="256">
        <v>0</v>
      </c>
      <c r="BK83" s="256">
        <v>0</v>
      </c>
      <c r="BL83" s="256">
        <v>0</v>
      </c>
      <c r="BM83" s="256">
        <v>0</v>
      </c>
      <c r="BN83" s="256">
        <v>0</v>
      </c>
      <c r="BO83" s="256">
        <v>0</v>
      </c>
      <c r="BP83" s="256">
        <v>0</v>
      </c>
      <c r="BQ83" s="256">
        <v>0</v>
      </c>
      <c r="BR83" s="256">
        <v>0</v>
      </c>
      <c r="BS83" s="256">
        <v>0</v>
      </c>
      <c r="BT83" s="256">
        <v>0</v>
      </c>
      <c r="BU83" s="256">
        <v>0</v>
      </c>
      <c r="BV83" s="256">
        <v>0</v>
      </c>
      <c r="BW83" s="256">
        <v>0</v>
      </c>
      <c r="BX83" s="256">
        <v>0</v>
      </c>
      <c r="BY83" s="256">
        <v>0</v>
      </c>
      <c r="BZ83" s="395">
        <v>0</v>
      </c>
      <c r="CA83" s="255">
        <v>0</v>
      </c>
      <c r="CB83" s="256">
        <v>0</v>
      </c>
      <c r="CC83" s="256">
        <v>0</v>
      </c>
      <c r="CD83" s="405">
        <v>0</v>
      </c>
      <c r="CE83" s="256">
        <v>0</v>
      </c>
      <c r="CF83" s="256">
        <v>0</v>
      </c>
      <c r="CG83" s="256">
        <v>0</v>
      </c>
      <c r="CH83" s="257">
        <v>0</v>
      </c>
      <c r="CI83" s="257">
        <v>0</v>
      </c>
      <c r="CJ83" s="407">
        <v>-39.673999999999999</v>
      </c>
      <c r="CK83" s="407">
        <v>0</v>
      </c>
      <c r="CL83" s="407">
        <v>0</v>
      </c>
      <c r="CM83" s="407">
        <v>-46.625</v>
      </c>
      <c r="CN83" s="411">
        <v>-86.299000000000007</v>
      </c>
      <c r="CO83" s="412">
        <v>-86.299000000000007</v>
      </c>
      <c r="CP83" s="410">
        <v>-86.299000000000007</v>
      </c>
      <c r="CR83" s="258"/>
      <c r="CS83" s="259"/>
    </row>
    <row r="84" spans="1:97" ht="13.15" customHeight="1">
      <c r="A84" s="184">
        <v>62</v>
      </c>
      <c r="B84" s="243"/>
      <c r="C84" s="244" t="s">
        <v>39</v>
      </c>
      <c r="D84" s="260">
        <v>0</v>
      </c>
      <c r="E84" s="260">
        <v>0</v>
      </c>
      <c r="F84" s="260">
        <v>0</v>
      </c>
      <c r="G84" s="260">
        <v>0</v>
      </c>
      <c r="H84" s="260">
        <v>0</v>
      </c>
      <c r="I84" s="260">
        <v>0</v>
      </c>
      <c r="J84" s="260">
        <v>0</v>
      </c>
      <c r="K84" s="260">
        <v>0</v>
      </c>
      <c r="L84" s="260">
        <v>0</v>
      </c>
      <c r="M84" s="260">
        <v>0</v>
      </c>
      <c r="N84" s="260">
        <v>0</v>
      </c>
      <c r="O84" s="260">
        <v>0</v>
      </c>
      <c r="P84" s="260">
        <v>0</v>
      </c>
      <c r="Q84" s="260">
        <v>0</v>
      </c>
      <c r="R84" s="260">
        <v>0</v>
      </c>
      <c r="S84" s="260">
        <v>0</v>
      </c>
      <c r="T84" s="260">
        <v>0</v>
      </c>
      <c r="U84" s="260">
        <v>0</v>
      </c>
      <c r="V84" s="261">
        <v>0</v>
      </c>
      <c r="W84" s="261">
        <v>0</v>
      </c>
      <c r="X84" s="261">
        <v>0</v>
      </c>
      <c r="Y84" s="261">
        <v>0</v>
      </c>
      <c r="Z84" s="261">
        <v>0</v>
      </c>
      <c r="AA84" s="261">
        <v>0</v>
      </c>
      <c r="AB84" s="261">
        <v>0</v>
      </c>
      <c r="AC84" s="261">
        <v>0</v>
      </c>
      <c r="AD84" s="261">
        <v>0</v>
      </c>
      <c r="AE84" s="261">
        <v>0</v>
      </c>
      <c r="AF84" s="261">
        <v>0</v>
      </c>
      <c r="AG84" s="261">
        <v>0</v>
      </c>
      <c r="AH84" s="261">
        <v>0</v>
      </c>
      <c r="AI84" s="261">
        <v>0</v>
      </c>
      <c r="AJ84" s="261">
        <v>0</v>
      </c>
      <c r="AK84" s="261">
        <v>0</v>
      </c>
      <c r="AL84" s="261">
        <v>0</v>
      </c>
      <c r="AM84" s="261">
        <v>0</v>
      </c>
      <c r="AN84" s="261">
        <v>0</v>
      </c>
      <c r="AO84" s="261">
        <v>0</v>
      </c>
      <c r="AP84" s="261">
        <v>0</v>
      </c>
      <c r="AQ84" s="261">
        <v>0</v>
      </c>
      <c r="AR84" s="261">
        <v>0</v>
      </c>
      <c r="AS84" s="261">
        <v>0</v>
      </c>
      <c r="AT84" s="261">
        <v>0</v>
      </c>
      <c r="AU84" s="261">
        <v>0</v>
      </c>
      <c r="AV84" s="261">
        <v>0</v>
      </c>
      <c r="AW84" s="261">
        <v>0</v>
      </c>
      <c r="AX84" s="261">
        <v>0</v>
      </c>
      <c r="AY84" s="261">
        <v>0</v>
      </c>
      <c r="AZ84" s="261">
        <v>0</v>
      </c>
      <c r="BA84" s="261">
        <v>0</v>
      </c>
      <c r="BB84" s="261">
        <v>0</v>
      </c>
      <c r="BC84" s="261">
        <v>0</v>
      </c>
      <c r="BD84" s="261">
        <v>0</v>
      </c>
      <c r="BE84" s="261">
        <v>0</v>
      </c>
      <c r="BF84" s="261">
        <v>0</v>
      </c>
      <c r="BG84" s="261">
        <v>0</v>
      </c>
      <c r="BH84" s="261">
        <v>0</v>
      </c>
      <c r="BI84" s="261">
        <v>0</v>
      </c>
      <c r="BJ84" s="261">
        <v>0</v>
      </c>
      <c r="BK84" s="261">
        <v>0</v>
      </c>
      <c r="BL84" s="261">
        <v>0</v>
      </c>
      <c r="BM84" s="261">
        <v>0</v>
      </c>
      <c r="BN84" s="261">
        <v>0</v>
      </c>
      <c r="BO84" s="261">
        <v>0</v>
      </c>
      <c r="BP84" s="261">
        <v>0</v>
      </c>
      <c r="BQ84" s="261">
        <v>0</v>
      </c>
      <c r="BR84" s="261">
        <v>0</v>
      </c>
      <c r="BS84" s="261">
        <v>0</v>
      </c>
      <c r="BT84" s="261">
        <v>0</v>
      </c>
      <c r="BU84" s="261">
        <v>0</v>
      </c>
      <c r="BV84" s="261">
        <v>0</v>
      </c>
      <c r="BW84" s="261">
        <v>0</v>
      </c>
      <c r="BX84" s="261">
        <v>0</v>
      </c>
      <c r="BY84" s="261">
        <v>0</v>
      </c>
      <c r="BZ84" s="395">
        <v>0</v>
      </c>
      <c r="CA84" s="393">
        <v>6677.7309999999998</v>
      </c>
      <c r="CB84" s="261">
        <v>0</v>
      </c>
      <c r="CC84" s="261">
        <v>0</v>
      </c>
      <c r="CD84" s="405">
        <v>6677.7309999999998</v>
      </c>
      <c r="CE84" s="261">
        <v>0</v>
      </c>
      <c r="CF84" s="261">
        <v>0</v>
      </c>
      <c r="CG84" s="261">
        <v>0</v>
      </c>
      <c r="CH84" s="245">
        <v>0</v>
      </c>
      <c r="CI84" s="245">
        <v>0</v>
      </c>
      <c r="CJ84" s="261">
        <v>0</v>
      </c>
      <c r="CK84" s="261">
        <v>0</v>
      </c>
      <c r="CL84" s="261">
        <v>0</v>
      </c>
      <c r="CM84" s="261">
        <v>0</v>
      </c>
      <c r="CN84" s="411">
        <v>0</v>
      </c>
      <c r="CO84" s="412">
        <v>6677.7309999999998</v>
      </c>
      <c r="CP84" s="410">
        <v>6677.7309999999998</v>
      </c>
      <c r="CR84" s="247"/>
      <c r="CS84" s="248"/>
    </row>
    <row r="85" spans="1:97" ht="13.15" customHeight="1">
      <c r="A85" s="184">
        <v>63</v>
      </c>
      <c r="B85" s="243"/>
      <c r="C85" s="244" t="s">
        <v>98</v>
      </c>
      <c r="D85" s="260">
        <v>0</v>
      </c>
      <c r="E85" s="260">
        <v>0</v>
      </c>
      <c r="F85" s="260">
        <v>0</v>
      </c>
      <c r="G85" s="260">
        <v>0</v>
      </c>
      <c r="H85" s="260">
        <v>0</v>
      </c>
      <c r="I85" s="260">
        <v>0</v>
      </c>
      <c r="J85" s="260">
        <v>0</v>
      </c>
      <c r="K85" s="260">
        <v>0</v>
      </c>
      <c r="L85" s="260">
        <v>0</v>
      </c>
      <c r="M85" s="260">
        <v>0</v>
      </c>
      <c r="N85" s="260">
        <v>0</v>
      </c>
      <c r="O85" s="260">
        <v>0</v>
      </c>
      <c r="P85" s="260">
        <v>0</v>
      </c>
      <c r="Q85" s="260">
        <v>0</v>
      </c>
      <c r="R85" s="260">
        <v>0</v>
      </c>
      <c r="S85" s="260">
        <v>0</v>
      </c>
      <c r="T85" s="260">
        <v>0</v>
      </c>
      <c r="U85" s="260">
        <v>0</v>
      </c>
      <c r="V85" s="261">
        <v>0</v>
      </c>
      <c r="W85" s="261">
        <v>0</v>
      </c>
      <c r="X85" s="261">
        <v>0</v>
      </c>
      <c r="Y85" s="261">
        <v>0</v>
      </c>
      <c r="Z85" s="261">
        <v>0</v>
      </c>
      <c r="AA85" s="261">
        <v>0</v>
      </c>
      <c r="AB85" s="261">
        <v>0</v>
      </c>
      <c r="AC85" s="261">
        <v>0</v>
      </c>
      <c r="AD85" s="261">
        <v>0</v>
      </c>
      <c r="AE85" s="261">
        <v>0</v>
      </c>
      <c r="AF85" s="261">
        <v>0</v>
      </c>
      <c r="AG85" s="261">
        <v>0</v>
      </c>
      <c r="AH85" s="261">
        <v>0</v>
      </c>
      <c r="AI85" s="261">
        <v>0</v>
      </c>
      <c r="AJ85" s="261">
        <v>0</v>
      </c>
      <c r="AK85" s="261">
        <v>0</v>
      </c>
      <c r="AL85" s="261">
        <v>0</v>
      </c>
      <c r="AM85" s="261">
        <v>0</v>
      </c>
      <c r="AN85" s="261">
        <v>0</v>
      </c>
      <c r="AO85" s="261">
        <v>0</v>
      </c>
      <c r="AP85" s="261">
        <v>0</v>
      </c>
      <c r="AQ85" s="261">
        <v>0</v>
      </c>
      <c r="AR85" s="261">
        <v>0</v>
      </c>
      <c r="AS85" s="261">
        <v>0</v>
      </c>
      <c r="AT85" s="261">
        <v>0</v>
      </c>
      <c r="AU85" s="261">
        <v>0</v>
      </c>
      <c r="AV85" s="261">
        <v>0</v>
      </c>
      <c r="AW85" s="261">
        <v>0</v>
      </c>
      <c r="AX85" s="261">
        <v>0</v>
      </c>
      <c r="AY85" s="261">
        <v>0</v>
      </c>
      <c r="AZ85" s="261">
        <v>0</v>
      </c>
      <c r="BA85" s="261">
        <v>0</v>
      </c>
      <c r="BB85" s="261">
        <v>0</v>
      </c>
      <c r="BC85" s="261">
        <v>0</v>
      </c>
      <c r="BD85" s="261">
        <v>0</v>
      </c>
      <c r="BE85" s="261">
        <v>0</v>
      </c>
      <c r="BF85" s="261">
        <v>0</v>
      </c>
      <c r="BG85" s="261">
        <v>0</v>
      </c>
      <c r="BH85" s="261">
        <v>0</v>
      </c>
      <c r="BI85" s="261">
        <v>0</v>
      </c>
      <c r="BJ85" s="261">
        <v>0</v>
      </c>
      <c r="BK85" s="261">
        <v>0</v>
      </c>
      <c r="BL85" s="261">
        <v>0</v>
      </c>
      <c r="BM85" s="261">
        <v>0</v>
      </c>
      <c r="BN85" s="261">
        <v>0</v>
      </c>
      <c r="BO85" s="261">
        <v>0</v>
      </c>
      <c r="BP85" s="261">
        <v>0</v>
      </c>
      <c r="BQ85" s="261">
        <v>0</v>
      </c>
      <c r="BR85" s="261">
        <v>0</v>
      </c>
      <c r="BS85" s="261">
        <v>0</v>
      </c>
      <c r="BT85" s="261">
        <v>0</v>
      </c>
      <c r="BU85" s="261">
        <v>0</v>
      </c>
      <c r="BV85" s="261">
        <v>0</v>
      </c>
      <c r="BW85" s="261">
        <v>0</v>
      </c>
      <c r="BX85" s="261">
        <v>0</v>
      </c>
      <c r="BY85" s="261">
        <v>0</v>
      </c>
      <c r="BZ85" s="395">
        <v>0</v>
      </c>
      <c r="CA85" s="393">
        <v>-12412.656000000001</v>
      </c>
      <c r="CB85" s="261">
        <v>0</v>
      </c>
      <c r="CC85" s="261">
        <v>0</v>
      </c>
      <c r="CD85" s="405">
        <v>-12412.656000000001</v>
      </c>
      <c r="CE85" s="261">
        <v>0</v>
      </c>
      <c r="CF85" s="261">
        <v>0</v>
      </c>
      <c r="CG85" s="261">
        <v>0</v>
      </c>
      <c r="CH85" s="245">
        <v>0</v>
      </c>
      <c r="CI85" s="245">
        <v>0</v>
      </c>
      <c r="CJ85" s="407">
        <v>10499.816000000001</v>
      </c>
      <c r="CK85" s="239"/>
      <c r="CL85" s="239"/>
      <c r="CM85" s="407">
        <v>1912.8400000000001</v>
      </c>
      <c r="CN85" s="411">
        <v>12412.656000000001</v>
      </c>
      <c r="CO85" s="412">
        <v>0</v>
      </c>
      <c r="CP85" s="410">
        <v>0</v>
      </c>
      <c r="CR85" s="247"/>
      <c r="CS85" s="248"/>
    </row>
    <row r="86" spans="1:97" ht="13.15" customHeight="1">
      <c r="A86" s="204">
        <v>64</v>
      </c>
      <c r="B86" s="249"/>
      <c r="C86" s="250" t="s">
        <v>42</v>
      </c>
      <c r="D86" s="397">
        <v>3722.9359999999997</v>
      </c>
      <c r="E86" s="397">
        <v>1164.2330000000009</v>
      </c>
      <c r="F86" s="397">
        <v>28.471000000000007</v>
      </c>
      <c r="G86" s="397">
        <v>467.89000000000004</v>
      </c>
      <c r="H86" s="397">
        <v>671.29300000000035</v>
      </c>
      <c r="I86" s="397">
        <v>8875.6640000000043</v>
      </c>
      <c r="J86" s="397">
        <v>3090.6619999999994</v>
      </c>
      <c r="K86" s="397">
        <v>914.46299999999985</v>
      </c>
      <c r="L86" s="397">
        <v>550.62500000000023</v>
      </c>
      <c r="M86" s="397">
        <v>479.30099999999999</v>
      </c>
      <c r="N86" s="397">
        <v>5277.5459999999994</v>
      </c>
      <c r="O86" s="397">
        <v>4238.183</v>
      </c>
      <c r="P86" s="397">
        <v>1836.2600000000004</v>
      </c>
      <c r="Q86" s="397">
        <v>4621.1600000000017</v>
      </c>
      <c r="R86" s="397">
        <v>5816.8990000000013</v>
      </c>
      <c r="S86" s="397">
        <v>1886.6470000000006</v>
      </c>
      <c r="T86" s="397">
        <v>3304.6470000000004</v>
      </c>
      <c r="U86" s="396">
        <v>3757.9969999999998</v>
      </c>
      <c r="V86" s="396">
        <v>10135.744999999999</v>
      </c>
      <c r="W86" s="396">
        <v>7176.530999999999</v>
      </c>
      <c r="X86" s="396">
        <v>2559.0589999999997</v>
      </c>
      <c r="Y86" s="396">
        <v>5634.4750000000004</v>
      </c>
      <c r="Z86" s="396">
        <v>10400.796000000004</v>
      </c>
      <c r="AA86" s="396">
        <v>9495.7309999999979</v>
      </c>
      <c r="AB86" s="396">
        <v>1514.1519999999996</v>
      </c>
      <c r="AC86" s="396">
        <v>1676.8659999999998</v>
      </c>
      <c r="AD86" s="396">
        <v>2844.2739999999994</v>
      </c>
      <c r="AE86" s="396">
        <v>3183.7379999999994</v>
      </c>
      <c r="AF86" s="396">
        <v>24928.721000000009</v>
      </c>
      <c r="AG86" s="396">
        <v>350.63499999999999</v>
      </c>
      <c r="AH86" s="396">
        <v>3376.3550000000005</v>
      </c>
      <c r="AI86" s="396">
        <v>9258.8160000000025</v>
      </c>
      <c r="AJ86" s="396">
        <v>5665.4350000000004</v>
      </c>
      <c r="AK86" s="396">
        <v>11702.829000000003</v>
      </c>
      <c r="AL86" s="396">
        <v>3765.3310000000001</v>
      </c>
      <c r="AM86" s="396">
        <v>12657.999999999998</v>
      </c>
      <c r="AN86" s="396">
        <v>7476.4639999999999</v>
      </c>
      <c r="AO86" s="396">
        <v>7685.1779999999999</v>
      </c>
      <c r="AP86" s="396">
        <v>81.586999999999989</v>
      </c>
      <c r="AQ86" s="396">
        <v>2540.6259999999993</v>
      </c>
      <c r="AR86" s="396">
        <v>3674.9929999999999</v>
      </c>
      <c r="AS86" s="396">
        <v>1159.3839999999998</v>
      </c>
      <c r="AT86" s="396">
        <v>7744.7670000000007</v>
      </c>
      <c r="AU86" s="396">
        <v>1735.8450000000007</v>
      </c>
      <c r="AV86" s="396">
        <v>542.495</v>
      </c>
      <c r="AW86" s="396">
        <v>828.37699999999995</v>
      </c>
      <c r="AX86" s="396">
        <v>3880.3509999999997</v>
      </c>
      <c r="AY86" s="396">
        <v>3834.4920000000002</v>
      </c>
      <c r="AZ86" s="396">
        <v>6177.2799999999979</v>
      </c>
      <c r="BA86" s="396">
        <v>3495.7460000000001</v>
      </c>
      <c r="BB86" s="396">
        <v>1872.4359999999997</v>
      </c>
      <c r="BC86" s="396">
        <v>11520.142</v>
      </c>
      <c r="BD86" s="396">
        <v>1680.8480000000004</v>
      </c>
      <c r="BE86" s="396">
        <v>4324.6819999999998</v>
      </c>
      <c r="BF86" s="396">
        <v>3340.96</v>
      </c>
      <c r="BG86" s="396">
        <v>811.07</v>
      </c>
      <c r="BH86" s="396">
        <v>3302.5529999999999</v>
      </c>
      <c r="BI86" s="396">
        <v>672.07500000000016</v>
      </c>
      <c r="BJ86" s="396">
        <v>1763.269</v>
      </c>
      <c r="BK86" s="396">
        <v>368.50500000000011</v>
      </c>
      <c r="BL86" s="396">
        <v>1672.3610000000001</v>
      </c>
      <c r="BM86" s="396">
        <v>2361.2490000000012</v>
      </c>
      <c r="BN86" s="396">
        <v>7497.0440000000008</v>
      </c>
      <c r="BO86" s="396">
        <v>2908.6020000000008</v>
      </c>
      <c r="BP86" s="396">
        <v>6806.6089999999976</v>
      </c>
      <c r="BQ86" s="396">
        <v>2921.0210000000002</v>
      </c>
      <c r="BR86" s="396">
        <v>433.37299999999982</v>
      </c>
      <c r="BS86" s="396">
        <v>254.25599999999997</v>
      </c>
      <c r="BT86" s="396">
        <v>328.39799999999991</v>
      </c>
      <c r="BU86" s="396">
        <v>686.46499999999992</v>
      </c>
      <c r="BV86" s="396">
        <v>1494.1479999999999</v>
      </c>
      <c r="BW86" s="396">
        <v>176.57299999999995</v>
      </c>
      <c r="BX86" s="396">
        <v>812.71499999999992</v>
      </c>
      <c r="BY86" s="396">
        <v>0</v>
      </c>
      <c r="BZ86" s="396">
        <v>285899.30499999999</v>
      </c>
      <c r="CA86" s="396">
        <v>152703.03399999999</v>
      </c>
      <c r="CB86" s="396">
        <v>4083.0019999999995</v>
      </c>
      <c r="CC86" s="396">
        <v>55533.625</v>
      </c>
      <c r="CD86" s="396">
        <v>212319.66100000002</v>
      </c>
      <c r="CE86" s="396">
        <v>56835.183999999987</v>
      </c>
      <c r="CF86" s="396">
        <v>1466.4159999999999</v>
      </c>
      <c r="CG86" s="396">
        <v>1058.17</v>
      </c>
      <c r="CH86" s="396">
        <v>2524.5859999999998</v>
      </c>
      <c r="CI86" s="396">
        <v>59359.77</v>
      </c>
      <c r="CJ86" s="396">
        <v>110591.18299999999</v>
      </c>
      <c r="CK86" s="396">
        <v>0</v>
      </c>
      <c r="CL86" s="396">
        <v>0</v>
      </c>
      <c r="CM86" s="396">
        <v>44515.462999999989</v>
      </c>
      <c r="CN86" s="396">
        <v>155106.64599999995</v>
      </c>
      <c r="CO86" s="396">
        <v>426786.07700000016</v>
      </c>
      <c r="CP86" s="396">
        <v>712685.3820000001</v>
      </c>
      <c r="CR86" s="251"/>
      <c r="CS86" s="252"/>
    </row>
    <row r="87" spans="1:97" ht="13.15" customHeight="1">
      <c r="A87" s="195">
        <v>65</v>
      </c>
      <c r="B87" s="253"/>
      <c r="C87" s="262" t="s">
        <v>9</v>
      </c>
      <c r="D87" s="399">
        <v>348.70100000000002</v>
      </c>
      <c r="E87" s="399">
        <v>219.66800000000001</v>
      </c>
      <c r="F87" s="399">
        <v>2.4700000000000002</v>
      </c>
      <c r="G87" s="399">
        <v>126.748</v>
      </c>
      <c r="H87" s="399">
        <v>220.40100000000001</v>
      </c>
      <c r="I87" s="399">
        <v>2163.0720000000001</v>
      </c>
      <c r="J87" s="399">
        <v>526.28200000000004</v>
      </c>
      <c r="K87" s="399">
        <v>322.25200000000001</v>
      </c>
      <c r="L87" s="399">
        <v>217.99</v>
      </c>
      <c r="M87" s="399">
        <v>118.68</v>
      </c>
      <c r="N87" s="399">
        <v>1169.48</v>
      </c>
      <c r="O87" s="399">
        <v>906.90700000000004</v>
      </c>
      <c r="P87" s="399">
        <v>631.65599999999995</v>
      </c>
      <c r="Q87" s="399">
        <v>177.12</v>
      </c>
      <c r="R87" s="399">
        <v>977.06200000000001</v>
      </c>
      <c r="S87" s="399">
        <v>682.38400000000001</v>
      </c>
      <c r="T87" s="400">
        <v>1205.43</v>
      </c>
      <c r="U87" s="400">
        <v>1520.6420000000001</v>
      </c>
      <c r="V87" s="400">
        <v>1781.8009999999999</v>
      </c>
      <c r="W87" s="400">
        <v>2941.9749999999999</v>
      </c>
      <c r="X87" s="400">
        <v>1154.1199999999999</v>
      </c>
      <c r="Y87" s="400">
        <v>2297.3739999999998</v>
      </c>
      <c r="Z87" s="400">
        <v>3757.848</v>
      </c>
      <c r="AA87" s="400">
        <v>1530.8779999999999</v>
      </c>
      <c r="AB87" s="400">
        <v>473.75099999999998</v>
      </c>
      <c r="AC87" s="400">
        <v>894.78899999999999</v>
      </c>
      <c r="AD87" s="400">
        <v>604.50300000000004</v>
      </c>
      <c r="AE87" s="400">
        <v>1482.154</v>
      </c>
      <c r="AF87" s="400">
        <v>2032.0419999999999</v>
      </c>
      <c r="AG87" s="400">
        <v>136.673</v>
      </c>
      <c r="AH87" s="400">
        <v>799.13</v>
      </c>
      <c r="AI87" s="400">
        <v>2894.2080000000001</v>
      </c>
      <c r="AJ87" s="400">
        <v>1644.106</v>
      </c>
      <c r="AK87" s="400">
        <v>5561.7139999999999</v>
      </c>
      <c r="AL87" s="400">
        <v>2497.7660000000001</v>
      </c>
      <c r="AM87" s="400">
        <v>8684.4599999999991</v>
      </c>
      <c r="AN87" s="400">
        <v>7204.7960000000003</v>
      </c>
      <c r="AO87" s="400">
        <v>3973.098</v>
      </c>
      <c r="AP87" s="400">
        <v>17.956</v>
      </c>
      <c r="AQ87" s="400">
        <v>434.46899999999999</v>
      </c>
      <c r="AR87" s="400">
        <v>2468.6460000000002</v>
      </c>
      <c r="AS87" s="400">
        <v>1054.6369999999999</v>
      </c>
      <c r="AT87" s="400">
        <v>4485.7020000000002</v>
      </c>
      <c r="AU87" s="400">
        <v>533.82799999999997</v>
      </c>
      <c r="AV87" s="400">
        <v>145.898</v>
      </c>
      <c r="AW87" s="400">
        <v>382.43099999999998</v>
      </c>
      <c r="AX87" s="400">
        <v>1027.51</v>
      </c>
      <c r="AY87" s="400">
        <v>2470.165</v>
      </c>
      <c r="AZ87" s="400">
        <v>5585.3860000000004</v>
      </c>
      <c r="BA87" s="400">
        <v>1877.3579999999999</v>
      </c>
      <c r="BB87" s="400">
        <v>564.15899999999999</v>
      </c>
      <c r="BC87" s="400">
        <v>1740.973</v>
      </c>
      <c r="BD87" s="400">
        <v>1553.654</v>
      </c>
      <c r="BE87" s="400">
        <v>2134.3220000000001</v>
      </c>
      <c r="BF87" s="400">
        <v>2029.162</v>
      </c>
      <c r="BG87" s="400">
        <v>616.99099999999999</v>
      </c>
      <c r="BH87" s="400">
        <v>631.68200000000002</v>
      </c>
      <c r="BI87" s="400">
        <v>257.97500000000002</v>
      </c>
      <c r="BJ87" s="400">
        <v>375.37099999999998</v>
      </c>
      <c r="BK87" s="400">
        <v>2247.453</v>
      </c>
      <c r="BL87" s="400">
        <v>355.92</v>
      </c>
      <c r="BM87" s="400">
        <v>2327.5189999999998</v>
      </c>
      <c r="BN87" s="400">
        <v>12805.275</v>
      </c>
      <c r="BO87" s="400">
        <v>13001.343999999999</v>
      </c>
      <c r="BP87" s="400">
        <v>9205.8109999999997</v>
      </c>
      <c r="BQ87" s="400">
        <v>3905.462</v>
      </c>
      <c r="BR87" s="400">
        <v>788.29300000000001</v>
      </c>
      <c r="BS87" s="400">
        <v>276.18900000000002</v>
      </c>
      <c r="BT87" s="400">
        <v>356.27600000000001</v>
      </c>
      <c r="BU87" s="400">
        <v>470.57900000000001</v>
      </c>
      <c r="BV87" s="400">
        <v>1664.2570000000001</v>
      </c>
      <c r="BW87" s="400">
        <v>97.403999999999996</v>
      </c>
      <c r="BX87" s="400">
        <v>739.06600000000003</v>
      </c>
      <c r="BY87" s="400">
        <v>96.150999999999996</v>
      </c>
      <c r="BZ87" s="395">
        <v>142609.405</v>
      </c>
      <c r="CA87" s="263">
        <v>0</v>
      </c>
      <c r="CB87" s="264">
        <v>0</v>
      </c>
      <c r="CC87" s="264">
        <v>0</v>
      </c>
      <c r="CD87" s="264">
        <v>0</v>
      </c>
      <c r="CE87" s="264">
        <v>0</v>
      </c>
      <c r="CF87" s="264">
        <v>0</v>
      </c>
      <c r="CG87" s="264">
        <v>0</v>
      </c>
      <c r="CH87" s="264">
        <v>0</v>
      </c>
      <c r="CI87" s="264">
        <v>0</v>
      </c>
      <c r="CJ87" s="264">
        <v>0</v>
      </c>
      <c r="CK87" s="264">
        <v>0</v>
      </c>
      <c r="CL87" s="264">
        <v>0</v>
      </c>
      <c r="CM87" s="264">
        <v>0</v>
      </c>
      <c r="CN87" s="264">
        <v>0</v>
      </c>
      <c r="CO87" s="263">
        <v>0</v>
      </c>
      <c r="CP87" s="265">
        <v>0</v>
      </c>
      <c r="CR87" s="258"/>
      <c r="CS87" s="266"/>
    </row>
    <row r="88" spans="1:97" ht="13.15" customHeight="1">
      <c r="A88" s="195"/>
      <c r="B88" s="253"/>
      <c r="C88" s="398" t="s">
        <v>229</v>
      </c>
      <c r="D88" s="401">
        <v>287.13900000000001</v>
      </c>
      <c r="E88" s="401">
        <v>180.39599999999999</v>
      </c>
      <c r="F88" s="401">
        <v>2.012</v>
      </c>
      <c r="G88" s="401">
        <v>92.236000000000004</v>
      </c>
      <c r="H88" s="401">
        <v>180.90100000000001</v>
      </c>
      <c r="I88" s="401">
        <v>1793.741</v>
      </c>
      <c r="J88" s="401">
        <v>434.88299999999998</v>
      </c>
      <c r="K88" s="401">
        <v>270.411</v>
      </c>
      <c r="L88" s="401">
        <v>180.35400000000001</v>
      </c>
      <c r="M88" s="401">
        <v>100.866</v>
      </c>
      <c r="N88" s="401">
        <v>976.72799999999995</v>
      </c>
      <c r="O88" s="401">
        <v>755.24099999999999</v>
      </c>
      <c r="P88" s="401">
        <v>534.12300000000005</v>
      </c>
      <c r="Q88" s="401">
        <v>123.881</v>
      </c>
      <c r="R88" s="401">
        <v>820.48900000000003</v>
      </c>
      <c r="S88" s="401">
        <v>571.80399999999997</v>
      </c>
      <c r="T88" s="402">
        <v>1001.045</v>
      </c>
      <c r="U88" s="402">
        <v>1249.8219999999999</v>
      </c>
      <c r="V88" s="402">
        <v>1507.2550000000001</v>
      </c>
      <c r="W88" s="402">
        <v>2486.6329999999998</v>
      </c>
      <c r="X88" s="402">
        <v>954.06200000000001</v>
      </c>
      <c r="Y88" s="402">
        <v>1922.1130000000001</v>
      </c>
      <c r="Z88" s="402">
        <v>3189.1439999999998</v>
      </c>
      <c r="AA88" s="402">
        <v>1266.4670000000001</v>
      </c>
      <c r="AB88" s="402">
        <v>392.29500000000002</v>
      </c>
      <c r="AC88" s="402">
        <v>756.89200000000005</v>
      </c>
      <c r="AD88" s="402">
        <v>506.904</v>
      </c>
      <c r="AE88" s="402">
        <v>1257.5609999999999</v>
      </c>
      <c r="AF88" s="402">
        <v>1486.989</v>
      </c>
      <c r="AG88" s="402">
        <v>110.729</v>
      </c>
      <c r="AH88" s="402">
        <v>675.61099999999999</v>
      </c>
      <c r="AI88" s="402">
        <v>2445.2080000000001</v>
      </c>
      <c r="AJ88" s="402">
        <v>1394.299</v>
      </c>
      <c r="AK88" s="402">
        <v>4707.1490000000003</v>
      </c>
      <c r="AL88" s="402">
        <v>2062.6489999999999</v>
      </c>
      <c r="AM88" s="402">
        <v>7182.6369999999997</v>
      </c>
      <c r="AN88" s="402">
        <v>5947.0919999999996</v>
      </c>
      <c r="AO88" s="402">
        <v>3263.8310000000001</v>
      </c>
      <c r="AP88" s="402">
        <v>15.162000000000001</v>
      </c>
      <c r="AQ88" s="402">
        <v>348.15100000000001</v>
      </c>
      <c r="AR88" s="402">
        <v>2028.704</v>
      </c>
      <c r="AS88" s="402">
        <v>869.13300000000004</v>
      </c>
      <c r="AT88" s="402">
        <v>3847.0059999999999</v>
      </c>
      <c r="AU88" s="402">
        <v>446.83199999999999</v>
      </c>
      <c r="AV88" s="402">
        <v>110.893</v>
      </c>
      <c r="AW88" s="402">
        <v>330.1</v>
      </c>
      <c r="AX88" s="402">
        <v>860.46900000000005</v>
      </c>
      <c r="AY88" s="402">
        <v>2074.029</v>
      </c>
      <c r="AZ88" s="402">
        <v>4156.6959999999999</v>
      </c>
      <c r="BA88" s="402">
        <v>1506.43</v>
      </c>
      <c r="BB88" s="402">
        <v>472.00700000000001</v>
      </c>
      <c r="BC88" s="402">
        <v>1456.421</v>
      </c>
      <c r="BD88" s="402">
        <v>1308.085</v>
      </c>
      <c r="BE88" s="402">
        <v>1839.9680000000001</v>
      </c>
      <c r="BF88" s="402">
        <v>1703.8119999999999</v>
      </c>
      <c r="BG88" s="402">
        <v>511.56700000000001</v>
      </c>
      <c r="BH88" s="402">
        <v>526.96299999999997</v>
      </c>
      <c r="BI88" s="402">
        <v>211.476</v>
      </c>
      <c r="BJ88" s="402">
        <v>309.11799999999999</v>
      </c>
      <c r="BK88" s="402">
        <v>1846.261</v>
      </c>
      <c r="BL88" s="402">
        <v>287.74099999999999</v>
      </c>
      <c r="BM88" s="402">
        <v>1891.5050000000001</v>
      </c>
      <c r="BN88" s="402">
        <v>9442.3089999999993</v>
      </c>
      <c r="BO88" s="402">
        <v>9748.6329999999998</v>
      </c>
      <c r="BP88" s="402">
        <v>7196.9219999999996</v>
      </c>
      <c r="BQ88" s="402">
        <v>3235.7660000000001</v>
      </c>
      <c r="BR88" s="402">
        <v>646.53499999999997</v>
      </c>
      <c r="BS88" s="402">
        <v>217.572</v>
      </c>
      <c r="BT88" s="402">
        <v>289.29599999999999</v>
      </c>
      <c r="BU88" s="402">
        <v>366.39299999999997</v>
      </c>
      <c r="BV88" s="402">
        <v>1369.4449999999999</v>
      </c>
      <c r="BW88" s="402">
        <v>81.257000000000005</v>
      </c>
      <c r="BX88" s="402">
        <v>628.57799999999997</v>
      </c>
      <c r="BY88" s="402">
        <v>82.664000000000001</v>
      </c>
      <c r="BZ88" s="395">
        <v>115335.49099999999</v>
      </c>
      <c r="CA88" s="263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3"/>
      <c r="CP88" s="265"/>
      <c r="CR88" s="268"/>
      <c r="CS88" s="266"/>
    </row>
    <row r="89" spans="1:97" ht="13.15" customHeight="1">
      <c r="A89" s="184">
        <v>66</v>
      </c>
      <c r="B89" s="243"/>
      <c r="C89" s="244" t="s">
        <v>10</v>
      </c>
      <c r="D89" s="399">
        <v>-1569.829</v>
      </c>
      <c r="E89" s="399">
        <v>-91.433999999999997</v>
      </c>
      <c r="F89" s="399">
        <v>0.14399999999999999</v>
      </c>
      <c r="G89" s="399">
        <v>-6.5229999999999997</v>
      </c>
      <c r="H89" s="399">
        <v>-2.6</v>
      </c>
      <c r="I89" s="399">
        <v>27.97</v>
      </c>
      <c r="J89" s="399">
        <v>-1.7370000000000001</v>
      </c>
      <c r="K89" s="399">
        <v>-4.9249999999999998</v>
      </c>
      <c r="L89" s="399">
        <v>0.47299999999999998</v>
      </c>
      <c r="M89" s="399">
        <v>-6.4770000000000003</v>
      </c>
      <c r="N89" s="399">
        <v>26.51</v>
      </c>
      <c r="O89" s="399">
        <v>-8.891</v>
      </c>
      <c r="P89" s="399">
        <v>15.632</v>
      </c>
      <c r="Q89" s="399">
        <v>-12.69</v>
      </c>
      <c r="R89" s="399">
        <v>15.667</v>
      </c>
      <c r="S89" s="399">
        <v>21.893000000000001</v>
      </c>
      <c r="T89" s="400">
        <v>45.600999999999999</v>
      </c>
      <c r="U89" s="400">
        <v>52.584000000000003</v>
      </c>
      <c r="V89" s="400">
        <v>48.066000000000003</v>
      </c>
      <c r="W89" s="400">
        <v>79.647999999999996</v>
      </c>
      <c r="X89" s="400">
        <v>11.689</v>
      </c>
      <c r="Y89" s="400">
        <v>44.582999999999998</v>
      </c>
      <c r="Z89" s="400">
        <v>127.97</v>
      </c>
      <c r="AA89" s="400">
        <v>30.684000000000001</v>
      </c>
      <c r="AB89" s="400">
        <v>22.062000000000001</v>
      </c>
      <c r="AC89" s="400">
        <v>43.469000000000001</v>
      </c>
      <c r="AD89" s="400">
        <v>25.129000000000001</v>
      </c>
      <c r="AE89" s="400">
        <v>65.614999999999995</v>
      </c>
      <c r="AF89" s="400">
        <v>174.94300000000001</v>
      </c>
      <c r="AG89" s="400">
        <v>19.128</v>
      </c>
      <c r="AH89" s="400">
        <v>45.276000000000003</v>
      </c>
      <c r="AI89" s="400">
        <v>167.559</v>
      </c>
      <c r="AJ89" s="400">
        <v>74.114999999999995</v>
      </c>
      <c r="AK89" s="400">
        <v>271.91199999999998</v>
      </c>
      <c r="AL89" s="400">
        <v>120.559</v>
      </c>
      <c r="AM89" s="400">
        <v>345.738</v>
      </c>
      <c r="AN89" s="400">
        <v>342.13299999999998</v>
      </c>
      <c r="AO89" s="400">
        <v>-198.453</v>
      </c>
      <c r="AP89" s="400">
        <v>0.75900000000000001</v>
      </c>
      <c r="AQ89" s="400">
        <v>23.207999999999998</v>
      </c>
      <c r="AR89" s="400">
        <v>137.976</v>
      </c>
      <c r="AS89" s="400">
        <v>62.423999999999999</v>
      </c>
      <c r="AT89" s="400">
        <v>-107.471</v>
      </c>
      <c r="AU89" s="400">
        <v>1.528</v>
      </c>
      <c r="AV89" s="400">
        <v>-14.119</v>
      </c>
      <c r="AW89" s="400">
        <v>-17.66</v>
      </c>
      <c r="AX89" s="400">
        <v>62.387</v>
      </c>
      <c r="AY89" s="400">
        <v>127.937</v>
      </c>
      <c r="AZ89" s="400">
        <v>226.85300000000001</v>
      </c>
      <c r="BA89" s="400">
        <v>127.702</v>
      </c>
      <c r="BB89" s="400">
        <v>33.340000000000003</v>
      </c>
      <c r="BC89" s="400">
        <v>382.91300000000001</v>
      </c>
      <c r="BD89" s="400">
        <v>87.343999999999994</v>
      </c>
      <c r="BE89" s="400">
        <v>118.913</v>
      </c>
      <c r="BF89" s="400">
        <v>110.123</v>
      </c>
      <c r="BG89" s="400">
        <v>-34.308</v>
      </c>
      <c r="BH89" s="400">
        <v>33.427</v>
      </c>
      <c r="BI89" s="400">
        <v>7.6829999999999998</v>
      </c>
      <c r="BJ89" s="400">
        <v>22.471</v>
      </c>
      <c r="BK89" s="400">
        <v>128.89099999999999</v>
      </c>
      <c r="BL89" s="400">
        <v>14.24</v>
      </c>
      <c r="BM89" s="400">
        <v>137.14500000000001</v>
      </c>
      <c r="BN89" s="400">
        <v>411.33300000000003</v>
      </c>
      <c r="BO89" s="400">
        <v>463.76600000000002</v>
      </c>
      <c r="BP89" s="400">
        <v>292.666</v>
      </c>
      <c r="BQ89" s="400">
        <v>150.30199999999999</v>
      </c>
      <c r="BR89" s="400">
        <v>-82.304000000000002</v>
      </c>
      <c r="BS89" s="400">
        <v>6.8010000000000002</v>
      </c>
      <c r="BT89" s="400">
        <v>20.869</v>
      </c>
      <c r="BU89" s="400">
        <v>-3.0750000000000002</v>
      </c>
      <c r="BV89" s="400">
        <v>106.274</v>
      </c>
      <c r="BW89" s="400">
        <v>5.08</v>
      </c>
      <c r="BX89" s="400">
        <v>36.881999999999998</v>
      </c>
      <c r="BY89" s="400">
        <v>0</v>
      </c>
      <c r="BZ89" s="395">
        <v>3445.4930000000004</v>
      </c>
      <c r="CA89" s="260">
        <v>0</v>
      </c>
      <c r="CB89" s="261">
        <v>0</v>
      </c>
      <c r="CC89" s="261">
        <v>0</v>
      </c>
      <c r="CD89" s="261">
        <v>0</v>
      </c>
      <c r="CE89" s="261">
        <v>0</v>
      </c>
      <c r="CF89" s="261">
        <v>0</v>
      </c>
      <c r="CG89" s="261">
        <v>0</v>
      </c>
      <c r="CH89" s="261">
        <v>0</v>
      </c>
      <c r="CI89" s="261">
        <v>0</v>
      </c>
      <c r="CJ89" s="261">
        <v>0</v>
      </c>
      <c r="CK89" s="261">
        <v>0</v>
      </c>
      <c r="CL89" s="261">
        <v>0</v>
      </c>
      <c r="CM89" s="261">
        <v>0</v>
      </c>
      <c r="CN89" s="261">
        <v>0</v>
      </c>
      <c r="CO89" s="260">
        <v>0</v>
      </c>
      <c r="CP89" s="267">
        <v>0</v>
      </c>
      <c r="CR89" s="268"/>
      <c r="CS89" s="266"/>
    </row>
    <row r="90" spans="1:97" ht="13.15" customHeight="1">
      <c r="A90" s="184">
        <v>67</v>
      </c>
      <c r="B90" s="243"/>
      <c r="C90" s="244" t="s">
        <v>11</v>
      </c>
      <c r="D90" s="401">
        <v>1615.915</v>
      </c>
      <c r="E90" s="401">
        <v>142.316</v>
      </c>
      <c r="F90" s="401">
        <v>9.1660000000000004</v>
      </c>
      <c r="G90" s="401">
        <v>206.35300000000001</v>
      </c>
      <c r="H90" s="401">
        <v>113.7</v>
      </c>
      <c r="I90" s="401">
        <v>479.80599999999998</v>
      </c>
      <c r="J90" s="401">
        <v>182.40100000000001</v>
      </c>
      <c r="K90" s="401">
        <v>76.936000000000007</v>
      </c>
      <c r="L90" s="401">
        <v>32.350999999999999</v>
      </c>
      <c r="M90" s="401">
        <v>18.545000000000002</v>
      </c>
      <c r="N90" s="401">
        <v>342.56599999999997</v>
      </c>
      <c r="O90" s="401">
        <v>331.11</v>
      </c>
      <c r="P90" s="401">
        <v>207.63300000000001</v>
      </c>
      <c r="Q90" s="401">
        <v>174.61699999999999</v>
      </c>
      <c r="R90" s="401">
        <v>302.01100000000002</v>
      </c>
      <c r="S90" s="401">
        <v>165.417</v>
      </c>
      <c r="T90" s="402">
        <v>242.13</v>
      </c>
      <c r="U90" s="402">
        <v>428.98</v>
      </c>
      <c r="V90" s="402">
        <v>602.25800000000004</v>
      </c>
      <c r="W90" s="402">
        <v>580.726</v>
      </c>
      <c r="X90" s="402">
        <v>384.98500000000001</v>
      </c>
      <c r="Y90" s="402">
        <v>265.58499999999998</v>
      </c>
      <c r="Z90" s="402">
        <v>470.53699999999998</v>
      </c>
      <c r="AA90" s="402">
        <v>415.71899999999999</v>
      </c>
      <c r="AB90" s="402">
        <v>49.58</v>
      </c>
      <c r="AC90" s="402">
        <v>122.30800000000001</v>
      </c>
      <c r="AD90" s="402">
        <v>97.007999999999996</v>
      </c>
      <c r="AE90" s="402">
        <v>81.114999999999995</v>
      </c>
      <c r="AF90" s="402">
        <v>1769.12</v>
      </c>
      <c r="AG90" s="402">
        <v>167.34800000000001</v>
      </c>
      <c r="AH90" s="402">
        <v>906.86</v>
      </c>
      <c r="AI90" s="402">
        <v>524.67700000000002</v>
      </c>
      <c r="AJ90" s="402">
        <v>387.40499999999997</v>
      </c>
      <c r="AK90" s="402">
        <v>660.89499999999998</v>
      </c>
      <c r="AL90" s="402">
        <v>298.06200000000001</v>
      </c>
      <c r="AM90" s="402">
        <v>1471.7270000000001</v>
      </c>
      <c r="AN90" s="402">
        <v>1040.3019999999999</v>
      </c>
      <c r="AO90" s="402">
        <v>2317.3879999999999</v>
      </c>
      <c r="AP90" s="402">
        <v>20.669</v>
      </c>
      <c r="AQ90" s="402">
        <v>299.97800000000001</v>
      </c>
      <c r="AR90" s="402">
        <v>1373.7439999999999</v>
      </c>
      <c r="AS90" s="402">
        <v>69.668999999999997</v>
      </c>
      <c r="AT90" s="402">
        <v>875.10299999999995</v>
      </c>
      <c r="AU90" s="402">
        <v>82.450999999999993</v>
      </c>
      <c r="AV90" s="402">
        <v>55.433999999999997</v>
      </c>
      <c r="AW90" s="402">
        <v>123.101</v>
      </c>
      <c r="AX90" s="402">
        <v>1414.309</v>
      </c>
      <c r="AY90" s="402">
        <v>532.98</v>
      </c>
      <c r="AZ90" s="402">
        <v>1414.41</v>
      </c>
      <c r="BA90" s="402">
        <v>219.86600000000001</v>
      </c>
      <c r="BB90" s="402">
        <v>68.706999999999994</v>
      </c>
      <c r="BC90" s="402">
        <v>11091.178</v>
      </c>
      <c r="BD90" s="402">
        <v>98.986999999999995</v>
      </c>
      <c r="BE90" s="402">
        <v>353.28800000000001</v>
      </c>
      <c r="BF90" s="402">
        <v>273.577</v>
      </c>
      <c r="BG90" s="402">
        <v>88.994</v>
      </c>
      <c r="BH90" s="402">
        <v>104.714</v>
      </c>
      <c r="BI90" s="402">
        <v>61.222000000000001</v>
      </c>
      <c r="BJ90" s="402">
        <v>3871.808</v>
      </c>
      <c r="BK90" s="402">
        <v>25.763999999999999</v>
      </c>
      <c r="BL90" s="402">
        <v>50.84</v>
      </c>
      <c r="BM90" s="402">
        <v>212.935</v>
      </c>
      <c r="BN90" s="402">
        <v>2176.8879999999999</v>
      </c>
      <c r="BO90" s="402">
        <v>778.48199999999997</v>
      </c>
      <c r="BP90" s="402">
        <v>1070.421</v>
      </c>
      <c r="BQ90" s="402">
        <v>308.19600000000003</v>
      </c>
      <c r="BR90" s="402">
        <v>190.035</v>
      </c>
      <c r="BS90" s="402">
        <v>53.040999999999997</v>
      </c>
      <c r="BT90" s="402">
        <v>27.85</v>
      </c>
      <c r="BU90" s="402">
        <v>232.024</v>
      </c>
      <c r="BV90" s="402">
        <v>217.14099999999999</v>
      </c>
      <c r="BW90" s="402">
        <v>22.657</v>
      </c>
      <c r="BX90" s="402">
        <v>183.46899999999999</v>
      </c>
      <c r="BY90" s="402">
        <v>0</v>
      </c>
      <c r="BZ90" s="395">
        <v>45729.490000000005</v>
      </c>
      <c r="CA90" s="260">
        <v>0</v>
      </c>
      <c r="CB90" s="261">
        <v>0</v>
      </c>
      <c r="CC90" s="261">
        <v>0</v>
      </c>
      <c r="CD90" s="261">
        <v>0</v>
      </c>
      <c r="CE90" s="261">
        <v>0</v>
      </c>
      <c r="CF90" s="261">
        <v>0</v>
      </c>
      <c r="CG90" s="261">
        <v>0</v>
      </c>
      <c r="CH90" s="261">
        <v>0</v>
      </c>
      <c r="CI90" s="261">
        <v>0</v>
      </c>
      <c r="CJ90" s="261">
        <v>0</v>
      </c>
      <c r="CK90" s="261">
        <v>0</v>
      </c>
      <c r="CL90" s="261">
        <v>0</v>
      </c>
      <c r="CM90" s="261">
        <v>0</v>
      </c>
      <c r="CN90" s="261">
        <v>0</v>
      </c>
      <c r="CO90" s="260">
        <v>0</v>
      </c>
      <c r="CP90" s="267">
        <v>0</v>
      </c>
      <c r="CR90" s="247"/>
      <c r="CS90" s="248"/>
    </row>
    <row r="91" spans="1:97" ht="13.15" customHeight="1">
      <c r="A91" s="269">
        <v>68</v>
      </c>
      <c r="B91" s="270"/>
      <c r="C91" s="271" t="s">
        <v>40</v>
      </c>
      <c r="D91" s="401">
        <v>2405.9569999999999</v>
      </c>
      <c r="E91" s="401">
        <v>809.78300000000002</v>
      </c>
      <c r="F91" s="401">
        <v>1.843</v>
      </c>
      <c r="G91" s="401">
        <v>398.67</v>
      </c>
      <c r="H91" s="401">
        <v>90.566999999999993</v>
      </c>
      <c r="I91" s="401">
        <v>961.1</v>
      </c>
      <c r="J91" s="401">
        <v>802.85900000000004</v>
      </c>
      <c r="K91" s="401">
        <v>102.783</v>
      </c>
      <c r="L91" s="401">
        <v>60.113</v>
      </c>
      <c r="M91" s="401">
        <v>81.415999999999997</v>
      </c>
      <c r="N91" s="401">
        <v>537.96600000000001</v>
      </c>
      <c r="O91" s="401">
        <v>447.52</v>
      </c>
      <c r="P91" s="401">
        <v>238.583</v>
      </c>
      <c r="Q91" s="401">
        <v>-65.135999999999996</v>
      </c>
      <c r="R91" s="401">
        <v>689.64</v>
      </c>
      <c r="S91" s="401">
        <v>1706.5930000000001</v>
      </c>
      <c r="T91" s="402">
        <v>384.74299999999999</v>
      </c>
      <c r="U91" s="402">
        <v>354.82299999999998</v>
      </c>
      <c r="V91" s="402">
        <v>684.81700000000001</v>
      </c>
      <c r="W91" s="402">
        <v>924.43399999999997</v>
      </c>
      <c r="X91" s="402">
        <v>390.72199999999998</v>
      </c>
      <c r="Y91" s="402">
        <v>1109.8</v>
      </c>
      <c r="Z91" s="402">
        <v>1128.019</v>
      </c>
      <c r="AA91" s="402">
        <v>780.39</v>
      </c>
      <c r="AB91" s="402">
        <v>175.50299999999999</v>
      </c>
      <c r="AC91" s="402">
        <v>189.66499999999999</v>
      </c>
      <c r="AD91" s="402">
        <v>518.62099999999998</v>
      </c>
      <c r="AE91" s="402">
        <v>286.24</v>
      </c>
      <c r="AF91" s="402">
        <v>1434.856</v>
      </c>
      <c r="AG91" s="402">
        <v>185.93600000000001</v>
      </c>
      <c r="AH91" s="402">
        <v>492.79199999999997</v>
      </c>
      <c r="AI91" s="402">
        <v>3368.4389999999999</v>
      </c>
      <c r="AJ91" s="402">
        <v>-103.11</v>
      </c>
      <c r="AK91" s="402">
        <v>1896.5340000000001</v>
      </c>
      <c r="AL91" s="402">
        <v>1011.26</v>
      </c>
      <c r="AM91" s="402">
        <v>6462.9080000000004</v>
      </c>
      <c r="AN91" s="402">
        <v>4029.1489999999999</v>
      </c>
      <c r="AO91" s="402">
        <v>-446.53100000000001</v>
      </c>
      <c r="AP91" s="402">
        <v>-8.5630000000000006</v>
      </c>
      <c r="AQ91" s="402">
        <v>-100.458</v>
      </c>
      <c r="AR91" s="402">
        <v>-211.863</v>
      </c>
      <c r="AS91" s="402">
        <v>141.511</v>
      </c>
      <c r="AT91" s="402">
        <v>7278.8130000000001</v>
      </c>
      <c r="AU91" s="402">
        <v>313.35899999999998</v>
      </c>
      <c r="AV91" s="402">
        <v>148.19200000000001</v>
      </c>
      <c r="AW91" s="402">
        <v>18.943999999999999</v>
      </c>
      <c r="AX91" s="402">
        <v>355.34699999999998</v>
      </c>
      <c r="AY91" s="402">
        <v>438.90300000000002</v>
      </c>
      <c r="AZ91" s="402">
        <v>1538.2270000000001</v>
      </c>
      <c r="BA91" s="402">
        <v>742.221</v>
      </c>
      <c r="BB91" s="402">
        <v>205.90799999999999</v>
      </c>
      <c r="BC91" s="402">
        <v>11555.404</v>
      </c>
      <c r="BD91" s="402">
        <v>1646.511</v>
      </c>
      <c r="BE91" s="402">
        <v>600.29700000000003</v>
      </c>
      <c r="BF91" s="402">
        <v>995.97199999999998</v>
      </c>
      <c r="BG91" s="402">
        <v>-195.51499999999999</v>
      </c>
      <c r="BH91" s="402">
        <v>293.25599999999997</v>
      </c>
      <c r="BI91" s="402">
        <v>284.84199999999998</v>
      </c>
      <c r="BJ91" s="402">
        <v>-515.60799999999995</v>
      </c>
      <c r="BK91" s="402">
        <v>91.007999999999996</v>
      </c>
      <c r="BL91" s="402">
        <v>53.466999999999999</v>
      </c>
      <c r="BM91" s="402">
        <v>1310.6420000000001</v>
      </c>
      <c r="BN91" s="402">
        <v>0</v>
      </c>
      <c r="BO91" s="402">
        <v>265.52699999999999</v>
      </c>
      <c r="BP91" s="402">
        <v>1853.1990000000001</v>
      </c>
      <c r="BQ91" s="402">
        <v>-675.69899999999996</v>
      </c>
      <c r="BR91" s="402">
        <v>517.327</v>
      </c>
      <c r="BS91" s="402">
        <v>3.3650000000000002</v>
      </c>
      <c r="BT91" s="402">
        <v>39.771000000000001</v>
      </c>
      <c r="BU91" s="402">
        <v>357.2</v>
      </c>
      <c r="BV91" s="402">
        <v>-28.545999999999999</v>
      </c>
      <c r="BW91" s="402">
        <v>45.23</v>
      </c>
      <c r="BX91" s="402">
        <v>957.29899999999998</v>
      </c>
      <c r="BY91" s="402">
        <v>0</v>
      </c>
      <c r="BZ91" s="395">
        <v>64845.756999999998</v>
      </c>
      <c r="CA91" s="272">
        <v>0</v>
      </c>
      <c r="CB91" s="273">
        <v>0</v>
      </c>
      <c r="CC91" s="273">
        <v>0</v>
      </c>
      <c r="CD91" s="273">
        <v>0</v>
      </c>
      <c r="CE91" s="273">
        <v>0</v>
      </c>
      <c r="CF91" s="273">
        <v>0</v>
      </c>
      <c r="CG91" s="273">
        <v>0</v>
      </c>
      <c r="CH91" s="273">
        <v>0</v>
      </c>
      <c r="CI91" s="273">
        <v>0</v>
      </c>
      <c r="CJ91" s="273">
        <v>0</v>
      </c>
      <c r="CK91" s="273">
        <v>0</v>
      </c>
      <c r="CL91" s="273">
        <v>0</v>
      </c>
      <c r="CM91" s="273">
        <v>0</v>
      </c>
      <c r="CN91" s="273">
        <v>0</v>
      </c>
      <c r="CO91" s="272">
        <v>0</v>
      </c>
      <c r="CP91" s="274">
        <v>0</v>
      </c>
      <c r="CR91" s="275"/>
      <c r="CS91" s="276"/>
    </row>
    <row r="92" spans="1:97" ht="13.15" customHeight="1">
      <c r="A92" s="269">
        <v>69</v>
      </c>
      <c r="B92" s="270"/>
      <c r="C92" s="271" t="s">
        <v>105</v>
      </c>
      <c r="D92" s="403">
        <v>4021.8719999999998</v>
      </c>
      <c r="E92" s="403">
        <v>952.09900000000005</v>
      </c>
      <c r="F92" s="403">
        <v>11.009</v>
      </c>
      <c r="G92" s="403">
        <v>605.02300000000002</v>
      </c>
      <c r="H92" s="403">
        <v>204.267</v>
      </c>
      <c r="I92" s="403">
        <v>1440.9059999999999</v>
      </c>
      <c r="J92" s="403">
        <v>985.26</v>
      </c>
      <c r="K92" s="403">
        <v>179.71899999999999</v>
      </c>
      <c r="L92" s="403">
        <v>92.463999999999999</v>
      </c>
      <c r="M92" s="403">
        <v>99.960999999999999</v>
      </c>
      <c r="N92" s="403">
        <v>880.53199999999993</v>
      </c>
      <c r="O92" s="403">
        <v>778.63</v>
      </c>
      <c r="P92" s="403">
        <v>446.21600000000001</v>
      </c>
      <c r="Q92" s="403">
        <v>109.48099999999999</v>
      </c>
      <c r="R92" s="403">
        <v>991.65100000000007</v>
      </c>
      <c r="S92" s="403">
        <v>1872.01</v>
      </c>
      <c r="T92" s="403">
        <v>626.87300000000005</v>
      </c>
      <c r="U92" s="403">
        <v>783.803</v>
      </c>
      <c r="V92" s="403">
        <v>1287.075</v>
      </c>
      <c r="W92" s="403">
        <v>1505.1599999999999</v>
      </c>
      <c r="X92" s="403">
        <v>775.70699999999999</v>
      </c>
      <c r="Y92" s="403">
        <v>1375.385</v>
      </c>
      <c r="Z92" s="403">
        <v>1598.556</v>
      </c>
      <c r="AA92" s="403">
        <v>1196.1089999999999</v>
      </c>
      <c r="AB92" s="403">
        <v>225.08299999999997</v>
      </c>
      <c r="AC92" s="403">
        <v>311.97300000000001</v>
      </c>
      <c r="AD92" s="403">
        <v>615.62900000000002</v>
      </c>
      <c r="AE92" s="403">
        <v>367.35500000000002</v>
      </c>
      <c r="AF92" s="403">
        <v>3203.9759999999997</v>
      </c>
      <c r="AG92" s="403">
        <v>353.28399999999999</v>
      </c>
      <c r="AH92" s="403">
        <v>1399.652</v>
      </c>
      <c r="AI92" s="403">
        <v>3893.116</v>
      </c>
      <c r="AJ92" s="403">
        <v>284.29499999999996</v>
      </c>
      <c r="AK92" s="403">
        <v>2557.4290000000001</v>
      </c>
      <c r="AL92" s="403">
        <v>1309.3220000000001</v>
      </c>
      <c r="AM92" s="403">
        <v>7934.6350000000002</v>
      </c>
      <c r="AN92" s="403">
        <v>5069.451</v>
      </c>
      <c r="AO92" s="403">
        <v>1870.857</v>
      </c>
      <c r="AP92" s="403">
        <v>12.106</v>
      </c>
      <c r="AQ92" s="403">
        <v>199.52</v>
      </c>
      <c r="AR92" s="403">
        <v>1161.8809999999999</v>
      </c>
      <c r="AS92" s="403">
        <v>211.18</v>
      </c>
      <c r="AT92" s="403">
        <v>8153.9160000000002</v>
      </c>
      <c r="AU92" s="403">
        <v>395.80999999999995</v>
      </c>
      <c r="AV92" s="403">
        <v>203.626</v>
      </c>
      <c r="AW92" s="403">
        <v>142.04499999999999</v>
      </c>
      <c r="AX92" s="403">
        <v>1769.6559999999999</v>
      </c>
      <c r="AY92" s="403">
        <v>971.88300000000004</v>
      </c>
      <c r="AZ92" s="403">
        <v>2952.6370000000002</v>
      </c>
      <c r="BA92" s="403">
        <v>962.08699999999999</v>
      </c>
      <c r="BB92" s="403">
        <v>274.61500000000001</v>
      </c>
      <c r="BC92" s="403">
        <v>22646.582000000002</v>
      </c>
      <c r="BD92" s="403">
        <v>1745.498</v>
      </c>
      <c r="BE92" s="403">
        <v>953.58500000000004</v>
      </c>
      <c r="BF92" s="403">
        <v>1269.549</v>
      </c>
      <c r="BG92" s="403">
        <v>-106.52099999999999</v>
      </c>
      <c r="BH92" s="403">
        <v>397.96999999999997</v>
      </c>
      <c r="BI92" s="403">
        <v>346.06399999999996</v>
      </c>
      <c r="BJ92" s="403">
        <v>3356.2</v>
      </c>
      <c r="BK92" s="403">
        <v>116.77199999999999</v>
      </c>
      <c r="BL92" s="403">
        <v>104.307</v>
      </c>
      <c r="BM92" s="403">
        <v>1523.577</v>
      </c>
      <c r="BN92" s="403">
        <v>2176.8879999999999</v>
      </c>
      <c r="BO92" s="403">
        <v>1044.009</v>
      </c>
      <c r="BP92" s="403">
        <v>2923.62</v>
      </c>
      <c r="BQ92" s="403">
        <v>-367.50299999999993</v>
      </c>
      <c r="BR92" s="403">
        <v>707.36199999999997</v>
      </c>
      <c r="BS92" s="403">
        <v>56.405999999999999</v>
      </c>
      <c r="BT92" s="403">
        <v>67.621000000000009</v>
      </c>
      <c r="BU92" s="403">
        <v>589.22399999999993</v>
      </c>
      <c r="BV92" s="403">
        <v>188.595</v>
      </c>
      <c r="BW92" s="403">
        <v>67.887</v>
      </c>
      <c r="BX92" s="403">
        <v>1140.768</v>
      </c>
      <c r="BY92" s="403">
        <v>0</v>
      </c>
      <c r="BZ92" s="395">
        <v>110575.24700000003</v>
      </c>
      <c r="CA92" s="272">
        <v>0</v>
      </c>
      <c r="CB92" s="273">
        <v>0</v>
      </c>
      <c r="CC92" s="273">
        <v>0</v>
      </c>
      <c r="CD92" s="273">
        <v>0</v>
      </c>
      <c r="CE92" s="273">
        <v>0</v>
      </c>
      <c r="CF92" s="273">
        <v>0</v>
      </c>
      <c r="CG92" s="273">
        <v>0</v>
      </c>
      <c r="CH92" s="273">
        <v>0</v>
      </c>
      <c r="CI92" s="273">
        <v>0</v>
      </c>
      <c r="CJ92" s="273">
        <v>0</v>
      </c>
      <c r="CK92" s="273">
        <v>0</v>
      </c>
      <c r="CL92" s="273">
        <v>0</v>
      </c>
      <c r="CM92" s="273">
        <v>0</v>
      </c>
      <c r="CN92" s="273">
        <v>0</v>
      </c>
      <c r="CO92" s="272">
        <v>0</v>
      </c>
      <c r="CP92" s="274">
        <v>0</v>
      </c>
      <c r="CR92" s="275"/>
      <c r="CS92" s="276"/>
    </row>
    <row r="93" spans="1:97" ht="13.15" customHeight="1">
      <c r="A93" s="269">
        <v>70</v>
      </c>
      <c r="B93" s="270"/>
      <c r="C93" s="271" t="s">
        <v>34</v>
      </c>
      <c r="D93" s="403">
        <v>2800.7439999999997</v>
      </c>
      <c r="E93" s="403">
        <v>1080.3330000000001</v>
      </c>
      <c r="F93" s="403">
        <v>13.623000000000001</v>
      </c>
      <c r="G93" s="403">
        <v>725.24800000000005</v>
      </c>
      <c r="H93" s="403">
        <v>422.06799999999998</v>
      </c>
      <c r="I93" s="403">
        <v>3631.9480000000003</v>
      </c>
      <c r="J93" s="403">
        <v>1509.8050000000001</v>
      </c>
      <c r="K93" s="403">
        <v>497.04600000000005</v>
      </c>
      <c r="L93" s="403">
        <v>310.92700000000002</v>
      </c>
      <c r="M93" s="403">
        <v>212.16399999999999</v>
      </c>
      <c r="N93" s="403">
        <v>2076.5219999999999</v>
      </c>
      <c r="O93" s="403">
        <v>1676.6460000000002</v>
      </c>
      <c r="P93" s="403">
        <v>1093.5039999999999</v>
      </c>
      <c r="Q93" s="403">
        <v>273.911</v>
      </c>
      <c r="R93" s="403">
        <v>1984.38</v>
      </c>
      <c r="S93" s="403">
        <v>2576.2870000000003</v>
      </c>
      <c r="T93" s="403">
        <v>1877.904</v>
      </c>
      <c r="U93" s="403">
        <v>2357.029</v>
      </c>
      <c r="V93" s="403">
        <v>3116.942</v>
      </c>
      <c r="W93" s="403">
        <v>4526.7829999999994</v>
      </c>
      <c r="X93" s="403">
        <v>1941.5159999999998</v>
      </c>
      <c r="Y93" s="403">
        <v>3717.3419999999996</v>
      </c>
      <c r="Z93" s="403">
        <v>5484.3739999999998</v>
      </c>
      <c r="AA93" s="403">
        <v>2757.6710000000003</v>
      </c>
      <c r="AB93" s="403">
        <v>720.89599999999996</v>
      </c>
      <c r="AC93" s="403">
        <v>1250.231</v>
      </c>
      <c r="AD93" s="403">
        <v>1245.261</v>
      </c>
      <c r="AE93" s="403">
        <v>1915.124</v>
      </c>
      <c r="AF93" s="403">
        <v>5410.9609999999993</v>
      </c>
      <c r="AG93" s="403">
        <v>509.08500000000004</v>
      </c>
      <c r="AH93" s="403">
        <v>2244.058</v>
      </c>
      <c r="AI93" s="403">
        <v>6954.8829999999998</v>
      </c>
      <c r="AJ93" s="403">
        <v>2002.5160000000001</v>
      </c>
      <c r="AK93" s="403">
        <v>8391.0550000000003</v>
      </c>
      <c r="AL93" s="403">
        <v>3927.6469999999999</v>
      </c>
      <c r="AM93" s="403">
        <v>16964.832999999999</v>
      </c>
      <c r="AN93" s="403">
        <v>12616.380000000001</v>
      </c>
      <c r="AO93" s="403">
        <v>5645.5020000000004</v>
      </c>
      <c r="AP93" s="403">
        <v>30.820999999999998</v>
      </c>
      <c r="AQ93" s="403">
        <v>657.197</v>
      </c>
      <c r="AR93" s="403">
        <v>3768.5029999999997</v>
      </c>
      <c r="AS93" s="403">
        <v>1328.241</v>
      </c>
      <c r="AT93" s="403">
        <v>12532.147000000001</v>
      </c>
      <c r="AU93" s="403">
        <v>931.16599999999994</v>
      </c>
      <c r="AV93" s="403">
        <v>335.40499999999997</v>
      </c>
      <c r="AW93" s="403">
        <v>506.81599999999997</v>
      </c>
      <c r="AX93" s="403">
        <v>2859.5529999999999</v>
      </c>
      <c r="AY93" s="403">
        <v>3569.9850000000001</v>
      </c>
      <c r="AZ93" s="403">
        <v>8764.8760000000002</v>
      </c>
      <c r="BA93" s="403">
        <v>2967.1469999999999</v>
      </c>
      <c r="BB93" s="403">
        <v>872.11400000000003</v>
      </c>
      <c r="BC93" s="403">
        <v>24770.468000000001</v>
      </c>
      <c r="BD93" s="403">
        <v>3386.4960000000001</v>
      </c>
      <c r="BE93" s="403">
        <v>3206.82</v>
      </c>
      <c r="BF93" s="403">
        <v>3408.8339999999998</v>
      </c>
      <c r="BG93" s="403">
        <v>476.16200000000003</v>
      </c>
      <c r="BH93" s="403">
        <v>1063.079</v>
      </c>
      <c r="BI93" s="403">
        <v>611.72199999999998</v>
      </c>
      <c r="BJ93" s="403">
        <v>3754.0420000000004</v>
      </c>
      <c r="BK93" s="403">
        <v>2493.116</v>
      </c>
      <c r="BL93" s="403">
        <v>474.46699999999998</v>
      </c>
      <c r="BM93" s="403">
        <v>3988.241</v>
      </c>
      <c r="BN93" s="403">
        <v>15393.495999999999</v>
      </c>
      <c r="BO93" s="403">
        <v>14509.118999999999</v>
      </c>
      <c r="BP93" s="403">
        <v>12422.097</v>
      </c>
      <c r="BQ93" s="403">
        <v>3688.261</v>
      </c>
      <c r="BR93" s="403">
        <v>1413.3510000000001</v>
      </c>
      <c r="BS93" s="403">
        <v>339.39600000000002</v>
      </c>
      <c r="BT93" s="403">
        <v>444.76600000000002</v>
      </c>
      <c r="BU93" s="403">
        <v>1056.7280000000001</v>
      </c>
      <c r="BV93" s="403">
        <v>1959.126</v>
      </c>
      <c r="BW93" s="403">
        <v>170.37099999999998</v>
      </c>
      <c r="BX93" s="403">
        <v>1916.7160000000001</v>
      </c>
      <c r="BY93" s="403">
        <v>96.150999999999996</v>
      </c>
      <c r="BZ93" s="395">
        <v>256630.14499999999</v>
      </c>
      <c r="CA93" s="272">
        <v>0</v>
      </c>
      <c r="CB93" s="273">
        <v>0</v>
      </c>
      <c r="CC93" s="273">
        <v>0</v>
      </c>
      <c r="CD93" s="273">
        <v>0</v>
      </c>
      <c r="CE93" s="273">
        <v>0</v>
      </c>
      <c r="CF93" s="273">
        <v>0</v>
      </c>
      <c r="CG93" s="273">
        <v>0</v>
      </c>
      <c r="CH93" s="273">
        <v>0</v>
      </c>
      <c r="CI93" s="273">
        <v>0</v>
      </c>
      <c r="CJ93" s="273">
        <v>0</v>
      </c>
      <c r="CK93" s="273">
        <v>0</v>
      </c>
      <c r="CL93" s="273">
        <v>0</v>
      </c>
      <c r="CM93" s="273">
        <v>0</v>
      </c>
      <c r="CN93" s="273">
        <v>0</v>
      </c>
      <c r="CO93" s="272">
        <v>0</v>
      </c>
      <c r="CP93" s="274">
        <v>0</v>
      </c>
      <c r="CR93" s="275"/>
      <c r="CS93" s="276"/>
    </row>
    <row r="94" spans="1:97" ht="13.15" customHeight="1">
      <c r="A94" s="204">
        <v>71</v>
      </c>
      <c r="B94" s="249"/>
      <c r="C94" s="250" t="s">
        <v>21</v>
      </c>
      <c r="D94" s="397">
        <v>6523.6799999999994</v>
      </c>
      <c r="E94" s="397">
        <v>2244.5660000000007</v>
      </c>
      <c r="F94" s="397">
        <v>42.094000000000008</v>
      </c>
      <c r="G94" s="397">
        <v>1193.1380000000001</v>
      </c>
      <c r="H94" s="397">
        <v>1093.3610000000003</v>
      </c>
      <c r="I94" s="397">
        <v>12507.612000000005</v>
      </c>
      <c r="J94" s="397">
        <v>4600.4669999999996</v>
      </c>
      <c r="K94" s="397">
        <v>1411.509</v>
      </c>
      <c r="L94" s="397">
        <v>861.55200000000025</v>
      </c>
      <c r="M94" s="397">
        <v>691.46499999999992</v>
      </c>
      <c r="N94" s="397">
        <v>7354.0679999999993</v>
      </c>
      <c r="O94" s="397">
        <v>5914.8289999999997</v>
      </c>
      <c r="P94" s="397">
        <v>2929.7640000000001</v>
      </c>
      <c r="Q94" s="397">
        <v>4895.0710000000017</v>
      </c>
      <c r="R94" s="397">
        <v>7801.2790000000014</v>
      </c>
      <c r="S94" s="397">
        <v>4462.9340000000011</v>
      </c>
      <c r="T94" s="397">
        <v>5182.5510000000004</v>
      </c>
      <c r="U94" s="397">
        <v>6115.0259999999998</v>
      </c>
      <c r="V94" s="397">
        <v>13252.686999999998</v>
      </c>
      <c r="W94" s="397">
        <v>11703.313999999998</v>
      </c>
      <c r="X94" s="397">
        <v>4500.5749999999998</v>
      </c>
      <c r="Y94" s="397">
        <v>9351.8169999999991</v>
      </c>
      <c r="Z94" s="397">
        <v>15885.170000000004</v>
      </c>
      <c r="AA94" s="397">
        <v>12253.401999999998</v>
      </c>
      <c r="AB94" s="397">
        <v>2235.0479999999998</v>
      </c>
      <c r="AC94" s="397">
        <v>2927.0969999999998</v>
      </c>
      <c r="AD94" s="397">
        <v>4089.5349999999994</v>
      </c>
      <c r="AE94" s="397">
        <v>5098.8619999999992</v>
      </c>
      <c r="AF94" s="397">
        <v>30339.682000000008</v>
      </c>
      <c r="AG94" s="397">
        <v>859.72</v>
      </c>
      <c r="AH94" s="397">
        <v>5620.4130000000005</v>
      </c>
      <c r="AI94" s="397">
        <v>16213.699000000002</v>
      </c>
      <c r="AJ94" s="397">
        <v>7667.9510000000009</v>
      </c>
      <c r="AK94" s="397">
        <v>20093.884000000005</v>
      </c>
      <c r="AL94" s="397">
        <v>7692.9780000000001</v>
      </c>
      <c r="AM94" s="397">
        <v>29622.832999999999</v>
      </c>
      <c r="AN94" s="397">
        <v>20092.844000000001</v>
      </c>
      <c r="AO94" s="397">
        <v>13330.68</v>
      </c>
      <c r="AP94" s="397">
        <v>112.40799999999999</v>
      </c>
      <c r="AQ94" s="397">
        <v>3197.8229999999994</v>
      </c>
      <c r="AR94" s="397">
        <v>7443.4959999999992</v>
      </c>
      <c r="AS94" s="397">
        <v>2487.625</v>
      </c>
      <c r="AT94" s="397">
        <v>20276.914000000001</v>
      </c>
      <c r="AU94" s="397">
        <v>2667.0110000000004</v>
      </c>
      <c r="AV94" s="397">
        <v>877.9</v>
      </c>
      <c r="AW94" s="397">
        <v>1335.193</v>
      </c>
      <c r="AX94" s="397">
        <v>6739.9039999999995</v>
      </c>
      <c r="AY94" s="397">
        <v>7404.4770000000008</v>
      </c>
      <c r="AZ94" s="397">
        <v>14942.155999999999</v>
      </c>
      <c r="BA94" s="397">
        <v>6462.893</v>
      </c>
      <c r="BB94" s="397">
        <v>2744.5499999999997</v>
      </c>
      <c r="BC94" s="397">
        <v>36290.61</v>
      </c>
      <c r="BD94" s="397">
        <v>5067.344000000001</v>
      </c>
      <c r="BE94" s="397">
        <v>7531.5020000000004</v>
      </c>
      <c r="BF94" s="397">
        <v>6749.7939999999999</v>
      </c>
      <c r="BG94" s="397">
        <v>1287.232</v>
      </c>
      <c r="BH94" s="397">
        <v>4365.6319999999996</v>
      </c>
      <c r="BI94" s="397">
        <v>1283.797</v>
      </c>
      <c r="BJ94" s="397">
        <v>5517.3110000000006</v>
      </c>
      <c r="BK94" s="397">
        <v>2861.6210000000001</v>
      </c>
      <c r="BL94" s="397">
        <v>2146.828</v>
      </c>
      <c r="BM94" s="397">
        <v>6349.4900000000016</v>
      </c>
      <c r="BN94" s="397">
        <v>22890.54</v>
      </c>
      <c r="BO94" s="397">
        <v>17417.720999999998</v>
      </c>
      <c r="BP94" s="397">
        <v>19228.705999999998</v>
      </c>
      <c r="BQ94" s="397">
        <v>6609.2820000000002</v>
      </c>
      <c r="BR94" s="397">
        <v>1846.7239999999999</v>
      </c>
      <c r="BS94" s="397">
        <v>593.65200000000004</v>
      </c>
      <c r="BT94" s="397">
        <v>773.16399999999999</v>
      </c>
      <c r="BU94" s="397">
        <v>1743.193</v>
      </c>
      <c r="BV94" s="397">
        <v>3453.2739999999999</v>
      </c>
      <c r="BW94" s="397">
        <v>346.94399999999996</v>
      </c>
      <c r="BX94" s="397">
        <v>2729.431</v>
      </c>
      <c r="BY94" s="397">
        <v>96.150999999999996</v>
      </c>
      <c r="BZ94" s="395">
        <v>542529.44999999984</v>
      </c>
      <c r="CA94" s="277">
        <v>0</v>
      </c>
      <c r="CB94" s="278">
        <v>0</v>
      </c>
      <c r="CC94" s="278">
        <v>0</v>
      </c>
      <c r="CD94" s="278">
        <v>0</v>
      </c>
      <c r="CE94" s="278">
        <v>0</v>
      </c>
      <c r="CF94" s="278">
        <v>0</v>
      </c>
      <c r="CG94" s="278">
        <v>0</v>
      </c>
      <c r="CH94" s="278">
        <v>0</v>
      </c>
      <c r="CI94" s="278">
        <v>0</v>
      </c>
      <c r="CJ94" s="278">
        <v>0</v>
      </c>
      <c r="CK94" s="278">
        <v>0</v>
      </c>
      <c r="CL94" s="278">
        <v>0</v>
      </c>
      <c r="CM94" s="278">
        <v>0</v>
      </c>
      <c r="CN94" s="278">
        <v>0</v>
      </c>
      <c r="CO94" s="277">
        <v>0</v>
      </c>
      <c r="CP94" s="279">
        <v>0</v>
      </c>
      <c r="CR94" s="251"/>
      <c r="CS94" s="252"/>
    </row>
    <row r="95" spans="1:97" ht="13.15" customHeight="1">
      <c r="A95" s="7"/>
      <c r="B95" s="7"/>
      <c r="C95" s="7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</row>
    <row r="96" spans="1:97" ht="13.15" customHeight="1">
      <c r="A96" s="109"/>
      <c r="B96" s="280"/>
      <c r="C96" s="281"/>
      <c r="D96" s="282"/>
      <c r="E96" s="282"/>
      <c r="F96" s="282"/>
      <c r="G96" s="282"/>
      <c r="H96" s="282"/>
      <c r="I96" s="282"/>
      <c r="J96" s="282"/>
      <c r="K96" s="282"/>
      <c r="L96" s="282"/>
      <c r="M96" s="282"/>
      <c r="N96" s="282"/>
      <c r="O96" s="282"/>
      <c r="P96" s="282"/>
      <c r="Q96" s="282"/>
      <c r="R96" s="282"/>
      <c r="S96" s="282"/>
      <c r="T96" s="283"/>
      <c r="U96" s="283"/>
      <c r="V96" s="283"/>
      <c r="W96" s="283"/>
      <c r="X96" s="283"/>
      <c r="Y96" s="283"/>
      <c r="Z96" s="283"/>
      <c r="AA96" s="283"/>
      <c r="AB96" s="283"/>
      <c r="AC96" s="283"/>
      <c r="AD96" s="283"/>
      <c r="AE96" s="283"/>
      <c r="AF96" s="283"/>
      <c r="AG96" s="283"/>
      <c r="AH96" s="283"/>
      <c r="AI96" s="283"/>
      <c r="AJ96" s="283"/>
      <c r="AK96" s="283"/>
      <c r="AL96" s="283"/>
      <c r="AM96" s="283"/>
      <c r="AN96" s="283"/>
      <c r="AO96" s="283"/>
      <c r="AP96" s="283"/>
      <c r="AQ96" s="283"/>
      <c r="AR96" s="283"/>
      <c r="AS96" s="283"/>
      <c r="AT96" s="283"/>
      <c r="AU96" s="283"/>
      <c r="AV96" s="283"/>
      <c r="AW96" s="283"/>
      <c r="AX96" s="283"/>
      <c r="AY96" s="283"/>
      <c r="AZ96" s="283"/>
      <c r="BA96" s="283"/>
      <c r="BB96" s="283"/>
      <c r="BC96" s="283"/>
      <c r="BD96" s="283"/>
      <c r="BE96" s="283"/>
      <c r="BF96" s="283"/>
      <c r="BG96" s="283"/>
      <c r="BH96" s="283"/>
      <c r="BI96" s="283"/>
      <c r="BJ96" s="283"/>
      <c r="BK96" s="283"/>
      <c r="BL96" s="283"/>
      <c r="BM96" s="283"/>
      <c r="BN96" s="283"/>
      <c r="BO96" s="283"/>
      <c r="BP96" s="283"/>
      <c r="BQ96" s="283"/>
      <c r="BR96" s="283"/>
      <c r="BS96" s="283"/>
      <c r="BT96" s="283"/>
      <c r="BU96" s="283"/>
      <c r="BV96" s="283"/>
      <c r="BW96" s="283"/>
      <c r="BX96" s="283"/>
      <c r="BY96" s="283"/>
      <c r="BZ96" s="284"/>
      <c r="CA96" s="282"/>
      <c r="CB96" s="283"/>
      <c r="CC96" s="283"/>
      <c r="CD96" s="283"/>
      <c r="CE96" s="283"/>
      <c r="CF96" s="283"/>
      <c r="CG96" s="283"/>
      <c r="CH96" s="283"/>
      <c r="CI96" s="283"/>
      <c r="CJ96" s="283"/>
      <c r="CK96" s="283"/>
      <c r="CL96" s="283"/>
      <c r="CM96" s="283"/>
      <c r="CN96" s="283"/>
      <c r="CO96" s="282"/>
      <c r="CP96" s="285"/>
    </row>
    <row r="97" spans="1:94" ht="13.15" customHeight="1">
      <c r="A97" s="286"/>
      <c r="B97" s="287"/>
      <c r="C97" s="288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90"/>
      <c r="U97" s="290"/>
      <c r="V97" s="290"/>
      <c r="W97" s="290"/>
      <c r="X97" s="290"/>
      <c r="Y97" s="290"/>
      <c r="Z97" s="290"/>
      <c r="AA97" s="290"/>
      <c r="AB97" s="290"/>
      <c r="AC97" s="290"/>
      <c r="AD97" s="290"/>
      <c r="AE97" s="290"/>
      <c r="AF97" s="290"/>
      <c r="AG97" s="290"/>
      <c r="AH97" s="290"/>
      <c r="AI97" s="290"/>
      <c r="AJ97" s="290"/>
      <c r="AK97" s="290"/>
      <c r="AL97" s="290"/>
      <c r="AM97" s="290"/>
      <c r="AN97" s="290"/>
      <c r="AO97" s="290"/>
      <c r="AP97" s="290"/>
      <c r="AQ97" s="290"/>
      <c r="AR97" s="290"/>
      <c r="AS97" s="290"/>
      <c r="AT97" s="290"/>
      <c r="AU97" s="290"/>
      <c r="AV97" s="290"/>
      <c r="AW97" s="290"/>
      <c r="AX97" s="290"/>
      <c r="AY97" s="290"/>
      <c r="AZ97" s="290"/>
      <c r="BA97" s="290"/>
      <c r="BB97" s="290"/>
      <c r="BC97" s="290"/>
      <c r="BD97" s="290"/>
      <c r="BE97" s="290"/>
      <c r="BF97" s="290"/>
      <c r="BG97" s="290"/>
      <c r="BH97" s="290"/>
      <c r="BI97" s="290"/>
      <c r="BJ97" s="290"/>
      <c r="BK97" s="290"/>
      <c r="BL97" s="290"/>
      <c r="BM97" s="290"/>
      <c r="BN97" s="290"/>
      <c r="BO97" s="290"/>
      <c r="BP97" s="290"/>
      <c r="BQ97" s="290"/>
      <c r="BR97" s="290"/>
      <c r="BS97" s="290"/>
      <c r="BT97" s="290"/>
      <c r="BU97" s="290"/>
      <c r="BV97" s="290"/>
      <c r="BW97" s="290"/>
      <c r="BX97" s="290"/>
      <c r="BY97" s="290"/>
      <c r="BZ97" s="252"/>
      <c r="CA97" s="289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89"/>
      <c r="CP97" s="291"/>
    </row>
  </sheetData>
  <mergeCells count="17">
    <mergeCell ref="CA4:CI4"/>
    <mergeCell ref="CJ4:CO4"/>
    <mergeCell ref="BQ1:BY1"/>
    <mergeCell ref="BZ1:CI1"/>
    <mergeCell ref="CJ1:CP1"/>
    <mergeCell ref="CJ3:CO3"/>
    <mergeCell ref="BQ4:BY4"/>
    <mergeCell ref="BG4:BP4"/>
    <mergeCell ref="D1:AB1"/>
    <mergeCell ref="AC1:AL1"/>
    <mergeCell ref="AM1:AV1"/>
    <mergeCell ref="AW1:BF1"/>
    <mergeCell ref="BG1:BP1"/>
    <mergeCell ref="D4:AB4"/>
    <mergeCell ref="AC4:AL4"/>
    <mergeCell ref="AM4:AV4"/>
    <mergeCell ref="AW4:BF4"/>
  </mergeCells>
  <phoneticPr fontId="0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indexed="40"/>
  </sheetPr>
  <dimension ref="A1:JH132"/>
  <sheetViews>
    <sheetView zoomScale="70" zoomScaleNormal="70" workbookViewId="0">
      <pane xSplit="3" ySplit="7" topLeftCell="D59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O78" sqref="O78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60"/>
      <c r="B1" s="360"/>
      <c r="C1" s="4" t="s">
        <v>0</v>
      </c>
      <c r="D1" s="485" t="s">
        <v>128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128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128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128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128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128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128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128</v>
      </c>
      <c r="CL1" s="485"/>
      <c r="CM1" s="485"/>
      <c r="CN1" s="485"/>
      <c r="CO1" s="485"/>
      <c r="CP1" s="485"/>
      <c r="CQ1" s="7"/>
    </row>
    <row r="2" spans="1:268" s="366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358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1174.904</v>
      </c>
      <c r="E8" s="392">
        <v>0</v>
      </c>
      <c r="F8" s="392">
        <v>0</v>
      </c>
      <c r="G8" s="392">
        <v>0</v>
      </c>
      <c r="H8" s="392">
        <v>0</v>
      </c>
      <c r="I8" s="392">
        <v>3677.6979999999999</v>
      </c>
      <c r="J8" s="392">
        <v>140.92699999999999</v>
      </c>
      <c r="K8" s="392">
        <v>11.821999999999999</v>
      </c>
      <c r="L8" s="392">
        <v>0</v>
      </c>
      <c r="M8" s="392">
        <v>2.1059999999999999</v>
      </c>
      <c r="N8" s="392">
        <v>5.8999999999999997E-2</v>
      </c>
      <c r="O8" s="392">
        <v>4.2999999999999997E-2</v>
      </c>
      <c r="P8" s="392">
        <v>3.5999999999999997E-2</v>
      </c>
      <c r="Q8" s="392">
        <v>4.0000000000000001E-3</v>
      </c>
      <c r="R8" s="392">
        <v>8.4359999999999999</v>
      </c>
      <c r="S8" s="392">
        <v>4.2510000000000003</v>
      </c>
      <c r="T8" s="392">
        <v>64.995000000000005</v>
      </c>
      <c r="U8" s="392">
        <v>0.14299999999999999</v>
      </c>
      <c r="V8" s="392">
        <v>0.23499999999999999</v>
      </c>
      <c r="W8" s="392">
        <v>0.122</v>
      </c>
      <c r="X8" s="392">
        <v>0</v>
      </c>
      <c r="Y8" s="392">
        <v>0.06</v>
      </c>
      <c r="Z8" s="392">
        <v>0.13200000000000001</v>
      </c>
      <c r="AA8" s="392">
        <v>8.7999999999999995E-2</v>
      </c>
      <c r="AB8" s="392">
        <v>0</v>
      </c>
      <c r="AC8" s="392">
        <v>0.19800000000000001</v>
      </c>
      <c r="AD8" s="392">
        <v>9.2999999999999999E-2</v>
      </c>
      <c r="AE8" s="392">
        <v>0.108</v>
      </c>
      <c r="AF8" s="392">
        <v>0.36799999999999999</v>
      </c>
      <c r="AG8" s="392">
        <v>0</v>
      </c>
      <c r="AH8" s="392">
        <v>0</v>
      </c>
      <c r="AI8" s="392">
        <v>0.128</v>
      </c>
      <c r="AJ8" s="392">
        <v>0.96799999999999997</v>
      </c>
      <c r="AK8" s="392">
        <v>0.24</v>
      </c>
      <c r="AL8" s="392">
        <v>0.31</v>
      </c>
      <c r="AM8" s="392">
        <v>30.89</v>
      </c>
      <c r="AN8" s="392">
        <v>11.475</v>
      </c>
      <c r="AO8" s="392">
        <v>3.7370000000000001</v>
      </c>
      <c r="AP8" s="392">
        <v>8.0000000000000002E-3</v>
      </c>
      <c r="AQ8" s="392">
        <v>3.1E-2</v>
      </c>
      <c r="AR8" s="392">
        <v>5.7889999999999997</v>
      </c>
      <c r="AS8" s="392">
        <v>2.1000000000000001E-2</v>
      </c>
      <c r="AT8" s="392">
        <v>220.505</v>
      </c>
      <c r="AU8" s="392">
        <v>0</v>
      </c>
      <c r="AV8" s="392">
        <v>0.76800000000000002</v>
      </c>
      <c r="AW8" s="392">
        <v>4.0000000000000001E-3</v>
      </c>
      <c r="AX8" s="392">
        <v>0.111</v>
      </c>
      <c r="AY8" s="392">
        <v>0</v>
      </c>
      <c r="AZ8" s="392">
        <v>0.23899999999999999</v>
      </c>
      <c r="BA8" s="392">
        <v>0.29099999999999998</v>
      </c>
      <c r="BB8" s="392">
        <v>0</v>
      </c>
      <c r="BC8" s="392">
        <v>3.073</v>
      </c>
      <c r="BD8" s="392">
        <v>0</v>
      </c>
      <c r="BE8" s="392">
        <v>0</v>
      </c>
      <c r="BF8" s="392">
        <v>0</v>
      </c>
      <c r="BG8" s="392">
        <v>0.35199999999999998</v>
      </c>
      <c r="BH8" s="392">
        <v>0.123</v>
      </c>
      <c r="BI8" s="392">
        <v>1.4E-2</v>
      </c>
      <c r="BJ8" s="392">
        <v>0</v>
      </c>
      <c r="BK8" s="392">
        <v>0</v>
      </c>
      <c r="BL8" s="392">
        <v>2E-3</v>
      </c>
      <c r="BM8" s="392">
        <v>20.234000000000002</v>
      </c>
      <c r="BN8" s="392">
        <v>6.625</v>
      </c>
      <c r="BO8" s="392">
        <v>4.1779999999999999</v>
      </c>
      <c r="BP8" s="392">
        <v>5.8550000000000004</v>
      </c>
      <c r="BQ8" s="392">
        <v>20.007999999999999</v>
      </c>
      <c r="BR8" s="392">
        <v>5.3999999999999999E-2</v>
      </c>
      <c r="BS8" s="392">
        <v>0.28699999999999998</v>
      </c>
      <c r="BT8" s="392">
        <v>6.7000000000000004E-2</v>
      </c>
      <c r="BU8" s="392">
        <v>1.145</v>
      </c>
      <c r="BV8" s="392">
        <v>0.28399999999999997</v>
      </c>
      <c r="BW8" s="392">
        <v>0</v>
      </c>
      <c r="BX8" s="392">
        <v>0.88800000000000001</v>
      </c>
      <c r="BY8" s="392">
        <v>0</v>
      </c>
      <c r="BZ8" s="395">
        <v>5425.5319999999992</v>
      </c>
      <c r="CA8" s="413">
        <v>1626.944</v>
      </c>
      <c r="CB8" s="413">
        <v>0</v>
      </c>
      <c r="CC8" s="413">
        <v>0</v>
      </c>
      <c r="CD8" s="405">
        <v>1626.944</v>
      </c>
      <c r="CE8" s="414">
        <v>171.751</v>
      </c>
      <c r="CF8" s="414">
        <v>0</v>
      </c>
      <c r="CG8" s="414">
        <v>-60.773000000000003</v>
      </c>
      <c r="CH8" s="408">
        <v>-60.773000000000003</v>
      </c>
      <c r="CI8" s="405">
        <v>110.97800000000001</v>
      </c>
      <c r="CJ8" s="414">
        <v>676.40599999999995</v>
      </c>
      <c r="CK8" s="297"/>
      <c r="CL8" s="297"/>
      <c r="CM8" s="414">
        <v>121.6450000000001</v>
      </c>
      <c r="CN8" s="415">
        <v>798.05100000000004</v>
      </c>
      <c r="CO8" s="408">
        <v>2535.973</v>
      </c>
      <c r="CP8" s="410">
        <v>7961.5049999999992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10.518000000000001</v>
      </c>
      <c r="E9" s="392">
        <v>974.95899999999995</v>
      </c>
      <c r="F9" s="392">
        <v>0</v>
      </c>
      <c r="G9" s="392">
        <v>0</v>
      </c>
      <c r="H9" s="392">
        <v>1.9E-2</v>
      </c>
      <c r="I9" s="392">
        <v>7.2569999999999997</v>
      </c>
      <c r="J9" s="392">
        <v>1.0409999999999999</v>
      </c>
      <c r="K9" s="392">
        <v>0.56499999999999995</v>
      </c>
      <c r="L9" s="392">
        <v>5.0000000000000001E-3</v>
      </c>
      <c r="M9" s="392">
        <v>0</v>
      </c>
      <c r="N9" s="392">
        <v>923.68700000000001</v>
      </c>
      <c r="O9" s="392">
        <v>365.52499999999998</v>
      </c>
      <c r="P9" s="392">
        <v>4.0000000000000001E-3</v>
      </c>
      <c r="Q9" s="392">
        <v>0</v>
      </c>
      <c r="R9" s="392">
        <v>11.516</v>
      </c>
      <c r="S9" s="392">
        <v>1.78</v>
      </c>
      <c r="T9" s="392">
        <v>2.97</v>
      </c>
      <c r="U9" s="392">
        <v>4.1189999999999998</v>
      </c>
      <c r="V9" s="392">
        <v>1.6E-2</v>
      </c>
      <c r="W9" s="392">
        <v>0.14899999999999999</v>
      </c>
      <c r="X9" s="392">
        <v>0</v>
      </c>
      <c r="Y9" s="392">
        <v>0</v>
      </c>
      <c r="Z9" s="392">
        <v>4.9000000000000002E-2</v>
      </c>
      <c r="AA9" s="392">
        <v>3.782</v>
      </c>
      <c r="AB9" s="392">
        <v>0</v>
      </c>
      <c r="AC9" s="392">
        <v>4.1239999999999997</v>
      </c>
      <c r="AD9" s="392">
        <v>0.92900000000000005</v>
      </c>
      <c r="AE9" s="392">
        <v>1.2E-2</v>
      </c>
      <c r="AF9" s="392">
        <v>24.641999999999999</v>
      </c>
      <c r="AG9" s="392">
        <v>0</v>
      </c>
      <c r="AH9" s="392">
        <v>0</v>
      </c>
      <c r="AI9" s="392">
        <v>2.7370000000000001</v>
      </c>
      <c r="AJ9" s="392">
        <v>3.81</v>
      </c>
      <c r="AK9" s="392">
        <v>12.879</v>
      </c>
      <c r="AL9" s="392">
        <v>6.7000000000000004E-2</v>
      </c>
      <c r="AM9" s="392">
        <v>8.5459999999999994</v>
      </c>
      <c r="AN9" s="392">
        <v>2.8170000000000002</v>
      </c>
      <c r="AO9" s="392">
        <v>2.9000000000000001E-2</v>
      </c>
      <c r="AP9" s="392">
        <v>0</v>
      </c>
      <c r="AQ9" s="392">
        <v>0</v>
      </c>
      <c r="AR9" s="392">
        <v>1.0999999999999999E-2</v>
      </c>
      <c r="AS9" s="392">
        <v>2.4E-2</v>
      </c>
      <c r="AT9" s="392">
        <v>8.5470000000000006</v>
      </c>
      <c r="AU9" s="392">
        <v>0</v>
      </c>
      <c r="AV9" s="392">
        <v>1.0999999999999999E-2</v>
      </c>
      <c r="AW9" s="392">
        <v>1E-3</v>
      </c>
      <c r="AX9" s="392">
        <v>4.3999999999999997E-2</v>
      </c>
      <c r="AY9" s="392">
        <v>0</v>
      </c>
      <c r="AZ9" s="392">
        <v>1E-3</v>
      </c>
      <c r="BA9" s="392">
        <v>1.0999999999999999E-2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5.0999999999999997E-2</v>
      </c>
      <c r="BJ9" s="392">
        <v>1E-3</v>
      </c>
      <c r="BK9" s="392">
        <v>2.9000000000000001E-2</v>
      </c>
      <c r="BL9" s="392">
        <v>2E-3</v>
      </c>
      <c r="BM9" s="392">
        <v>0.16300000000000001</v>
      </c>
      <c r="BN9" s="392">
        <v>5.8810000000000002</v>
      </c>
      <c r="BO9" s="392">
        <v>0.56100000000000005</v>
      </c>
      <c r="BP9" s="392">
        <v>4.4999999999999998E-2</v>
      </c>
      <c r="BQ9" s="392">
        <v>0</v>
      </c>
      <c r="BR9" s="392">
        <v>8.0000000000000002E-3</v>
      </c>
      <c r="BS9" s="392">
        <v>0.32200000000000001</v>
      </c>
      <c r="BT9" s="392">
        <v>1E-3</v>
      </c>
      <c r="BU9" s="392">
        <v>0.29599999999999999</v>
      </c>
      <c r="BV9" s="392">
        <v>0</v>
      </c>
      <c r="BW9" s="392">
        <v>6.0000000000000001E-3</v>
      </c>
      <c r="BX9" s="392">
        <v>0.19700000000000001</v>
      </c>
      <c r="BY9" s="392">
        <v>0</v>
      </c>
      <c r="BZ9" s="395">
        <v>2384.7690000000007</v>
      </c>
      <c r="CA9" s="413">
        <v>434.20800000000003</v>
      </c>
      <c r="CB9" s="413">
        <v>0</v>
      </c>
      <c r="CC9" s="413">
        <v>0</v>
      </c>
      <c r="CD9" s="405">
        <v>434.20800000000003</v>
      </c>
      <c r="CE9" s="414">
        <v>0</v>
      </c>
      <c r="CF9" s="414">
        <v>0</v>
      </c>
      <c r="CG9" s="414">
        <v>-135.5</v>
      </c>
      <c r="CH9" s="408">
        <v>-135.5</v>
      </c>
      <c r="CI9" s="405">
        <v>-135.5</v>
      </c>
      <c r="CJ9" s="414">
        <v>68.123999999999995</v>
      </c>
      <c r="CK9" s="113"/>
      <c r="CL9" s="113"/>
      <c r="CM9" s="414">
        <v>4.9980000000000047</v>
      </c>
      <c r="CN9" s="415">
        <v>73.122</v>
      </c>
      <c r="CO9" s="408">
        <v>371.83000000000004</v>
      </c>
      <c r="CP9" s="410">
        <v>2756.5990000000006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3.2879999999999998</v>
      </c>
      <c r="G10" s="392">
        <v>0</v>
      </c>
      <c r="H10" s="392">
        <v>0</v>
      </c>
      <c r="I10" s="392">
        <v>7.5629999999999997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1.2210000000000001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19.774000000000001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31.846</v>
      </c>
      <c r="CA10" s="413">
        <v>40.470999999999997</v>
      </c>
      <c r="CB10" s="413">
        <v>0</v>
      </c>
      <c r="CC10" s="413">
        <v>0</v>
      </c>
      <c r="CD10" s="405">
        <v>40.470999999999997</v>
      </c>
      <c r="CE10" s="414">
        <v>0</v>
      </c>
      <c r="CF10" s="414">
        <v>0</v>
      </c>
      <c r="CG10" s="414">
        <v>-0.43</v>
      </c>
      <c r="CH10" s="408">
        <v>-0.43</v>
      </c>
      <c r="CI10" s="405">
        <v>-0.43</v>
      </c>
      <c r="CJ10" s="416">
        <v>1.794</v>
      </c>
      <c r="CK10" s="429"/>
      <c r="CL10" s="429"/>
      <c r="CM10" s="416">
        <v>0.43500000000000005</v>
      </c>
      <c r="CN10" s="427">
        <v>2.2290000000000001</v>
      </c>
      <c r="CO10" s="408">
        <v>42.269999999999996</v>
      </c>
      <c r="CP10" s="410">
        <v>74.116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477" t="s">
        <v>142</v>
      </c>
      <c r="D11" s="392">
        <v>5.9379999999999997</v>
      </c>
      <c r="E11" s="392">
        <v>0.22500000000000001</v>
      </c>
      <c r="F11" s="392">
        <v>0</v>
      </c>
      <c r="G11" s="392">
        <v>0</v>
      </c>
      <c r="H11" s="392">
        <v>0.4</v>
      </c>
      <c r="I11" s="392">
        <v>1.9430000000000001</v>
      </c>
      <c r="J11" s="392">
        <v>0.29799999999999999</v>
      </c>
      <c r="K11" s="392">
        <v>0.17399999999999999</v>
      </c>
      <c r="L11" s="392">
        <v>2.3E-2</v>
      </c>
      <c r="M11" s="392">
        <v>2.8000000000000001E-2</v>
      </c>
      <c r="N11" s="392">
        <v>1.7350000000000001</v>
      </c>
      <c r="O11" s="392">
        <v>16.443000000000001</v>
      </c>
      <c r="P11" s="392">
        <v>0.21299999999999999</v>
      </c>
      <c r="Q11" s="392">
        <v>4562.2280000000001</v>
      </c>
      <c r="R11" s="392">
        <v>42.795000000000002</v>
      </c>
      <c r="S11" s="392">
        <v>0.56999999999999995</v>
      </c>
      <c r="T11" s="392">
        <v>0.63</v>
      </c>
      <c r="U11" s="392">
        <v>32.354999999999997</v>
      </c>
      <c r="V11" s="392">
        <v>962.07899999999995</v>
      </c>
      <c r="W11" s="392">
        <v>0.73499999999999999</v>
      </c>
      <c r="X11" s="392">
        <v>0.27700000000000002</v>
      </c>
      <c r="Y11" s="392">
        <v>0.38700000000000001</v>
      </c>
      <c r="Z11" s="392">
        <v>0.51</v>
      </c>
      <c r="AA11" s="392">
        <v>0.59899999999999998</v>
      </c>
      <c r="AB11" s="392">
        <v>1.6E-2</v>
      </c>
      <c r="AC11" s="392">
        <v>0.28199999999999997</v>
      </c>
      <c r="AD11" s="392">
        <v>0.16300000000000001</v>
      </c>
      <c r="AE11" s="392">
        <v>0.11799999999999999</v>
      </c>
      <c r="AF11" s="392">
        <v>2096.2350000000001</v>
      </c>
      <c r="AG11" s="392">
        <v>0.16900000000000001</v>
      </c>
      <c r="AH11" s="392">
        <v>0.55700000000000005</v>
      </c>
      <c r="AI11" s="392">
        <v>0.216</v>
      </c>
      <c r="AJ11" s="392">
        <v>0.22700000000000001</v>
      </c>
      <c r="AK11" s="392">
        <v>0.58399999999999996</v>
      </c>
      <c r="AL11" s="392">
        <v>0.255</v>
      </c>
      <c r="AM11" s="392">
        <v>1.8540000000000001</v>
      </c>
      <c r="AN11" s="392">
        <v>1.2509999999999999</v>
      </c>
      <c r="AO11" s="392">
        <v>4.34</v>
      </c>
      <c r="AP11" s="392">
        <v>0</v>
      </c>
      <c r="AQ11" s="392">
        <v>0.26200000000000001</v>
      </c>
      <c r="AR11" s="392">
        <v>0.61499999999999999</v>
      </c>
      <c r="AS11" s="392">
        <v>0.85099999999999998</v>
      </c>
      <c r="AT11" s="392">
        <v>2.7879999999999998</v>
      </c>
      <c r="AU11" s="392">
        <v>3.3000000000000002E-2</v>
      </c>
      <c r="AV11" s="392">
        <v>0.08</v>
      </c>
      <c r="AW11" s="392">
        <v>8.9999999999999993E-3</v>
      </c>
      <c r="AX11" s="392">
        <v>0.29299999999999998</v>
      </c>
      <c r="AY11" s="392">
        <v>9.5000000000000001E-2</v>
      </c>
      <c r="AZ11" s="392">
        <v>0.214</v>
      </c>
      <c r="BA11" s="392">
        <v>0.109</v>
      </c>
      <c r="BB11" s="392">
        <v>3.5000000000000003E-2</v>
      </c>
      <c r="BC11" s="392">
        <v>2.6059999999999999</v>
      </c>
      <c r="BD11" s="392">
        <v>2.7E-2</v>
      </c>
      <c r="BE11" s="392">
        <v>6.0999999999999999E-2</v>
      </c>
      <c r="BF11" s="392">
        <v>4.5999999999999999E-2</v>
      </c>
      <c r="BG11" s="392">
        <v>8.9999999999999993E-3</v>
      </c>
      <c r="BH11" s="392">
        <v>0.186</v>
      </c>
      <c r="BI11" s="392">
        <v>0.45600000000000002</v>
      </c>
      <c r="BJ11" s="392">
        <v>9.9000000000000005E-2</v>
      </c>
      <c r="BK11" s="392">
        <v>0.27200000000000002</v>
      </c>
      <c r="BL11" s="392">
        <v>1.0999999999999999E-2</v>
      </c>
      <c r="BM11" s="392">
        <v>1.492</v>
      </c>
      <c r="BN11" s="392">
        <v>4.7140000000000004</v>
      </c>
      <c r="BO11" s="392">
        <v>4.5439999999999996</v>
      </c>
      <c r="BP11" s="392">
        <v>2.073</v>
      </c>
      <c r="BQ11" s="392">
        <v>3.2829999999999999</v>
      </c>
      <c r="BR11" s="392">
        <v>0.55200000000000005</v>
      </c>
      <c r="BS11" s="392">
        <v>0.40100000000000002</v>
      </c>
      <c r="BT11" s="392">
        <v>1.4999999999999999E-2</v>
      </c>
      <c r="BU11" s="392">
        <v>1.0669999999999999</v>
      </c>
      <c r="BV11" s="392">
        <v>2.2400000000000002</v>
      </c>
      <c r="BW11" s="392">
        <v>1.2E-2</v>
      </c>
      <c r="BX11" s="392">
        <v>3.2160000000000002</v>
      </c>
      <c r="BY11" s="392">
        <v>0</v>
      </c>
      <c r="BZ11" s="395">
        <v>7769.6179999999995</v>
      </c>
      <c r="CA11" s="413">
        <v>22.984999999999999</v>
      </c>
      <c r="CB11" s="413">
        <v>0</v>
      </c>
      <c r="CC11" s="413">
        <v>0</v>
      </c>
      <c r="CD11" s="405">
        <v>22.984999999999999</v>
      </c>
      <c r="CE11" s="414">
        <v>0</v>
      </c>
      <c r="CF11" s="414">
        <v>0</v>
      </c>
      <c r="CG11" s="414">
        <v>162.108</v>
      </c>
      <c r="CH11" s="408">
        <v>162.108</v>
      </c>
      <c r="CI11" s="405">
        <v>162.108</v>
      </c>
      <c r="CJ11" s="414">
        <v>1199.6569999999999</v>
      </c>
      <c r="CK11" s="113"/>
      <c r="CL11" s="113"/>
      <c r="CM11" s="417">
        <v>0.38499999999999091</v>
      </c>
      <c r="CN11" s="415">
        <v>1200.0419999999999</v>
      </c>
      <c r="CO11" s="408">
        <v>1385.1349999999998</v>
      </c>
      <c r="CP11" s="410">
        <v>9154.7529999999988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6.6790000000000003</v>
      </c>
      <c r="E12" s="392">
        <v>0.57799999999999996</v>
      </c>
      <c r="F12" s="392">
        <v>0.11600000000000001</v>
      </c>
      <c r="G12" s="392">
        <v>63.944000000000003</v>
      </c>
      <c r="H12" s="392">
        <v>97.042000000000002</v>
      </c>
      <c r="I12" s="392">
        <v>19.683</v>
      </c>
      <c r="J12" s="392">
        <v>0</v>
      </c>
      <c r="K12" s="392">
        <v>0</v>
      </c>
      <c r="L12" s="392">
        <v>0</v>
      </c>
      <c r="M12" s="392">
        <v>0</v>
      </c>
      <c r="N12" s="392">
        <v>1.6990000000000001</v>
      </c>
      <c r="O12" s="392">
        <v>83.575999999999993</v>
      </c>
      <c r="P12" s="392">
        <v>0</v>
      </c>
      <c r="Q12" s="392">
        <v>0</v>
      </c>
      <c r="R12" s="392">
        <v>71.542000000000002</v>
      </c>
      <c r="S12" s="392">
        <v>0</v>
      </c>
      <c r="T12" s="392">
        <v>5.6440000000000001</v>
      </c>
      <c r="U12" s="392">
        <v>396.29</v>
      </c>
      <c r="V12" s="392">
        <v>25.024000000000001</v>
      </c>
      <c r="W12" s="392">
        <v>1.966</v>
      </c>
      <c r="X12" s="392">
        <v>0</v>
      </c>
      <c r="Y12" s="392">
        <v>4.4050000000000002</v>
      </c>
      <c r="Z12" s="392">
        <v>1.163</v>
      </c>
      <c r="AA12" s="392">
        <v>0.73599999999999999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6.3819999999999997</v>
      </c>
      <c r="AH12" s="392">
        <v>3.0880000000000001</v>
      </c>
      <c r="AI12" s="392">
        <v>133.22999999999999</v>
      </c>
      <c r="AJ12" s="392">
        <v>124.309</v>
      </c>
      <c r="AK12" s="392">
        <v>73.617000000000004</v>
      </c>
      <c r="AL12" s="392">
        <v>0</v>
      </c>
      <c r="AM12" s="392">
        <v>3.794</v>
      </c>
      <c r="AN12" s="392">
        <v>1.8</v>
      </c>
      <c r="AO12" s="392">
        <v>2.827</v>
      </c>
      <c r="AP12" s="392">
        <v>0</v>
      </c>
      <c r="AQ12" s="392">
        <v>0</v>
      </c>
      <c r="AR12" s="392">
        <v>10.044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7.4480000000000004</v>
      </c>
      <c r="BD12" s="392">
        <v>0</v>
      </c>
      <c r="BE12" s="392">
        <v>0.627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6.5359999999999996</v>
      </c>
      <c r="BN12" s="392">
        <v>40.612000000000002</v>
      </c>
      <c r="BO12" s="392">
        <v>0</v>
      </c>
      <c r="BP12" s="392">
        <v>0.67400000000000004</v>
      </c>
      <c r="BQ12" s="392">
        <v>0</v>
      </c>
      <c r="BR12" s="392">
        <v>0.28399999999999997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1195.3590000000004</v>
      </c>
      <c r="CA12" s="413">
        <v>32.039000000000001</v>
      </c>
      <c r="CB12" s="413">
        <v>0</v>
      </c>
      <c r="CC12" s="413">
        <v>0</v>
      </c>
      <c r="CD12" s="405">
        <v>32.039000000000001</v>
      </c>
      <c r="CE12" s="414">
        <v>108.81</v>
      </c>
      <c r="CF12" s="414">
        <v>0</v>
      </c>
      <c r="CG12" s="414">
        <v>5.7</v>
      </c>
      <c r="CH12" s="408">
        <v>5.7</v>
      </c>
      <c r="CI12" s="405">
        <v>114.51</v>
      </c>
      <c r="CJ12" s="414">
        <v>162.38499999999999</v>
      </c>
      <c r="CK12" s="113"/>
      <c r="CL12" s="113"/>
      <c r="CM12" s="414">
        <v>36.997000000000014</v>
      </c>
      <c r="CN12" s="415">
        <v>199.38200000000001</v>
      </c>
      <c r="CO12" s="408">
        <v>345.93099999999998</v>
      </c>
      <c r="CP12" s="410">
        <v>1541.2900000000004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587.23500000000001</v>
      </c>
      <c r="E13" s="392">
        <v>0.628</v>
      </c>
      <c r="F13" s="392">
        <v>5.2839999999999998</v>
      </c>
      <c r="G13" s="392">
        <v>7.0000000000000001E-3</v>
      </c>
      <c r="H13" s="392">
        <v>1.4999999999999999E-2</v>
      </c>
      <c r="I13" s="392">
        <v>2198.6999999999998</v>
      </c>
      <c r="J13" s="392">
        <v>123.786</v>
      </c>
      <c r="K13" s="392">
        <v>12.765000000000001</v>
      </c>
      <c r="L13" s="392">
        <v>1.0999999999999999E-2</v>
      </c>
      <c r="M13" s="392">
        <v>94.424999999999997</v>
      </c>
      <c r="N13" s="392">
        <v>0.29699999999999999</v>
      </c>
      <c r="O13" s="392">
        <v>32.884</v>
      </c>
      <c r="P13" s="392">
        <v>0.33500000000000002</v>
      </c>
      <c r="Q13" s="392">
        <v>0.16700000000000001</v>
      </c>
      <c r="R13" s="392">
        <v>156.32599999999999</v>
      </c>
      <c r="S13" s="392">
        <v>49.003999999999998</v>
      </c>
      <c r="T13" s="392">
        <v>5.0140000000000002</v>
      </c>
      <c r="U13" s="392">
        <v>0.51700000000000002</v>
      </c>
      <c r="V13" s="392">
        <v>1.61</v>
      </c>
      <c r="W13" s="392">
        <v>0.49399999999999999</v>
      </c>
      <c r="X13" s="392">
        <v>0.14799999999999999</v>
      </c>
      <c r="Y13" s="392">
        <v>0.373</v>
      </c>
      <c r="Z13" s="392">
        <v>0.93</v>
      </c>
      <c r="AA13" s="392">
        <v>0.45200000000000001</v>
      </c>
      <c r="AB13" s="392">
        <v>5.8999999999999997E-2</v>
      </c>
      <c r="AC13" s="392">
        <v>7.0999999999999994E-2</v>
      </c>
      <c r="AD13" s="392">
        <v>0.35399999999999998</v>
      </c>
      <c r="AE13" s="392">
        <v>5.8999999999999997E-2</v>
      </c>
      <c r="AF13" s="392">
        <v>2.1</v>
      </c>
      <c r="AG13" s="392">
        <v>1.9E-2</v>
      </c>
      <c r="AH13" s="392">
        <v>0.105</v>
      </c>
      <c r="AI13" s="392">
        <v>0.91800000000000004</v>
      </c>
      <c r="AJ13" s="392">
        <v>8.7999999999999995E-2</v>
      </c>
      <c r="AK13" s="392">
        <v>0.36299999999999999</v>
      </c>
      <c r="AL13" s="392">
        <v>3.738</v>
      </c>
      <c r="AM13" s="392">
        <v>30.952999999999999</v>
      </c>
      <c r="AN13" s="392">
        <v>68.516999999999996</v>
      </c>
      <c r="AO13" s="392">
        <v>30.091999999999999</v>
      </c>
      <c r="AP13" s="392">
        <v>4.6849999999999996</v>
      </c>
      <c r="AQ13" s="392">
        <v>3.7719999999999998</v>
      </c>
      <c r="AR13" s="392">
        <v>2.0470000000000002</v>
      </c>
      <c r="AS13" s="392">
        <v>9.9000000000000005E-2</v>
      </c>
      <c r="AT13" s="392">
        <v>999.67600000000004</v>
      </c>
      <c r="AU13" s="392">
        <v>0.621</v>
      </c>
      <c r="AV13" s="392">
        <v>4.4219999999999997</v>
      </c>
      <c r="AW13" s="392">
        <v>0.14299999999999999</v>
      </c>
      <c r="AX13" s="392">
        <v>0.51100000000000001</v>
      </c>
      <c r="AY13" s="392">
        <v>0.504</v>
      </c>
      <c r="AZ13" s="392">
        <v>10.721</v>
      </c>
      <c r="BA13" s="392">
        <v>6.282</v>
      </c>
      <c r="BB13" s="392">
        <v>0.13400000000000001</v>
      </c>
      <c r="BC13" s="392">
        <v>0.38100000000000001</v>
      </c>
      <c r="BD13" s="392">
        <v>0.16900000000000001</v>
      </c>
      <c r="BE13" s="392">
        <v>0.90100000000000002</v>
      </c>
      <c r="BF13" s="392">
        <v>0.41099999999999998</v>
      </c>
      <c r="BG13" s="392">
        <v>0.86799999999999999</v>
      </c>
      <c r="BH13" s="392">
        <v>1.361</v>
      </c>
      <c r="BI13" s="392">
        <v>0.33300000000000002</v>
      </c>
      <c r="BJ13" s="392">
        <v>1.5580000000000001</v>
      </c>
      <c r="BK13" s="392">
        <v>0.29899999999999999</v>
      </c>
      <c r="BL13" s="392">
        <v>8.5000000000000006E-2</v>
      </c>
      <c r="BM13" s="392">
        <v>7.4039999999999999</v>
      </c>
      <c r="BN13" s="392">
        <v>29.097999999999999</v>
      </c>
      <c r="BO13" s="392">
        <v>55.335999999999999</v>
      </c>
      <c r="BP13" s="392">
        <v>97.724999999999994</v>
      </c>
      <c r="BQ13" s="392">
        <v>226.458</v>
      </c>
      <c r="BR13" s="392">
        <v>0.67600000000000005</v>
      </c>
      <c r="BS13" s="392">
        <v>1.9550000000000001</v>
      </c>
      <c r="BT13" s="392">
        <v>0.78</v>
      </c>
      <c r="BU13" s="392">
        <v>11.484</v>
      </c>
      <c r="BV13" s="392">
        <v>1.897</v>
      </c>
      <c r="BW13" s="392">
        <v>2E-3</v>
      </c>
      <c r="BX13" s="392">
        <v>8.7720000000000002</v>
      </c>
      <c r="BY13" s="392">
        <v>0</v>
      </c>
      <c r="BZ13" s="395">
        <v>4890.4130000000014</v>
      </c>
      <c r="CA13" s="413">
        <v>7384.4679999999998</v>
      </c>
      <c r="CB13" s="413">
        <v>0</v>
      </c>
      <c r="CC13" s="413">
        <v>0.70699999999999996</v>
      </c>
      <c r="CD13" s="405">
        <v>7385.1750000000002</v>
      </c>
      <c r="CE13" s="414">
        <v>0</v>
      </c>
      <c r="CF13" s="414">
        <v>0</v>
      </c>
      <c r="CG13" s="414">
        <v>-66.617999999999995</v>
      </c>
      <c r="CH13" s="408">
        <v>-66.617999999999995</v>
      </c>
      <c r="CI13" s="405">
        <v>-66.617999999999995</v>
      </c>
      <c r="CJ13" s="414">
        <v>4530.3590000000004</v>
      </c>
      <c r="CK13" s="113"/>
      <c r="CL13" s="113"/>
      <c r="CM13" s="414">
        <v>811.8769999999995</v>
      </c>
      <c r="CN13" s="415">
        <v>5342.2359999999999</v>
      </c>
      <c r="CO13" s="408">
        <v>12660.793</v>
      </c>
      <c r="CP13" s="410">
        <v>17551.206000000002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18.091999999999999</v>
      </c>
      <c r="E14" s="392">
        <v>0.216</v>
      </c>
      <c r="F14" s="392">
        <v>0</v>
      </c>
      <c r="G14" s="392">
        <v>2E-3</v>
      </c>
      <c r="H14" s="392">
        <v>4.0000000000000001E-3</v>
      </c>
      <c r="I14" s="392">
        <v>2.4590000000000001</v>
      </c>
      <c r="J14" s="392">
        <v>521.06899999999996</v>
      </c>
      <c r="K14" s="392">
        <v>8.9999999999999993E-3</v>
      </c>
      <c r="L14" s="392">
        <v>4.0000000000000001E-3</v>
      </c>
      <c r="M14" s="392">
        <v>2E-3</v>
      </c>
      <c r="N14" s="392">
        <v>0.157</v>
      </c>
      <c r="O14" s="392">
        <v>0.16900000000000001</v>
      </c>
      <c r="P14" s="392">
        <v>0.13800000000000001</v>
      </c>
      <c r="Q14" s="392">
        <v>5.7000000000000002E-2</v>
      </c>
      <c r="R14" s="392">
        <v>0</v>
      </c>
      <c r="S14" s="392">
        <v>0</v>
      </c>
      <c r="T14" s="392">
        <v>0</v>
      </c>
      <c r="U14" s="392">
        <v>0.27600000000000002</v>
      </c>
      <c r="V14" s="392">
        <v>0.96399999999999997</v>
      </c>
      <c r="W14" s="392">
        <v>0.254</v>
      </c>
      <c r="X14" s="392">
        <v>5.0999999999999997E-2</v>
      </c>
      <c r="Y14" s="392">
        <v>0.21199999999999999</v>
      </c>
      <c r="Z14" s="392">
        <v>0.503</v>
      </c>
      <c r="AA14" s="392">
        <v>0.26</v>
      </c>
      <c r="AB14" s="392">
        <v>2.1000000000000001E-2</v>
      </c>
      <c r="AC14" s="392">
        <v>2.5000000000000001E-2</v>
      </c>
      <c r="AD14" s="392">
        <v>0.20300000000000001</v>
      </c>
      <c r="AE14" s="392">
        <v>2.1000000000000001E-2</v>
      </c>
      <c r="AF14" s="392">
        <v>0.78800000000000003</v>
      </c>
      <c r="AG14" s="392">
        <v>7.0000000000000001E-3</v>
      </c>
      <c r="AH14" s="392">
        <v>3.5999999999999997E-2</v>
      </c>
      <c r="AI14" s="392">
        <v>0.314</v>
      </c>
      <c r="AJ14" s="392">
        <v>0.03</v>
      </c>
      <c r="AK14" s="392">
        <v>0.123</v>
      </c>
      <c r="AL14" s="392">
        <v>1.5</v>
      </c>
      <c r="AM14" s="392">
        <v>10.8</v>
      </c>
      <c r="AN14" s="392">
        <v>46.704999999999998</v>
      </c>
      <c r="AO14" s="392">
        <v>22.998999999999999</v>
      </c>
      <c r="AP14" s="392">
        <v>1.976</v>
      </c>
      <c r="AQ14" s="392">
        <v>8.1329999999999991</v>
      </c>
      <c r="AR14" s="392">
        <v>1</v>
      </c>
      <c r="AS14" s="392">
        <v>3.2000000000000001E-2</v>
      </c>
      <c r="AT14" s="392">
        <v>1215.577</v>
      </c>
      <c r="AU14" s="392">
        <v>0.214</v>
      </c>
      <c r="AV14" s="392">
        <v>4.8840000000000003</v>
      </c>
      <c r="AW14" s="392">
        <v>4.9000000000000002E-2</v>
      </c>
      <c r="AX14" s="392">
        <v>0.17499999999999999</v>
      </c>
      <c r="AY14" s="392">
        <v>0.25700000000000001</v>
      </c>
      <c r="AZ14" s="392">
        <v>5.609</v>
      </c>
      <c r="BA14" s="392">
        <v>1.913</v>
      </c>
      <c r="BB14" s="392">
        <v>4.1000000000000002E-2</v>
      </c>
      <c r="BC14" s="392">
        <v>0.13100000000000001</v>
      </c>
      <c r="BD14" s="392">
        <v>5.7000000000000002E-2</v>
      </c>
      <c r="BE14" s="392">
        <v>0.42</v>
      </c>
      <c r="BF14" s="392">
        <v>0.223</v>
      </c>
      <c r="BG14" s="392">
        <v>0.29799999999999999</v>
      </c>
      <c r="BH14" s="392">
        <v>0.623</v>
      </c>
      <c r="BI14" s="392">
        <v>0.18</v>
      </c>
      <c r="BJ14" s="392">
        <v>0.65500000000000003</v>
      </c>
      <c r="BK14" s="392">
        <v>0.14899999999999999</v>
      </c>
      <c r="BL14" s="392">
        <v>0.03</v>
      </c>
      <c r="BM14" s="392">
        <v>6.7469999999999999</v>
      </c>
      <c r="BN14" s="392">
        <v>8.8659999999999997</v>
      </c>
      <c r="BO14" s="392">
        <v>24.715</v>
      </c>
      <c r="BP14" s="392">
        <v>55.622999999999998</v>
      </c>
      <c r="BQ14" s="392">
        <v>159.18799999999999</v>
      </c>
      <c r="BR14" s="392">
        <v>0.22900000000000001</v>
      </c>
      <c r="BS14" s="392">
        <v>0.16600000000000001</v>
      </c>
      <c r="BT14" s="392">
        <v>0.23499999999999999</v>
      </c>
      <c r="BU14" s="392">
        <v>8.2829999999999995</v>
      </c>
      <c r="BV14" s="392">
        <v>1.1200000000000001</v>
      </c>
      <c r="BW14" s="392">
        <v>1E-3</v>
      </c>
      <c r="BX14" s="392">
        <v>12.49</v>
      </c>
      <c r="BY14" s="392">
        <v>0</v>
      </c>
      <c r="BZ14" s="395">
        <v>2148.759</v>
      </c>
      <c r="CA14" s="413">
        <v>1825.018</v>
      </c>
      <c r="CB14" s="413">
        <v>0</v>
      </c>
      <c r="CC14" s="413">
        <v>0</v>
      </c>
      <c r="CD14" s="405">
        <v>1825.018</v>
      </c>
      <c r="CE14" s="414">
        <v>0</v>
      </c>
      <c r="CF14" s="414">
        <v>0</v>
      </c>
      <c r="CG14" s="414">
        <v>13.625999999999999</v>
      </c>
      <c r="CH14" s="408">
        <v>13.625999999999999</v>
      </c>
      <c r="CI14" s="405">
        <v>13.625999999999999</v>
      </c>
      <c r="CJ14" s="414">
        <v>926.26800000000003</v>
      </c>
      <c r="CK14" s="113"/>
      <c r="CL14" s="113"/>
      <c r="CM14" s="414">
        <v>779.60899999999992</v>
      </c>
      <c r="CN14" s="415">
        <v>1705.877</v>
      </c>
      <c r="CO14" s="408">
        <v>3544.5209999999997</v>
      </c>
      <c r="CP14" s="410">
        <v>5693.28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0.86299999999999999</v>
      </c>
      <c r="E15" s="392">
        <v>4.2999999999999997E-2</v>
      </c>
      <c r="F15" s="392">
        <v>1.2E-2</v>
      </c>
      <c r="G15" s="392">
        <v>0.03</v>
      </c>
      <c r="H15" s="392">
        <v>8.9999999999999993E-3</v>
      </c>
      <c r="I15" s="392">
        <v>7.2999999999999995E-2</v>
      </c>
      <c r="J15" s="392">
        <v>8.5000000000000006E-2</v>
      </c>
      <c r="K15" s="392">
        <v>429.88099999999997</v>
      </c>
      <c r="L15" s="392">
        <v>232.31399999999999</v>
      </c>
      <c r="M15" s="392">
        <v>10.701000000000001</v>
      </c>
      <c r="N15" s="392">
        <v>1.214</v>
      </c>
      <c r="O15" s="392">
        <v>27.08</v>
      </c>
      <c r="P15" s="392">
        <v>0.71399999999999997</v>
      </c>
      <c r="Q15" s="392">
        <v>1E-3</v>
      </c>
      <c r="R15" s="392">
        <v>2.5999999999999999E-2</v>
      </c>
      <c r="S15" s="392">
        <v>2.9000000000000001E-2</v>
      </c>
      <c r="T15" s="392">
        <v>90.537999999999997</v>
      </c>
      <c r="U15" s="392">
        <v>44.774999999999999</v>
      </c>
      <c r="V15" s="392">
        <v>9.423</v>
      </c>
      <c r="W15" s="392">
        <v>12.021000000000001</v>
      </c>
      <c r="X15" s="392">
        <v>7.7460000000000004</v>
      </c>
      <c r="Y15" s="392">
        <v>10.917</v>
      </c>
      <c r="Z15" s="392">
        <v>35.914000000000001</v>
      </c>
      <c r="AA15" s="392">
        <v>105.54300000000001</v>
      </c>
      <c r="AB15" s="392">
        <v>11.420999999999999</v>
      </c>
      <c r="AC15" s="392">
        <v>81.087000000000003</v>
      </c>
      <c r="AD15" s="392">
        <v>16.88</v>
      </c>
      <c r="AE15" s="392">
        <v>4.1000000000000002E-2</v>
      </c>
      <c r="AF15" s="392">
        <v>0.13200000000000001</v>
      </c>
      <c r="AG15" s="392">
        <v>1.7999999999999999E-2</v>
      </c>
      <c r="AH15" s="392">
        <v>8.2000000000000003E-2</v>
      </c>
      <c r="AI15" s="392">
        <v>4.2220000000000004</v>
      </c>
      <c r="AJ15" s="392">
        <v>4.3</v>
      </c>
      <c r="AK15" s="392">
        <v>44.82</v>
      </c>
      <c r="AL15" s="392">
        <v>15.763999999999999</v>
      </c>
      <c r="AM15" s="392">
        <v>7.5339999999999998</v>
      </c>
      <c r="AN15" s="392">
        <v>5.516</v>
      </c>
      <c r="AO15" s="392">
        <v>1.772</v>
      </c>
      <c r="AP15" s="392">
        <v>4.0000000000000001E-3</v>
      </c>
      <c r="AQ15" s="392">
        <v>4.0000000000000001E-3</v>
      </c>
      <c r="AR15" s="392">
        <v>0.22900000000000001</v>
      </c>
      <c r="AS15" s="392">
        <v>6.9000000000000006E-2</v>
      </c>
      <c r="AT15" s="392">
        <v>22.91</v>
      </c>
      <c r="AU15" s="392">
        <v>3.0000000000000001E-3</v>
      </c>
      <c r="AV15" s="392">
        <v>7.0000000000000001E-3</v>
      </c>
      <c r="AW15" s="392">
        <v>2.4E-2</v>
      </c>
      <c r="AX15" s="392">
        <v>0.24399999999999999</v>
      </c>
      <c r="AY15" s="392">
        <v>2.7E-2</v>
      </c>
      <c r="AZ15" s="392">
        <v>0.96399999999999997</v>
      </c>
      <c r="BA15" s="392">
        <v>0.41399999999999998</v>
      </c>
      <c r="BB15" s="392">
        <v>0.14000000000000001</v>
      </c>
      <c r="BC15" s="392">
        <v>0.308</v>
      </c>
      <c r="BD15" s="392">
        <v>6.8000000000000005E-2</v>
      </c>
      <c r="BE15" s="392">
        <v>0.19900000000000001</v>
      </c>
      <c r="BF15" s="392">
        <v>5.8869999999999996</v>
      </c>
      <c r="BG15" s="392">
        <v>2.3210000000000002</v>
      </c>
      <c r="BH15" s="392">
        <v>1.2E-2</v>
      </c>
      <c r="BI15" s="392">
        <v>1.7949999999999999</v>
      </c>
      <c r="BJ15" s="392">
        <v>2.262</v>
      </c>
      <c r="BK15" s="392">
        <v>1.4E-2</v>
      </c>
      <c r="BL15" s="392">
        <v>0.04</v>
      </c>
      <c r="BM15" s="392">
        <v>4.7080000000000002</v>
      </c>
      <c r="BN15" s="392">
        <v>1.6739999999999999</v>
      </c>
      <c r="BO15" s="392">
        <v>2.35</v>
      </c>
      <c r="BP15" s="392">
        <v>19.617999999999999</v>
      </c>
      <c r="BQ15" s="392">
        <v>5.9379999999999997</v>
      </c>
      <c r="BR15" s="392">
        <v>1.492</v>
      </c>
      <c r="BS15" s="392">
        <v>0.19900000000000001</v>
      </c>
      <c r="BT15" s="392">
        <v>0.56100000000000005</v>
      </c>
      <c r="BU15" s="392">
        <v>0.156</v>
      </c>
      <c r="BV15" s="392">
        <v>0.35899999999999999</v>
      </c>
      <c r="BW15" s="392">
        <v>0.82</v>
      </c>
      <c r="BX15" s="392">
        <v>7.5019999999999998</v>
      </c>
      <c r="BY15" s="392">
        <v>0</v>
      </c>
      <c r="BZ15" s="395">
        <v>1296.8629999999994</v>
      </c>
      <c r="CA15" s="413">
        <v>358.77499999999998</v>
      </c>
      <c r="CB15" s="413">
        <v>0</v>
      </c>
      <c r="CC15" s="413">
        <v>0</v>
      </c>
      <c r="CD15" s="405">
        <v>358.77499999999998</v>
      </c>
      <c r="CE15" s="414">
        <v>56.670999999999999</v>
      </c>
      <c r="CF15" s="414">
        <v>0</v>
      </c>
      <c r="CG15" s="414">
        <v>6.694</v>
      </c>
      <c r="CH15" s="408">
        <v>6.694</v>
      </c>
      <c r="CI15" s="405">
        <v>63.365000000000002</v>
      </c>
      <c r="CJ15" s="414">
        <v>1038.8530000000001</v>
      </c>
      <c r="CK15" s="113"/>
      <c r="CL15" s="113"/>
      <c r="CM15" s="414">
        <v>383.04299999999989</v>
      </c>
      <c r="CN15" s="415">
        <v>1421.896</v>
      </c>
      <c r="CO15" s="408">
        <v>1844.0360000000001</v>
      </c>
      <c r="CP15" s="410">
        <v>3140.8989999999994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1.55</v>
      </c>
      <c r="E16" s="392">
        <v>8.6999999999999994E-2</v>
      </c>
      <c r="F16" s="392">
        <v>1.7999999999999999E-2</v>
      </c>
      <c r="G16" s="392">
        <v>0.01</v>
      </c>
      <c r="H16" s="392">
        <v>1E-3</v>
      </c>
      <c r="I16" s="392">
        <v>0.41599999999999998</v>
      </c>
      <c r="J16" s="392">
        <v>0.46800000000000003</v>
      </c>
      <c r="K16" s="392">
        <v>0</v>
      </c>
      <c r="L16" s="392">
        <v>118.13500000000001</v>
      </c>
      <c r="M16" s="392">
        <v>1.2849999999999999</v>
      </c>
      <c r="N16" s="392">
        <v>0.03</v>
      </c>
      <c r="O16" s="392">
        <v>5.0000000000000001E-3</v>
      </c>
      <c r="P16" s="392">
        <v>5.0000000000000001E-3</v>
      </c>
      <c r="Q16" s="392">
        <v>1.6E-2</v>
      </c>
      <c r="R16" s="392">
        <v>1.4E-2</v>
      </c>
      <c r="S16" s="392">
        <v>1.4999999999999999E-2</v>
      </c>
      <c r="T16" s="392">
        <v>2.5000000000000001E-2</v>
      </c>
      <c r="U16" s="392">
        <v>7.0000000000000001E-3</v>
      </c>
      <c r="V16" s="392">
        <v>8.9999999999999993E-3</v>
      </c>
      <c r="W16" s="392">
        <v>7.0000000000000001E-3</v>
      </c>
      <c r="X16" s="392">
        <v>1E-3</v>
      </c>
      <c r="Y16" s="392">
        <v>5.0000000000000001E-3</v>
      </c>
      <c r="Z16" s="392">
        <v>1.6E-2</v>
      </c>
      <c r="AA16" s="392">
        <v>1.0999999999999999E-2</v>
      </c>
      <c r="AB16" s="392">
        <v>1E-3</v>
      </c>
      <c r="AC16" s="392">
        <v>3.5000000000000003E-2</v>
      </c>
      <c r="AD16" s="392">
        <v>3.5999999999999997E-2</v>
      </c>
      <c r="AE16" s="392">
        <v>3.0000000000000001E-3</v>
      </c>
      <c r="AF16" s="392">
        <v>5.8999999999999997E-2</v>
      </c>
      <c r="AG16" s="392">
        <v>3.0000000000000001E-3</v>
      </c>
      <c r="AH16" s="392">
        <v>0.32800000000000001</v>
      </c>
      <c r="AI16" s="392">
        <v>0.03</v>
      </c>
      <c r="AJ16" s="392">
        <v>1.0999999999999999E-2</v>
      </c>
      <c r="AK16" s="392">
        <v>3.5000000000000003E-2</v>
      </c>
      <c r="AL16" s="392">
        <v>0.58099999999999996</v>
      </c>
      <c r="AM16" s="392">
        <v>8.4719999999999995</v>
      </c>
      <c r="AN16" s="392">
        <v>5.8079999999999998</v>
      </c>
      <c r="AO16" s="392">
        <v>2.94</v>
      </c>
      <c r="AP16" s="392">
        <v>1.4999999999999999E-2</v>
      </c>
      <c r="AQ16" s="392">
        <v>0.34899999999999998</v>
      </c>
      <c r="AR16" s="392">
        <v>1.4219999999999999</v>
      </c>
      <c r="AS16" s="392">
        <v>7.0000000000000001E-3</v>
      </c>
      <c r="AT16" s="392">
        <v>1.3959999999999999</v>
      </c>
      <c r="AU16" s="392">
        <v>1.2E-2</v>
      </c>
      <c r="AV16" s="392">
        <v>5.0000000000000001E-3</v>
      </c>
      <c r="AW16" s="392">
        <v>0.111</v>
      </c>
      <c r="AX16" s="392">
        <v>3.5000000000000003E-2</v>
      </c>
      <c r="AY16" s="392">
        <v>6.7000000000000004E-2</v>
      </c>
      <c r="AZ16" s="392">
        <v>1.0760000000000001</v>
      </c>
      <c r="BA16" s="392">
        <v>0.36499999999999999</v>
      </c>
      <c r="BB16" s="392">
        <v>0.17199999999999999</v>
      </c>
      <c r="BC16" s="392">
        <v>1.1180000000000001</v>
      </c>
      <c r="BD16" s="392">
        <v>0.04</v>
      </c>
      <c r="BE16" s="392">
        <v>0.113</v>
      </c>
      <c r="BF16" s="392">
        <v>0.53</v>
      </c>
      <c r="BG16" s="392">
        <v>9.6000000000000002E-2</v>
      </c>
      <c r="BH16" s="392">
        <v>1.0999999999999999E-2</v>
      </c>
      <c r="BI16" s="392">
        <v>0.26600000000000001</v>
      </c>
      <c r="BJ16" s="392">
        <v>0.64100000000000001</v>
      </c>
      <c r="BK16" s="392">
        <v>0.97499999999999998</v>
      </c>
      <c r="BL16" s="392">
        <v>3.2000000000000001E-2</v>
      </c>
      <c r="BM16" s="392">
        <v>0.41399999999999998</v>
      </c>
      <c r="BN16" s="392">
        <v>6.9269999999999996</v>
      </c>
      <c r="BO16" s="392">
        <v>1.0780000000000001</v>
      </c>
      <c r="BP16" s="392">
        <v>7.1219999999999999</v>
      </c>
      <c r="BQ16" s="392">
        <v>4.9939999999999998</v>
      </c>
      <c r="BR16" s="392">
        <v>0.94599999999999995</v>
      </c>
      <c r="BS16" s="392">
        <v>0.155</v>
      </c>
      <c r="BT16" s="392">
        <v>0.161</v>
      </c>
      <c r="BU16" s="392">
        <v>0.28100000000000003</v>
      </c>
      <c r="BV16" s="392">
        <v>1.1839999999999999</v>
      </c>
      <c r="BW16" s="392">
        <v>0.127</v>
      </c>
      <c r="BX16" s="392">
        <v>1.5469999999999999</v>
      </c>
      <c r="BY16" s="392">
        <v>0</v>
      </c>
      <c r="BZ16" s="395">
        <v>174.26799999999994</v>
      </c>
      <c r="CA16" s="413">
        <v>3066.4369999999999</v>
      </c>
      <c r="CB16" s="413">
        <v>0</v>
      </c>
      <c r="CC16" s="413">
        <v>0</v>
      </c>
      <c r="CD16" s="405">
        <v>3066.4369999999999</v>
      </c>
      <c r="CE16" s="414">
        <v>3.6030000000000002</v>
      </c>
      <c r="CF16" s="414">
        <v>0</v>
      </c>
      <c r="CG16" s="414">
        <v>41.347999999999999</v>
      </c>
      <c r="CH16" s="408">
        <v>41.347999999999999</v>
      </c>
      <c r="CI16" s="405">
        <v>44.951000000000001</v>
      </c>
      <c r="CJ16" s="414">
        <v>1126.1199999999999</v>
      </c>
      <c r="CK16" s="113"/>
      <c r="CL16" s="113"/>
      <c r="CM16" s="414">
        <v>261.68600000000015</v>
      </c>
      <c r="CN16" s="415">
        <v>1387.806</v>
      </c>
      <c r="CO16" s="408">
        <v>4499.1939999999995</v>
      </c>
      <c r="CP16" s="410">
        <v>4673.4619999999995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6.09</v>
      </c>
      <c r="E17" s="392">
        <v>0.222</v>
      </c>
      <c r="F17" s="392">
        <v>5.3999999999999999E-2</v>
      </c>
      <c r="G17" s="392">
        <v>0.16400000000000001</v>
      </c>
      <c r="H17" s="392">
        <v>1E-3</v>
      </c>
      <c r="I17" s="392">
        <v>0.875</v>
      </c>
      <c r="J17" s="392">
        <v>1.006</v>
      </c>
      <c r="K17" s="392">
        <v>8.0000000000000002E-3</v>
      </c>
      <c r="L17" s="392">
        <v>3.6539999999999999</v>
      </c>
      <c r="M17" s="392">
        <v>185.85300000000001</v>
      </c>
      <c r="N17" s="392">
        <v>0.16400000000000001</v>
      </c>
      <c r="O17" s="392">
        <v>5.0000000000000001E-3</v>
      </c>
      <c r="P17" s="392">
        <v>0.27700000000000002</v>
      </c>
      <c r="Q17" s="392">
        <v>0.42599999999999999</v>
      </c>
      <c r="R17" s="392">
        <v>2.5999999999999999E-2</v>
      </c>
      <c r="S17" s="392">
        <v>2.9000000000000001E-2</v>
      </c>
      <c r="T17" s="392">
        <v>3.1E-2</v>
      </c>
      <c r="U17" s="392">
        <v>0.219</v>
      </c>
      <c r="V17" s="392">
        <v>0.01</v>
      </c>
      <c r="W17" s="392">
        <v>0.47</v>
      </c>
      <c r="X17" s="392">
        <v>1.1830000000000001</v>
      </c>
      <c r="Y17" s="392">
        <v>0.38500000000000001</v>
      </c>
      <c r="Z17" s="392">
        <v>0.629</v>
      </c>
      <c r="AA17" s="392">
        <v>22.641999999999999</v>
      </c>
      <c r="AB17" s="392">
        <v>2E-3</v>
      </c>
      <c r="AC17" s="392">
        <v>71.388000000000005</v>
      </c>
      <c r="AD17" s="392">
        <v>1.056</v>
      </c>
      <c r="AE17" s="392">
        <v>0.126</v>
      </c>
      <c r="AF17" s="392">
        <v>0.109</v>
      </c>
      <c r="AG17" s="392">
        <v>3.6999999999999998E-2</v>
      </c>
      <c r="AH17" s="392">
        <v>0.254</v>
      </c>
      <c r="AI17" s="392">
        <v>2.9000000000000001E-2</v>
      </c>
      <c r="AJ17" s="392">
        <v>0.25900000000000001</v>
      </c>
      <c r="AK17" s="392">
        <v>0.72099999999999997</v>
      </c>
      <c r="AL17" s="392">
        <v>3.92</v>
      </c>
      <c r="AM17" s="392">
        <v>1.3360000000000001</v>
      </c>
      <c r="AN17" s="392">
        <v>5.7050000000000001</v>
      </c>
      <c r="AO17" s="392">
        <v>5.4329999999999998</v>
      </c>
      <c r="AP17" s="392">
        <v>1.6E-2</v>
      </c>
      <c r="AQ17" s="392">
        <v>0.216</v>
      </c>
      <c r="AR17" s="392">
        <v>0.80700000000000005</v>
      </c>
      <c r="AS17" s="392">
        <v>6.0000000000000001E-3</v>
      </c>
      <c r="AT17" s="392">
        <v>2.887</v>
      </c>
      <c r="AU17" s="392">
        <v>0.67300000000000004</v>
      </c>
      <c r="AV17" s="392">
        <v>3.1E-2</v>
      </c>
      <c r="AW17" s="392">
        <v>3.1E-2</v>
      </c>
      <c r="AX17" s="392">
        <v>3.3000000000000002E-2</v>
      </c>
      <c r="AY17" s="392">
        <v>1.7999999999999999E-2</v>
      </c>
      <c r="AZ17" s="392">
        <v>7.1879999999999997</v>
      </c>
      <c r="BA17" s="392">
        <v>1.33</v>
      </c>
      <c r="BB17" s="392">
        <v>0.55200000000000005</v>
      </c>
      <c r="BC17" s="392">
        <v>0.63400000000000001</v>
      </c>
      <c r="BD17" s="392">
        <v>0.55700000000000005</v>
      </c>
      <c r="BE17" s="392">
        <v>1.498</v>
      </c>
      <c r="BF17" s="392">
        <v>0.16200000000000001</v>
      </c>
      <c r="BG17" s="392">
        <v>2.7E-2</v>
      </c>
      <c r="BH17" s="392">
        <v>0.217</v>
      </c>
      <c r="BI17" s="392">
        <v>0.29899999999999999</v>
      </c>
      <c r="BJ17" s="392">
        <v>0.71699999999999997</v>
      </c>
      <c r="BK17" s="392">
        <v>0.27500000000000002</v>
      </c>
      <c r="BL17" s="392">
        <v>0.38700000000000001</v>
      </c>
      <c r="BM17" s="392">
        <v>0.69399999999999995</v>
      </c>
      <c r="BN17" s="392">
        <v>7.9039999999999999</v>
      </c>
      <c r="BO17" s="392">
        <v>0.41799999999999998</v>
      </c>
      <c r="BP17" s="392">
        <v>2.3380000000000001</v>
      </c>
      <c r="BQ17" s="392">
        <v>3.7189999999999999</v>
      </c>
      <c r="BR17" s="392">
        <v>0.47099999999999997</v>
      </c>
      <c r="BS17" s="392">
        <v>0.10199999999999999</v>
      </c>
      <c r="BT17" s="392">
        <v>8.6999999999999994E-2</v>
      </c>
      <c r="BU17" s="392">
        <v>0.30199999999999999</v>
      </c>
      <c r="BV17" s="392">
        <v>1.0860000000000001</v>
      </c>
      <c r="BW17" s="392">
        <v>2.5350000000000001</v>
      </c>
      <c r="BX17" s="392">
        <v>0.217</v>
      </c>
      <c r="BY17" s="392">
        <v>0</v>
      </c>
      <c r="BZ17" s="395">
        <v>353.23199999999991</v>
      </c>
      <c r="CA17" s="413">
        <v>773.89200000000005</v>
      </c>
      <c r="CB17" s="413">
        <v>0</v>
      </c>
      <c r="CC17" s="413">
        <v>0</v>
      </c>
      <c r="CD17" s="405">
        <v>773.89200000000005</v>
      </c>
      <c r="CE17" s="414">
        <v>0</v>
      </c>
      <c r="CF17" s="414">
        <v>0</v>
      </c>
      <c r="CG17" s="414">
        <v>0.55800000000000005</v>
      </c>
      <c r="CH17" s="408">
        <v>0.55800000000000005</v>
      </c>
      <c r="CI17" s="405">
        <v>0.55800000000000005</v>
      </c>
      <c r="CJ17" s="414">
        <v>759.60799999999995</v>
      </c>
      <c r="CK17" s="113"/>
      <c r="CL17" s="113"/>
      <c r="CM17" s="414">
        <v>248.26800000000003</v>
      </c>
      <c r="CN17" s="415">
        <v>1007.876</v>
      </c>
      <c r="CO17" s="408">
        <v>1782.326</v>
      </c>
      <c r="CP17" s="410">
        <v>2135.558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30.169</v>
      </c>
      <c r="E18" s="392">
        <v>1.1419999999999999</v>
      </c>
      <c r="F18" s="392">
        <v>0.26800000000000002</v>
      </c>
      <c r="G18" s="392">
        <v>0.78600000000000003</v>
      </c>
      <c r="H18" s="392">
        <v>5.3970000000000002</v>
      </c>
      <c r="I18" s="392">
        <v>8.6660000000000004</v>
      </c>
      <c r="J18" s="392">
        <v>5.6609999999999996</v>
      </c>
      <c r="K18" s="392">
        <v>3.375</v>
      </c>
      <c r="L18" s="392">
        <v>0.58699999999999997</v>
      </c>
      <c r="M18" s="392">
        <v>0.34899999999999998</v>
      </c>
      <c r="N18" s="392">
        <v>1912.4549999999999</v>
      </c>
      <c r="O18" s="392">
        <v>35.305</v>
      </c>
      <c r="P18" s="392">
        <v>4.2050000000000001</v>
      </c>
      <c r="Q18" s="392">
        <v>0.112</v>
      </c>
      <c r="R18" s="392">
        <v>7.03</v>
      </c>
      <c r="S18" s="392">
        <v>1.075</v>
      </c>
      <c r="T18" s="392">
        <v>22.058</v>
      </c>
      <c r="U18" s="392">
        <v>30.433</v>
      </c>
      <c r="V18" s="392">
        <v>29.71</v>
      </c>
      <c r="W18" s="392">
        <v>78.674000000000007</v>
      </c>
      <c r="X18" s="392">
        <v>9.44</v>
      </c>
      <c r="Y18" s="392">
        <v>25.614999999999998</v>
      </c>
      <c r="Z18" s="392">
        <v>52.462000000000003</v>
      </c>
      <c r="AA18" s="392">
        <v>11.138999999999999</v>
      </c>
      <c r="AB18" s="392">
        <v>5.4409999999999998</v>
      </c>
      <c r="AC18" s="392">
        <v>277.64800000000002</v>
      </c>
      <c r="AD18" s="392">
        <v>26.428000000000001</v>
      </c>
      <c r="AE18" s="392">
        <v>2.1030000000000002</v>
      </c>
      <c r="AF18" s="392">
        <v>10.004</v>
      </c>
      <c r="AG18" s="392">
        <v>1.7999999999999999E-2</v>
      </c>
      <c r="AH18" s="392">
        <v>2.3679999999999999</v>
      </c>
      <c r="AI18" s="392">
        <v>692.49099999999999</v>
      </c>
      <c r="AJ18" s="392">
        <v>48.996000000000002</v>
      </c>
      <c r="AK18" s="392">
        <v>555.51700000000005</v>
      </c>
      <c r="AL18" s="392">
        <v>1.4990000000000001</v>
      </c>
      <c r="AM18" s="392">
        <v>67.144000000000005</v>
      </c>
      <c r="AN18" s="392">
        <v>35.658000000000001</v>
      </c>
      <c r="AO18" s="392">
        <v>0</v>
      </c>
      <c r="AP18" s="392">
        <v>0</v>
      </c>
      <c r="AQ18" s="392">
        <v>0</v>
      </c>
      <c r="AR18" s="392">
        <v>0.93100000000000005</v>
      </c>
      <c r="AS18" s="392">
        <v>0</v>
      </c>
      <c r="AT18" s="392">
        <v>1.786</v>
      </c>
      <c r="AU18" s="392">
        <v>0.56899999999999995</v>
      </c>
      <c r="AV18" s="392">
        <v>0</v>
      </c>
      <c r="AW18" s="392">
        <v>0.14299999999999999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3.4790000000000001</v>
      </c>
      <c r="BD18" s="392">
        <v>0</v>
      </c>
      <c r="BE18" s="392">
        <v>0</v>
      </c>
      <c r="BF18" s="392">
        <v>4.13</v>
      </c>
      <c r="BG18" s="392">
        <v>0</v>
      </c>
      <c r="BH18" s="392">
        <v>0</v>
      </c>
      <c r="BI18" s="392">
        <v>0.97799999999999998</v>
      </c>
      <c r="BJ18" s="392">
        <v>0</v>
      </c>
      <c r="BK18" s="392">
        <v>0</v>
      </c>
      <c r="BL18" s="392">
        <v>0</v>
      </c>
      <c r="BM18" s="392">
        <v>4.5890000000000004</v>
      </c>
      <c r="BN18" s="392">
        <v>31.059000000000001</v>
      </c>
      <c r="BO18" s="392">
        <v>0.93899999999999995</v>
      </c>
      <c r="BP18" s="392">
        <v>9.7720000000000002</v>
      </c>
      <c r="BQ18" s="392">
        <v>0</v>
      </c>
      <c r="BR18" s="392">
        <v>2.7909999999999999</v>
      </c>
      <c r="BS18" s="392">
        <v>0</v>
      </c>
      <c r="BT18" s="392">
        <v>0</v>
      </c>
      <c r="BU18" s="392">
        <v>0</v>
      </c>
      <c r="BV18" s="392">
        <v>0</v>
      </c>
      <c r="BW18" s="392">
        <v>1.452</v>
      </c>
      <c r="BX18" s="392">
        <v>0</v>
      </c>
      <c r="BY18" s="392">
        <v>0</v>
      </c>
      <c r="BZ18" s="395">
        <v>4064.0460000000007</v>
      </c>
      <c r="CA18" s="413">
        <v>47.688000000000002</v>
      </c>
      <c r="CB18" s="413">
        <v>0</v>
      </c>
      <c r="CC18" s="413">
        <v>0</v>
      </c>
      <c r="CD18" s="405">
        <v>47.688000000000002</v>
      </c>
      <c r="CE18" s="414">
        <v>905.32100000000003</v>
      </c>
      <c r="CF18" s="414">
        <v>0</v>
      </c>
      <c r="CG18" s="414">
        <v>44.348999999999997</v>
      </c>
      <c r="CH18" s="408">
        <v>44.348999999999997</v>
      </c>
      <c r="CI18" s="405">
        <v>949.67000000000007</v>
      </c>
      <c r="CJ18" s="414">
        <v>2711.8150000000001</v>
      </c>
      <c r="CK18" s="113"/>
      <c r="CL18" s="113"/>
      <c r="CM18" s="414">
        <v>852.98599999999988</v>
      </c>
      <c r="CN18" s="415">
        <v>3564.8009999999999</v>
      </c>
      <c r="CO18" s="408">
        <v>4562.1589999999997</v>
      </c>
      <c r="CP18" s="410">
        <v>8626.2049999999999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8.4700000000000006</v>
      </c>
      <c r="E19" s="392">
        <v>1.389</v>
      </c>
      <c r="F19" s="392">
        <v>6.9000000000000006E-2</v>
      </c>
      <c r="G19" s="392">
        <v>0.187</v>
      </c>
      <c r="H19" s="392">
        <v>4.59</v>
      </c>
      <c r="I19" s="392">
        <v>222.773</v>
      </c>
      <c r="J19" s="392">
        <v>176.798</v>
      </c>
      <c r="K19" s="392">
        <v>4.7009999999999996</v>
      </c>
      <c r="L19" s="392">
        <v>15.769</v>
      </c>
      <c r="M19" s="392">
        <v>4.718</v>
      </c>
      <c r="N19" s="392">
        <v>214.90899999999999</v>
      </c>
      <c r="O19" s="392">
        <v>1092.356</v>
      </c>
      <c r="P19" s="392">
        <v>555.97699999999998</v>
      </c>
      <c r="Q19" s="392">
        <v>0.28699999999999998</v>
      </c>
      <c r="R19" s="392">
        <v>300.47500000000002</v>
      </c>
      <c r="S19" s="392">
        <v>35.320999999999998</v>
      </c>
      <c r="T19" s="392">
        <v>75.552000000000007</v>
      </c>
      <c r="U19" s="392">
        <v>77.837999999999994</v>
      </c>
      <c r="V19" s="392">
        <v>13.645</v>
      </c>
      <c r="W19" s="392">
        <v>53.353999999999999</v>
      </c>
      <c r="X19" s="392">
        <v>20.398</v>
      </c>
      <c r="Y19" s="392">
        <v>41.576000000000001</v>
      </c>
      <c r="Z19" s="392">
        <v>67.436000000000007</v>
      </c>
      <c r="AA19" s="392">
        <v>13.718</v>
      </c>
      <c r="AB19" s="392">
        <v>6.7089999999999996</v>
      </c>
      <c r="AC19" s="392">
        <v>16.835000000000001</v>
      </c>
      <c r="AD19" s="392">
        <v>20.433</v>
      </c>
      <c r="AE19" s="392">
        <v>3.3610000000000002</v>
      </c>
      <c r="AF19" s="392">
        <v>2.2909999999999999</v>
      </c>
      <c r="AG19" s="392">
        <v>0.03</v>
      </c>
      <c r="AH19" s="392">
        <v>1.9059999999999999</v>
      </c>
      <c r="AI19" s="392">
        <v>7.7309999999999999</v>
      </c>
      <c r="AJ19" s="392">
        <v>2.661</v>
      </c>
      <c r="AK19" s="392">
        <v>26.742999999999999</v>
      </c>
      <c r="AL19" s="392">
        <v>15.49</v>
      </c>
      <c r="AM19" s="392">
        <v>90.483999999999995</v>
      </c>
      <c r="AN19" s="392">
        <v>83.534999999999997</v>
      </c>
      <c r="AO19" s="392">
        <v>10.048</v>
      </c>
      <c r="AP19" s="392">
        <v>0.13500000000000001</v>
      </c>
      <c r="AQ19" s="392">
        <v>1.8959999999999999</v>
      </c>
      <c r="AR19" s="392">
        <v>11.128</v>
      </c>
      <c r="AS19" s="392">
        <v>3.718</v>
      </c>
      <c r="AT19" s="392">
        <v>44.316000000000003</v>
      </c>
      <c r="AU19" s="392">
        <v>7.1999999999999995E-2</v>
      </c>
      <c r="AV19" s="392">
        <v>0.184</v>
      </c>
      <c r="AW19" s="392">
        <v>1.2689999999999999</v>
      </c>
      <c r="AX19" s="392">
        <v>10.753</v>
      </c>
      <c r="AY19" s="392">
        <v>31.061</v>
      </c>
      <c r="AZ19" s="392">
        <v>26.332999999999998</v>
      </c>
      <c r="BA19" s="392">
        <v>7.984</v>
      </c>
      <c r="BB19" s="392">
        <v>8.3330000000000002</v>
      </c>
      <c r="BC19" s="392">
        <v>9.9420000000000002</v>
      </c>
      <c r="BD19" s="392">
        <v>4.92</v>
      </c>
      <c r="BE19" s="392">
        <v>31.337</v>
      </c>
      <c r="BF19" s="392">
        <v>33.649000000000001</v>
      </c>
      <c r="BG19" s="392">
        <v>8.7029999999999994</v>
      </c>
      <c r="BH19" s="392">
        <v>19.664999999999999</v>
      </c>
      <c r="BI19" s="392">
        <v>12.773</v>
      </c>
      <c r="BJ19" s="392">
        <v>7.7690000000000001</v>
      </c>
      <c r="BK19" s="392">
        <v>6.99</v>
      </c>
      <c r="BL19" s="392">
        <v>2.8570000000000002</v>
      </c>
      <c r="BM19" s="392">
        <v>34.295999999999999</v>
      </c>
      <c r="BN19" s="392">
        <v>81.688000000000002</v>
      </c>
      <c r="BO19" s="392">
        <v>16.355</v>
      </c>
      <c r="BP19" s="392">
        <v>19.832000000000001</v>
      </c>
      <c r="BQ19" s="392">
        <v>23.632000000000001</v>
      </c>
      <c r="BR19" s="392">
        <v>4.7699999999999996</v>
      </c>
      <c r="BS19" s="392">
        <v>1.0509999999999999</v>
      </c>
      <c r="BT19" s="392">
        <v>3.3570000000000002</v>
      </c>
      <c r="BU19" s="392">
        <v>1.363</v>
      </c>
      <c r="BV19" s="392">
        <v>12.695</v>
      </c>
      <c r="BW19" s="392">
        <v>6.8000000000000005E-2</v>
      </c>
      <c r="BX19" s="392">
        <v>16.731000000000002</v>
      </c>
      <c r="BY19" s="392">
        <v>0</v>
      </c>
      <c r="BZ19" s="395">
        <v>3792.1880000000001</v>
      </c>
      <c r="CA19" s="413">
        <v>316.18700000000001</v>
      </c>
      <c r="CB19" s="413">
        <v>0</v>
      </c>
      <c r="CC19" s="413">
        <v>0</v>
      </c>
      <c r="CD19" s="405">
        <v>316.18700000000001</v>
      </c>
      <c r="CE19" s="414">
        <v>0</v>
      </c>
      <c r="CF19" s="414">
        <v>0</v>
      </c>
      <c r="CG19" s="414">
        <v>-33.966999999999999</v>
      </c>
      <c r="CH19" s="408">
        <v>-33.966999999999999</v>
      </c>
      <c r="CI19" s="405">
        <v>-33.966999999999999</v>
      </c>
      <c r="CJ19" s="414">
        <v>2867.221</v>
      </c>
      <c r="CK19" s="113"/>
      <c r="CL19" s="113"/>
      <c r="CM19" s="414">
        <v>1176.8359999999998</v>
      </c>
      <c r="CN19" s="415">
        <v>4044.0569999999998</v>
      </c>
      <c r="CO19" s="408">
        <v>4326.277</v>
      </c>
      <c r="CP19" s="410">
        <v>8118.4650000000001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0.89100000000000001</v>
      </c>
      <c r="E20" s="392">
        <v>7.2999999999999995E-2</v>
      </c>
      <c r="F20" s="392">
        <v>0.02</v>
      </c>
      <c r="G20" s="392">
        <v>0.32700000000000001</v>
      </c>
      <c r="H20" s="392">
        <v>0.24399999999999999</v>
      </c>
      <c r="I20" s="392">
        <v>7.79</v>
      </c>
      <c r="J20" s="392">
        <v>9.2349999999999994</v>
      </c>
      <c r="K20" s="392">
        <v>0.58799999999999997</v>
      </c>
      <c r="L20" s="392">
        <v>0.58199999999999996</v>
      </c>
      <c r="M20" s="392">
        <v>0.44700000000000001</v>
      </c>
      <c r="N20" s="392">
        <v>2.0840000000000001</v>
      </c>
      <c r="O20" s="392">
        <v>17.524000000000001</v>
      </c>
      <c r="P20" s="392">
        <v>205.893</v>
      </c>
      <c r="Q20" s="392">
        <v>1.0940000000000001</v>
      </c>
      <c r="R20" s="392">
        <v>3.512</v>
      </c>
      <c r="S20" s="392">
        <v>3.83</v>
      </c>
      <c r="T20" s="392">
        <v>5.7869999999999999</v>
      </c>
      <c r="U20" s="392">
        <v>3.34</v>
      </c>
      <c r="V20" s="392">
        <v>1.514</v>
      </c>
      <c r="W20" s="392">
        <v>3.6789999999999998</v>
      </c>
      <c r="X20" s="392">
        <v>2.9369999999999998</v>
      </c>
      <c r="Y20" s="392">
        <v>2.7109999999999999</v>
      </c>
      <c r="Z20" s="392">
        <v>8.2530000000000001</v>
      </c>
      <c r="AA20" s="392">
        <v>2.9540000000000002</v>
      </c>
      <c r="AB20" s="392">
        <v>0.83499999999999996</v>
      </c>
      <c r="AC20" s="392">
        <v>2.08</v>
      </c>
      <c r="AD20" s="392">
        <v>2.1040000000000001</v>
      </c>
      <c r="AE20" s="392">
        <v>1.6659999999999999</v>
      </c>
      <c r="AF20" s="392">
        <v>5.3490000000000002</v>
      </c>
      <c r="AG20" s="392">
        <v>0.27500000000000002</v>
      </c>
      <c r="AH20" s="392">
        <v>3.4689999999999999</v>
      </c>
      <c r="AI20" s="392">
        <v>3.1640000000000001</v>
      </c>
      <c r="AJ20" s="392">
        <v>2.1829999999999998</v>
      </c>
      <c r="AK20" s="392">
        <v>6.4790000000000001</v>
      </c>
      <c r="AL20" s="392">
        <v>22.696999999999999</v>
      </c>
      <c r="AM20" s="392">
        <v>73.421999999999997</v>
      </c>
      <c r="AN20" s="392">
        <v>41.667000000000002</v>
      </c>
      <c r="AO20" s="392">
        <v>7.4690000000000003</v>
      </c>
      <c r="AP20" s="392">
        <v>0.05</v>
      </c>
      <c r="AQ20" s="392">
        <v>1.226</v>
      </c>
      <c r="AR20" s="392">
        <v>5.5359999999999996</v>
      </c>
      <c r="AS20" s="392">
        <v>2.4289999999999998</v>
      </c>
      <c r="AT20" s="392">
        <v>6.43</v>
      </c>
      <c r="AU20" s="392">
        <v>898.07799999999997</v>
      </c>
      <c r="AV20" s="392">
        <v>0.183</v>
      </c>
      <c r="AW20" s="392">
        <v>0.39100000000000001</v>
      </c>
      <c r="AX20" s="392">
        <v>13.403</v>
      </c>
      <c r="AY20" s="392">
        <v>52.154000000000003</v>
      </c>
      <c r="AZ20" s="392">
        <v>33.031999999999996</v>
      </c>
      <c r="BA20" s="392">
        <v>10.944000000000001</v>
      </c>
      <c r="BB20" s="392">
        <v>5.9669999999999996</v>
      </c>
      <c r="BC20" s="392">
        <v>11.654</v>
      </c>
      <c r="BD20" s="392">
        <v>6.3940000000000001</v>
      </c>
      <c r="BE20" s="392">
        <v>32.344000000000001</v>
      </c>
      <c r="BF20" s="392">
        <v>37.831000000000003</v>
      </c>
      <c r="BG20" s="392">
        <v>12.396000000000001</v>
      </c>
      <c r="BH20" s="392">
        <v>182.059</v>
      </c>
      <c r="BI20" s="392">
        <v>6.2160000000000002</v>
      </c>
      <c r="BJ20" s="392">
        <v>8.8170000000000002</v>
      </c>
      <c r="BK20" s="392">
        <v>3.5680000000000001</v>
      </c>
      <c r="BL20" s="392">
        <v>8.5359999999999996</v>
      </c>
      <c r="BM20" s="392">
        <v>13.262</v>
      </c>
      <c r="BN20" s="392">
        <v>107.625</v>
      </c>
      <c r="BO20" s="392">
        <v>27.146000000000001</v>
      </c>
      <c r="BP20" s="392">
        <v>3.641</v>
      </c>
      <c r="BQ20" s="392">
        <v>2.0630000000000002</v>
      </c>
      <c r="BR20" s="392">
        <v>4.4870000000000001</v>
      </c>
      <c r="BS20" s="392">
        <v>9.0690000000000008</v>
      </c>
      <c r="BT20" s="392">
        <v>0.76200000000000001</v>
      </c>
      <c r="BU20" s="392">
        <v>3.8679999999999999</v>
      </c>
      <c r="BV20" s="392">
        <v>103.605</v>
      </c>
      <c r="BW20" s="392">
        <v>0.14599999999999999</v>
      </c>
      <c r="BX20" s="392">
        <v>2.5139999999999998</v>
      </c>
      <c r="BY20" s="392">
        <v>0</v>
      </c>
      <c r="BZ20" s="395">
        <v>2075.9940000000001</v>
      </c>
      <c r="CA20" s="413">
        <v>0</v>
      </c>
      <c r="CB20" s="413">
        <v>0</v>
      </c>
      <c r="CC20" s="413">
        <v>1.734</v>
      </c>
      <c r="CD20" s="405">
        <v>1.734</v>
      </c>
      <c r="CE20" s="414">
        <v>0</v>
      </c>
      <c r="CF20" s="414">
        <v>0</v>
      </c>
      <c r="CG20" s="414">
        <v>12.863</v>
      </c>
      <c r="CH20" s="408">
        <v>12.863</v>
      </c>
      <c r="CI20" s="405">
        <v>12.863</v>
      </c>
      <c r="CJ20" s="414">
        <v>664.476</v>
      </c>
      <c r="CK20" s="113"/>
      <c r="CL20" s="113"/>
      <c r="CM20" s="414">
        <v>57.399999999999977</v>
      </c>
      <c r="CN20" s="415">
        <v>721.87599999999998</v>
      </c>
      <c r="CO20" s="408">
        <v>736.47300000000007</v>
      </c>
      <c r="CP20" s="410">
        <v>2812.4670000000001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477" t="s">
        <v>153</v>
      </c>
      <c r="D21" s="392">
        <v>244.83699999999999</v>
      </c>
      <c r="E21" s="392">
        <v>29.725000000000001</v>
      </c>
      <c r="F21" s="392">
        <v>0.61199999999999999</v>
      </c>
      <c r="G21" s="392">
        <v>19.739999999999998</v>
      </c>
      <c r="H21" s="392">
        <v>40.573999999999998</v>
      </c>
      <c r="I21" s="392">
        <v>69.430000000000007</v>
      </c>
      <c r="J21" s="392">
        <v>14.601000000000001</v>
      </c>
      <c r="K21" s="392">
        <v>10.519</v>
      </c>
      <c r="L21" s="392">
        <v>2.375</v>
      </c>
      <c r="M21" s="392">
        <v>1.516</v>
      </c>
      <c r="N21" s="392">
        <v>53.033000000000001</v>
      </c>
      <c r="O21" s="392">
        <v>30.844000000000001</v>
      </c>
      <c r="P21" s="392">
        <v>9.2840000000000007</v>
      </c>
      <c r="Q21" s="392">
        <v>11.946999999999999</v>
      </c>
      <c r="R21" s="392">
        <v>77.64</v>
      </c>
      <c r="S21" s="392">
        <v>5.1159999999999997</v>
      </c>
      <c r="T21" s="392">
        <v>16.178000000000001</v>
      </c>
      <c r="U21" s="392">
        <v>143.708</v>
      </c>
      <c r="V21" s="392">
        <v>581.84</v>
      </c>
      <c r="W21" s="392">
        <v>57.07</v>
      </c>
      <c r="X21" s="392">
        <v>5.431</v>
      </c>
      <c r="Y21" s="392">
        <v>52.932000000000002</v>
      </c>
      <c r="Z21" s="392">
        <v>29.797000000000001</v>
      </c>
      <c r="AA21" s="392">
        <v>19.802</v>
      </c>
      <c r="AB21" s="392">
        <v>2.1080000000000001</v>
      </c>
      <c r="AC21" s="392">
        <v>16.006</v>
      </c>
      <c r="AD21" s="392">
        <v>5.8490000000000002</v>
      </c>
      <c r="AE21" s="392">
        <v>8.6780000000000008</v>
      </c>
      <c r="AF21" s="392">
        <v>99.942999999999998</v>
      </c>
      <c r="AG21" s="392">
        <v>5.6840000000000002</v>
      </c>
      <c r="AH21" s="392">
        <v>70.260000000000005</v>
      </c>
      <c r="AI21" s="392">
        <v>135.054</v>
      </c>
      <c r="AJ21" s="392">
        <v>219.708</v>
      </c>
      <c r="AK21" s="392">
        <v>130.77799999999999</v>
      </c>
      <c r="AL21" s="392">
        <v>29.952999999999999</v>
      </c>
      <c r="AM21" s="392">
        <v>155.023</v>
      </c>
      <c r="AN21" s="392">
        <v>131.685</v>
      </c>
      <c r="AO21" s="392">
        <v>977.274</v>
      </c>
      <c r="AP21" s="392">
        <v>6.0919999999999996</v>
      </c>
      <c r="AQ21" s="392">
        <v>533.63699999999994</v>
      </c>
      <c r="AR21" s="392">
        <v>81.623000000000005</v>
      </c>
      <c r="AS21" s="392">
        <v>11.503</v>
      </c>
      <c r="AT21" s="392">
        <v>149.97499999999999</v>
      </c>
      <c r="AU21" s="392">
        <v>1.425</v>
      </c>
      <c r="AV21" s="392">
        <v>1.738</v>
      </c>
      <c r="AW21" s="392">
        <v>1.0740000000000001</v>
      </c>
      <c r="AX21" s="392">
        <v>5.6630000000000003</v>
      </c>
      <c r="AY21" s="392">
        <v>10.551</v>
      </c>
      <c r="AZ21" s="392">
        <v>13.696</v>
      </c>
      <c r="BA21" s="392">
        <v>2.9249999999999998</v>
      </c>
      <c r="BB21" s="392">
        <v>2.2610000000000001</v>
      </c>
      <c r="BC21" s="392">
        <v>39.997999999999998</v>
      </c>
      <c r="BD21" s="392">
        <v>6.25</v>
      </c>
      <c r="BE21" s="392">
        <v>14.175000000000001</v>
      </c>
      <c r="BF21" s="392">
        <v>11.992000000000001</v>
      </c>
      <c r="BG21" s="392">
        <v>4.8109999999999999</v>
      </c>
      <c r="BH21" s="392">
        <v>2.6179999999999999</v>
      </c>
      <c r="BI21" s="392">
        <v>6.4219999999999997</v>
      </c>
      <c r="BJ21" s="392">
        <v>37.411999999999999</v>
      </c>
      <c r="BK21" s="392">
        <v>2.2210000000000001</v>
      </c>
      <c r="BL21" s="392">
        <v>13.125</v>
      </c>
      <c r="BM21" s="392">
        <v>26.106000000000002</v>
      </c>
      <c r="BN21" s="392">
        <v>170.60499999999999</v>
      </c>
      <c r="BO21" s="392">
        <v>125.14400000000001</v>
      </c>
      <c r="BP21" s="392">
        <v>141.67699999999999</v>
      </c>
      <c r="BQ21" s="392">
        <v>74.805000000000007</v>
      </c>
      <c r="BR21" s="392">
        <v>6.2279999999999998</v>
      </c>
      <c r="BS21" s="392">
        <v>4.53</v>
      </c>
      <c r="BT21" s="392">
        <v>6.4729999999999999</v>
      </c>
      <c r="BU21" s="392">
        <v>17.891999999999999</v>
      </c>
      <c r="BV21" s="392">
        <v>56.656999999999996</v>
      </c>
      <c r="BW21" s="392">
        <v>0.877</v>
      </c>
      <c r="BX21" s="392">
        <v>20.369</v>
      </c>
      <c r="BY21" s="392">
        <v>0</v>
      </c>
      <c r="BZ21" s="395">
        <v>5129.1039999999994</v>
      </c>
      <c r="CA21" s="413">
        <v>2985.8589999999999</v>
      </c>
      <c r="CB21" s="413">
        <v>0</v>
      </c>
      <c r="CC21" s="413">
        <v>0</v>
      </c>
      <c r="CD21" s="405">
        <v>2985.8589999999999</v>
      </c>
      <c r="CE21" s="414">
        <v>0</v>
      </c>
      <c r="CF21" s="414">
        <v>0</v>
      </c>
      <c r="CG21" s="414">
        <v>-203.465</v>
      </c>
      <c r="CH21" s="408">
        <v>-203.465</v>
      </c>
      <c r="CI21" s="405">
        <v>-203.465</v>
      </c>
      <c r="CJ21" s="414">
        <v>1803.855</v>
      </c>
      <c r="CK21" s="113"/>
      <c r="CL21" s="113"/>
      <c r="CM21" s="414">
        <v>212.173</v>
      </c>
      <c r="CN21" s="415">
        <v>2016.028</v>
      </c>
      <c r="CO21" s="408">
        <v>4798.4220000000005</v>
      </c>
      <c r="CP21" s="410">
        <v>9927.5259999999998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309.54399999999998</v>
      </c>
      <c r="E22" s="392">
        <v>6.3760000000000003</v>
      </c>
      <c r="F22" s="392">
        <v>7.5999999999999998E-2</v>
      </c>
      <c r="G22" s="392">
        <v>3.26</v>
      </c>
      <c r="H22" s="392">
        <v>35.895000000000003</v>
      </c>
      <c r="I22" s="392">
        <v>137.994</v>
      </c>
      <c r="J22" s="392">
        <v>244.19200000000001</v>
      </c>
      <c r="K22" s="392">
        <v>179.023</v>
      </c>
      <c r="L22" s="392">
        <v>18.274999999999999</v>
      </c>
      <c r="M22" s="392">
        <v>51.280999999999999</v>
      </c>
      <c r="N22" s="392">
        <v>260.79899999999998</v>
      </c>
      <c r="O22" s="392">
        <v>394.202</v>
      </c>
      <c r="P22" s="392">
        <v>68.361000000000004</v>
      </c>
      <c r="Q22" s="392">
        <v>252.55799999999999</v>
      </c>
      <c r="R22" s="392">
        <v>2702.384</v>
      </c>
      <c r="S22" s="392">
        <v>208.63399999999999</v>
      </c>
      <c r="T22" s="392">
        <v>1179.1590000000001</v>
      </c>
      <c r="U22" s="392">
        <v>291.399</v>
      </c>
      <c r="V22" s="392">
        <v>276.68099999999998</v>
      </c>
      <c r="W22" s="392">
        <v>236.542</v>
      </c>
      <c r="X22" s="392">
        <v>252.91900000000001</v>
      </c>
      <c r="Y22" s="392">
        <v>252.92500000000001</v>
      </c>
      <c r="Z22" s="392">
        <v>88.289000000000001</v>
      </c>
      <c r="AA22" s="392">
        <v>84.936000000000007</v>
      </c>
      <c r="AB22" s="392">
        <v>2.77</v>
      </c>
      <c r="AC22" s="392">
        <v>30.841999999999999</v>
      </c>
      <c r="AD22" s="392">
        <v>82.004000000000005</v>
      </c>
      <c r="AE22" s="392">
        <v>9.32</v>
      </c>
      <c r="AF22" s="392">
        <v>4.41</v>
      </c>
      <c r="AG22" s="392">
        <v>6.2610000000000001</v>
      </c>
      <c r="AH22" s="392">
        <v>2.7480000000000002</v>
      </c>
      <c r="AI22" s="392">
        <v>16.853999999999999</v>
      </c>
      <c r="AJ22" s="392">
        <v>12.746</v>
      </c>
      <c r="AK22" s="392">
        <v>198.74299999999999</v>
      </c>
      <c r="AL22" s="392">
        <v>7.3760000000000003</v>
      </c>
      <c r="AM22" s="392">
        <v>83.804000000000002</v>
      </c>
      <c r="AN22" s="392">
        <v>15.442</v>
      </c>
      <c r="AO22" s="392">
        <v>7.2149999999999999</v>
      </c>
      <c r="AP22" s="392">
        <v>4.5999999999999999E-2</v>
      </c>
      <c r="AQ22" s="392">
        <v>0.85099999999999998</v>
      </c>
      <c r="AR22" s="392">
        <v>4.72</v>
      </c>
      <c r="AS22" s="392">
        <v>0.36499999999999999</v>
      </c>
      <c r="AT22" s="392">
        <v>36.377000000000002</v>
      </c>
      <c r="AU22" s="392">
        <v>1.349</v>
      </c>
      <c r="AV22" s="392">
        <v>2.5000000000000001E-2</v>
      </c>
      <c r="AW22" s="392">
        <v>7.3999999999999996E-2</v>
      </c>
      <c r="AX22" s="392">
        <v>1.7170000000000001</v>
      </c>
      <c r="AY22" s="392">
        <v>0.434</v>
      </c>
      <c r="AZ22" s="392">
        <v>6.3520000000000003</v>
      </c>
      <c r="BA22" s="392">
        <v>2.294</v>
      </c>
      <c r="BB22" s="392">
        <v>0.98899999999999999</v>
      </c>
      <c r="BC22" s="392">
        <v>23.606000000000002</v>
      </c>
      <c r="BD22" s="392">
        <v>1.4870000000000001</v>
      </c>
      <c r="BE22" s="392">
        <v>4.9059999999999997</v>
      </c>
      <c r="BF22" s="392">
        <v>10.465</v>
      </c>
      <c r="BG22" s="392">
        <v>29.74</v>
      </c>
      <c r="BH22" s="392">
        <v>0.78500000000000003</v>
      </c>
      <c r="BI22" s="392">
        <v>9.98</v>
      </c>
      <c r="BJ22" s="392">
        <v>1.9950000000000001</v>
      </c>
      <c r="BK22" s="392">
        <v>0.51300000000000001</v>
      </c>
      <c r="BL22" s="392">
        <v>0.36899999999999999</v>
      </c>
      <c r="BM22" s="392">
        <v>31.753</v>
      </c>
      <c r="BN22" s="392">
        <v>19.759</v>
      </c>
      <c r="BO22" s="392">
        <v>13.218</v>
      </c>
      <c r="BP22" s="392">
        <v>86.131</v>
      </c>
      <c r="BQ22" s="392">
        <v>26.209</v>
      </c>
      <c r="BR22" s="392">
        <v>2.2989999999999999</v>
      </c>
      <c r="BS22" s="392">
        <v>0.73499999999999999</v>
      </c>
      <c r="BT22" s="392">
        <v>1.103</v>
      </c>
      <c r="BU22" s="392">
        <v>2.9140000000000001</v>
      </c>
      <c r="BV22" s="392">
        <v>5.1840000000000002</v>
      </c>
      <c r="BW22" s="392">
        <v>0.23799999999999999</v>
      </c>
      <c r="BX22" s="392">
        <v>32.328000000000003</v>
      </c>
      <c r="BY22" s="392">
        <v>0</v>
      </c>
      <c r="BZ22" s="395">
        <v>8377.5489999999991</v>
      </c>
      <c r="CA22" s="413">
        <v>884.75699999999995</v>
      </c>
      <c r="CB22" s="413">
        <v>0</v>
      </c>
      <c r="CC22" s="413">
        <v>0</v>
      </c>
      <c r="CD22" s="405">
        <v>884.75699999999995</v>
      </c>
      <c r="CE22" s="414">
        <v>20.606000000000002</v>
      </c>
      <c r="CF22" s="414">
        <v>0</v>
      </c>
      <c r="CG22" s="414">
        <v>-10.887</v>
      </c>
      <c r="CH22" s="408">
        <v>-10.887</v>
      </c>
      <c r="CI22" s="405">
        <v>9.7190000000000012</v>
      </c>
      <c r="CJ22" s="414">
        <v>4587.1270000000004</v>
      </c>
      <c r="CK22" s="113"/>
      <c r="CL22" s="113"/>
      <c r="CM22" s="414">
        <v>1501.9379999999992</v>
      </c>
      <c r="CN22" s="415">
        <v>6089.0649999999996</v>
      </c>
      <c r="CO22" s="408">
        <v>6983.5409999999993</v>
      </c>
      <c r="CP22" s="410">
        <v>15361.089999999998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4.9809999999999999</v>
      </c>
      <c r="E23" s="392">
        <v>0</v>
      </c>
      <c r="F23" s="392">
        <v>0</v>
      </c>
      <c r="G23" s="392">
        <v>0</v>
      </c>
      <c r="H23" s="392">
        <v>0</v>
      </c>
      <c r="I23" s="392">
        <v>27.672000000000001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6.3940000000000001</v>
      </c>
      <c r="S23" s="392">
        <v>367.983</v>
      </c>
      <c r="T23" s="392">
        <v>2.742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3.456</v>
      </c>
      <c r="AN23" s="392">
        <v>0.36699999999999999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7.8970000000000002</v>
      </c>
      <c r="BH23" s="392">
        <v>0</v>
      </c>
      <c r="BI23" s="392">
        <v>20.218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0.39300000000000002</v>
      </c>
      <c r="BP23" s="392">
        <v>889.40499999999997</v>
      </c>
      <c r="BQ23" s="392">
        <v>23.108000000000001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395">
        <v>1354.616</v>
      </c>
      <c r="CA23" s="413">
        <v>455.44799999999998</v>
      </c>
      <c r="CB23" s="413">
        <v>0</v>
      </c>
      <c r="CC23" s="413">
        <v>1391.6089999999999</v>
      </c>
      <c r="CD23" s="405">
        <v>1847.0569999999998</v>
      </c>
      <c r="CE23" s="414">
        <v>0</v>
      </c>
      <c r="CF23" s="414">
        <v>0</v>
      </c>
      <c r="CG23" s="414">
        <v>49.936999999999998</v>
      </c>
      <c r="CH23" s="408">
        <v>49.936999999999998</v>
      </c>
      <c r="CI23" s="405">
        <v>49.936999999999998</v>
      </c>
      <c r="CJ23" s="414">
        <v>1708.47</v>
      </c>
      <c r="CK23" s="113"/>
      <c r="CL23" s="113"/>
      <c r="CM23" s="414">
        <v>1837.0980000000002</v>
      </c>
      <c r="CN23" s="415">
        <v>3545.5680000000002</v>
      </c>
      <c r="CO23" s="408">
        <v>5442.5619999999999</v>
      </c>
      <c r="CP23" s="410">
        <v>6797.1779999999999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31.815000000000001</v>
      </c>
      <c r="E24" s="392">
        <v>0.63200000000000001</v>
      </c>
      <c r="F24" s="392">
        <v>0.22500000000000001</v>
      </c>
      <c r="G24" s="392">
        <v>0.91800000000000004</v>
      </c>
      <c r="H24" s="392">
        <v>7.9569999999999999</v>
      </c>
      <c r="I24" s="392">
        <v>197.697</v>
      </c>
      <c r="J24" s="392">
        <v>191.786</v>
      </c>
      <c r="K24" s="392">
        <v>17.303000000000001</v>
      </c>
      <c r="L24" s="392">
        <v>4.6379999999999999</v>
      </c>
      <c r="M24" s="392">
        <v>19.015000000000001</v>
      </c>
      <c r="N24" s="392">
        <v>65.236000000000004</v>
      </c>
      <c r="O24" s="392">
        <v>32.924999999999997</v>
      </c>
      <c r="P24" s="392">
        <v>78.003</v>
      </c>
      <c r="Q24" s="392">
        <v>9.8140000000000001</v>
      </c>
      <c r="R24" s="392">
        <v>66.200999999999993</v>
      </c>
      <c r="S24" s="392">
        <v>28.503</v>
      </c>
      <c r="T24" s="392">
        <v>328.161</v>
      </c>
      <c r="U24" s="392">
        <v>156.86199999999999</v>
      </c>
      <c r="V24" s="392">
        <v>22.306999999999999</v>
      </c>
      <c r="W24" s="392">
        <v>99.799000000000007</v>
      </c>
      <c r="X24" s="392">
        <v>58.112000000000002</v>
      </c>
      <c r="Y24" s="392">
        <v>221.05600000000001</v>
      </c>
      <c r="Z24" s="392">
        <v>306.33</v>
      </c>
      <c r="AA24" s="392">
        <v>418.59399999999999</v>
      </c>
      <c r="AB24" s="392">
        <v>72.421000000000006</v>
      </c>
      <c r="AC24" s="392">
        <v>108.86</v>
      </c>
      <c r="AD24" s="392">
        <v>73.447999999999993</v>
      </c>
      <c r="AE24" s="392">
        <v>17.602</v>
      </c>
      <c r="AF24" s="392">
        <v>5.532</v>
      </c>
      <c r="AG24" s="392">
        <v>8.0530000000000008</v>
      </c>
      <c r="AH24" s="392">
        <v>3.637</v>
      </c>
      <c r="AI24" s="392">
        <v>269.59399999999999</v>
      </c>
      <c r="AJ24" s="392">
        <v>61.265999999999998</v>
      </c>
      <c r="AK24" s="392">
        <v>575.34199999999998</v>
      </c>
      <c r="AL24" s="392">
        <v>114.429</v>
      </c>
      <c r="AM24" s="392">
        <v>134.40600000000001</v>
      </c>
      <c r="AN24" s="392">
        <v>67.691000000000003</v>
      </c>
      <c r="AO24" s="392">
        <v>51.267000000000003</v>
      </c>
      <c r="AP24" s="392">
        <v>0.13</v>
      </c>
      <c r="AQ24" s="392">
        <v>2.113</v>
      </c>
      <c r="AR24" s="392">
        <v>18.506</v>
      </c>
      <c r="AS24" s="392">
        <v>0.82799999999999996</v>
      </c>
      <c r="AT24" s="392">
        <v>12.33</v>
      </c>
      <c r="AU24" s="392">
        <v>5.9050000000000002</v>
      </c>
      <c r="AV24" s="392">
        <v>0.13</v>
      </c>
      <c r="AW24" s="392">
        <v>0.45200000000000001</v>
      </c>
      <c r="AX24" s="392">
        <v>13.65</v>
      </c>
      <c r="AY24" s="392">
        <v>9.5619999999999994</v>
      </c>
      <c r="AZ24" s="392">
        <v>19.925000000000001</v>
      </c>
      <c r="BA24" s="392">
        <v>10.709</v>
      </c>
      <c r="BB24" s="392">
        <v>5.9960000000000004</v>
      </c>
      <c r="BC24" s="392">
        <v>18.824000000000002</v>
      </c>
      <c r="BD24" s="392">
        <v>2.4350000000000001</v>
      </c>
      <c r="BE24" s="392">
        <v>9.6150000000000002</v>
      </c>
      <c r="BF24" s="392">
        <v>87.792000000000002</v>
      </c>
      <c r="BG24" s="392">
        <v>4.6959999999999997</v>
      </c>
      <c r="BH24" s="392">
        <v>7.0250000000000004</v>
      </c>
      <c r="BI24" s="392">
        <v>9.02</v>
      </c>
      <c r="BJ24" s="392">
        <v>12.225</v>
      </c>
      <c r="BK24" s="392">
        <v>3.9620000000000002</v>
      </c>
      <c r="BL24" s="392">
        <v>1.167</v>
      </c>
      <c r="BM24" s="392">
        <v>27.036999999999999</v>
      </c>
      <c r="BN24" s="392">
        <v>15.734</v>
      </c>
      <c r="BO24" s="392">
        <v>11.926</v>
      </c>
      <c r="BP24" s="392">
        <v>126.345</v>
      </c>
      <c r="BQ24" s="392">
        <v>20.902999999999999</v>
      </c>
      <c r="BR24" s="392">
        <v>1.9</v>
      </c>
      <c r="BS24" s="392">
        <v>0.997</v>
      </c>
      <c r="BT24" s="392">
        <v>1.46</v>
      </c>
      <c r="BU24" s="392">
        <v>3.2120000000000002</v>
      </c>
      <c r="BV24" s="392">
        <v>7.9130000000000003</v>
      </c>
      <c r="BW24" s="392">
        <v>3.6880000000000002</v>
      </c>
      <c r="BX24" s="392">
        <v>16.234999999999999</v>
      </c>
      <c r="BY24" s="392">
        <v>0</v>
      </c>
      <c r="BZ24" s="395">
        <v>4421.7840000000024</v>
      </c>
      <c r="CA24" s="413">
        <v>373.51799999999997</v>
      </c>
      <c r="CB24" s="413">
        <v>0</v>
      </c>
      <c r="CC24" s="413">
        <v>0</v>
      </c>
      <c r="CD24" s="405">
        <v>373.51799999999997</v>
      </c>
      <c r="CE24" s="414">
        <v>265.91000000000003</v>
      </c>
      <c r="CF24" s="414">
        <v>0</v>
      </c>
      <c r="CG24" s="414">
        <v>15.289</v>
      </c>
      <c r="CH24" s="408">
        <v>15.289</v>
      </c>
      <c r="CI24" s="405">
        <v>281.19900000000001</v>
      </c>
      <c r="CJ24" s="414">
        <v>3203.3290000000002</v>
      </c>
      <c r="CK24" s="113"/>
      <c r="CL24" s="113"/>
      <c r="CM24" s="414">
        <v>871.1899999999996</v>
      </c>
      <c r="CN24" s="415">
        <v>4074.5189999999998</v>
      </c>
      <c r="CO24" s="408">
        <v>4729.2359999999999</v>
      </c>
      <c r="CP24" s="410">
        <v>9151.0200000000023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16.425000000000001</v>
      </c>
      <c r="E25" s="392">
        <v>0</v>
      </c>
      <c r="F25" s="392">
        <v>0.496</v>
      </c>
      <c r="G25" s="392">
        <v>0.71199999999999997</v>
      </c>
      <c r="H25" s="392">
        <v>5.9720000000000004</v>
      </c>
      <c r="I25" s="392">
        <v>46.274000000000001</v>
      </c>
      <c r="J25" s="392">
        <v>45.518999999999998</v>
      </c>
      <c r="K25" s="392">
        <v>8.25</v>
      </c>
      <c r="L25" s="392">
        <v>0</v>
      </c>
      <c r="M25" s="392">
        <v>0</v>
      </c>
      <c r="N25" s="392">
        <v>93.180999999999997</v>
      </c>
      <c r="O25" s="392">
        <v>1.117</v>
      </c>
      <c r="P25" s="392">
        <v>0</v>
      </c>
      <c r="Q25" s="392">
        <v>0</v>
      </c>
      <c r="R25" s="392">
        <v>13.146000000000001</v>
      </c>
      <c r="S25" s="392">
        <v>22.016999999999999</v>
      </c>
      <c r="T25" s="392">
        <v>98.37</v>
      </c>
      <c r="U25" s="392">
        <v>820.35199999999998</v>
      </c>
      <c r="V25" s="392">
        <v>59.710999999999999</v>
      </c>
      <c r="W25" s="392">
        <v>98.031000000000006</v>
      </c>
      <c r="X25" s="392">
        <v>54.545999999999999</v>
      </c>
      <c r="Y25" s="392">
        <v>116.953</v>
      </c>
      <c r="Z25" s="392">
        <v>57.124000000000002</v>
      </c>
      <c r="AA25" s="392">
        <v>92.917000000000002</v>
      </c>
      <c r="AB25" s="392">
        <v>3.1749999999999998</v>
      </c>
      <c r="AC25" s="392">
        <v>20.879000000000001</v>
      </c>
      <c r="AD25" s="392">
        <v>21.484999999999999</v>
      </c>
      <c r="AE25" s="392">
        <v>11.079000000000001</v>
      </c>
      <c r="AF25" s="392">
        <v>8.5990000000000002</v>
      </c>
      <c r="AG25" s="392">
        <v>11.569000000000001</v>
      </c>
      <c r="AH25" s="392">
        <v>0.70799999999999996</v>
      </c>
      <c r="AI25" s="392">
        <v>1282.8679999999999</v>
      </c>
      <c r="AJ25" s="392">
        <v>616.30100000000004</v>
      </c>
      <c r="AK25" s="392">
        <v>1119.789</v>
      </c>
      <c r="AL25" s="392">
        <v>16.652000000000001</v>
      </c>
      <c r="AM25" s="392">
        <v>20.736000000000001</v>
      </c>
      <c r="AN25" s="392">
        <v>8.4640000000000004</v>
      </c>
      <c r="AO25" s="392">
        <v>10.882</v>
      </c>
      <c r="AP25" s="392">
        <v>0</v>
      </c>
      <c r="AQ25" s="392">
        <v>0</v>
      </c>
      <c r="AR25" s="392">
        <v>11.983000000000001</v>
      </c>
      <c r="AS25" s="392">
        <v>0</v>
      </c>
      <c r="AT25" s="392">
        <v>24.221</v>
      </c>
      <c r="AU25" s="392">
        <v>0</v>
      </c>
      <c r="AV25" s="392">
        <v>0</v>
      </c>
      <c r="AW25" s="392">
        <v>3.2000000000000001E-2</v>
      </c>
      <c r="AX25" s="392">
        <v>0.88300000000000001</v>
      </c>
      <c r="AY25" s="392">
        <v>0</v>
      </c>
      <c r="AZ25" s="392">
        <v>0</v>
      </c>
      <c r="BA25" s="392">
        <v>0</v>
      </c>
      <c r="BB25" s="392">
        <v>0</v>
      </c>
      <c r="BC25" s="392">
        <v>40.932000000000002</v>
      </c>
      <c r="BD25" s="392">
        <v>0</v>
      </c>
      <c r="BE25" s="392">
        <v>1.66</v>
      </c>
      <c r="BF25" s="392">
        <v>14.324999999999999</v>
      </c>
      <c r="BG25" s="392">
        <v>1.1890000000000001</v>
      </c>
      <c r="BH25" s="392">
        <v>0</v>
      </c>
      <c r="BI25" s="392">
        <v>1.482</v>
      </c>
      <c r="BJ25" s="392">
        <v>0</v>
      </c>
      <c r="BK25" s="392">
        <v>0</v>
      </c>
      <c r="BL25" s="392">
        <v>0</v>
      </c>
      <c r="BM25" s="392">
        <v>14.268000000000001</v>
      </c>
      <c r="BN25" s="392">
        <v>62.28</v>
      </c>
      <c r="BO25" s="392">
        <v>0.48599999999999999</v>
      </c>
      <c r="BP25" s="392">
        <v>19.085999999999999</v>
      </c>
      <c r="BQ25" s="392">
        <v>2.7210000000000001</v>
      </c>
      <c r="BR25" s="392">
        <v>0.34100000000000003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395">
        <v>5000.1879999999983</v>
      </c>
      <c r="CA25" s="413">
        <v>168.66900000000001</v>
      </c>
      <c r="CB25" s="413">
        <v>0</v>
      </c>
      <c r="CC25" s="413">
        <v>0</v>
      </c>
      <c r="CD25" s="405">
        <v>168.66900000000001</v>
      </c>
      <c r="CE25" s="414">
        <v>446.67500000000001</v>
      </c>
      <c r="CF25" s="414">
        <v>0</v>
      </c>
      <c r="CG25" s="414">
        <v>14.347</v>
      </c>
      <c r="CH25" s="408">
        <v>14.347</v>
      </c>
      <c r="CI25" s="405">
        <v>461.02199999999999</v>
      </c>
      <c r="CJ25" s="414">
        <v>1292.3219999999999</v>
      </c>
      <c r="CK25" s="113"/>
      <c r="CL25" s="113"/>
      <c r="CM25" s="414">
        <v>1014.6270000000002</v>
      </c>
      <c r="CN25" s="415">
        <v>2306.9490000000001</v>
      </c>
      <c r="CO25" s="408">
        <v>2936.64</v>
      </c>
      <c r="CP25" s="410">
        <v>7936.8279999999977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8.157</v>
      </c>
      <c r="I26" s="392">
        <v>7.673</v>
      </c>
      <c r="J26" s="392">
        <v>0</v>
      </c>
      <c r="K26" s="392">
        <v>0</v>
      </c>
      <c r="L26" s="392">
        <v>0</v>
      </c>
      <c r="M26" s="392">
        <v>0</v>
      </c>
      <c r="N26" s="392">
        <v>28.167999999999999</v>
      </c>
      <c r="O26" s="392">
        <v>18.593</v>
      </c>
      <c r="P26" s="392">
        <v>2.3820000000000001</v>
      </c>
      <c r="Q26" s="392">
        <v>0</v>
      </c>
      <c r="R26" s="392">
        <v>50.545999999999999</v>
      </c>
      <c r="S26" s="392">
        <v>4.04</v>
      </c>
      <c r="T26" s="392">
        <v>105.58199999999999</v>
      </c>
      <c r="U26" s="392">
        <v>73.399000000000001</v>
      </c>
      <c r="V26" s="392">
        <v>4809.9049999999997</v>
      </c>
      <c r="W26" s="392">
        <v>2927.4940000000001</v>
      </c>
      <c r="X26" s="392">
        <v>84.003</v>
      </c>
      <c r="Y26" s="392">
        <v>664.31500000000005</v>
      </c>
      <c r="Z26" s="392">
        <v>1097.8009999999999</v>
      </c>
      <c r="AA26" s="392">
        <v>491.96199999999999</v>
      </c>
      <c r="AB26" s="392">
        <v>92.712000000000003</v>
      </c>
      <c r="AC26" s="392">
        <v>42.415999999999997</v>
      </c>
      <c r="AD26" s="392">
        <v>1055.701</v>
      </c>
      <c r="AE26" s="392">
        <v>55.055</v>
      </c>
      <c r="AF26" s="392">
        <v>10.468</v>
      </c>
      <c r="AG26" s="392">
        <v>9.2349999999999994</v>
      </c>
      <c r="AH26" s="392">
        <v>0.26700000000000002</v>
      </c>
      <c r="AI26" s="392">
        <v>110.232</v>
      </c>
      <c r="AJ26" s="392">
        <v>125.91800000000001</v>
      </c>
      <c r="AK26" s="392">
        <v>383.36399999999998</v>
      </c>
      <c r="AL26" s="392">
        <v>2.7930000000000001</v>
      </c>
      <c r="AM26" s="392">
        <v>15.999000000000001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0.83899999999999997</v>
      </c>
      <c r="BD26" s="392">
        <v>0</v>
      </c>
      <c r="BE26" s="392">
        <v>0</v>
      </c>
      <c r="BF26" s="392">
        <v>9.3460000000000001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5.5890000000000004</v>
      </c>
      <c r="BO26" s="392">
        <v>0</v>
      </c>
      <c r="BP26" s="392">
        <v>0</v>
      </c>
      <c r="BQ26" s="392">
        <v>0</v>
      </c>
      <c r="BR26" s="392">
        <v>4.9000000000000002E-2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12294.002999999999</v>
      </c>
      <c r="CA26" s="413">
        <v>4.7969999999999997</v>
      </c>
      <c r="CB26" s="413">
        <v>0</v>
      </c>
      <c r="CC26" s="413">
        <v>0</v>
      </c>
      <c r="CD26" s="405">
        <v>4.7969999999999997</v>
      </c>
      <c r="CE26" s="414">
        <v>287.52300000000002</v>
      </c>
      <c r="CF26" s="414">
        <v>9.4849999999999994</v>
      </c>
      <c r="CG26" s="414">
        <v>-4.4050000000000002</v>
      </c>
      <c r="CH26" s="408">
        <v>5.0799999999999992</v>
      </c>
      <c r="CI26" s="405">
        <v>292.60300000000001</v>
      </c>
      <c r="CJ26" s="414">
        <v>9344.7340000000004</v>
      </c>
      <c r="CK26" s="113"/>
      <c r="CL26" s="113"/>
      <c r="CM26" s="414">
        <v>2697.6549999999988</v>
      </c>
      <c r="CN26" s="415">
        <v>12042.388999999999</v>
      </c>
      <c r="CO26" s="408">
        <v>12339.788999999999</v>
      </c>
      <c r="CP26" s="410">
        <v>24633.791999999998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34.319000000000003</v>
      </c>
      <c r="E27" s="392">
        <v>5.3259999999999996</v>
      </c>
      <c r="F27" s="392">
        <v>0.188</v>
      </c>
      <c r="G27" s="392">
        <v>3.6160000000000001</v>
      </c>
      <c r="H27" s="392">
        <v>5.2549999999999999</v>
      </c>
      <c r="I27" s="392">
        <v>70.450999999999993</v>
      </c>
      <c r="J27" s="392">
        <v>131.30799999999999</v>
      </c>
      <c r="K27" s="392">
        <v>2.6030000000000002</v>
      </c>
      <c r="L27" s="392">
        <v>5.1440000000000001</v>
      </c>
      <c r="M27" s="392">
        <v>4.5149999999999997</v>
      </c>
      <c r="N27" s="392">
        <v>57.71</v>
      </c>
      <c r="O27" s="392">
        <v>2.8290000000000002</v>
      </c>
      <c r="P27" s="392">
        <v>1.9790000000000001</v>
      </c>
      <c r="Q27" s="392">
        <v>2.5190000000000001</v>
      </c>
      <c r="R27" s="392">
        <v>15.932</v>
      </c>
      <c r="S27" s="392">
        <v>8.2949999999999999</v>
      </c>
      <c r="T27" s="392">
        <v>76.501999999999995</v>
      </c>
      <c r="U27" s="392">
        <v>40.017000000000003</v>
      </c>
      <c r="V27" s="392">
        <v>597.07799999999997</v>
      </c>
      <c r="W27" s="392">
        <v>2309.8789999999999</v>
      </c>
      <c r="X27" s="392">
        <v>77.742999999999995</v>
      </c>
      <c r="Y27" s="392">
        <v>504.358</v>
      </c>
      <c r="Z27" s="392">
        <v>1731.7380000000001</v>
      </c>
      <c r="AA27" s="392">
        <v>586.702</v>
      </c>
      <c r="AB27" s="392">
        <v>182.26499999999999</v>
      </c>
      <c r="AC27" s="392">
        <v>86.131</v>
      </c>
      <c r="AD27" s="392">
        <v>120.182</v>
      </c>
      <c r="AE27" s="392">
        <v>94.600999999999999</v>
      </c>
      <c r="AF27" s="392">
        <v>8.2240000000000002</v>
      </c>
      <c r="AG27" s="392">
        <v>0.97299999999999998</v>
      </c>
      <c r="AH27" s="392">
        <v>6.3360000000000003</v>
      </c>
      <c r="AI27" s="392">
        <v>263.827</v>
      </c>
      <c r="AJ27" s="392">
        <v>161.422</v>
      </c>
      <c r="AK27" s="392">
        <v>811.91700000000003</v>
      </c>
      <c r="AL27" s="392">
        <v>175.82</v>
      </c>
      <c r="AM27" s="392">
        <v>261.70600000000002</v>
      </c>
      <c r="AN27" s="392">
        <v>35.965000000000003</v>
      </c>
      <c r="AO27" s="392">
        <v>37.192</v>
      </c>
      <c r="AP27" s="392">
        <v>0.20799999999999999</v>
      </c>
      <c r="AQ27" s="392">
        <v>1.887</v>
      </c>
      <c r="AR27" s="392">
        <v>10.285</v>
      </c>
      <c r="AS27" s="392">
        <v>0.34200000000000003</v>
      </c>
      <c r="AT27" s="392">
        <v>51.546999999999997</v>
      </c>
      <c r="AU27" s="392">
        <v>5.7569999999999997</v>
      </c>
      <c r="AV27" s="392">
        <v>9.7000000000000003E-2</v>
      </c>
      <c r="AW27" s="392">
        <v>0.16</v>
      </c>
      <c r="AX27" s="392">
        <v>26.111000000000001</v>
      </c>
      <c r="AY27" s="392">
        <v>0.61399999999999999</v>
      </c>
      <c r="AZ27" s="392">
        <v>14.771000000000001</v>
      </c>
      <c r="BA27" s="392">
        <v>6.5019999999999998</v>
      </c>
      <c r="BB27" s="392">
        <v>3.6230000000000002</v>
      </c>
      <c r="BC27" s="392">
        <v>20.885999999999999</v>
      </c>
      <c r="BD27" s="392">
        <v>1.927</v>
      </c>
      <c r="BE27" s="392">
        <v>6.1719999999999997</v>
      </c>
      <c r="BF27" s="392">
        <v>45.496000000000002</v>
      </c>
      <c r="BG27" s="392">
        <v>12.207000000000001</v>
      </c>
      <c r="BH27" s="392">
        <v>1.57</v>
      </c>
      <c r="BI27" s="392">
        <v>1.4890000000000001</v>
      </c>
      <c r="BJ27" s="392">
        <v>3.456</v>
      </c>
      <c r="BK27" s="392">
        <v>2.6019999999999999</v>
      </c>
      <c r="BL27" s="392">
        <v>0.498</v>
      </c>
      <c r="BM27" s="392">
        <v>5.81</v>
      </c>
      <c r="BN27" s="392">
        <v>110.492</v>
      </c>
      <c r="BO27" s="392">
        <v>34.485999999999997</v>
      </c>
      <c r="BP27" s="392">
        <v>24.152000000000001</v>
      </c>
      <c r="BQ27" s="392">
        <v>11.595000000000001</v>
      </c>
      <c r="BR27" s="392">
        <v>2.8130000000000002</v>
      </c>
      <c r="BS27" s="392">
        <v>1.621</v>
      </c>
      <c r="BT27" s="392">
        <v>2.4340000000000002</v>
      </c>
      <c r="BU27" s="392">
        <v>2.972</v>
      </c>
      <c r="BV27" s="392">
        <v>11.728</v>
      </c>
      <c r="BW27" s="392">
        <v>2.375</v>
      </c>
      <c r="BX27" s="392">
        <v>2.2130000000000001</v>
      </c>
      <c r="BY27" s="392">
        <v>0</v>
      </c>
      <c r="BZ27" s="395">
        <v>8953.4649999999983</v>
      </c>
      <c r="CA27" s="413">
        <v>309.21699999999998</v>
      </c>
      <c r="CB27" s="413">
        <v>0</v>
      </c>
      <c r="CC27" s="413">
        <v>0</v>
      </c>
      <c r="CD27" s="405">
        <v>309.21699999999998</v>
      </c>
      <c r="CE27" s="414">
        <v>1212.0740000000001</v>
      </c>
      <c r="CF27" s="414">
        <v>0</v>
      </c>
      <c r="CG27" s="414">
        <v>159.13800000000001</v>
      </c>
      <c r="CH27" s="408">
        <v>159.13800000000001</v>
      </c>
      <c r="CI27" s="405">
        <v>1371.212</v>
      </c>
      <c r="CJ27" s="414">
        <v>4444.1080000000002</v>
      </c>
      <c r="CK27" s="113"/>
      <c r="CL27" s="113"/>
      <c r="CM27" s="414">
        <v>1748.1480000000001</v>
      </c>
      <c r="CN27" s="415">
        <v>6192.2560000000003</v>
      </c>
      <c r="CO27" s="408">
        <v>7872.6850000000004</v>
      </c>
      <c r="CP27" s="410">
        <v>16826.149999999998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0</v>
      </c>
      <c r="E28" s="392">
        <v>3.0000000000000001E-3</v>
      </c>
      <c r="F28" s="392">
        <v>0</v>
      </c>
      <c r="G28" s="392">
        <v>0</v>
      </c>
      <c r="H28" s="392">
        <v>0.01</v>
      </c>
      <c r="I28" s="392">
        <v>2.3610000000000002</v>
      </c>
      <c r="J28" s="392">
        <v>1.3520000000000001</v>
      </c>
      <c r="K28" s="392">
        <v>0.15</v>
      </c>
      <c r="L28" s="392">
        <v>9.7000000000000003E-2</v>
      </c>
      <c r="M28" s="392">
        <v>2.1999999999999999E-2</v>
      </c>
      <c r="N28" s="392">
        <v>8.4000000000000005E-2</v>
      </c>
      <c r="O28" s="392">
        <v>0.13100000000000001</v>
      </c>
      <c r="P28" s="392">
        <v>1.3660000000000001</v>
      </c>
      <c r="Q28" s="392">
        <v>7.8E-2</v>
      </c>
      <c r="R28" s="392">
        <v>1.3089999999999999</v>
      </c>
      <c r="S28" s="392">
        <v>0.72399999999999998</v>
      </c>
      <c r="T28" s="392">
        <v>6.4390000000000001</v>
      </c>
      <c r="U28" s="392">
        <v>0.372</v>
      </c>
      <c r="V28" s="392">
        <v>3.6269999999999998</v>
      </c>
      <c r="W28" s="392">
        <v>20.478000000000002</v>
      </c>
      <c r="X28" s="392">
        <v>1054.826</v>
      </c>
      <c r="Y28" s="392">
        <v>432.11200000000002</v>
      </c>
      <c r="Z28" s="392">
        <v>243.02799999999999</v>
      </c>
      <c r="AA28" s="392">
        <v>153.131</v>
      </c>
      <c r="AB28" s="392">
        <v>18.379000000000001</v>
      </c>
      <c r="AC28" s="392">
        <v>0.92900000000000005</v>
      </c>
      <c r="AD28" s="392">
        <v>139.73500000000001</v>
      </c>
      <c r="AE28" s="392">
        <v>182.952</v>
      </c>
      <c r="AF28" s="392">
        <v>8.26</v>
      </c>
      <c r="AG28" s="392">
        <v>6.0570000000000004</v>
      </c>
      <c r="AH28" s="392">
        <v>0.41299999999999998</v>
      </c>
      <c r="AI28" s="392">
        <v>6.5789999999999997</v>
      </c>
      <c r="AJ28" s="392">
        <v>0.371</v>
      </c>
      <c r="AK28" s="392">
        <v>67.543999999999997</v>
      </c>
      <c r="AL28" s="392">
        <v>15.173999999999999</v>
      </c>
      <c r="AM28" s="392">
        <v>93.927000000000007</v>
      </c>
      <c r="AN28" s="392">
        <v>20.931999999999999</v>
      </c>
      <c r="AO28" s="392">
        <v>1.657</v>
      </c>
      <c r="AP28" s="392">
        <v>5.2999999999999999E-2</v>
      </c>
      <c r="AQ28" s="392">
        <v>0.39400000000000002</v>
      </c>
      <c r="AR28" s="392">
        <v>1.129</v>
      </c>
      <c r="AS28" s="392">
        <v>8.8999999999999996E-2</v>
      </c>
      <c r="AT28" s="392">
        <v>3.33</v>
      </c>
      <c r="AU28" s="392">
        <v>0.72799999999999998</v>
      </c>
      <c r="AV28" s="392">
        <v>15.827</v>
      </c>
      <c r="AW28" s="392">
        <v>13.679</v>
      </c>
      <c r="AX28" s="392">
        <v>348.625</v>
      </c>
      <c r="AY28" s="392">
        <v>182.512</v>
      </c>
      <c r="AZ28" s="392">
        <v>2.5760000000000001</v>
      </c>
      <c r="BA28" s="392">
        <v>0.93400000000000005</v>
      </c>
      <c r="BB28" s="392">
        <v>0.49399999999999999</v>
      </c>
      <c r="BC28" s="392">
        <v>5.8650000000000002</v>
      </c>
      <c r="BD28" s="392">
        <v>1.944</v>
      </c>
      <c r="BE28" s="392">
        <v>4.4050000000000002</v>
      </c>
      <c r="BF28" s="392">
        <v>76.614999999999995</v>
      </c>
      <c r="BG28" s="392">
        <v>5.9</v>
      </c>
      <c r="BH28" s="392">
        <v>3.798</v>
      </c>
      <c r="BI28" s="392">
        <v>4.1890000000000001</v>
      </c>
      <c r="BJ28" s="392">
        <v>6.5490000000000004</v>
      </c>
      <c r="BK28" s="392">
        <v>1.66</v>
      </c>
      <c r="BL28" s="392">
        <v>0.42</v>
      </c>
      <c r="BM28" s="392">
        <v>2.7130000000000001</v>
      </c>
      <c r="BN28" s="392">
        <v>65.415000000000006</v>
      </c>
      <c r="BO28" s="392">
        <v>13.032</v>
      </c>
      <c r="BP28" s="392">
        <v>64.031999999999996</v>
      </c>
      <c r="BQ28" s="392">
        <v>14.663</v>
      </c>
      <c r="BR28" s="392">
        <v>0.32300000000000001</v>
      </c>
      <c r="BS28" s="392">
        <v>8.2000000000000003E-2</v>
      </c>
      <c r="BT28" s="392">
        <v>0.19800000000000001</v>
      </c>
      <c r="BU28" s="392">
        <v>0.79200000000000004</v>
      </c>
      <c r="BV28" s="392">
        <v>3.286</v>
      </c>
      <c r="BW28" s="392">
        <v>19.817</v>
      </c>
      <c r="BX28" s="392">
        <v>0.72599999999999998</v>
      </c>
      <c r="BY28" s="392">
        <v>0</v>
      </c>
      <c r="BZ28" s="395">
        <v>3351.4030000000007</v>
      </c>
      <c r="CA28" s="413">
        <v>1401.14</v>
      </c>
      <c r="CB28" s="413">
        <v>0</v>
      </c>
      <c r="CC28" s="413">
        <v>27.555</v>
      </c>
      <c r="CD28" s="405">
        <v>1428.6950000000002</v>
      </c>
      <c r="CE28" s="414">
        <v>2356.0970000000002</v>
      </c>
      <c r="CF28" s="414">
        <v>0</v>
      </c>
      <c r="CG28" s="414">
        <v>105.941</v>
      </c>
      <c r="CH28" s="408">
        <v>105.941</v>
      </c>
      <c r="CI28" s="405">
        <v>2462.038</v>
      </c>
      <c r="CJ28" s="414">
        <v>4244.915</v>
      </c>
      <c r="CK28" s="113"/>
      <c r="CL28" s="113"/>
      <c r="CM28" s="414">
        <v>2166.1760000000004</v>
      </c>
      <c r="CN28" s="415">
        <v>6411.0910000000003</v>
      </c>
      <c r="CO28" s="408">
        <v>10301.824000000001</v>
      </c>
      <c r="CP28" s="410">
        <v>13653.227000000001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3.96</v>
      </c>
      <c r="E29" s="392">
        <v>0.12</v>
      </c>
      <c r="F29" s="392">
        <v>0.20699999999999999</v>
      </c>
      <c r="G29" s="392">
        <v>2.4E-2</v>
      </c>
      <c r="H29" s="392">
        <v>4.7E-2</v>
      </c>
      <c r="I29" s="392">
        <v>1.0920000000000001</v>
      </c>
      <c r="J29" s="392">
        <v>1.0189999999999999</v>
      </c>
      <c r="K29" s="392">
        <v>8.3000000000000004E-2</v>
      </c>
      <c r="L29" s="392">
        <v>0.14099999999999999</v>
      </c>
      <c r="M29" s="392">
        <v>7.0999999999999994E-2</v>
      </c>
      <c r="N29" s="392">
        <v>0.38900000000000001</v>
      </c>
      <c r="O29" s="392">
        <v>0.14599999999999999</v>
      </c>
      <c r="P29" s="392">
        <v>7.0000000000000007E-2</v>
      </c>
      <c r="Q29" s="392">
        <v>0.111</v>
      </c>
      <c r="R29" s="392">
        <v>0.127</v>
      </c>
      <c r="S29" s="392">
        <v>7.2999999999999995E-2</v>
      </c>
      <c r="T29" s="392">
        <v>1.708</v>
      </c>
      <c r="U29" s="392">
        <v>0.35899999999999999</v>
      </c>
      <c r="V29" s="392">
        <v>16.012</v>
      </c>
      <c r="W29" s="392">
        <v>37.061999999999998</v>
      </c>
      <c r="X29" s="392">
        <v>151.47900000000001</v>
      </c>
      <c r="Y29" s="392">
        <v>1457.59</v>
      </c>
      <c r="Z29" s="392">
        <v>529.01800000000003</v>
      </c>
      <c r="AA29" s="392">
        <v>169.55199999999999</v>
      </c>
      <c r="AB29" s="392">
        <v>45.302</v>
      </c>
      <c r="AC29" s="392">
        <v>27.922000000000001</v>
      </c>
      <c r="AD29" s="392">
        <v>51.575000000000003</v>
      </c>
      <c r="AE29" s="392">
        <v>275.428</v>
      </c>
      <c r="AF29" s="392">
        <v>24.024999999999999</v>
      </c>
      <c r="AG29" s="392">
        <v>2.1999999999999999E-2</v>
      </c>
      <c r="AH29" s="392">
        <v>1.214</v>
      </c>
      <c r="AI29" s="392">
        <v>22.021999999999998</v>
      </c>
      <c r="AJ29" s="392">
        <v>29.902000000000001</v>
      </c>
      <c r="AK29" s="392">
        <v>955.19200000000001</v>
      </c>
      <c r="AL29" s="392">
        <v>110.541</v>
      </c>
      <c r="AM29" s="392">
        <v>41.072000000000003</v>
      </c>
      <c r="AN29" s="392">
        <v>13.019</v>
      </c>
      <c r="AO29" s="392">
        <v>3.5550000000000002</v>
      </c>
      <c r="AP29" s="392">
        <v>1E-3</v>
      </c>
      <c r="AQ29" s="392">
        <v>4.1000000000000002E-2</v>
      </c>
      <c r="AR29" s="392">
        <v>0.46100000000000002</v>
      </c>
      <c r="AS29" s="392">
        <v>5.2999999999999999E-2</v>
      </c>
      <c r="AT29" s="392">
        <v>4.1779999999999999</v>
      </c>
      <c r="AU29" s="392">
        <v>0.187</v>
      </c>
      <c r="AV29" s="392">
        <v>1.9E-2</v>
      </c>
      <c r="AW29" s="392">
        <v>0.66200000000000003</v>
      </c>
      <c r="AX29" s="392">
        <v>89.597999999999999</v>
      </c>
      <c r="AY29" s="392">
        <v>9.109</v>
      </c>
      <c r="AZ29" s="392">
        <v>0.79800000000000004</v>
      </c>
      <c r="BA29" s="392">
        <v>1.71</v>
      </c>
      <c r="BB29" s="392">
        <v>0.312</v>
      </c>
      <c r="BC29" s="392">
        <v>4.8479999999999999</v>
      </c>
      <c r="BD29" s="392">
        <v>0.25</v>
      </c>
      <c r="BE29" s="392">
        <v>0.71799999999999997</v>
      </c>
      <c r="BF29" s="392">
        <v>64.878</v>
      </c>
      <c r="BG29" s="392">
        <v>0.23400000000000001</v>
      </c>
      <c r="BH29" s="392">
        <v>1.6830000000000001</v>
      </c>
      <c r="BI29" s="392">
        <v>0.14599999999999999</v>
      </c>
      <c r="BJ29" s="392">
        <v>2.8250000000000002</v>
      </c>
      <c r="BK29" s="392">
        <v>7.1999999999999995E-2</v>
      </c>
      <c r="BL29" s="392">
        <v>4.2999999999999997E-2</v>
      </c>
      <c r="BM29" s="392">
        <v>1.115</v>
      </c>
      <c r="BN29" s="392">
        <v>25.141999999999999</v>
      </c>
      <c r="BO29" s="392">
        <v>4.923</v>
      </c>
      <c r="BP29" s="392">
        <v>6.5350000000000001</v>
      </c>
      <c r="BQ29" s="392">
        <v>2.4119999999999999</v>
      </c>
      <c r="BR29" s="392">
        <v>0.28100000000000003</v>
      </c>
      <c r="BS29" s="392">
        <v>0.27800000000000002</v>
      </c>
      <c r="BT29" s="392">
        <v>0.623</v>
      </c>
      <c r="BU29" s="392">
        <v>0.86699999999999999</v>
      </c>
      <c r="BV29" s="392">
        <v>4.9960000000000004</v>
      </c>
      <c r="BW29" s="392">
        <v>14.132999999999999</v>
      </c>
      <c r="BX29" s="392">
        <v>0.17599999999999999</v>
      </c>
      <c r="BY29" s="392">
        <v>0</v>
      </c>
      <c r="BZ29" s="395">
        <v>4215.5579999999982</v>
      </c>
      <c r="CA29" s="413">
        <v>893.10400000000004</v>
      </c>
      <c r="CB29" s="413">
        <v>0</v>
      </c>
      <c r="CC29" s="413">
        <v>0</v>
      </c>
      <c r="CD29" s="405">
        <v>893.10400000000004</v>
      </c>
      <c r="CE29" s="414">
        <v>1429.277</v>
      </c>
      <c r="CF29" s="414">
        <v>0</v>
      </c>
      <c r="CG29" s="414">
        <v>381.63299999999998</v>
      </c>
      <c r="CH29" s="408">
        <v>381.63299999999998</v>
      </c>
      <c r="CI29" s="405">
        <v>1810.91</v>
      </c>
      <c r="CJ29" s="414">
        <v>5125.1989999999996</v>
      </c>
      <c r="CK29" s="113"/>
      <c r="CL29" s="113"/>
      <c r="CM29" s="414">
        <v>2357.4390000000003</v>
      </c>
      <c r="CN29" s="415">
        <v>7482.6379999999999</v>
      </c>
      <c r="CO29" s="408">
        <v>10186.652</v>
      </c>
      <c r="CP29" s="410">
        <v>14402.21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4.8280000000000003</v>
      </c>
      <c r="E30" s="392">
        <v>0.32200000000000001</v>
      </c>
      <c r="F30" s="392">
        <v>0</v>
      </c>
      <c r="G30" s="392">
        <v>7.9619999999999997</v>
      </c>
      <c r="H30" s="392">
        <v>10.888999999999999</v>
      </c>
      <c r="I30" s="392">
        <v>21.292999999999999</v>
      </c>
      <c r="J30" s="392">
        <v>28.344999999999999</v>
      </c>
      <c r="K30" s="392">
        <v>6.2640000000000002</v>
      </c>
      <c r="L30" s="392">
        <v>1.5089999999999999</v>
      </c>
      <c r="M30" s="392">
        <v>4.5460000000000003</v>
      </c>
      <c r="N30" s="392">
        <v>34.802999999999997</v>
      </c>
      <c r="O30" s="392">
        <v>19.934999999999999</v>
      </c>
      <c r="P30" s="392">
        <v>20.506</v>
      </c>
      <c r="Q30" s="392">
        <v>1E-3</v>
      </c>
      <c r="R30" s="392">
        <v>8.9990000000000006</v>
      </c>
      <c r="S30" s="392">
        <v>7.891</v>
      </c>
      <c r="T30" s="392">
        <v>36.947000000000003</v>
      </c>
      <c r="U30" s="392">
        <v>36.686999999999998</v>
      </c>
      <c r="V30" s="392">
        <v>46.203000000000003</v>
      </c>
      <c r="W30" s="392">
        <v>77.42</v>
      </c>
      <c r="X30" s="392">
        <v>31.861000000000001</v>
      </c>
      <c r="Y30" s="392">
        <v>306.73099999999999</v>
      </c>
      <c r="Z30" s="392">
        <v>3827.0859999999998</v>
      </c>
      <c r="AA30" s="392">
        <v>1919.3140000000001</v>
      </c>
      <c r="AB30" s="392">
        <v>128.846</v>
      </c>
      <c r="AC30" s="392">
        <v>7.3869999999999996</v>
      </c>
      <c r="AD30" s="392">
        <v>17.337</v>
      </c>
      <c r="AE30" s="392">
        <v>147.72800000000001</v>
      </c>
      <c r="AF30" s="392">
        <v>8.2439999999999998</v>
      </c>
      <c r="AG30" s="392">
        <v>0.21299999999999999</v>
      </c>
      <c r="AH30" s="392">
        <v>2.4009999999999998</v>
      </c>
      <c r="AI30" s="392">
        <v>33.457999999999998</v>
      </c>
      <c r="AJ30" s="392">
        <v>25.646999999999998</v>
      </c>
      <c r="AK30" s="392">
        <v>405.02600000000001</v>
      </c>
      <c r="AL30" s="392">
        <v>213.53700000000001</v>
      </c>
      <c r="AM30" s="392">
        <v>117.425</v>
      </c>
      <c r="AN30" s="392">
        <v>11.917999999999999</v>
      </c>
      <c r="AO30" s="392">
        <v>4.3899999999999997</v>
      </c>
      <c r="AP30" s="392">
        <v>0</v>
      </c>
      <c r="AQ30" s="392">
        <v>0</v>
      </c>
      <c r="AR30" s="392">
        <v>7.1999999999999995E-2</v>
      </c>
      <c r="AS30" s="392">
        <v>0.192</v>
      </c>
      <c r="AT30" s="392">
        <v>2.9020000000000001</v>
      </c>
      <c r="AU30" s="392">
        <v>0.16200000000000001</v>
      </c>
      <c r="AV30" s="392">
        <v>0</v>
      </c>
      <c r="AW30" s="392">
        <v>0</v>
      </c>
      <c r="AX30" s="392">
        <v>0</v>
      </c>
      <c r="AY30" s="392">
        <v>1.778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234.30199999999999</v>
      </c>
      <c r="BG30" s="392">
        <v>0</v>
      </c>
      <c r="BH30" s="392">
        <v>0</v>
      </c>
      <c r="BI30" s="392">
        <v>0</v>
      </c>
      <c r="BJ30" s="392">
        <v>12.627000000000001</v>
      </c>
      <c r="BK30" s="392">
        <v>0</v>
      </c>
      <c r="BL30" s="392">
        <v>0</v>
      </c>
      <c r="BM30" s="392">
        <v>4.8000000000000001E-2</v>
      </c>
      <c r="BN30" s="392">
        <v>2.95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2.5019999999999998</v>
      </c>
      <c r="BX30" s="392">
        <v>2.3740000000000001</v>
      </c>
      <c r="BY30" s="392">
        <v>0</v>
      </c>
      <c r="BZ30" s="395">
        <v>7843.808</v>
      </c>
      <c r="CA30" s="413">
        <v>125.81399999999999</v>
      </c>
      <c r="CB30" s="413">
        <v>0</v>
      </c>
      <c r="CC30" s="413">
        <v>0</v>
      </c>
      <c r="CD30" s="405">
        <v>125.81399999999999</v>
      </c>
      <c r="CE30" s="414">
        <v>5870.9880000000003</v>
      </c>
      <c r="CF30" s="414">
        <v>0</v>
      </c>
      <c r="CG30" s="414">
        <v>414.84199999999998</v>
      </c>
      <c r="CH30" s="408">
        <v>414.84199999999998</v>
      </c>
      <c r="CI30" s="405">
        <v>6285.83</v>
      </c>
      <c r="CJ30" s="414">
        <v>10637.236999999999</v>
      </c>
      <c r="CK30" s="113"/>
      <c r="CL30" s="113"/>
      <c r="CM30" s="414">
        <v>6198.9840000000022</v>
      </c>
      <c r="CN30" s="415">
        <v>16836.221000000001</v>
      </c>
      <c r="CO30" s="408">
        <v>23247.864999999998</v>
      </c>
      <c r="CP30" s="410">
        <v>31091.672999999999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0.748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4.4999999999999998E-2</v>
      </c>
      <c r="V31" s="392">
        <v>0</v>
      </c>
      <c r="W31" s="392">
        <v>2.7810000000000001</v>
      </c>
      <c r="X31" s="392">
        <v>1.925</v>
      </c>
      <c r="Y31" s="392">
        <v>25.422000000000001</v>
      </c>
      <c r="Z31" s="392">
        <v>208.12200000000001</v>
      </c>
      <c r="AA31" s="392">
        <v>4684.2640000000001</v>
      </c>
      <c r="AB31" s="392">
        <v>60.497999999999998</v>
      </c>
      <c r="AC31" s="392">
        <v>9.2249999999999996</v>
      </c>
      <c r="AD31" s="392">
        <v>9.0999999999999998E-2</v>
      </c>
      <c r="AE31" s="392">
        <v>1.5069999999999999</v>
      </c>
      <c r="AF31" s="392">
        <v>0</v>
      </c>
      <c r="AG31" s="392">
        <v>0</v>
      </c>
      <c r="AH31" s="392">
        <v>1.663</v>
      </c>
      <c r="AI31" s="392">
        <v>0</v>
      </c>
      <c r="AJ31" s="392">
        <v>0</v>
      </c>
      <c r="AK31" s="392">
        <v>0.45400000000000001</v>
      </c>
      <c r="AL31" s="392">
        <v>555.91899999999998</v>
      </c>
      <c r="AM31" s="392">
        <v>5.3390000000000004</v>
      </c>
      <c r="AN31" s="392">
        <v>6.1230000000000002</v>
      </c>
      <c r="AO31" s="392">
        <v>70.619</v>
      </c>
      <c r="AP31" s="392">
        <v>0</v>
      </c>
      <c r="AQ31" s="392">
        <v>0</v>
      </c>
      <c r="AR31" s="392">
        <v>15.77</v>
      </c>
      <c r="AS31" s="392">
        <v>0</v>
      </c>
      <c r="AT31" s="392">
        <v>0.96599999999999997</v>
      </c>
      <c r="AU31" s="392">
        <v>0.13600000000000001</v>
      </c>
      <c r="AV31" s="392">
        <v>0</v>
      </c>
      <c r="AW31" s="392">
        <v>1.2999999999999999E-2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0.872</v>
      </c>
      <c r="BF31" s="392">
        <v>6.0810000000000004</v>
      </c>
      <c r="BG31" s="392">
        <v>0</v>
      </c>
      <c r="BH31" s="392">
        <v>0</v>
      </c>
      <c r="BI31" s="392">
        <v>0</v>
      </c>
      <c r="BJ31" s="392">
        <v>8.2010000000000005</v>
      </c>
      <c r="BK31" s="392">
        <v>0</v>
      </c>
      <c r="BL31" s="392">
        <v>0</v>
      </c>
      <c r="BM31" s="392">
        <v>6.5910000000000002</v>
      </c>
      <c r="BN31" s="392">
        <v>5.3840000000000003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14.404999999999999</v>
      </c>
      <c r="BW31" s="392">
        <v>9.0999999999999998E-2</v>
      </c>
      <c r="BX31" s="392">
        <v>0</v>
      </c>
      <c r="BY31" s="392">
        <v>0</v>
      </c>
      <c r="BZ31" s="395">
        <v>5693.2550000000001</v>
      </c>
      <c r="CA31" s="413">
        <v>2343.4560000000001</v>
      </c>
      <c r="CB31" s="413">
        <v>0</v>
      </c>
      <c r="CC31" s="413">
        <v>0</v>
      </c>
      <c r="CD31" s="405">
        <v>2343.4560000000001</v>
      </c>
      <c r="CE31" s="414">
        <v>3768.1280000000002</v>
      </c>
      <c r="CF31" s="414">
        <v>0</v>
      </c>
      <c r="CG31" s="414">
        <v>354.85199999999998</v>
      </c>
      <c r="CH31" s="408">
        <v>354.85199999999998</v>
      </c>
      <c r="CI31" s="405">
        <v>4122.9800000000005</v>
      </c>
      <c r="CJ31" s="414">
        <v>10529.683999999999</v>
      </c>
      <c r="CK31" s="113"/>
      <c r="CL31" s="113"/>
      <c r="CM31" s="414">
        <v>2693.6450000000004</v>
      </c>
      <c r="CN31" s="415">
        <v>13223.329</v>
      </c>
      <c r="CO31" s="408">
        <v>19689.764999999999</v>
      </c>
      <c r="CP31" s="410">
        <v>25383.02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66.765000000000001</v>
      </c>
      <c r="Y32" s="392">
        <v>228.93600000000001</v>
      </c>
      <c r="Z32" s="392">
        <v>0</v>
      </c>
      <c r="AA32" s="392">
        <v>17.280999999999999</v>
      </c>
      <c r="AB32" s="392">
        <v>964.37199999999996</v>
      </c>
      <c r="AC32" s="392">
        <v>0</v>
      </c>
      <c r="AD32" s="392">
        <v>0</v>
      </c>
      <c r="AE32" s="392">
        <v>202.91499999999999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27.896000000000001</v>
      </c>
      <c r="AP32" s="392">
        <v>0</v>
      </c>
      <c r="AQ32" s="392">
        <v>37.968000000000004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0.442</v>
      </c>
      <c r="BK32" s="392">
        <v>0</v>
      </c>
      <c r="BL32" s="392">
        <v>0</v>
      </c>
      <c r="BM32" s="392">
        <v>0</v>
      </c>
      <c r="BN32" s="392">
        <v>616.88699999999994</v>
      </c>
      <c r="BO32" s="392">
        <v>0</v>
      </c>
      <c r="BP32" s="392">
        <v>0.224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1.835</v>
      </c>
      <c r="BX32" s="392">
        <v>0</v>
      </c>
      <c r="BY32" s="392">
        <v>0</v>
      </c>
      <c r="BZ32" s="395">
        <v>2165.5210000000002</v>
      </c>
      <c r="CA32" s="413">
        <v>292.68700000000001</v>
      </c>
      <c r="CB32" s="413">
        <v>0</v>
      </c>
      <c r="CC32" s="413">
        <v>11.515000000000001</v>
      </c>
      <c r="CD32" s="405">
        <v>304.202</v>
      </c>
      <c r="CE32" s="414">
        <v>1039.0609999999999</v>
      </c>
      <c r="CF32" s="414">
        <v>0</v>
      </c>
      <c r="CG32" s="414">
        <v>309.39</v>
      </c>
      <c r="CH32" s="408">
        <v>309.39</v>
      </c>
      <c r="CI32" s="405">
        <v>1348.451</v>
      </c>
      <c r="CJ32" s="414">
        <v>4067.5430000000001</v>
      </c>
      <c r="CK32" s="113"/>
      <c r="CL32" s="113"/>
      <c r="CM32" s="414">
        <v>1798.2750000000001</v>
      </c>
      <c r="CN32" s="415">
        <v>5865.8180000000002</v>
      </c>
      <c r="CO32" s="408">
        <v>7518.4710000000005</v>
      </c>
      <c r="CP32" s="410">
        <v>9683.9920000000002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2.5000000000000001E-2</v>
      </c>
      <c r="H33" s="392">
        <v>0.46700000000000003</v>
      </c>
      <c r="I33" s="392">
        <v>6.8029999999999999</v>
      </c>
      <c r="J33" s="392">
        <v>3.6619999999999999</v>
      </c>
      <c r="K33" s="392">
        <v>0.622</v>
      </c>
      <c r="L33" s="392">
        <v>0.60099999999999998</v>
      </c>
      <c r="M33" s="392">
        <v>0.503</v>
      </c>
      <c r="N33" s="392">
        <v>4.1180000000000003</v>
      </c>
      <c r="O33" s="392">
        <v>1.204</v>
      </c>
      <c r="P33" s="392">
        <v>1.1819999999999999</v>
      </c>
      <c r="Q33" s="392">
        <v>0.153</v>
      </c>
      <c r="R33" s="392">
        <v>1.2709999999999999</v>
      </c>
      <c r="S33" s="392">
        <v>0.51700000000000002</v>
      </c>
      <c r="T33" s="392">
        <v>1.266</v>
      </c>
      <c r="U33" s="392">
        <v>1.6279999999999999</v>
      </c>
      <c r="V33" s="392">
        <v>1.39</v>
      </c>
      <c r="W33" s="392">
        <v>2.9980000000000002</v>
      </c>
      <c r="X33" s="392">
        <v>2.383</v>
      </c>
      <c r="Y33" s="392">
        <v>3.177</v>
      </c>
      <c r="Z33" s="392">
        <v>2.8460000000000001</v>
      </c>
      <c r="AA33" s="392">
        <v>1.044</v>
      </c>
      <c r="AB33" s="392">
        <v>2.109</v>
      </c>
      <c r="AC33" s="392">
        <v>436.15800000000002</v>
      </c>
      <c r="AD33" s="392">
        <v>1.484</v>
      </c>
      <c r="AE33" s="392">
        <v>1.147</v>
      </c>
      <c r="AF33" s="392">
        <v>1.825</v>
      </c>
      <c r="AG33" s="392">
        <v>0.35599999999999998</v>
      </c>
      <c r="AH33" s="392">
        <v>0.95599999999999996</v>
      </c>
      <c r="AI33" s="392">
        <v>2.6629999999999998</v>
      </c>
      <c r="AJ33" s="392">
        <v>1.3169999999999999</v>
      </c>
      <c r="AK33" s="392">
        <v>3.452</v>
      </c>
      <c r="AL33" s="392">
        <v>7.2510000000000003</v>
      </c>
      <c r="AM33" s="392">
        <v>23.736999999999998</v>
      </c>
      <c r="AN33" s="392">
        <v>22.207000000000001</v>
      </c>
      <c r="AO33" s="392">
        <v>3.0830000000000002</v>
      </c>
      <c r="AP33" s="392">
        <v>5.3999999999999999E-2</v>
      </c>
      <c r="AQ33" s="392">
        <v>0.39800000000000002</v>
      </c>
      <c r="AR33" s="392">
        <v>1.7729999999999999</v>
      </c>
      <c r="AS33" s="392">
        <v>0.20699999999999999</v>
      </c>
      <c r="AT33" s="392">
        <v>27.559000000000001</v>
      </c>
      <c r="AU33" s="392">
        <v>1.8109999999999999</v>
      </c>
      <c r="AV33" s="392">
        <v>0.748</v>
      </c>
      <c r="AW33" s="392">
        <v>0.81200000000000006</v>
      </c>
      <c r="AX33" s="392">
        <v>0.34899999999999998</v>
      </c>
      <c r="AY33" s="392">
        <v>6.234</v>
      </c>
      <c r="AZ33" s="392">
        <v>7.2549999999999999</v>
      </c>
      <c r="BA33" s="392">
        <v>2.6219999999999999</v>
      </c>
      <c r="BB33" s="392">
        <v>1.002</v>
      </c>
      <c r="BC33" s="392">
        <v>17.945</v>
      </c>
      <c r="BD33" s="392">
        <v>4.8029999999999999</v>
      </c>
      <c r="BE33" s="392">
        <v>4.4619999999999997</v>
      </c>
      <c r="BF33" s="392">
        <v>8.3089999999999993</v>
      </c>
      <c r="BG33" s="392">
        <v>1.2010000000000001</v>
      </c>
      <c r="BH33" s="392">
        <v>2.3039999999999998</v>
      </c>
      <c r="BI33" s="392">
        <v>0.57199999999999995</v>
      </c>
      <c r="BJ33" s="392">
        <v>8.4920000000000009</v>
      </c>
      <c r="BK33" s="392">
        <v>2.444</v>
      </c>
      <c r="BL33" s="392">
        <v>1.323</v>
      </c>
      <c r="BM33" s="392">
        <v>4.1779999999999999</v>
      </c>
      <c r="BN33" s="392">
        <v>0</v>
      </c>
      <c r="BO33" s="392">
        <v>1.8129999999999999</v>
      </c>
      <c r="BP33" s="392">
        <v>3.9430000000000001</v>
      </c>
      <c r="BQ33" s="392">
        <v>0.14899999999999999</v>
      </c>
      <c r="BR33" s="392">
        <v>0.59399999999999997</v>
      </c>
      <c r="BS33" s="392">
        <v>0</v>
      </c>
      <c r="BT33" s="392">
        <v>2.5000000000000001E-2</v>
      </c>
      <c r="BU33" s="392">
        <v>2.5019999999999998</v>
      </c>
      <c r="BV33" s="392">
        <v>0</v>
      </c>
      <c r="BW33" s="392">
        <v>1.5680000000000001</v>
      </c>
      <c r="BX33" s="392">
        <v>3.746</v>
      </c>
      <c r="BY33" s="392">
        <v>0</v>
      </c>
      <c r="BZ33" s="395">
        <v>666.80199999999979</v>
      </c>
      <c r="CA33" s="413">
        <v>1638.655</v>
      </c>
      <c r="CB33" s="413">
        <v>0</v>
      </c>
      <c r="CC33" s="413">
        <v>0</v>
      </c>
      <c r="CD33" s="405">
        <v>1638.655</v>
      </c>
      <c r="CE33" s="414">
        <v>1425.7280000000001</v>
      </c>
      <c r="CF33" s="414">
        <v>0</v>
      </c>
      <c r="CG33" s="414">
        <v>22.236000000000001</v>
      </c>
      <c r="CH33" s="408">
        <v>22.236000000000001</v>
      </c>
      <c r="CI33" s="405">
        <v>1447.9640000000002</v>
      </c>
      <c r="CJ33" s="414">
        <v>1164.3340000000001</v>
      </c>
      <c r="CK33" s="113"/>
      <c r="CL33" s="113"/>
      <c r="CM33" s="414">
        <v>328.68899999999985</v>
      </c>
      <c r="CN33" s="415">
        <v>1493.0229999999999</v>
      </c>
      <c r="CO33" s="408">
        <v>4579.6419999999998</v>
      </c>
      <c r="CP33" s="410">
        <v>5246.4439999999995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1.5880000000000001</v>
      </c>
      <c r="E34" s="392">
        <v>8.6999999999999994E-2</v>
      </c>
      <c r="F34" s="392">
        <v>1.7000000000000001E-2</v>
      </c>
      <c r="G34" s="392">
        <v>0.27200000000000002</v>
      </c>
      <c r="H34" s="392">
        <v>6.6000000000000003E-2</v>
      </c>
      <c r="I34" s="392">
        <v>1.351</v>
      </c>
      <c r="J34" s="392">
        <v>1.046</v>
      </c>
      <c r="K34" s="392">
        <v>0.192</v>
      </c>
      <c r="L34" s="392">
        <v>5.952</v>
      </c>
      <c r="M34" s="392">
        <v>1.9350000000000001</v>
      </c>
      <c r="N34" s="392">
        <v>1.254</v>
      </c>
      <c r="O34" s="392">
        <v>0.223</v>
      </c>
      <c r="P34" s="392">
        <v>0.98899999999999999</v>
      </c>
      <c r="Q34" s="392">
        <v>0</v>
      </c>
      <c r="R34" s="392">
        <v>3.9239999999999999</v>
      </c>
      <c r="S34" s="392">
        <v>4.05</v>
      </c>
      <c r="T34" s="392">
        <v>0.45400000000000001</v>
      </c>
      <c r="U34" s="392">
        <v>1.1100000000000001</v>
      </c>
      <c r="V34" s="392">
        <v>0.47599999999999998</v>
      </c>
      <c r="W34" s="392">
        <v>3.121</v>
      </c>
      <c r="X34" s="392">
        <v>52.002000000000002</v>
      </c>
      <c r="Y34" s="392">
        <v>59.774000000000001</v>
      </c>
      <c r="Z34" s="392">
        <v>3.2770000000000001</v>
      </c>
      <c r="AA34" s="392">
        <v>0.104</v>
      </c>
      <c r="AB34" s="392">
        <v>0.218</v>
      </c>
      <c r="AC34" s="392">
        <v>3.9510000000000001</v>
      </c>
      <c r="AD34" s="392">
        <v>133.34899999999999</v>
      </c>
      <c r="AE34" s="392">
        <v>0.29599999999999999</v>
      </c>
      <c r="AF34" s="392">
        <v>0.191</v>
      </c>
      <c r="AG34" s="392">
        <v>0.32600000000000001</v>
      </c>
      <c r="AH34" s="392">
        <v>2.2469999999999999</v>
      </c>
      <c r="AI34" s="392">
        <v>0.23100000000000001</v>
      </c>
      <c r="AJ34" s="392">
        <v>7.2999999999999995E-2</v>
      </c>
      <c r="AK34" s="392">
        <v>0.23300000000000001</v>
      </c>
      <c r="AL34" s="392">
        <v>0.4</v>
      </c>
      <c r="AM34" s="392">
        <v>10.792</v>
      </c>
      <c r="AN34" s="392">
        <v>7.6210000000000004</v>
      </c>
      <c r="AO34" s="392">
        <v>0.28100000000000003</v>
      </c>
      <c r="AP34" s="392">
        <v>0</v>
      </c>
      <c r="AQ34" s="392">
        <v>4.2000000000000003E-2</v>
      </c>
      <c r="AR34" s="392">
        <v>0.39100000000000001</v>
      </c>
      <c r="AS34" s="392">
        <v>7.3999999999999996E-2</v>
      </c>
      <c r="AT34" s="392">
        <v>2.6190000000000002</v>
      </c>
      <c r="AU34" s="392">
        <v>2.3460000000000001</v>
      </c>
      <c r="AV34" s="392">
        <v>1.2999999999999999E-2</v>
      </c>
      <c r="AW34" s="392">
        <v>8.8999999999999996E-2</v>
      </c>
      <c r="AX34" s="392">
        <v>0.35899999999999999</v>
      </c>
      <c r="AY34" s="392">
        <v>1.7000000000000001E-2</v>
      </c>
      <c r="AZ34" s="392">
        <v>2.5350000000000001</v>
      </c>
      <c r="BA34" s="392">
        <v>0.99</v>
      </c>
      <c r="BB34" s="392">
        <v>0</v>
      </c>
      <c r="BC34" s="392">
        <v>7.4409999999999998</v>
      </c>
      <c r="BD34" s="392">
        <v>1.669</v>
      </c>
      <c r="BE34" s="392">
        <v>4.76</v>
      </c>
      <c r="BF34" s="392">
        <v>1.454</v>
      </c>
      <c r="BG34" s="392">
        <v>0.97799999999999998</v>
      </c>
      <c r="BH34" s="392">
        <v>0.38100000000000001</v>
      </c>
      <c r="BI34" s="392">
        <v>16.309000000000001</v>
      </c>
      <c r="BJ34" s="392">
        <v>1.0609999999999999</v>
      </c>
      <c r="BK34" s="392">
        <v>4.0000000000000001E-3</v>
      </c>
      <c r="BL34" s="392">
        <v>0</v>
      </c>
      <c r="BM34" s="392">
        <v>12.122</v>
      </c>
      <c r="BN34" s="392">
        <v>8.7110000000000003</v>
      </c>
      <c r="BO34" s="392">
        <v>14.606999999999999</v>
      </c>
      <c r="BP34" s="392">
        <v>275.48200000000003</v>
      </c>
      <c r="BQ34" s="392">
        <v>12.353999999999999</v>
      </c>
      <c r="BR34" s="392">
        <v>0.48199999999999998</v>
      </c>
      <c r="BS34" s="392">
        <v>0.34699999999999998</v>
      </c>
      <c r="BT34" s="392">
        <v>0.61799999999999999</v>
      </c>
      <c r="BU34" s="392">
        <v>0.51300000000000001</v>
      </c>
      <c r="BV34" s="392">
        <v>1.6419999999999999</v>
      </c>
      <c r="BW34" s="392">
        <v>0.79800000000000004</v>
      </c>
      <c r="BX34" s="392">
        <v>6.4039999999999999</v>
      </c>
      <c r="BY34" s="392">
        <v>0</v>
      </c>
      <c r="BZ34" s="395">
        <v>681.08500000000004</v>
      </c>
      <c r="CA34" s="413">
        <v>1055.828</v>
      </c>
      <c r="CB34" s="413">
        <v>0</v>
      </c>
      <c r="CC34" s="413">
        <v>270.07900000000001</v>
      </c>
      <c r="CD34" s="405">
        <v>1325.9069999999999</v>
      </c>
      <c r="CE34" s="414">
        <v>221.58600000000001</v>
      </c>
      <c r="CF34" s="414">
        <v>909.45</v>
      </c>
      <c r="CG34" s="414">
        <v>7.0590000000000002</v>
      </c>
      <c r="CH34" s="408">
        <v>916.50900000000001</v>
      </c>
      <c r="CI34" s="405">
        <v>1138.095</v>
      </c>
      <c r="CJ34" s="414">
        <v>1618.6110000000001</v>
      </c>
      <c r="CK34" s="113"/>
      <c r="CL34" s="113"/>
      <c r="CM34" s="414">
        <v>909.33200000000011</v>
      </c>
      <c r="CN34" s="415">
        <v>2527.9430000000002</v>
      </c>
      <c r="CO34" s="408">
        <v>4991.9450000000006</v>
      </c>
      <c r="CP34" s="410">
        <v>5673.0300000000007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256.02600000000001</v>
      </c>
      <c r="E35" s="392">
        <v>67.715000000000003</v>
      </c>
      <c r="F35" s="392">
        <v>1.1859999999999999</v>
      </c>
      <c r="G35" s="392">
        <v>77.462999999999994</v>
      </c>
      <c r="H35" s="392">
        <v>35.036000000000001</v>
      </c>
      <c r="I35" s="392">
        <v>73.545000000000002</v>
      </c>
      <c r="J35" s="392">
        <v>17.904</v>
      </c>
      <c r="K35" s="392">
        <v>4.8879999999999999</v>
      </c>
      <c r="L35" s="392">
        <v>1.897</v>
      </c>
      <c r="M35" s="392">
        <v>2.2349999999999999</v>
      </c>
      <c r="N35" s="392">
        <v>42.067999999999998</v>
      </c>
      <c r="O35" s="392">
        <v>69.028000000000006</v>
      </c>
      <c r="P35" s="392">
        <v>23.376000000000001</v>
      </c>
      <c r="Q35" s="392">
        <v>61.878999999999998</v>
      </c>
      <c r="R35" s="392">
        <v>69.161000000000001</v>
      </c>
      <c r="S35" s="392">
        <v>25.494</v>
      </c>
      <c r="T35" s="392">
        <v>24.29</v>
      </c>
      <c r="U35" s="392">
        <v>54.387999999999998</v>
      </c>
      <c r="V35" s="392">
        <v>91.253</v>
      </c>
      <c r="W35" s="392">
        <v>199.40600000000001</v>
      </c>
      <c r="X35" s="392">
        <v>134.02500000000001</v>
      </c>
      <c r="Y35" s="392">
        <v>152.23500000000001</v>
      </c>
      <c r="Z35" s="392">
        <v>446.03399999999999</v>
      </c>
      <c r="AA35" s="392">
        <v>73.793000000000006</v>
      </c>
      <c r="AB35" s="392">
        <v>23.782</v>
      </c>
      <c r="AC35" s="392">
        <v>12.696</v>
      </c>
      <c r="AD35" s="392">
        <v>33.997999999999998</v>
      </c>
      <c r="AE35" s="392">
        <v>450.74</v>
      </c>
      <c r="AF35" s="392">
        <v>560.77599999999995</v>
      </c>
      <c r="AG35" s="392">
        <v>38.637</v>
      </c>
      <c r="AH35" s="392">
        <v>43.430999999999997</v>
      </c>
      <c r="AI35" s="392">
        <v>57.503999999999998</v>
      </c>
      <c r="AJ35" s="392">
        <v>76.012</v>
      </c>
      <c r="AK35" s="392">
        <v>98.253</v>
      </c>
      <c r="AL35" s="392">
        <v>18.757999999999999</v>
      </c>
      <c r="AM35" s="392">
        <v>311.55900000000003</v>
      </c>
      <c r="AN35" s="392">
        <v>44.856000000000002</v>
      </c>
      <c r="AO35" s="392">
        <v>315.185</v>
      </c>
      <c r="AP35" s="392">
        <v>5.1660000000000004</v>
      </c>
      <c r="AQ35" s="392">
        <v>202.92599999999999</v>
      </c>
      <c r="AR35" s="392">
        <v>55.957999999999998</v>
      </c>
      <c r="AS35" s="392">
        <v>3.2869999999999999</v>
      </c>
      <c r="AT35" s="392">
        <v>17.189</v>
      </c>
      <c r="AU35" s="392">
        <v>1.151</v>
      </c>
      <c r="AV35" s="392">
        <v>2.1619999999999999</v>
      </c>
      <c r="AW35" s="392">
        <v>9.41</v>
      </c>
      <c r="AX35" s="392">
        <v>202.83699999999999</v>
      </c>
      <c r="AY35" s="392">
        <v>11.263999999999999</v>
      </c>
      <c r="AZ35" s="392">
        <v>6.2009999999999996</v>
      </c>
      <c r="BA35" s="392">
        <v>0.54300000000000004</v>
      </c>
      <c r="BB35" s="392">
        <v>2.1000000000000001E-2</v>
      </c>
      <c r="BC35" s="392">
        <v>4.1479999999999997</v>
      </c>
      <c r="BD35" s="392">
        <v>4.3999999999999997E-2</v>
      </c>
      <c r="BE35" s="392">
        <v>0.193</v>
      </c>
      <c r="BF35" s="392">
        <v>37.033000000000001</v>
      </c>
      <c r="BG35" s="392">
        <v>5.2720000000000002</v>
      </c>
      <c r="BH35" s="392">
        <v>0.92200000000000004</v>
      </c>
      <c r="BI35" s="392">
        <v>3.72</v>
      </c>
      <c r="BJ35" s="392">
        <v>26.780999999999999</v>
      </c>
      <c r="BK35" s="392">
        <v>0.14799999999999999</v>
      </c>
      <c r="BL35" s="392">
        <v>0.11799999999999999</v>
      </c>
      <c r="BM35" s="392">
        <v>13.358000000000001</v>
      </c>
      <c r="BN35" s="392">
        <v>104.998</v>
      </c>
      <c r="BO35" s="392">
        <v>14.202999999999999</v>
      </c>
      <c r="BP35" s="392">
        <v>199.95</v>
      </c>
      <c r="BQ35" s="392">
        <v>15.537000000000001</v>
      </c>
      <c r="BR35" s="392">
        <v>2.1269999999999998</v>
      </c>
      <c r="BS35" s="392">
        <v>0.879</v>
      </c>
      <c r="BT35" s="392">
        <v>2.3E-2</v>
      </c>
      <c r="BU35" s="392">
        <v>17.294</v>
      </c>
      <c r="BV35" s="392">
        <v>1.885</v>
      </c>
      <c r="BW35" s="392">
        <v>1.0069999999999999</v>
      </c>
      <c r="BX35" s="392">
        <v>3.956</v>
      </c>
      <c r="BY35" s="392">
        <v>0</v>
      </c>
      <c r="BZ35" s="395">
        <v>5062.2230000000027</v>
      </c>
      <c r="CA35" s="413">
        <v>0</v>
      </c>
      <c r="CB35" s="413">
        <v>0</v>
      </c>
      <c r="CC35" s="413">
        <v>0</v>
      </c>
      <c r="CD35" s="405">
        <v>0</v>
      </c>
      <c r="CE35" s="414">
        <v>1969.72</v>
      </c>
      <c r="CF35" s="414">
        <v>0</v>
      </c>
      <c r="CG35" s="414">
        <v>0</v>
      </c>
      <c r="CH35" s="408">
        <v>0</v>
      </c>
      <c r="CI35" s="405">
        <v>1969.72</v>
      </c>
      <c r="CJ35" s="414">
        <v>740.65300000000002</v>
      </c>
      <c r="CK35" s="113"/>
      <c r="CL35" s="113"/>
      <c r="CM35" s="414">
        <v>385.52500000000009</v>
      </c>
      <c r="CN35" s="415">
        <v>1126.1780000000001</v>
      </c>
      <c r="CO35" s="408">
        <v>3095.8980000000001</v>
      </c>
      <c r="CP35" s="410">
        <v>8158.1210000000028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477" t="s">
        <v>162</v>
      </c>
      <c r="D36" s="392">
        <v>97.344999999999999</v>
      </c>
      <c r="E36" s="392">
        <v>5.3419999999999996</v>
      </c>
      <c r="F36" s="392">
        <v>1.2050000000000001</v>
      </c>
      <c r="G36" s="392">
        <v>18.241</v>
      </c>
      <c r="H36" s="392">
        <v>65.585999999999999</v>
      </c>
      <c r="I36" s="392">
        <v>180.56200000000001</v>
      </c>
      <c r="J36" s="392">
        <v>40.764000000000003</v>
      </c>
      <c r="K36" s="392">
        <v>28.631</v>
      </c>
      <c r="L36" s="392">
        <v>4.9180000000000001</v>
      </c>
      <c r="M36" s="392">
        <v>7.2919999999999998</v>
      </c>
      <c r="N36" s="392">
        <v>134.70599999999999</v>
      </c>
      <c r="O36" s="392">
        <v>415.34399999999999</v>
      </c>
      <c r="P36" s="392">
        <v>28.113</v>
      </c>
      <c r="Q36" s="392">
        <v>6.5090000000000003</v>
      </c>
      <c r="R36" s="392">
        <v>421.09800000000001</v>
      </c>
      <c r="S36" s="392">
        <v>60.204000000000001</v>
      </c>
      <c r="T36" s="392">
        <v>87.903999999999996</v>
      </c>
      <c r="U36" s="392">
        <v>271.80099999999999</v>
      </c>
      <c r="V36" s="392">
        <v>611.76300000000003</v>
      </c>
      <c r="W36" s="392">
        <v>91.992000000000004</v>
      </c>
      <c r="X36" s="392">
        <v>44.168999999999997</v>
      </c>
      <c r="Y36" s="392">
        <v>69.736999999999995</v>
      </c>
      <c r="Z36" s="392">
        <v>85.620999999999995</v>
      </c>
      <c r="AA36" s="392">
        <v>75.593000000000004</v>
      </c>
      <c r="AB36" s="392">
        <v>9.3580000000000005</v>
      </c>
      <c r="AC36" s="392">
        <v>13.894</v>
      </c>
      <c r="AD36" s="392">
        <v>14.404999999999999</v>
      </c>
      <c r="AE36" s="392">
        <v>16.277999999999999</v>
      </c>
      <c r="AF36" s="392">
        <v>17645.526999999998</v>
      </c>
      <c r="AG36" s="392">
        <v>27.614999999999998</v>
      </c>
      <c r="AH36" s="392">
        <v>71.608999999999995</v>
      </c>
      <c r="AI36" s="392">
        <v>19.741</v>
      </c>
      <c r="AJ36" s="392">
        <v>20.006</v>
      </c>
      <c r="AK36" s="392">
        <v>82.296000000000006</v>
      </c>
      <c r="AL36" s="392">
        <v>38.606000000000002</v>
      </c>
      <c r="AM36" s="392">
        <v>132.959</v>
      </c>
      <c r="AN36" s="392">
        <v>230.922</v>
      </c>
      <c r="AO36" s="392">
        <v>425.09399999999999</v>
      </c>
      <c r="AP36" s="392">
        <v>0.36399999999999999</v>
      </c>
      <c r="AQ36" s="392">
        <v>12.253</v>
      </c>
      <c r="AR36" s="392">
        <v>87</v>
      </c>
      <c r="AS36" s="392">
        <v>17.763999999999999</v>
      </c>
      <c r="AT36" s="392">
        <v>282.02499999999998</v>
      </c>
      <c r="AU36" s="392">
        <v>4.5999999999999996</v>
      </c>
      <c r="AV36" s="392">
        <v>5.8029999999999999</v>
      </c>
      <c r="AW36" s="392">
        <v>5.2279999999999998</v>
      </c>
      <c r="AX36" s="392">
        <v>58.741</v>
      </c>
      <c r="AY36" s="392">
        <v>15.045999999999999</v>
      </c>
      <c r="AZ36" s="392">
        <v>44.247999999999998</v>
      </c>
      <c r="BA36" s="392">
        <v>9.1950000000000003</v>
      </c>
      <c r="BB36" s="392">
        <v>3.7989999999999999</v>
      </c>
      <c r="BC36" s="392">
        <v>228.071</v>
      </c>
      <c r="BD36" s="392">
        <v>9.5779999999999994</v>
      </c>
      <c r="BE36" s="392">
        <v>21.654</v>
      </c>
      <c r="BF36" s="392">
        <v>14.448</v>
      </c>
      <c r="BG36" s="392">
        <v>9.2949999999999999</v>
      </c>
      <c r="BH36" s="392">
        <v>7.0490000000000004</v>
      </c>
      <c r="BI36" s="392">
        <v>9.0779999999999994</v>
      </c>
      <c r="BJ36" s="392">
        <v>9.9280000000000008</v>
      </c>
      <c r="BK36" s="392">
        <v>3.0790000000000002</v>
      </c>
      <c r="BL36" s="392">
        <v>4.1399999999999997</v>
      </c>
      <c r="BM36" s="392">
        <v>19.954000000000001</v>
      </c>
      <c r="BN36" s="392">
        <v>253.93</v>
      </c>
      <c r="BO36" s="392">
        <v>280.43799999999999</v>
      </c>
      <c r="BP36" s="392">
        <v>230.04400000000001</v>
      </c>
      <c r="BQ36" s="392">
        <v>180.82400000000001</v>
      </c>
      <c r="BR36" s="392">
        <v>22.539000000000001</v>
      </c>
      <c r="BS36" s="392">
        <v>16.832999999999998</v>
      </c>
      <c r="BT36" s="392">
        <v>24.44</v>
      </c>
      <c r="BU36" s="392">
        <v>83.215000000000003</v>
      </c>
      <c r="BV36" s="392">
        <v>66.462999999999994</v>
      </c>
      <c r="BW36" s="392">
        <v>1.8919999999999999</v>
      </c>
      <c r="BX36" s="392">
        <v>31.571999999999999</v>
      </c>
      <c r="BY36" s="392">
        <v>0</v>
      </c>
      <c r="BZ36" s="395">
        <v>23677.279999999999</v>
      </c>
      <c r="CA36" s="413">
        <v>3531.3069999999998</v>
      </c>
      <c r="CB36" s="413">
        <v>0</v>
      </c>
      <c r="CC36" s="413">
        <v>0</v>
      </c>
      <c r="CD36" s="405">
        <v>3531.3069999999998</v>
      </c>
      <c r="CE36" s="414">
        <v>0</v>
      </c>
      <c r="CF36" s="414">
        <v>0</v>
      </c>
      <c r="CG36" s="414">
        <v>0.92200000000000004</v>
      </c>
      <c r="CH36" s="408">
        <v>0.92200000000000004</v>
      </c>
      <c r="CI36" s="405">
        <v>0.92200000000000004</v>
      </c>
      <c r="CJ36" s="414">
        <v>1654.2629999999999</v>
      </c>
      <c r="CK36" s="113"/>
      <c r="CL36" s="113"/>
      <c r="CM36" s="414">
        <v>101.19100000000003</v>
      </c>
      <c r="CN36" s="415">
        <v>1755.454</v>
      </c>
      <c r="CO36" s="408">
        <v>5287.683</v>
      </c>
      <c r="CP36" s="410">
        <v>28964.963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5.9089999999999998</v>
      </c>
      <c r="E37" s="392">
        <v>0.35299999999999998</v>
      </c>
      <c r="F37" s="392">
        <v>7.3999999999999996E-2</v>
      </c>
      <c r="G37" s="392">
        <v>0.20100000000000001</v>
      </c>
      <c r="H37" s="392">
        <v>0.42799999999999999</v>
      </c>
      <c r="I37" s="392">
        <v>6.7530000000000001</v>
      </c>
      <c r="J37" s="392">
        <v>5.8</v>
      </c>
      <c r="K37" s="392">
        <v>1.831</v>
      </c>
      <c r="L37" s="392">
        <v>0.193</v>
      </c>
      <c r="M37" s="392">
        <v>0.78100000000000003</v>
      </c>
      <c r="N37" s="392">
        <v>2.3639999999999999</v>
      </c>
      <c r="O37" s="392">
        <v>1.361</v>
      </c>
      <c r="P37" s="392">
        <v>1.19</v>
      </c>
      <c r="Q37" s="392">
        <v>0.308</v>
      </c>
      <c r="R37" s="392">
        <v>12.009</v>
      </c>
      <c r="S37" s="392">
        <v>1.7969999999999999</v>
      </c>
      <c r="T37" s="392">
        <v>1.3939999999999999</v>
      </c>
      <c r="U37" s="392">
        <v>1.8089999999999999</v>
      </c>
      <c r="V37" s="392">
        <v>2.7570000000000001</v>
      </c>
      <c r="W37" s="392">
        <v>2.3759999999999999</v>
      </c>
      <c r="X37" s="392">
        <v>1.3080000000000001</v>
      </c>
      <c r="Y37" s="392">
        <v>1.429</v>
      </c>
      <c r="Z37" s="392">
        <v>1.9079999999999999</v>
      </c>
      <c r="AA37" s="392">
        <v>0.35699999999999998</v>
      </c>
      <c r="AB37" s="392">
        <v>1.363</v>
      </c>
      <c r="AC37" s="392">
        <v>1.794</v>
      </c>
      <c r="AD37" s="392">
        <v>1.1759999999999999</v>
      </c>
      <c r="AE37" s="392">
        <v>0.49199999999999999</v>
      </c>
      <c r="AF37" s="392">
        <v>2.3530000000000002</v>
      </c>
      <c r="AG37" s="392">
        <v>23.102</v>
      </c>
      <c r="AH37" s="392">
        <v>7.0810000000000004</v>
      </c>
      <c r="AI37" s="392">
        <v>1.853</v>
      </c>
      <c r="AJ37" s="392">
        <v>1.2949999999999999</v>
      </c>
      <c r="AK37" s="392">
        <v>5.4829999999999997</v>
      </c>
      <c r="AL37" s="392">
        <v>2.7970000000000002</v>
      </c>
      <c r="AM37" s="392">
        <v>18.198</v>
      </c>
      <c r="AN37" s="392">
        <v>11.167</v>
      </c>
      <c r="AO37" s="392">
        <v>6.2279999999999998</v>
      </c>
      <c r="AP37" s="392">
        <v>1.9E-2</v>
      </c>
      <c r="AQ37" s="392">
        <v>7.5999999999999998E-2</v>
      </c>
      <c r="AR37" s="392">
        <v>10.807</v>
      </c>
      <c r="AS37" s="392">
        <v>0.90900000000000003</v>
      </c>
      <c r="AT37" s="392">
        <v>35.454999999999998</v>
      </c>
      <c r="AU37" s="392">
        <v>0.125</v>
      </c>
      <c r="AV37" s="392">
        <v>6.9000000000000006E-2</v>
      </c>
      <c r="AW37" s="392">
        <v>0.16500000000000001</v>
      </c>
      <c r="AX37" s="392">
        <v>4.8380000000000001</v>
      </c>
      <c r="AY37" s="392">
        <v>0.48899999999999999</v>
      </c>
      <c r="AZ37" s="392">
        <v>3.3559999999999999</v>
      </c>
      <c r="BA37" s="392">
        <v>6.6760000000000002</v>
      </c>
      <c r="BB37" s="392">
        <v>1.071</v>
      </c>
      <c r="BC37" s="392">
        <v>384.351</v>
      </c>
      <c r="BD37" s="392">
        <v>1.294</v>
      </c>
      <c r="BE37" s="392">
        <v>3.677</v>
      </c>
      <c r="BF37" s="392">
        <v>2.1819999999999999</v>
      </c>
      <c r="BG37" s="392">
        <v>3.1019999999999999</v>
      </c>
      <c r="BH37" s="392">
        <v>0.42399999999999999</v>
      </c>
      <c r="BI37" s="392">
        <v>0.495</v>
      </c>
      <c r="BJ37" s="392">
        <v>1.8069999999999999</v>
      </c>
      <c r="BK37" s="392">
        <v>0.20200000000000001</v>
      </c>
      <c r="BL37" s="392">
        <v>0.4</v>
      </c>
      <c r="BM37" s="392">
        <v>3.2450000000000001</v>
      </c>
      <c r="BN37" s="392">
        <v>32.389000000000003</v>
      </c>
      <c r="BO37" s="392">
        <v>9.9410000000000007</v>
      </c>
      <c r="BP37" s="392">
        <v>15.125999999999999</v>
      </c>
      <c r="BQ37" s="392">
        <v>8.7479999999999993</v>
      </c>
      <c r="BR37" s="392">
        <v>1.901</v>
      </c>
      <c r="BS37" s="392">
        <v>1.1970000000000001</v>
      </c>
      <c r="BT37" s="392">
        <v>1.746</v>
      </c>
      <c r="BU37" s="392">
        <v>4.6340000000000003</v>
      </c>
      <c r="BV37" s="392">
        <v>4.5389999999999997</v>
      </c>
      <c r="BW37" s="392">
        <v>1.2E-2</v>
      </c>
      <c r="BX37" s="392">
        <v>1.4470000000000001</v>
      </c>
      <c r="BY37" s="392">
        <v>0</v>
      </c>
      <c r="BZ37" s="395">
        <v>685.98599999999988</v>
      </c>
      <c r="CA37" s="413">
        <v>0</v>
      </c>
      <c r="CB37" s="413">
        <v>0</v>
      </c>
      <c r="CC37" s="413">
        <v>0</v>
      </c>
      <c r="CD37" s="405">
        <v>0</v>
      </c>
      <c r="CE37" s="414">
        <v>0</v>
      </c>
      <c r="CF37" s="414">
        <v>0</v>
      </c>
      <c r="CG37" s="414">
        <v>0</v>
      </c>
      <c r="CH37" s="408">
        <v>0</v>
      </c>
      <c r="CI37" s="405">
        <v>0</v>
      </c>
      <c r="CJ37" s="414">
        <v>8.4000000000000005E-2</v>
      </c>
      <c r="CK37" s="113"/>
      <c r="CL37" s="113"/>
      <c r="CM37" s="414">
        <v>1.1759999999999999</v>
      </c>
      <c r="CN37" s="415">
        <v>1.26</v>
      </c>
      <c r="CO37" s="408">
        <v>1.26</v>
      </c>
      <c r="CP37" s="410">
        <v>687.24599999999987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4.4729999999999999</v>
      </c>
      <c r="E38" s="392">
        <v>0.56399999999999995</v>
      </c>
      <c r="F38" s="392">
        <v>1.7999999999999999E-2</v>
      </c>
      <c r="G38" s="392">
        <v>1.53</v>
      </c>
      <c r="H38" s="392">
        <v>1.127</v>
      </c>
      <c r="I38" s="392">
        <v>12.038</v>
      </c>
      <c r="J38" s="392">
        <v>13.837999999999999</v>
      </c>
      <c r="K38" s="392">
        <v>1.7270000000000001</v>
      </c>
      <c r="L38" s="392">
        <v>0.879</v>
      </c>
      <c r="M38" s="392">
        <v>0.77100000000000002</v>
      </c>
      <c r="N38" s="392">
        <v>51.070999999999998</v>
      </c>
      <c r="O38" s="392">
        <v>270.70499999999998</v>
      </c>
      <c r="P38" s="392">
        <v>1.1619999999999999</v>
      </c>
      <c r="Q38" s="392">
        <v>2.2349999999999999</v>
      </c>
      <c r="R38" s="392">
        <v>3.2010000000000001</v>
      </c>
      <c r="S38" s="392">
        <v>2.3359999999999999</v>
      </c>
      <c r="T38" s="392">
        <v>253.786</v>
      </c>
      <c r="U38" s="392">
        <v>37.924999999999997</v>
      </c>
      <c r="V38" s="392">
        <v>1168.826</v>
      </c>
      <c r="W38" s="392">
        <v>36.222999999999999</v>
      </c>
      <c r="X38" s="392">
        <v>8.3539999999999992</v>
      </c>
      <c r="Y38" s="392">
        <v>10.692</v>
      </c>
      <c r="Z38" s="392">
        <v>15.871</v>
      </c>
      <c r="AA38" s="392">
        <v>3.9049999999999998</v>
      </c>
      <c r="AB38" s="392">
        <v>3.1339999999999999</v>
      </c>
      <c r="AC38" s="392">
        <v>4.9820000000000002</v>
      </c>
      <c r="AD38" s="392">
        <v>5.0949999999999998</v>
      </c>
      <c r="AE38" s="392">
        <v>3.202</v>
      </c>
      <c r="AF38" s="392">
        <v>297.88099999999997</v>
      </c>
      <c r="AG38" s="392">
        <v>2.2349999999999999</v>
      </c>
      <c r="AH38" s="392">
        <v>1827.287</v>
      </c>
      <c r="AI38" s="392">
        <v>6.2530000000000001</v>
      </c>
      <c r="AJ38" s="392">
        <v>5.0549999999999997</v>
      </c>
      <c r="AK38" s="392">
        <v>14.797000000000001</v>
      </c>
      <c r="AL38" s="392">
        <v>13.656000000000001</v>
      </c>
      <c r="AM38" s="392">
        <v>67.382000000000005</v>
      </c>
      <c r="AN38" s="392">
        <v>21.876999999999999</v>
      </c>
      <c r="AO38" s="392">
        <v>16.678000000000001</v>
      </c>
      <c r="AP38" s="392">
        <v>3.5999999999999997E-2</v>
      </c>
      <c r="AQ38" s="392">
        <v>0.32</v>
      </c>
      <c r="AR38" s="392">
        <v>14.709</v>
      </c>
      <c r="AS38" s="392">
        <v>0.872</v>
      </c>
      <c r="AT38" s="392">
        <v>40.185000000000002</v>
      </c>
      <c r="AU38" s="392">
        <v>2.847</v>
      </c>
      <c r="AV38" s="392">
        <v>0.50600000000000001</v>
      </c>
      <c r="AW38" s="392">
        <v>0.71</v>
      </c>
      <c r="AX38" s="392">
        <v>4.0330000000000004</v>
      </c>
      <c r="AY38" s="392">
        <v>6.4539999999999997</v>
      </c>
      <c r="AZ38" s="392">
        <v>24.28</v>
      </c>
      <c r="BA38" s="392">
        <v>33.655999999999999</v>
      </c>
      <c r="BB38" s="392">
        <v>8.5229999999999997</v>
      </c>
      <c r="BC38" s="392">
        <v>1768.1220000000001</v>
      </c>
      <c r="BD38" s="392">
        <v>7.8719999999999999</v>
      </c>
      <c r="BE38" s="392">
        <v>22.478000000000002</v>
      </c>
      <c r="BF38" s="392">
        <v>6.4359999999999999</v>
      </c>
      <c r="BG38" s="392">
        <v>2.8109999999999999</v>
      </c>
      <c r="BH38" s="392">
        <v>4.3719999999999999</v>
      </c>
      <c r="BI38" s="392">
        <v>4.7309999999999999</v>
      </c>
      <c r="BJ38" s="392">
        <v>6.2569999999999997</v>
      </c>
      <c r="BK38" s="392">
        <v>4.5190000000000001</v>
      </c>
      <c r="BL38" s="392">
        <v>0.92700000000000005</v>
      </c>
      <c r="BM38" s="392">
        <v>16.37</v>
      </c>
      <c r="BN38" s="392">
        <v>26.449000000000002</v>
      </c>
      <c r="BO38" s="392">
        <v>11.093</v>
      </c>
      <c r="BP38" s="392">
        <v>45.76</v>
      </c>
      <c r="BQ38" s="392">
        <v>7.5780000000000003</v>
      </c>
      <c r="BR38" s="392">
        <v>1.99</v>
      </c>
      <c r="BS38" s="392">
        <v>1.514</v>
      </c>
      <c r="BT38" s="392">
        <v>1.4950000000000001</v>
      </c>
      <c r="BU38" s="392">
        <v>2.33</v>
      </c>
      <c r="BV38" s="392">
        <v>7.0069999999999997</v>
      </c>
      <c r="BW38" s="392">
        <v>0.372</v>
      </c>
      <c r="BX38" s="392">
        <v>3.5550000000000002</v>
      </c>
      <c r="BY38" s="392">
        <v>0</v>
      </c>
      <c r="BZ38" s="395">
        <v>6283.9400000000005</v>
      </c>
      <c r="CA38" s="413">
        <v>17.552</v>
      </c>
      <c r="CB38" s="413">
        <v>0</v>
      </c>
      <c r="CC38" s="413">
        <v>0</v>
      </c>
      <c r="CD38" s="405">
        <v>17.552</v>
      </c>
      <c r="CE38" s="414">
        <v>0</v>
      </c>
      <c r="CF38" s="414">
        <v>0</v>
      </c>
      <c r="CG38" s="414">
        <v>36.826000000000001</v>
      </c>
      <c r="CH38" s="408">
        <v>36.826000000000001</v>
      </c>
      <c r="CI38" s="405">
        <v>36.826000000000001</v>
      </c>
      <c r="CJ38" s="414">
        <v>843.36400000000003</v>
      </c>
      <c r="CK38" s="113"/>
      <c r="CL38" s="113"/>
      <c r="CM38" s="414">
        <v>72.293000000000006</v>
      </c>
      <c r="CN38" s="415">
        <v>915.65700000000004</v>
      </c>
      <c r="CO38" s="408">
        <v>970.03500000000008</v>
      </c>
      <c r="CP38" s="410">
        <v>7253.9750000000004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25.573</v>
      </c>
      <c r="E39" s="392">
        <v>7.69</v>
      </c>
      <c r="F39" s="392">
        <v>0.52900000000000003</v>
      </c>
      <c r="G39" s="392">
        <v>1.161</v>
      </c>
      <c r="H39" s="392">
        <v>1.099</v>
      </c>
      <c r="I39" s="392">
        <v>14.67</v>
      </c>
      <c r="J39" s="392">
        <v>10.872999999999999</v>
      </c>
      <c r="K39" s="392">
        <v>2.165</v>
      </c>
      <c r="L39" s="392">
        <v>1.3819999999999999</v>
      </c>
      <c r="M39" s="392">
        <v>1.556</v>
      </c>
      <c r="N39" s="392">
        <v>13.456</v>
      </c>
      <c r="O39" s="392">
        <v>5.4550000000000001</v>
      </c>
      <c r="P39" s="392">
        <v>3.669</v>
      </c>
      <c r="Q39" s="392">
        <v>5.1020000000000003</v>
      </c>
      <c r="R39" s="392">
        <v>6.8659999999999997</v>
      </c>
      <c r="S39" s="392">
        <v>2.1549999999999998</v>
      </c>
      <c r="T39" s="392">
        <v>6.7359999999999998</v>
      </c>
      <c r="U39" s="392">
        <v>11.741</v>
      </c>
      <c r="V39" s="392">
        <v>7.8380000000000001</v>
      </c>
      <c r="W39" s="392">
        <v>35.695</v>
      </c>
      <c r="X39" s="392">
        <v>6.9859999999999998</v>
      </c>
      <c r="Y39" s="392">
        <v>7.15</v>
      </c>
      <c r="Z39" s="392">
        <v>47.127000000000002</v>
      </c>
      <c r="AA39" s="392">
        <v>7.7119999999999997</v>
      </c>
      <c r="AB39" s="392">
        <v>0.98499999999999999</v>
      </c>
      <c r="AC39" s="392">
        <v>4.0730000000000004</v>
      </c>
      <c r="AD39" s="392">
        <v>3.6560000000000001</v>
      </c>
      <c r="AE39" s="392">
        <v>1.2370000000000001</v>
      </c>
      <c r="AF39" s="392">
        <v>12.454000000000001</v>
      </c>
      <c r="AG39" s="392">
        <v>4.79</v>
      </c>
      <c r="AH39" s="392">
        <v>18.878</v>
      </c>
      <c r="AI39" s="392">
        <v>1383.133</v>
      </c>
      <c r="AJ39" s="392">
        <v>533.10599999999999</v>
      </c>
      <c r="AK39" s="392">
        <v>273.26100000000002</v>
      </c>
      <c r="AL39" s="392">
        <v>5.9119999999999999</v>
      </c>
      <c r="AM39" s="392">
        <v>15.945</v>
      </c>
      <c r="AN39" s="392">
        <v>24.812999999999999</v>
      </c>
      <c r="AO39" s="392">
        <v>9.1319999999999997</v>
      </c>
      <c r="AP39" s="392">
        <v>0.245</v>
      </c>
      <c r="AQ39" s="392">
        <v>0.71399999999999997</v>
      </c>
      <c r="AR39" s="392">
        <v>11.095000000000001</v>
      </c>
      <c r="AS39" s="392">
        <v>0.93600000000000005</v>
      </c>
      <c r="AT39" s="392">
        <v>43.372999999999998</v>
      </c>
      <c r="AU39" s="392">
        <v>2.98</v>
      </c>
      <c r="AV39" s="392">
        <v>0.24099999999999999</v>
      </c>
      <c r="AW39" s="392">
        <v>1.246</v>
      </c>
      <c r="AX39" s="392">
        <v>1.2589999999999999</v>
      </c>
      <c r="AY39" s="392">
        <v>1.7050000000000001</v>
      </c>
      <c r="AZ39" s="392">
        <v>10.516999999999999</v>
      </c>
      <c r="BA39" s="392">
        <v>2.238</v>
      </c>
      <c r="BB39" s="392">
        <v>0.95099999999999996</v>
      </c>
      <c r="BC39" s="392">
        <v>469.41300000000001</v>
      </c>
      <c r="BD39" s="392">
        <v>1.272</v>
      </c>
      <c r="BE39" s="392">
        <v>1.341</v>
      </c>
      <c r="BF39" s="392">
        <v>11.097</v>
      </c>
      <c r="BG39" s="392">
        <v>0.85099999999999998</v>
      </c>
      <c r="BH39" s="392">
        <v>0.71699999999999997</v>
      </c>
      <c r="BI39" s="392">
        <v>0.56799999999999995</v>
      </c>
      <c r="BJ39" s="392">
        <v>2.08</v>
      </c>
      <c r="BK39" s="392">
        <v>0.748</v>
      </c>
      <c r="BL39" s="392">
        <v>0.20699999999999999</v>
      </c>
      <c r="BM39" s="392">
        <v>2.5670000000000002</v>
      </c>
      <c r="BN39" s="392">
        <v>96.021000000000001</v>
      </c>
      <c r="BO39" s="392">
        <v>19.295999999999999</v>
      </c>
      <c r="BP39" s="392">
        <v>19.466000000000001</v>
      </c>
      <c r="BQ39" s="392">
        <v>48.389000000000003</v>
      </c>
      <c r="BR39" s="392">
        <v>2.8250000000000002</v>
      </c>
      <c r="BS39" s="392">
        <v>4.24</v>
      </c>
      <c r="BT39" s="392">
        <v>1.173</v>
      </c>
      <c r="BU39" s="392">
        <v>13.956</v>
      </c>
      <c r="BV39" s="392">
        <v>10.281000000000001</v>
      </c>
      <c r="BW39" s="392">
        <v>1.466</v>
      </c>
      <c r="BX39" s="392">
        <v>9.5609999999999999</v>
      </c>
      <c r="BY39" s="392">
        <v>0</v>
      </c>
      <c r="BZ39" s="395">
        <v>3320.7959999999998</v>
      </c>
      <c r="CA39" s="413">
        <v>0</v>
      </c>
      <c r="CB39" s="413">
        <v>0</v>
      </c>
      <c r="CC39" s="413">
        <v>0</v>
      </c>
      <c r="CD39" s="405">
        <v>0</v>
      </c>
      <c r="CE39" s="414">
        <v>12412.402</v>
      </c>
      <c r="CF39" s="414">
        <v>0</v>
      </c>
      <c r="CG39" s="414">
        <v>-65.364000000000004</v>
      </c>
      <c r="CH39" s="408">
        <v>-65.364000000000004</v>
      </c>
      <c r="CI39" s="405">
        <v>12347.038</v>
      </c>
      <c r="CJ39" s="414">
        <v>158.58099999999999</v>
      </c>
      <c r="CK39" s="113"/>
      <c r="CL39" s="113"/>
      <c r="CM39" s="414">
        <v>68.546000000000021</v>
      </c>
      <c r="CN39" s="415">
        <v>227.12700000000001</v>
      </c>
      <c r="CO39" s="408">
        <v>12574.165000000001</v>
      </c>
      <c r="CP39" s="410">
        <v>15894.961000000001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0</v>
      </c>
      <c r="E40" s="392">
        <v>5.7960000000000003</v>
      </c>
      <c r="F40" s="392">
        <v>1.5009999999999999</v>
      </c>
      <c r="G40" s="392">
        <v>4.3380000000000001</v>
      </c>
      <c r="H40" s="392">
        <v>44.542999999999999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5.2110000000000003</v>
      </c>
      <c r="R40" s="392">
        <v>6.157</v>
      </c>
      <c r="S40" s="392">
        <v>1.095</v>
      </c>
      <c r="T40" s="392">
        <v>3.4039999999999999</v>
      </c>
      <c r="U40" s="392">
        <v>4.3650000000000002</v>
      </c>
      <c r="V40" s="392">
        <v>13.746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118.208</v>
      </c>
      <c r="AG40" s="392">
        <v>19.440000000000001</v>
      </c>
      <c r="AH40" s="392">
        <v>31.664000000000001</v>
      </c>
      <c r="AI40" s="392">
        <v>890.08100000000002</v>
      </c>
      <c r="AJ40" s="392">
        <v>2082.652</v>
      </c>
      <c r="AK40" s="392">
        <v>196.82300000000001</v>
      </c>
      <c r="AL40" s="392">
        <v>0</v>
      </c>
      <c r="AM40" s="392">
        <v>0</v>
      </c>
      <c r="AN40" s="392">
        <v>0</v>
      </c>
      <c r="AO40" s="392">
        <v>55.402999999999999</v>
      </c>
      <c r="AP40" s="392">
        <v>0</v>
      </c>
      <c r="AQ40" s="392">
        <v>0</v>
      </c>
      <c r="AR40" s="392">
        <v>505.70400000000001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17.782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133.15899999999999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6.6820000000000004</v>
      </c>
      <c r="BV40" s="392">
        <v>0</v>
      </c>
      <c r="BW40" s="392">
        <v>0</v>
      </c>
      <c r="BX40" s="392">
        <v>0</v>
      </c>
      <c r="BY40" s="392">
        <v>0</v>
      </c>
      <c r="BZ40" s="395">
        <v>4147.7539999999999</v>
      </c>
      <c r="CA40" s="413">
        <v>0</v>
      </c>
      <c r="CB40" s="413">
        <v>0</v>
      </c>
      <c r="CC40" s="413">
        <v>0</v>
      </c>
      <c r="CD40" s="405">
        <v>0</v>
      </c>
      <c r="CE40" s="414">
        <v>4712.9359999999997</v>
      </c>
      <c r="CF40" s="414">
        <v>0</v>
      </c>
      <c r="CG40" s="414">
        <v>0</v>
      </c>
      <c r="CH40" s="408">
        <v>0</v>
      </c>
      <c r="CI40" s="405">
        <v>4712.9359999999997</v>
      </c>
      <c r="CJ40" s="414">
        <v>376.57600000000002</v>
      </c>
      <c r="CK40" s="113"/>
      <c r="CL40" s="113"/>
      <c r="CM40" s="414">
        <v>77.775999999999954</v>
      </c>
      <c r="CN40" s="415">
        <v>454.35199999999998</v>
      </c>
      <c r="CO40" s="408">
        <v>5167.2879999999996</v>
      </c>
      <c r="CP40" s="410">
        <v>9315.0419999999995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71.341999999999999</v>
      </c>
      <c r="E41" s="392">
        <v>26.547000000000001</v>
      </c>
      <c r="F41" s="392">
        <v>0.92500000000000004</v>
      </c>
      <c r="G41" s="392">
        <v>8.18</v>
      </c>
      <c r="H41" s="392">
        <v>4.8550000000000004</v>
      </c>
      <c r="I41" s="392">
        <v>114.06</v>
      </c>
      <c r="J41" s="392">
        <v>51.168999999999997</v>
      </c>
      <c r="K41" s="392">
        <v>17.145</v>
      </c>
      <c r="L41" s="392">
        <v>4.6379999999999999</v>
      </c>
      <c r="M41" s="392">
        <v>8.3680000000000003</v>
      </c>
      <c r="N41" s="392">
        <v>138.637</v>
      </c>
      <c r="O41" s="392">
        <v>58.62</v>
      </c>
      <c r="P41" s="392">
        <v>34.468000000000004</v>
      </c>
      <c r="Q41" s="392">
        <v>76.016999999999996</v>
      </c>
      <c r="R41" s="392">
        <v>82.804000000000002</v>
      </c>
      <c r="S41" s="392">
        <v>35.259</v>
      </c>
      <c r="T41" s="392">
        <v>53.997999999999998</v>
      </c>
      <c r="U41" s="392">
        <v>220.5</v>
      </c>
      <c r="V41" s="392">
        <v>151.00200000000001</v>
      </c>
      <c r="W41" s="392">
        <v>134.48099999999999</v>
      </c>
      <c r="X41" s="392">
        <v>36.968000000000004</v>
      </c>
      <c r="Y41" s="392">
        <v>73.811000000000007</v>
      </c>
      <c r="Z41" s="392">
        <v>135.18600000000001</v>
      </c>
      <c r="AA41" s="392">
        <v>75.741</v>
      </c>
      <c r="AB41" s="392">
        <v>9.125</v>
      </c>
      <c r="AC41" s="392">
        <v>29.968</v>
      </c>
      <c r="AD41" s="392">
        <v>22.361999999999998</v>
      </c>
      <c r="AE41" s="392">
        <v>23.23</v>
      </c>
      <c r="AF41" s="392">
        <v>124.136</v>
      </c>
      <c r="AG41" s="392">
        <v>53.173000000000002</v>
      </c>
      <c r="AH41" s="392">
        <v>98.352000000000004</v>
      </c>
      <c r="AI41" s="392">
        <v>1666.471</v>
      </c>
      <c r="AJ41" s="392">
        <v>572.202</v>
      </c>
      <c r="AK41" s="392">
        <v>2141.5349999999999</v>
      </c>
      <c r="AL41" s="392">
        <v>49.201999999999998</v>
      </c>
      <c r="AM41" s="392">
        <v>342.28100000000001</v>
      </c>
      <c r="AN41" s="392">
        <v>347.423</v>
      </c>
      <c r="AO41" s="392">
        <v>145.07900000000001</v>
      </c>
      <c r="AP41" s="392">
        <v>1.381</v>
      </c>
      <c r="AQ41" s="392">
        <v>5.4210000000000003</v>
      </c>
      <c r="AR41" s="392">
        <v>205.51499999999999</v>
      </c>
      <c r="AS41" s="392">
        <v>35.850999999999999</v>
      </c>
      <c r="AT41" s="392">
        <v>489.49900000000002</v>
      </c>
      <c r="AU41" s="392">
        <v>10.268000000000001</v>
      </c>
      <c r="AV41" s="392">
        <v>2.972</v>
      </c>
      <c r="AW41" s="392">
        <v>9.5869999999999997</v>
      </c>
      <c r="AX41" s="392">
        <v>16.920000000000002</v>
      </c>
      <c r="AY41" s="392">
        <v>43.561</v>
      </c>
      <c r="AZ41" s="392">
        <v>152.976</v>
      </c>
      <c r="BA41" s="392">
        <v>20.382000000000001</v>
      </c>
      <c r="BB41" s="392">
        <v>21.114999999999998</v>
      </c>
      <c r="BC41" s="392">
        <v>2424.7089999999998</v>
      </c>
      <c r="BD41" s="392">
        <v>26.263000000000002</v>
      </c>
      <c r="BE41" s="392">
        <v>39.371000000000002</v>
      </c>
      <c r="BF41" s="392">
        <v>38.838000000000001</v>
      </c>
      <c r="BG41" s="392">
        <v>14.311999999999999</v>
      </c>
      <c r="BH41" s="392">
        <v>8.1950000000000003</v>
      </c>
      <c r="BI41" s="392">
        <v>10.11</v>
      </c>
      <c r="BJ41" s="392">
        <v>35.433</v>
      </c>
      <c r="BK41" s="392">
        <v>4.657</v>
      </c>
      <c r="BL41" s="392">
        <v>5.35</v>
      </c>
      <c r="BM41" s="392">
        <v>44.972000000000001</v>
      </c>
      <c r="BN41" s="392">
        <v>357.79300000000001</v>
      </c>
      <c r="BO41" s="392">
        <v>264.70400000000001</v>
      </c>
      <c r="BP41" s="392">
        <v>166.81100000000001</v>
      </c>
      <c r="BQ41" s="392">
        <v>85.236000000000004</v>
      </c>
      <c r="BR41" s="392">
        <v>33.213999999999999</v>
      </c>
      <c r="BS41" s="392">
        <v>36.625</v>
      </c>
      <c r="BT41" s="392">
        <v>9.4580000000000002</v>
      </c>
      <c r="BU41" s="392">
        <v>75.042000000000002</v>
      </c>
      <c r="BV41" s="392">
        <v>71.879000000000005</v>
      </c>
      <c r="BW41" s="392">
        <v>3.5249999999999999</v>
      </c>
      <c r="BX41" s="392">
        <v>25.393000000000001</v>
      </c>
      <c r="BY41" s="392">
        <v>0</v>
      </c>
      <c r="BZ41" s="395">
        <v>12036.598000000002</v>
      </c>
      <c r="CA41" s="413">
        <v>1371.8989999999999</v>
      </c>
      <c r="CB41" s="413">
        <v>0</v>
      </c>
      <c r="CC41" s="413">
        <v>0</v>
      </c>
      <c r="CD41" s="405">
        <v>1371.8989999999999</v>
      </c>
      <c r="CE41" s="414">
        <v>7677.0410000000002</v>
      </c>
      <c r="CF41" s="414">
        <v>0</v>
      </c>
      <c r="CG41" s="414">
        <v>0</v>
      </c>
      <c r="CH41" s="408">
        <v>0</v>
      </c>
      <c r="CI41" s="405">
        <v>7677.0410000000002</v>
      </c>
      <c r="CJ41" s="414">
        <v>167.255</v>
      </c>
      <c r="CK41" s="113"/>
      <c r="CL41" s="113"/>
      <c r="CM41" s="414">
        <v>35.691000000000003</v>
      </c>
      <c r="CN41" s="415">
        <v>202.946</v>
      </c>
      <c r="CO41" s="408">
        <v>9251.8860000000004</v>
      </c>
      <c r="CP41" s="410">
        <v>21288.484000000004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23.658000000000001</v>
      </c>
      <c r="E42" s="392">
        <v>1.31</v>
      </c>
      <c r="F42" s="392">
        <v>0.35</v>
      </c>
      <c r="G42" s="392">
        <v>0.52300000000000002</v>
      </c>
      <c r="H42" s="392">
        <v>5.1340000000000003</v>
      </c>
      <c r="I42" s="392">
        <v>16.760000000000002</v>
      </c>
      <c r="J42" s="392">
        <v>11.106999999999999</v>
      </c>
      <c r="K42" s="392">
        <v>0.94699999999999995</v>
      </c>
      <c r="L42" s="392">
        <v>0.74099999999999999</v>
      </c>
      <c r="M42" s="392">
        <v>0.67700000000000005</v>
      </c>
      <c r="N42" s="392">
        <v>15.3</v>
      </c>
      <c r="O42" s="392">
        <v>2.254</v>
      </c>
      <c r="P42" s="392">
        <v>2.1080000000000001</v>
      </c>
      <c r="Q42" s="392">
        <v>0.51200000000000001</v>
      </c>
      <c r="R42" s="392">
        <v>6.8630000000000004</v>
      </c>
      <c r="S42" s="392">
        <v>1.155</v>
      </c>
      <c r="T42" s="392">
        <v>4.2889999999999997</v>
      </c>
      <c r="U42" s="392">
        <v>24.452000000000002</v>
      </c>
      <c r="V42" s="392">
        <v>6.9429999999999996</v>
      </c>
      <c r="W42" s="392">
        <v>15.1</v>
      </c>
      <c r="X42" s="392">
        <v>2.3069999999999999</v>
      </c>
      <c r="Y42" s="392">
        <v>17.736000000000001</v>
      </c>
      <c r="Z42" s="392">
        <v>60.939</v>
      </c>
      <c r="AA42" s="392">
        <v>484.63400000000001</v>
      </c>
      <c r="AB42" s="392">
        <v>25.638000000000002</v>
      </c>
      <c r="AC42" s="392">
        <v>8.359</v>
      </c>
      <c r="AD42" s="392">
        <v>5.2779999999999996</v>
      </c>
      <c r="AE42" s="392">
        <v>3.956</v>
      </c>
      <c r="AF42" s="392">
        <v>14.746</v>
      </c>
      <c r="AG42" s="392">
        <v>2.5270000000000001</v>
      </c>
      <c r="AH42" s="392">
        <v>40.159999999999997</v>
      </c>
      <c r="AI42" s="392">
        <v>21.218</v>
      </c>
      <c r="AJ42" s="392">
        <v>10.795</v>
      </c>
      <c r="AK42" s="392">
        <v>79.914000000000001</v>
      </c>
      <c r="AL42" s="392">
        <v>378.32499999999999</v>
      </c>
      <c r="AM42" s="392">
        <v>111.923</v>
      </c>
      <c r="AN42" s="392">
        <v>39.631</v>
      </c>
      <c r="AO42" s="392">
        <v>460.63499999999999</v>
      </c>
      <c r="AP42" s="392">
        <v>0.14399999999999999</v>
      </c>
      <c r="AQ42" s="392">
        <v>2.4119999999999999</v>
      </c>
      <c r="AR42" s="392">
        <v>79.766000000000005</v>
      </c>
      <c r="AS42" s="392">
        <v>2.093</v>
      </c>
      <c r="AT42" s="392">
        <v>16.945</v>
      </c>
      <c r="AU42" s="392">
        <v>2.7589999999999999</v>
      </c>
      <c r="AV42" s="392">
        <v>0.54600000000000004</v>
      </c>
      <c r="AW42" s="392">
        <v>0.67300000000000004</v>
      </c>
      <c r="AX42" s="392">
        <v>1.171</v>
      </c>
      <c r="AY42" s="392">
        <v>6.0190000000000001</v>
      </c>
      <c r="AZ42" s="392">
        <v>9.4260000000000002</v>
      </c>
      <c r="BA42" s="392">
        <v>2.1640000000000001</v>
      </c>
      <c r="BB42" s="392">
        <v>2.1949999999999998</v>
      </c>
      <c r="BC42" s="392">
        <v>7.3410000000000002</v>
      </c>
      <c r="BD42" s="392">
        <v>4.0640000000000001</v>
      </c>
      <c r="BE42" s="392">
        <v>17.957999999999998</v>
      </c>
      <c r="BF42" s="392">
        <v>14.536</v>
      </c>
      <c r="BG42" s="392">
        <v>1.056</v>
      </c>
      <c r="BH42" s="392">
        <v>3.2370000000000001</v>
      </c>
      <c r="BI42" s="392">
        <v>2.4350000000000001</v>
      </c>
      <c r="BJ42" s="392">
        <v>41.069000000000003</v>
      </c>
      <c r="BK42" s="392">
        <v>2.2759999999999998</v>
      </c>
      <c r="BL42" s="392">
        <v>10.489000000000001</v>
      </c>
      <c r="BM42" s="392">
        <v>18.516999999999999</v>
      </c>
      <c r="BN42" s="392">
        <v>40.295000000000002</v>
      </c>
      <c r="BO42" s="392">
        <v>8.6620000000000008</v>
      </c>
      <c r="BP42" s="392">
        <v>35.652000000000001</v>
      </c>
      <c r="BQ42" s="392">
        <v>12.037000000000001</v>
      </c>
      <c r="BR42" s="392">
        <v>0.86</v>
      </c>
      <c r="BS42" s="392">
        <v>1.115</v>
      </c>
      <c r="BT42" s="392">
        <v>0.42199999999999999</v>
      </c>
      <c r="BU42" s="392">
        <v>1.4019999999999999</v>
      </c>
      <c r="BV42" s="392">
        <v>17.635999999999999</v>
      </c>
      <c r="BW42" s="392">
        <v>0.29199999999999998</v>
      </c>
      <c r="BX42" s="392">
        <v>5.8520000000000003</v>
      </c>
      <c r="BY42" s="392">
        <v>0</v>
      </c>
      <c r="BZ42" s="395">
        <v>2282.4199999999992</v>
      </c>
      <c r="CA42" s="413">
        <v>3446.34</v>
      </c>
      <c r="CB42" s="413">
        <v>0</v>
      </c>
      <c r="CC42" s="413">
        <v>0</v>
      </c>
      <c r="CD42" s="405">
        <v>3446.34</v>
      </c>
      <c r="CE42" s="414">
        <v>854.34100000000001</v>
      </c>
      <c r="CF42" s="414">
        <v>0</v>
      </c>
      <c r="CG42" s="414">
        <v>7.9820000000000002</v>
      </c>
      <c r="CH42" s="408">
        <v>7.9820000000000002</v>
      </c>
      <c r="CI42" s="405">
        <v>862.32299999999998</v>
      </c>
      <c r="CJ42" s="414">
        <v>326.75799999999998</v>
      </c>
      <c r="CK42" s="113"/>
      <c r="CL42" s="113"/>
      <c r="CM42" s="414">
        <v>80.41700000000003</v>
      </c>
      <c r="CN42" s="415">
        <v>407.17500000000001</v>
      </c>
      <c r="CO42" s="408">
        <v>4715.8379999999997</v>
      </c>
      <c r="CP42" s="410">
        <v>6998.2579999999989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173.06700000000001</v>
      </c>
      <c r="E43" s="392">
        <v>11.606</v>
      </c>
      <c r="F43" s="392">
        <v>1.75</v>
      </c>
      <c r="G43" s="392">
        <v>5.6859999999999999</v>
      </c>
      <c r="H43" s="392">
        <v>31.751999999999999</v>
      </c>
      <c r="I43" s="392">
        <v>524.28399999999999</v>
      </c>
      <c r="J43" s="392">
        <v>206.21</v>
      </c>
      <c r="K43" s="392">
        <v>80.239999999999995</v>
      </c>
      <c r="L43" s="392">
        <v>52.395000000000003</v>
      </c>
      <c r="M43" s="392">
        <v>65.156999999999996</v>
      </c>
      <c r="N43" s="392">
        <v>522.73199999999997</v>
      </c>
      <c r="O43" s="392">
        <v>333.87700000000001</v>
      </c>
      <c r="P43" s="392">
        <v>139.858</v>
      </c>
      <c r="Q43" s="392">
        <v>34.337000000000003</v>
      </c>
      <c r="R43" s="392">
        <v>330.64699999999999</v>
      </c>
      <c r="S43" s="392">
        <v>176.61799999999999</v>
      </c>
      <c r="T43" s="392">
        <v>334.03500000000003</v>
      </c>
      <c r="U43" s="392">
        <v>299.59100000000001</v>
      </c>
      <c r="V43" s="392">
        <v>477.20600000000002</v>
      </c>
      <c r="W43" s="392">
        <v>588.21299999999997</v>
      </c>
      <c r="X43" s="392">
        <v>343.76299999999998</v>
      </c>
      <c r="Y43" s="392">
        <v>685.96500000000003</v>
      </c>
      <c r="Z43" s="392">
        <v>1258.1690000000001</v>
      </c>
      <c r="AA43" s="392">
        <v>637.47900000000004</v>
      </c>
      <c r="AB43" s="392">
        <v>126.18899999999999</v>
      </c>
      <c r="AC43" s="392">
        <v>216.35900000000001</v>
      </c>
      <c r="AD43" s="392">
        <v>197.827</v>
      </c>
      <c r="AE43" s="392">
        <v>220.983</v>
      </c>
      <c r="AF43" s="392">
        <v>93.463999999999999</v>
      </c>
      <c r="AG43" s="392">
        <v>8.7119999999999997</v>
      </c>
      <c r="AH43" s="392">
        <v>88.337000000000003</v>
      </c>
      <c r="AI43" s="392">
        <v>307.08699999999999</v>
      </c>
      <c r="AJ43" s="392">
        <v>191.678</v>
      </c>
      <c r="AK43" s="392">
        <v>964</v>
      </c>
      <c r="AL43" s="392">
        <v>177.69300000000001</v>
      </c>
      <c r="AM43" s="392">
        <v>895.28800000000001</v>
      </c>
      <c r="AN43" s="392">
        <v>319.89400000000001</v>
      </c>
      <c r="AO43" s="392">
        <v>246.58500000000001</v>
      </c>
      <c r="AP43" s="392">
        <v>1.984</v>
      </c>
      <c r="AQ43" s="392">
        <v>90.183999999999997</v>
      </c>
      <c r="AR43" s="392">
        <v>106.063</v>
      </c>
      <c r="AS43" s="392">
        <v>10.946</v>
      </c>
      <c r="AT43" s="392">
        <v>517.65200000000004</v>
      </c>
      <c r="AU43" s="392">
        <v>21.625</v>
      </c>
      <c r="AV43" s="392">
        <v>5.0179999999999998</v>
      </c>
      <c r="AW43" s="392">
        <v>3.4279999999999999</v>
      </c>
      <c r="AX43" s="392">
        <v>193.86</v>
      </c>
      <c r="AY43" s="392">
        <v>41.968000000000004</v>
      </c>
      <c r="AZ43" s="392">
        <v>44.216999999999999</v>
      </c>
      <c r="BA43" s="392">
        <v>16.169</v>
      </c>
      <c r="BB43" s="392">
        <v>8.4369999999999994</v>
      </c>
      <c r="BC43" s="392">
        <v>56.758000000000003</v>
      </c>
      <c r="BD43" s="392">
        <v>18.204999999999998</v>
      </c>
      <c r="BE43" s="392">
        <v>35.981999999999999</v>
      </c>
      <c r="BF43" s="392">
        <v>147.93299999999999</v>
      </c>
      <c r="BG43" s="392">
        <v>15.878</v>
      </c>
      <c r="BH43" s="392">
        <v>8.5679999999999996</v>
      </c>
      <c r="BI43" s="392">
        <v>28.620999999999999</v>
      </c>
      <c r="BJ43" s="392">
        <v>36.859000000000002</v>
      </c>
      <c r="BK43" s="392">
        <v>9.3919999999999995</v>
      </c>
      <c r="BL43" s="392">
        <v>8.6280000000000001</v>
      </c>
      <c r="BM43" s="392">
        <v>64.575999999999993</v>
      </c>
      <c r="BN43" s="392">
        <v>184.43700000000001</v>
      </c>
      <c r="BO43" s="392">
        <v>84.575000000000003</v>
      </c>
      <c r="BP43" s="392">
        <v>577.21299999999997</v>
      </c>
      <c r="BQ43" s="392">
        <v>133.03800000000001</v>
      </c>
      <c r="BR43" s="392">
        <v>7.0860000000000003</v>
      </c>
      <c r="BS43" s="392">
        <v>4.7039999999999997</v>
      </c>
      <c r="BT43" s="392">
        <v>83.215000000000003</v>
      </c>
      <c r="BU43" s="392">
        <v>12.137</v>
      </c>
      <c r="BV43" s="392">
        <v>39.411000000000001</v>
      </c>
      <c r="BW43" s="392">
        <v>16.131</v>
      </c>
      <c r="BX43" s="392">
        <v>46.057000000000002</v>
      </c>
      <c r="BY43" s="392">
        <v>0</v>
      </c>
      <c r="BZ43" s="395">
        <v>14049.688</v>
      </c>
      <c r="CA43" s="413">
        <v>5841.5119999999997</v>
      </c>
      <c r="CB43" s="413">
        <v>0</v>
      </c>
      <c r="CC43" s="413">
        <v>495.85599999999999</v>
      </c>
      <c r="CD43" s="405">
        <v>6337.3679999999995</v>
      </c>
      <c r="CE43" s="414">
        <v>2224.1640000000002</v>
      </c>
      <c r="CF43" s="414">
        <v>12.304</v>
      </c>
      <c r="CG43" s="414">
        <v>164.21600000000001</v>
      </c>
      <c r="CH43" s="408">
        <v>176.52</v>
      </c>
      <c r="CI43" s="405">
        <v>2400.6840000000002</v>
      </c>
      <c r="CJ43" s="414">
        <v>6218.43</v>
      </c>
      <c r="CK43" s="113"/>
      <c r="CL43" s="113"/>
      <c r="CM43" s="414">
        <v>3688.3739999999998</v>
      </c>
      <c r="CN43" s="415">
        <v>9906.8040000000001</v>
      </c>
      <c r="CO43" s="408">
        <v>18644.856</v>
      </c>
      <c r="CP43" s="410">
        <v>32694.544000000002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17.148</v>
      </c>
      <c r="E44" s="392">
        <v>2.0779999999999998</v>
      </c>
      <c r="F44" s="392">
        <v>6.7000000000000004E-2</v>
      </c>
      <c r="G44" s="392">
        <v>0.54100000000000004</v>
      </c>
      <c r="H44" s="392">
        <v>1.718</v>
      </c>
      <c r="I44" s="392">
        <v>47.027999999999999</v>
      </c>
      <c r="J44" s="392">
        <v>7.6289999999999996</v>
      </c>
      <c r="K44" s="392">
        <v>1.1519999999999999</v>
      </c>
      <c r="L44" s="392">
        <v>1.113</v>
      </c>
      <c r="M44" s="392">
        <v>0.879</v>
      </c>
      <c r="N44" s="392">
        <v>5.71</v>
      </c>
      <c r="O44" s="392">
        <v>3.58</v>
      </c>
      <c r="P44" s="392">
        <v>1.8520000000000001</v>
      </c>
      <c r="Q44" s="392">
        <v>1.2669999999999999</v>
      </c>
      <c r="R44" s="392">
        <v>5.0519999999999996</v>
      </c>
      <c r="S44" s="392">
        <v>7.2060000000000004</v>
      </c>
      <c r="T44" s="392">
        <v>3.7679999999999998</v>
      </c>
      <c r="U44" s="392">
        <v>7.109</v>
      </c>
      <c r="V44" s="392">
        <v>4.8479999999999999</v>
      </c>
      <c r="W44" s="392">
        <v>8.1430000000000007</v>
      </c>
      <c r="X44" s="392">
        <v>3.5979999999999999</v>
      </c>
      <c r="Y44" s="392">
        <v>3.5539999999999998</v>
      </c>
      <c r="Z44" s="392">
        <v>7.3449999999999998</v>
      </c>
      <c r="AA44" s="392">
        <v>4.6239999999999997</v>
      </c>
      <c r="AB44" s="392">
        <v>1.2450000000000001</v>
      </c>
      <c r="AC44" s="392">
        <v>3.5640000000000001</v>
      </c>
      <c r="AD44" s="392">
        <v>3.5680000000000001</v>
      </c>
      <c r="AE44" s="392">
        <v>2.6150000000000002</v>
      </c>
      <c r="AF44" s="392">
        <v>8.4009999999999998</v>
      </c>
      <c r="AG44" s="392">
        <v>0.60499999999999998</v>
      </c>
      <c r="AH44" s="392">
        <v>6.3630000000000004</v>
      </c>
      <c r="AI44" s="392">
        <v>8.4949999999999992</v>
      </c>
      <c r="AJ44" s="392">
        <v>5.508</v>
      </c>
      <c r="AK44" s="392">
        <v>19.975999999999999</v>
      </c>
      <c r="AL44" s="392">
        <v>17.599</v>
      </c>
      <c r="AM44" s="392">
        <v>85.421999999999997</v>
      </c>
      <c r="AN44" s="392">
        <v>64.847999999999999</v>
      </c>
      <c r="AO44" s="392">
        <v>44.761000000000003</v>
      </c>
      <c r="AP44" s="392">
        <v>0.58899999999999997</v>
      </c>
      <c r="AQ44" s="392">
        <v>1.75</v>
      </c>
      <c r="AR44" s="392">
        <v>9.4440000000000008</v>
      </c>
      <c r="AS44" s="392">
        <v>3.0390000000000001</v>
      </c>
      <c r="AT44" s="392">
        <v>221.517</v>
      </c>
      <c r="AU44" s="392">
        <v>6.718</v>
      </c>
      <c r="AV44" s="392">
        <v>1.198</v>
      </c>
      <c r="AW44" s="392">
        <v>0.745</v>
      </c>
      <c r="AX44" s="392">
        <v>43.713000000000001</v>
      </c>
      <c r="AY44" s="392">
        <v>8.8439999999999994</v>
      </c>
      <c r="AZ44" s="392">
        <v>41.195</v>
      </c>
      <c r="BA44" s="392">
        <v>13.994999999999999</v>
      </c>
      <c r="BB44" s="392">
        <v>7.4029999999999996</v>
      </c>
      <c r="BC44" s="392">
        <v>20.911999999999999</v>
      </c>
      <c r="BD44" s="392">
        <v>6.71</v>
      </c>
      <c r="BE44" s="392">
        <v>16.391999999999999</v>
      </c>
      <c r="BF44" s="392">
        <v>6.8490000000000002</v>
      </c>
      <c r="BG44" s="392">
        <v>2.919</v>
      </c>
      <c r="BH44" s="392">
        <v>5.0279999999999996</v>
      </c>
      <c r="BI44" s="392">
        <v>3.6360000000000001</v>
      </c>
      <c r="BJ44" s="392">
        <v>12.438000000000001</v>
      </c>
      <c r="BK44" s="392">
        <v>4.1520000000000001</v>
      </c>
      <c r="BL44" s="392">
        <v>8.2509999999999994</v>
      </c>
      <c r="BM44" s="392">
        <v>13.02</v>
      </c>
      <c r="BN44" s="392">
        <v>48.893000000000001</v>
      </c>
      <c r="BO44" s="392">
        <v>52.64</v>
      </c>
      <c r="BP44" s="392">
        <v>38.137999999999998</v>
      </c>
      <c r="BQ44" s="392">
        <v>49.462000000000003</v>
      </c>
      <c r="BR44" s="392">
        <v>2.8479999999999999</v>
      </c>
      <c r="BS44" s="392">
        <v>5.5709999999999997</v>
      </c>
      <c r="BT44" s="392">
        <v>1.4950000000000001</v>
      </c>
      <c r="BU44" s="392">
        <v>5.2910000000000004</v>
      </c>
      <c r="BV44" s="392">
        <v>7.8920000000000003</v>
      </c>
      <c r="BW44" s="392">
        <v>0.40200000000000002</v>
      </c>
      <c r="BX44" s="392">
        <v>5.8840000000000003</v>
      </c>
      <c r="BY44" s="392">
        <v>0</v>
      </c>
      <c r="BZ44" s="395">
        <v>1098.952</v>
      </c>
      <c r="CA44" s="413">
        <v>16028.37</v>
      </c>
      <c r="CB44" s="413">
        <v>0</v>
      </c>
      <c r="CC44" s="413">
        <v>437.73899999999998</v>
      </c>
      <c r="CD44" s="405">
        <v>16466.109</v>
      </c>
      <c r="CE44" s="414">
        <v>1036.519</v>
      </c>
      <c r="CF44" s="414">
        <v>160.22300000000001</v>
      </c>
      <c r="CG44" s="414">
        <v>0</v>
      </c>
      <c r="CH44" s="408">
        <v>160.22300000000001</v>
      </c>
      <c r="CI44" s="405">
        <v>1196.742</v>
      </c>
      <c r="CJ44" s="416">
        <v>0</v>
      </c>
      <c r="CK44" s="429"/>
      <c r="CL44" s="429"/>
      <c r="CM44" s="416">
        <v>0</v>
      </c>
      <c r="CN44" s="427">
        <v>0</v>
      </c>
      <c r="CO44" s="408">
        <v>17662.850999999999</v>
      </c>
      <c r="CP44" s="410">
        <v>18761.803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27.4</v>
      </c>
      <c r="E45" s="392">
        <v>7.3390000000000004</v>
      </c>
      <c r="F45" s="392">
        <v>0.17</v>
      </c>
      <c r="G45" s="392">
        <v>0.79100000000000004</v>
      </c>
      <c r="H45" s="392">
        <v>96.8</v>
      </c>
      <c r="I45" s="392">
        <v>327.447</v>
      </c>
      <c r="J45" s="392">
        <v>210.55</v>
      </c>
      <c r="K45" s="392">
        <v>35.566000000000003</v>
      </c>
      <c r="L45" s="392">
        <v>12.335000000000001</v>
      </c>
      <c r="M45" s="392">
        <v>10.044</v>
      </c>
      <c r="N45" s="392">
        <v>352.42899999999997</v>
      </c>
      <c r="O45" s="392">
        <v>355.05500000000001</v>
      </c>
      <c r="P45" s="392">
        <v>56.161000000000001</v>
      </c>
      <c r="Q45" s="392">
        <v>128.53299999999999</v>
      </c>
      <c r="R45" s="392">
        <v>238.19</v>
      </c>
      <c r="S45" s="392">
        <v>39.226999999999997</v>
      </c>
      <c r="T45" s="392">
        <v>132.20599999999999</v>
      </c>
      <c r="U45" s="392">
        <v>357.16199999999998</v>
      </c>
      <c r="V45" s="392">
        <v>309.82299999999998</v>
      </c>
      <c r="W45" s="392">
        <v>222.42500000000001</v>
      </c>
      <c r="X45" s="392">
        <v>35.984000000000002</v>
      </c>
      <c r="Y45" s="392">
        <v>119.69</v>
      </c>
      <c r="Z45" s="392">
        <v>236.261</v>
      </c>
      <c r="AA45" s="392">
        <v>88.519000000000005</v>
      </c>
      <c r="AB45" s="392">
        <v>32.869</v>
      </c>
      <c r="AC45" s="392">
        <v>45.470999999999997</v>
      </c>
      <c r="AD45" s="392">
        <v>26.449000000000002</v>
      </c>
      <c r="AE45" s="392">
        <v>18.327000000000002</v>
      </c>
      <c r="AF45" s="392">
        <v>187.21</v>
      </c>
      <c r="AG45" s="392">
        <v>2.7469999999999999</v>
      </c>
      <c r="AH45" s="392">
        <v>65.569999999999993</v>
      </c>
      <c r="AI45" s="392">
        <v>98.004999999999995</v>
      </c>
      <c r="AJ45" s="392">
        <v>85.664000000000001</v>
      </c>
      <c r="AK45" s="392">
        <v>123.97</v>
      </c>
      <c r="AL45" s="392">
        <v>85.966999999999999</v>
      </c>
      <c r="AM45" s="392">
        <v>1282.5930000000001</v>
      </c>
      <c r="AN45" s="392">
        <v>165.05699999999999</v>
      </c>
      <c r="AO45" s="392">
        <v>1295.4110000000001</v>
      </c>
      <c r="AP45" s="392">
        <v>2.347</v>
      </c>
      <c r="AQ45" s="392">
        <v>12.067</v>
      </c>
      <c r="AR45" s="392">
        <v>30.033000000000001</v>
      </c>
      <c r="AS45" s="392">
        <v>49.508000000000003</v>
      </c>
      <c r="AT45" s="392">
        <v>34.847000000000001</v>
      </c>
      <c r="AU45" s="392">
        <v>81.254000000000005</v>
      </c>
      <c r="AV45" s="392">
        <v>0.96099999999999997</v>
      </c>
      <c r="AW45" s="392">
        <v>1.8069999999999999</v>
      </c>
      <c r="AX45" s="392">
        <v>9.0950000000000006</v>
      </c>
      <c r="AY45" s="392">
        <v>13.366</v>
      </c>
      <c r="AZ45" s="392">
        <v>15.835000000000001</v>
      </c>
      <c r="BA45" s="392">
        <v>20.597999999999999</v>
      </c>
      <c r="BB45" s="392">
        <v>3.8010000000000002</v>
      </c>
      <c r="BC45" s="392">
        <v>7.9569999999999999</v>
      </c>
      <c r="BD45" s="392">
        <v>7.0960000000000001</v>
      </c>
      <c r="BE45" s="392">
        <v>24.228999999999999</v>
      </c>
      <c r="BF45" s="392">
        <v>12.311999999999999</v>
      </c>
      <c r="BG45" s="392">
        <v>2.1379999999999999</v>
      </c>
      <c r="BH45" s="392">
        <v>2.2650000000000001</v>
      </c>
      <c r="BI45" s="392">
        <v>1.9419999999999999</v>
      </c>
      <c r="BJ45" s="392">
        <v>7.8780000000000001</v>
      </c>
      <c r="BK45" s="392">
        <v>1.3979999999999999</v>
      </c>
      <c r="BL45" s="392">
        <v>27.234000000000002</v>
      </c>
      <c r="BM45" s="392">
        <v>7.4690000000000003</v>
      </c>
      <c r="BN45" s="392">
        <v>66.039000000000001</v>
      </c>
      <c r="BO45" s="392">
        <v>57.709000000000003</v>
      </c>
      <c r="BP45" s="392">
        <v>19.914000000000001</v>
      </c>
      <c r="BQ45" s="392">
        <v>10.645</v>
      </c>
      <c r="BR45" s="392">
        <v>1.3380000000000001</v>
      </c>
      <c r="BS45" s="392">
        <v>0.62</v>
      </c>
      <c r="BT45" s="392">
        <v>0.84799999999999998</v>
      </c>
      <c r="BU45" s="392">
        <v>2.1030000000000002</v>
      </c>
      <c r="BV45" s="392">
        <v>7.1230000000000002</v>
      </c>
      <c r="BW45" s="392">
        <v>1.6950000000000001</v>
      </c>
      <c r="BX45" s="392">
        <v>3.3759999999999999</v>
      </c>
      <c r="BY45" s="392">
        <v>0</v>
      </c>
      <c r="BZ45" s="395">
        <v>7464.2640000000001</v>
      </c>
      <c r="CA45" s="413">
        <v>3647.9650000000001</v>
      </c>
      <c r="CB45" s="413">
        <v>0</v>
      </c>
      <c r="CC45" s="413">
        <v>434.78100000000001</v>
      </c>
      <c r="CD45" s="405">
        <v>4082.7460000000001</v>
      </c>
      <c r="CE45" s="414">
        <v>92.786000000000001</v>
      </c>
      <c r="CF45" s="414">
        <v>0.93700000000000006</v>
      </c>
      <c r="CG45" s="414">
        <v>26.885000000000002</v>
      </c>
      <c r="CH45" s="408">
        <v>27.822000000000003</v>
      </c>
      <c r="CI45" s="405">
        <v>120.608</v>
      </c>
      <c r="CJ45" s="414">
        <v>4619.3980000000001</v>
      </c>
      <c r="CK45" s="113"/>
      <c r="CL45" s="113"/>
      <c r="CM45" s="414">
        <v>673.55099999999948</v>
      </c>
      <c r="CN45" s="415">
        <v>5292.9489999999996</v>
      </c>
      <c r="CO45" s="408">
        <v>9496.3029999999999</v>
      </c>
      <c r="CP45" s="410">
        <v>16960.566999999999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0.54400000000000004</v>
      </c>
      <c r="E46" s="392">
        <v>7.4999999999999997E-2</v>
      </c>
      <c r="F46" s="392">
        <v>1E-3</v>
      </c>
      <c r="G46" s="392">
        <v>3.7999999999999999E-2</v>
      </c>
      <c r="H46" s="392">
        <v>2.4990000000000001</v>
      </c>
      <c r="I46" s="392">
        <v>5.8380000000000001</v>
      </c>
      <c r="J46" s="392">
        <v>3.8580000000000001</v>
      </c>
      <c r="K46" s="392">
        <v>0.623</v>
      </c>
      <c r="L46" s="392">
        <v>1.0649999999999999</v>
      </c>
      <c r="M46" s="392">
        <v>0.14299999999999999</v>
      </c>
      <c r="N46" s="392">
        <v>8.5370000000000008</v>
      </c>
      <c r="O46" s="392">
        <v>14.593999999999999</v>
      </c>
      <c r="P46" s="392">
        <v>0.88400000000000001</v>
      </c>
      <c r="Q46" s="392">
        <v>3.262</v>
      </c>
      <c r="R46" s="392">
        <v>23.888999999999999</v>
      </c>
      <c r="S46" s="392">
        <v>0.61199999999999999</v>
      </c>
      <c r="T46" s="392">
        <v>3.6419999999999999</v>
      </c>
      <c r="U46" s="392">
        <v>7.0570000000000004</v>
      </c>
      <c r="V46" s="392">
        <v>33.215000000000003</v>
      </c>
      <c r="W46" s="392">
        <v>5.1550000000000002</v>
      </c>
      <c r="X46" s="392">
        <v>0.55400000000000005</v>
      </c>
      <c r="Y46" s="392">
        <v>8.68</v>
      </c>
      <c r="Z46" s="392">
        <v>12.903</v>
      </c>
      <c r="AA46" s="392">
        <v>1.9710000000000001</v>
      </c>
      <c r="AB46" s="392">
        <v>0.59399999999999997</v>
      </c>
      <c r="AC46" s="392">
        <v>0.73699999999999999</v>
      </c>
      <c r="AD46" s="392">
        <v>0.83</v>
      </c>
      <c r="AE46" s="392">
        <v>0.29799999999999999</v>
      </c>
      <c r="AF46" s="392">
        <v>2.14</v>
      </c>
      <c r="AG46" s="392">
        <v>0.05</v>
      </c>
      <c r="AH46" s="392">
        <v>0.80900000000000005</v>
      </c>
      <c r="AI46" s="392">
        <v>2.6320000000000001</v>
      </c>
      <c r="AJ46" s="392">
        <v>2.2519999999999998</v>
      </c>
      <c r="AK46" s="392">
        <v>2.5779999999999998</v>
      </c>
      <c r="AL46" s="392">
        <v>1.4550000000000001</v>
      </c>
      <c r="AM46" s="392">
        <v>383.48</v>
      </c>
      <c r="AN46" s="392">
        <v>4.6989999999999998</v>
      </c>
      <c r="AO46" s="392">
        <v>4.2789999999999999</v>
      </c>
      <c r="AP46" s="392">
        <v>1.2E-2</v>
      </c>
      <c r="AQ46" s="392">
        <v>1.1659999999999999</v>
      </c>
      <c r="AR46" s="392">
        <v>0.222</v>
      </c>
      <c r="AS46" s="392">
        <v>3.9E-2</v>
      </c>
      <c r="AT46" s="392">
        <v>0.439</v>
      </c>
      <c r="AU46" s="392">
        <v>1.5640000000000001</v>
      </c>
      <c r="AV46" s="392">
        <v>1.2E-2</v>
      </c>
      <c r="AW46" s="392">
        <v>3.0000000000000001E-3</v>
      </c>
      <c r="AX46" s="392">
        <v>2.5999999999999999E-2</v>
      </c>
      <c r="AY46" s="392">
        <v>0.19400000000000001</v>
      </c>
      <c r="AZ46" s="392">
        <v>3.5000000000000003E-2</v>
      </c>
      <c r="BA46" s="392">
        <v>7.0000000000000001E-3</v>
      </c>
      <c r="BB46" s="392">
        <v>8.9999999999999993E-3</v>
      </c>
      <c r="BC46" s="392">
        <v>0.18</v>
      </c>
      <c r="BD46" s="392">
        <v>1.6E-2</v>
      </c>
      <c r="BE46" s="392">
        <v>0.105</v>
      </c>
      <c r="BF46" s="392">
        <v>0.246</v>
      </c>
      <c r="BG46" s="392">
        <v>1.0999999999999999E-2</v>
      </c>
      <c r="BH46" s="392">
        <v>2.1999999999999999E-2</v>
      </c>
      <c r="BI46" s="392">
        <v>2.1000000000000001E-2</v>
      </c>
      <c r="BJ46" s="392">
        <v>0.14199999999999999</v>
      </c>
      <c r="BK46" s="392">
        <v>8.0000000000000002E-3</v>
      </c>
      <c r="BL46" s="392">
        <v>30.858000000000001</v>
      </c>
      <c r="BM46" s="392">
        <v>0.105</v>
      </c>
      <c r="BN46" s="392">
        <v>0.57899999999999996</v>
      </c>
      <c r="BO46" s="392">
        <v>0.36399999999999999</v>
      </c>
      <c r="BP46" s="392">
        <v>0.38300000000000001</v>
      </c>
      <c r="BQ46" s="392">
        <v>0.224</v>
      </c>
      <c r="BR46" s="392">
        <v>2.1000000000000001E-2</v>
      </c>
      <c r="BS46" s="392">
        <v>1.4E-2</v>
      </c>
      <c r="BT46" s="392">
        <v>1.6E-2</v>
      </c>
      <c r="BU46" s="392">
        <v>5.6000000000000001E-2</v>
      </c>
      <c r="BV46" s="392">
        <v>0.16800000000000001</v>
      </c>
      <c r="BW46" s="392">
        <v>2.4E-2</v>
      </c>
      <c r="BX46" s="392">
        <v>0.09</v>
      </c>
      <c r="BY46" s="392">
        <v>0</v>
      </c>
      <c r="BZ46" s="395">
        <v>583.85299999999972</v>
      </c>
      <c r="CA46" s="413">
        <v>30.919</v>
      </c>
      <c r="CB46" s="413">
        <v>0</v>
      </c>
      <c r="CC46" s="413">
        <v>1E-3</v>
      </c>
      <c r="CD46" s="405">
        <v>30.92</v>
      </c>
      <c r="CE46" s="414">
        <v>0.68700000000000006</v>
      </c>
      <c r="CF46" s="414">
        <v>0</v>
      </c>
      <c r="CG46" s="414">
        <v>0.125</v>
      </c>
      <c r="CH46" s="408">
        <v>0.125</v>
      </c>
      <c r="CI46" s="405">
        <v>0.81200000000000006</v>
      </c>
      <c r="CJ46" s="414">
        <v>219.69800000000001</v>
      </c>
      <c r="CK46" s="113"/>
      <c r="CL46" s="113"/>
      <c r="CM46" s="414">
        <v>208.792</v>
      </c>
      <c r="CN46" s="415">
        <v>428.49</v>
      </c>
      <c r="CO46" s="408">
        <v>460.22200000000004</v>
      </c>
      <c r="CP46" s="410">
        <v>1044.0749999999998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1.466</v>
      </c>
      <c r="E47" s="392">
        <v>0.36899999999999999</v>
      </c>
      <c r="F47" s="392">
        <v>3.9E-2</v>
      </c>
      <c r="G47" s="392">
        <v>1.6930000000000001</v>
      </c>
      <c r="H47" s="392">
        <v>0.623</v>
      </c>
      <c r="I47" s="392">
        <v>28.405999999999999</v>
      </c>
      <c r="J47" s="392">
        <v>29.141999999999999</v>
      </c>
      <c r="K47" s="392">
        <v>3.7810000000000001</v>
      </c>
      <c r="L47" s="392">
        <v>2.6509999999999998</v>
      </c>
      <c r="M47" s="392">
        <v>1.546</v>
      </c>
      <c r="N47" s="392">
        <v>10.603999999999999</v>
      </c>
      <c r="O47" s="392">
        <v>9.84</v>
      </c>
      <c r="P47" s="392">
        <v>2.5590000000000002</v>
      </c>
      <c r="Q47" s="392">
        <v>5.8579999999999997</v>
      </c>
      <c r="R47" s="392">
        <v>14.896000000000001</v>
      </c>
      <c r="S47" s="392">
        <v>10.521000000000001</v>
      </c>
      <c r="T47" s="392">
        <v>11.339</v>
      </c>
      <c r="U47" s="392">
        <v>26.856999999999999</v>
      </c>
      <c r="V47" s="392">
        <v>21.405999999999999</v>
      </c>
      <c r="W47" s="392">
        <v>39.415999999999997</v>
      </c>
      <c r="X47" s="392">
        <v>20.193999999999999</v>
      </c>
      <c r="Y47" s="392">
        <v>15.599</v>
      </c>
      <c r="Z47" s="392">
        <v>62.67</v>
      </c>
      <c r="AA47" s="392">
        <v>14.106999999999999</v>
      </c>
      <c r="AB47" s="392">
        <v>8.4359999999999999</v>
      </c>
      <c r="AC47" s="392">
        <v>9.9909999999999997</v>
      </c>
      <c r="AD47" s="392">
        <v>9.5779999999999994</v>
      </c>
      <c r="AE47" s="392">
        <v>11.763</v>
      </c>
      <c r="AF47" s="392">
        <v>25.145</v>
      </c>
      <c r="AG47" s="392">
        <v>2.5139999999999998</v>
      </c>
      <c r="AH47" s="392">
        <v>13.108000000000001</v>
      </c>
      <c r="AI47" s="392">
        <v>15.255000000000001</v>
      </c>
      <c r="AJ47" s="392">
        <v>16.047000000000001</v>
      </c>
      <c r="AK47" s="392">
        <v>47.732999999999997</v>
      </c>
      <c r="AL47" s="392">
        <v>27.111999999999998</v>
      </c>
      <c r="AM47" s="392">
        <v>213.126</v>
      </c>
      <c r="AN47" s="392">
        <v>51.06</v>
      </c>
      <c r="AO47" s="392">
        <v>63.21</v>
      </c>
      <c r="AP47" s="392">
        <v>0.17599999999999999</v>
      </c>
      <c r="AQ47" s="392">
        <v>302.06</v>
      </c>
      <c r="AR47" s="392">
        <v>21.834</v>
      </c>
      <c r="AS47" s="392">
        <v>14.425000000000001</v>
      </c>
      <c r="AT47" s="392">
        <v>19.536999999999999</v>
      </c>
      <c r="AU47" s="392">
        <v>5.5229999999999997</v>
      </c>
      <c r="AV47" s="392">
        <v>1.33</v>
      </c>
      <c r="AW47" s="392">
        <v>3.4369999999999998</v>
      </c>
      <c r="AX47" s="392">
        <v>13.208</v>
      </c>
      <c r="AY47" s="392">
        <v>11.749000000000001</v>
      </c>
      <c r="AZ47" s="392">
        <v>44.375</v>
      </c>
      <c r="BA47" s="392">
        <v>67.122</v>
      </c>
      <c r="BB47" s="392">
        <v>6.42</v>
      </c>
      <c r="BC47" s="392">
        <v>8.423</v>
      </c>
      <c r="BD47" s="392">
        <v>22.75</v>
      </c>
      <c r="BE47" s="392">
        <v>64.921000000000006</v>
      </c>
      <c r="BF47" s="392">
        <v>22.887</v>
      </c>
      <c r="BG47" s="392">
        <v>5.7249999999999996</v>
      </c>
      <c r="BH47" s="392">
        <v>6.8049999999999997</v>
      </c>
      <c r="BI47" s="392">
        <v>4.5940000000000003</v>
      </c>
      <c r="BJ47" s="392">
        <v>12.907999999999999</v>
      </c>
      <c r="BK47" s="392">
        <v>4.6150000000000002</v>
      </c>
      <c r="BL47" s="392">
        <v>242.827</v>
      </c>
      <c r="BM47" s="392">
        <v>12.509</v>
      </c>
      <c r="BN47" s="392">
        <v>60.271999999999998</v>
      </c>
      <c r="BO47" s="392">
        <v>18.867999999999999</v>
      </c>
      <c r="BP47" s="392">
        <v>30.297999999999998</v>
      </c>
      <c r="BQ47" s="392">
        <v>4.069</v>
      </c>
      <c r="BR47" s="392">
        <v>2.9260000000000002</v>
      </c>
      <c r="BS47" s="392">
        <v>1.6930000000000001</v>
      </c>
      <c r="BT47" s="392">
        <v>2.0419999999999998</v>
      </c>
      <c r="BU47" s="392">
        <v>3.8570000000000002</v>
      </c>
      <c r="BV47" s="392">
        <v>18.677</v>
      </c>
      <c r="BW47" s="392">
        <v>0.875</v>
      </c>
      <c r="BX47" s="392">
        <v>4.6230000000000002</v>
      </c>
      <c r="BY47" s="392">
        <v>0</v>
      </c>
      <c r="BZ47" s="395">
        <v>1918.0199999999995</v>
      </c>
      <c r="CA47" s="413">
        <v>1436.325</v>
      </c>
      <c r="CB47" s="413">
        <v>0</v>
      </c>
      <c r="CC47" s="413">
        <v>0.58799999999999997</v>
      </c>
      <c r="CD47" s="405">
        <v>1436.913</v>
      </c>
      <c r="CE47" s="414">
        <v>1.9259999999999999</v>
      </c>
      <c r="CF47" s="414">
        <v>0.56899999999999995</v>
      </c>
      <c r="CG47" s="414">
        <v>4.8000000000000001E-2</v>
      </c>
      <c r="CH47" s="408">
        <v>0.61699999999999999</v>
      </c>
      <c r="CI47" s="405">
        <v>2.5430000000000001</v>
      </c>
      <c r="CJ47" s="414">
        <v>608.31299999999999</v>
      </c>
      <c r="CK47" s="113"/>
      <c r="CL47" s="113"/>
      <c r="CM47" s="414">
        <v>493.43300000000011</v>
      </c>
      <c r="CN47" s="415">
        <v>1101.7460000000001</v>
      </c>
      <c r="CO47" s="408">
        <v>2541.2020000000002</v>
      </c>
      <c r="CP47" s="410">
        <v>4459.2219999999998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14.632</v>
      </c>
      <c r="E48" s="392">
        <v>4.1040000000000001</v>
      </c>
      <c r="F48" s="392">
        <v>1.4999999999999999E-2</v>
      </c>
      <c r="G48" s="392">
        <v>1.157</v>
      </c>
      <c r="H48" s="392">
        <v>36.225999999999999</v>
      </c>
      <c r="I48" s="392">
        <v>117.6</v>
      </c>
      <c r="J48" s="392">
        <v>87.56</v>
      </c>
      <c r="K48" s="392">
        <v>10.919</v>
      </c>
      <c r="L48" s="392">
        <v>3.895</v>
      </c>
      <c r="M48" s="392">
        <v>3.2690000000000001</v>
      </c>
      <c r="N48" s="392">
        <v>121.035</v>
      </c>
      <c r="O48" s="392">
        <v>97.29</v>
      </c>
      <c r="P48" s="392">
        <v>19.356999999999999</v>
      </c>
      <c r="Q48" s="392">
        <v>38.627000000000002</v>
      </c>
      <c r="R48" s="392">
        <v>69.376000000000005</v>
      </c>
      <c r="S48" s="392">
        <v>12.869</v>
      </c>
      <c r="T48" s="392">
        <v>41.021999999999998</v>
      </c>
      <c r="U48" s="392">
        <v>112.926</v>
      </c>
      <c r="V48" s="392">
        <v>111.51300000000001</v>
      </c>
      <c r="W48" s="392">
        <v>75.503</v>
      </c>
      <c r="X48" s="392">
        <v>12.074999999999999</v>
      </c>
      <c r="Y48" s="392">
        <v>42.526000000000003</v>
      </c>
      <c r="Z48" s="392">
        <v>85.710999999999999</v>
      </c>
      <c r="AA48" s="392">
        <v>35.036000000000001</v>
      </c>
      <c r="AB48" s="392">
        <v>9.5169999999999995</v>
      </c>
      <c r="AC48" s="392">
        <v>20.832000000000001</v>
      </c>
      <c r="AD48" s="392">
        <v>13.292999999999999</v>
      </c>
      <c r="AE48" s="392">
        <v>8.3219999999999992</v>
      </c>
      <c r="AF48" s="392">
        <v>204.24199999999999</v>
      </c>
      <c r="AG48" s="392">
        <v>0.89500000000000002</v>
      </c>
      <c r="AH48" s="392">
        <v>68.239000000000004</v>
      </c>
      <c r="AI48" s="392">
        <v>52.362000000000002</v>
      </c>
      <c r="AJ48" s="392">
        <v>21.21</v>
      </c>
      <c r="AK48" s="392">
        <v>41.686</v>
      </c>
      <c r="AL48" s="392">
        <v>37.01</v>
      </c>
      <c r="AM48" s="392">
        <v>649.66499999999996</v>
      </c>
      <c r="AN48" s="392">
        <v>90.233000000000004</v>
      </c>
      <c r="AO48" s="392">
        <v>1023.967</v>
      </c>
      <c r="AP48" s="392">
        <v>46.598999999999997</v>
      </c>
      <c r="AQ48" s="392">
        <v>914.428</v>
      </c>
      <c r="AR48" s="392">
        <v>1342.8530000000001</v>
      </c>
      <c r="AS48" s="392">
        <v>1.159</v>
      </c>
      <c r="AT48" s="392">
        <v>14.537000000000001</v>
      </c>
      <c r="AU48" s="392">
        <v>23.079000000000001</v>
      </c>
      <c r="AV48" s="392">
        <v>0.251</v>
      </c>
      <c r="AW48" s="392">
        <v>0.23599999999999999</v>
      </c>
      <c r="AX48" s="392">
        <v>5.9329999999999998</v>
      </c>
      <c r="AY48" s="392">
        <v>4.6669999999999998</v>
      </c>
      <c r="AZ48" s="392">
        <v>3.98</v>
      </c>
      <c r="BA48" s="392">
        <v>2.6920000000000002</v>
      </c>
      <c r="BB48" s="392">
        <v>1.54</v>
      </c>
      <c r="BC48" s="392">
        <v>2.8879999999999999</v>
      </c>
      <c r="BD48" s="392">
        <v>3.4449999999999998</v>
      </c>
      <c r="BE48" s="392">
        <v>10.954000000000001</v>
      </c>
      <c r="BF48" s="392">
        <v>5.3369999999999997</v>
      </c>
      <c r="BG48" s="392">
        <v>0.64800000000000002</v>
      </c>
      <c r="BH48" s="392">
        <v>1.0740000000000001</v>
      </c>
      <c r="BI48" s="392">
        <v>1.177</v>
      </c>
      <c r="BJ48" s="392">
        <v>15.56</v>
      </c>
      <c r="BK48" s="392">
        <v>1.042</v>
      </c>
      <c r="BL48" s="392">
        <v>2.5720000000000001</v>
      </c>
      <c r="BM48" s="392">
        <v>3.7469999999999999</v>
      </c>
      <c r="BN48" s="392">
        <v>18.774999999999999</v>
      </c>
      <c r="BO48" s="392">
        <v>4.7270000000000003</v>
      </c>
      <c r="BP48" s="392">
        <v>17.13</v>
      </c>
      <c r="BQ48" s="392">
        <v>4.1269999999999998</v>
      </c>
      <c r="BR48" s="392">
        <v>0.48899999999999999</v>
      </c>
      <c r="BS48" s="392">
        <v>0.248</v>
      </c>
      <c r="BT48" s="392">
        <v>0.20300000000000001</v>
      </c>
      <c r="BU48" s="392">
        <v>0.88200000000000001</v>
      </c>
      <c r="BV48" s="392">
        <v>3.6539999999999999</v>
      </c>
      <c r="BW48" s="392">
        <v>0.57799999999999996</v>
      </c>
      <c r="BX48" s="392">
        <v>4.0490000000000004</v>
      </c>
      <c r="BY48" s="392">
        <v>0</v>
      </c>
      <c r="BZ48" s="395">
        <v>5860.9760000000006</v>
      </c>
      <c r="CA48" s="413">
        <v>676.82899999999995</v>
      </c>
      <c r="CB48" s="413">
        <v>0</v>
      </c>
      <c r="CC48" s="413">
        <v>6.7850000000000001</v>
      </c>
      <c r="CD48" s="405">
        <v>683.61399999999992</v>
      </c>
      <c r="CE48" s="414">
        <v>46.113999999999997</v>
      </c>
      <c r="CF48" s="414">
        <v>0.70399999999999996</v>
      </c>
      <c r="CG48" s="414">
        <v>2.5179999999999998</v>
      </c>
      <c r="CH48" s="408">
        <v>3.2219999999999995</v>
      </c>
      <c r="CI48" s="405">
        <v>49.335999999999999</v>
      </c>
      <c r="CJ48" s="414">
        <v>1434.326</v>
      </c>
      <c r="CK48" s="113"/>
      <c r="CL48" s="113"/>
      <c r="CM48" s="414">
        <v>443.15699999999993</v>
      </c>
      <c r="CN48" s="415">
        <v>1877.4829999999999</v>
      </c>
      <c r="CO48" s="408">
        <v>2610.433</v>
      </c>
      <c r="CP48" s="410">
        <v>8471.4089999999997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8.2200000000000006</v>
      </c>
      <c r="E49" s="392">
        <v>0.55900000000000005</v>
      </c>
      <c r="F49" s="392">
        <v>0.09</v>
      </c>
      <c r="G49" s="392">
        <v>1.516</v>
      </c>
      <c r="H49" s="392">
        <v>1.756</v>
      </c>
      <c r="I49" s="392">
        <v>10.130000000000001</v>
      </c>
      <c r="J49" s="392">
        <v>11.503</v>
      </c>
      <c r="K49" s="392">
        <v>1.607</v>
      </c>
      <c r="L49" s="392">
        <v>1.6970000000000001</v>
      </c>
      <c r="M49" s="392">
        <v>0.69899999999999995</v>
      </c>
      <c r="N49" s="392">
        <v>6.0659999999999998</v>
      </c>
      <c r="O49" s="392">
        <v>6.2439999999999998</v>
      </c>
      <c r="P49" s="392">
        <v>6.5179999999999998</v>
      </c>
      <c r="Q49" s="392">
        <v>3.44</v>
      </c>
      <c r="R49" s="392">
        <v>4.1429999999999998</v>
      </c>
      <c r="S49" s="392">
        <v>4.5179999999999998</v>
      </c>
      <c r="T49" s="392">
        <v>5.8109999999999999</v>
      </c>
      <c r="U49" s="392">
        <v>8.8930000000000007</v>
      </c>
      <c r="V49" s="392">
        <v>10.707000000000001</v>
      </c>
      <c r="W49" s="392">
        <v>15.670999999999999</v>
      </c>
      <c r="X49" s="392">
        <v>7.726</v>
      </c>
      <c r="Y49" s="392">
        <v>5.907</v>
      </c>
      <c r="Z49" s="392">
        <v>30.427</v>
      </c>
      <c r="AA49" s="392">
        <v>8.0739999999999998</v>
      </c>
      <c r="AB49" s="392">
        <v>3.1890000000000001</v>
      </c>
      <c r="AC49" s="392">
        <v>4.0510000000000002</v>
      </c>
      <c r="AD49" s="392">
        <v>4.1230000000000002</v>
      </c>
      <c r="AE49" s="392">
        <v>6.141</v>
      </c>
      <c r="AF49" s="392">
        <v>18.042000000000002</v>
      </c>
      <c r="AG49" s="392">
        <v>1.1850000000000001</v>
      </c>
      <c r="AH49" s="392">
        <v>8.4329999999999998</v>
      </c>
      <c r="AI49" s="392">
        <v>9.0860000000000003</v>
      </c>
      <c r="AJ49" s="392">
        <v>7.133</v>
      </c>
      <c r="AK49" s="392">
        <v>21.015999999999998</v>
      </c>
      <c r="AL49" s="392">
        <v>22.335000000000001</v>
      </c>
      <c r="AM49" s="392">
        <v>144.74</v>
      </c>
      <c r="AN49" s="392">
        <v>64.747</v>
      </c>
      <c r="AO49" s="392">
        <v>17.513000000000002</v>
      </c>
      <c r="AP49" s="392">
        <v>0.17100000000000001</v>
      </c>
      <c r="AQ49" s="392">
        <v>2.5019999999999998</v>
      </c>
      <c r="AR49" s="392">
        <v>32.856999999999999</v>
      </c>
      <c r="AS49" s="392">
        <v>662.30100000000004</v>
      </c>
      <c r="AT49" s="392">
        <v>27.1</v>
      </c>
      <c r="AU49" s="392">
        <v>15.863</v>
      </c>
      <c r="AV49" s="392">
        <v>2.0550000000000002</v>
      </c>
      <c r="AW49" s="392">
        <v>3.4929999999999999</v>
      </c>
      <c r="AX49" s="392">
        <v>8.1180000000000003</v>
      </c>
      <c r="AY49" s="392">
        <v>23.678999999999998</v>
      </c>
      <c r="AZ49" s="392">
        <v>99.021000000000001</v>
      </c>
      <c r="BA49" s="392">
        <v>36.881999999999998</v>
      </c>
      <c r="BB49" s="392">
        <v>15.67</v>
      </c>
      <c r="BC49" s="392">
        <v>26.486999999999998</v>
      </c>
      <c r="BD49" s="392">
        <v>19.125</v>
      </c>
      <c r="BE49" s="392">
        <v>54.478999999999999</v>
      </c>
      <c r="BF49" s="392">
        <v>24.954999999999998</v>
      </c>
      <c r="BG49" s="392">
        <v>3.6850000000000001</v>
      </c>
      <c r="BH49" s="392">
        <v>14.183999999999999</v>
      </c>
      <c r="BI49" s="392">
        <v>7.133</v>
      </c>
      <c r="BJ49" s="392">
        <v>7.3479999999999999</v>
      </c>
      <c r="BK49" s="392">
        <v>7.6189999999999998</v>
      </c>
      <c r="BL49" s="392">
        <v>9.09</v>
      </c>
      <c r="BM49" s="392">
        <v>21.457999999999998</v>
      </c>
      <c r="BN49" s="392">
        <v>113.87</v>
      </c>
      <c r="BO49" s="392">
        <v>17.875</v>
      </c>
      <c r="BP49" s="392">
        <v>40.075000000000003</v>
      </c>
      <c r="BQ49" s="392">
        <v>11.15</v>
      </c>
      <c r="BR49" s="392">
        <v>5.0439999999999996</v>
      </c>
      <c r="BS49" s="392">
        <v>2.581</v>
      </c>
      <c r="BT49" s="392">
        <v>2.1</v>
      </c>
      <c r="BU49" s="392">
        <v>8.67</v>
      </c>
      <c r="BV49" s="392">
        <v>110.982</v>
      </c>
      <c r="BW49" s="392">
        <v>0.51400000000000001</v>
      </c>
      <c r="BX49" s="392">
        <v>3.5760000000000001</v>
      </c>
      <c r="BY49" s="392">
        <v>0</v>
      </c>
      <c r="BZ49" s="395">
        <v>1935.3679999999999</v>
      </c>
      <c r="CA49" s="413">
        <v>261.38</v>
      </c>
      <c r="CB49" s="413">
        <v>0</v>
      </c>
      <c r="CC49" s="413">
        <v>0</v>
      </c>
      <c r="CD49" s="405">
        <v>261.38</v>
      </c>
      <c r="CE49" s="414">
        <v>0</v>
      </c>
      <c r="CF49" s="414">
        <v>0</v>
      </c>
      <c r="CG49" s="414">
        <v>0</v>
      </c>
      <c r="CH49" s="408">
        <v>0</v>
      </c>
      <c r="CI49" s="405">
        <v>0</v>
      </c>
      <c r="CJ49" s="414">
        <v>292.67200000000003</v>
      </c>
      <c r="CK49" s="113"/>
      <c r="CL49" s="113"/>
      <c r="CM49" s="414">
        <v>99.435999999999979</v>
      </c>
      <c r="CN49" s="415">
        <v>392.108</v>
      </c>
      <c r="CO49" s="408">
        <v>653.48800000000006</v>
      </c>
      <c r="CP49" s="410">
        <v>2588.8559999999998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8.3810000000000002</v>
      </c>
      <c r="E50" s="392">
        <v>0.96599999999999997</v>
      </c>
      <c r="F50" s="392">
        <v>0.122</v>
      </c>
      <c r="G50" s="392">
        <v>2.085</v>
      </c>
      <c r="H50" s="392">
        <v>4.3609999999999998</v>
      </c>
      <c r="I50" s="392">
        <v>60.482999999999997</v>
      </c>
      <c r="J50" s="392">
        <v>39.088000000000001</v>
      </c>
      <c r="K50" s="392">
        <v>4.4770000000000003</v>
      </c>
      <c r="L50" s="392">
        <v>4.3780000000000001</v>
      </c>
      <c r="M50" s="392">
        <v>2.4049999999999998</v>
      </c>
      <c r="N50" s="392">
        <v>17.276</v>
      </c>
      <c r="O50" s="392">
        <v>13.000999999999999</v>
      </c>
      <c r="P50" s="392">
        <v>2.0859999999999999</v>
      </c>
      <c r="Q50" s="392">
        <v>6.34</v>
      </c>
      <c r="R50" s="392">
        <v>17.367999999999999</v>
      </c>
      <c r="S50" s="392">
        <v>18.937999999999999</v>
      </c>
      <c r="T50" s="392">
        <v>11.233000000000001</v>
      </c>
      <c r="U50" s="392">
        <v>24.713000000000001</v>
      </c>
      <c r="V50" s="392">
        <v>33.674999999999997</v>
      </c>
      <c r="W50" s="392">
        <v>50.061</v>
      </c>
      <c r="X50" s="392">
        <v>30.282</v>
      </c>
      <c r="Y50" s="392">
        <v>23.710999999999999</v>
      </c>
      <c r="Z50" s="392">
        <v>104.30200000000001</v>
      </c>
      <c r="AA50" s="392">
        <v>20.318999999999999</v>
      </c>
      <c r="AB50" s="392">
        <v>12.186</v>
      </c>
      <c r="AC50" s="392">
        <v>13.98</v>
      </c>
      <c r="AD50" s="392">
        <v>14.202999999999999</v>
      </c>
      <c r="AE50" s="392">
        <v>21.053000000000001</v>
      </c>
      <c r="AF50" s="392">
        <v>58.985999999999997</v>
      </c>
      <c r="AG50" s="392">
        <v>4.7640000000000002</v>
      </c>
      <c r="AH50" s="392">
        <v>21.550999999999998</v>
      </c>
      <c r="AI50" s="392">
        <v>23.247</v>
      </c>
      <c r="AJ50" s="392">
        <v>27.619</v>
      </c>
      <c r="AK50" s="392">
        <v>79.887</v>
      </c>
      <c r="AL50" s="392">
        <v>40.49</v>
      </c>
      <c r="AM50" s="392">
        <v>315.24</v>
      </c>
      <c r="AN50" s="392">
        <v>88.192999999999998</v>
      </c>
      <c r="AO50" s="392">
        <v>92.680999999999997</v>
      </c>
      <c r="AP50" s="392">
        <v>4.9550000000000001</v>
      </c>
      <c r="AQ50" s="392">
        <v>107.01900000000001</v>
      </c>
      <c r="AR50" s="392">
        <v>37.564999999999998</v>
      </c>
      <c r="AS50" s="392">
        <v>6.2270000000000003</v>
      </c>
      <c r="AT50" s="392">
        <v>184.43</v>
      </c>
      <c r="AU50" s="392">
        <v>5.0750000000000002</v>
      </c>
      <c r="AV50" s="392">
        <v>0.88</v>
      </c>
      <c r="AW50" s="392">
        <v>6.367</v>
      </c>
      <c r="AX50" s="392">
        <v>31.684999999999999</v>
      </c>
      <c r="AY50" s="392">
        <v>18.667999999999999</v>
      </c>
      <c r="AZ50" s="392">
        <v>90.674000000000007</v>
      </c>
      <c r="BA50" s="392">
        <v>105.73099999999999</v>
      </c>
      <c r="BB50" s="392">
        <v>6.843</v>
      </c>
      <c r="BC50" s="392">
        <v>22.384</v>
      </c>
      <c r="BD50" s="392">
        <v>29.577000000000002</v>
      </c>
      <c r="BE50" s="392">
        <v>83.929000000000002</v>
      </c>
      <c r="BF50" s="392">
        <v>38.173999999999999</v>
      </c>
      <c r="BG50" s="392">
        <v>8.6509999999999998</v>
      </c>
      <c r="BH50" s="392">
        <v>7.2160000000000002</v>
      </c>
      <c r="BI50" s="392">
        <v>7.093</v>
      </c>
      <c r="BJ50" s="392">
        <v>20.085999999999999</v>
      </c>
      <c r="BK50" s="392">
        <v>7.1189999999999998</v>
      </c>
      <c r="BL50" s="392">
        <v>626.52800000000002</v>
      </c>
      <c r="BM50" s="392">
        <v>19.427</v>
      </c>
      <c r="BN50" s="392">
        <v>110.06699999999999</v>
      </c>
      <c r="BO50" s="392">
        <v>56.475999999999999</v>
      </c>
      <c r="BP50" s="392">
        <v>48.072000000000003</v>
      </c>
      <c r="BQ50" s="392">
        <v>37.274999999999999</v>
      </c>
      <c r="BR50" s="392">
        <v>4.242</v>
      </c>
      <c r="BS50" s="392">
        <v>1.9870000000000001</v>
      </c>
      <c r="BT50" s="392">
        <v>3.1120000000000001</v>
      </c>
      <c r="BU50" s="392">
        <v>6.6029999999999998</v>
      </c>
      <c r="BV50" s="392">
        <v>35.938000000000002</v>
      </c>
      <c r="BW50" s="392">
        <v>1.905</v>
      </c>
      <c r="BX50" s="392">
        <v>6.5510000000000002</v>
      </c>
      <c r="BY50" s="392">
        <v>0</v>
      </c>
      <c r="BZ50" s="395">
        <v>3102.6620000000007</v>
      </c>
      <c r="CA50" s="413">
        <v>15722.6</v>
      </c>
      <c r="CB50" s="413">
        <v>0</v>
      </c>
      <c r="CC50" s="413">
        <v>10.220000000000001</v>
      </c>
      <c r="CD50" s="405">
        <v>15732.82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2002.5709999999999</v>
      </c>
      <c r="CK50" s="113"/>
      <c r="CL50" s="113"/>
      <c r="CM50" s="414">
        <v>472.13799999999992</v>
      </c>
      <c r="CN50" s="415">
        <v>2474.7089999999998</v>
      </c>
      <c r="CO50" s="408">
        <v>18207.528999999999</v>
      </c>
      <c r="CP50" s="410">
        <v>21310.190999999999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1.964</v>
      </c>
      <c r="E51" s="392">
        <v>0.151</v>
      </c>
      <c r="F51" s="392">
        <v>3.1E-2</v>
      </c>
      <c r="G51" s="392">
        <v>0.77700000000000002</v>
      </c>
      <c r="H51" s="392">
        <v>0.58299999999999996</v>
      </c>
      <c r="I51" s="392">
        <v>22.548999999999999</v>
      </c>
      <c r="J51" s="392">
        <v>18.876000000000001</v>
      </c>
      <c r="K51" s="392">
        <v>1.3959999999999999</v>
      </c>
      <c r="L51" s="392">
        <v>4.6349999999999998</v>
      </c>
      <c r="M51" s="392">
        <v>1.0609999999999999</v>
      </c>
      <c r="N51" s="392">
        <v>6.2770000000000001</v>
      </c>
      <c r="O51" s="392">
        <v>5.8890000000000002</v>
      </c>
      <c r="P51" s="392">
        <v>293.36900000000003</v>
      </c>
      <c r="Q51" s="392">
        <v>2.6030000000000002</v>
      </c>
      <c r="R51" s="392">
        <v>9.4649999999999999</v>
      </c>
      <c r="S51" s="392">
        <v>11.749000000000001</v>
      </c>
      <c r="T51" s="392">
        <v>3.7040000000000002</v>
      </c>
      <c r="U51" s="392">
        <v>7.9370000000000003</v>
      </c>
      <c r="V51" s="392">
        <v>3.601</v>
      </c>
      <c r="W51" s="392">
        <v>10.201000000000001</v>
      </c>
      <c r="X51" s="392">
        <v>14.734999999999999</v>
      </c>
      <c r="Y51" s="392">
        <v>13.125</v>
      </c>
      <c r="Z51" s="392">
        <v>17.227</v>
      </c>
      <c r="AA51" s="392">
        <v>9.8689999999999998</v>
      </c>
      <c r="AB51" s="392">
        <v>6.5339999999999998</v>
      </c>
      <c r="AC51" s="392">
        <v>7.4980000000000002</v>
      </c>
      <c r="AD51" s="392">
        <v>7.9560000000000004</v>
      </c>
      <c r="AE51" s="392">
        <v>6.3369999999999997</v>
      </c>
      <c r="AF51" s="392">
        <v>12.706</v>
      </c>
      <c r="AG51" s="392">
        <v>0.65300000000000002</v>
      </c>
      <c r="AH51" s="392">
        <v>8.0359999999999996</v>
      </c>
      <c r="AI51" s="392">
        <v>7.5259999999999998</v>
      </c>
      <c r="AJ51" s="392">
        <v>5.1840000000000002</v>
      </c>
      <c r="AK51" s="392">
        <v>15.391999999999999</v>
      </c>
      <c r="AL51" s="392">
        <v>43.901000000000003</v>
      </c>
      <c r="AM51" s="392">
        <v>205.13900000000001</v>
      </c>
      <c r="AN51" s="392">
        <v>95.537999999999997</v>
      </c>
      <c r="AO51" s="392">
        <v>18.088999999999999</v>
      </c>
      <c r="AP51" s="392">
        <v>0.11700000000000001</v>
      </c>
      <c r="AQ51" s="392">
        <v>4.5419999999999998</v>
      </c>
      <c r="AR51" s="392">
        <v>13.18</v>
      </c>
      <c r="AS51" s="392">
        <v>6.5469999999999997</v>
      </c>
      <c r="AT51" s="392">
        <v>15.273</v>
      </c>
      <c r="AU51" s="392">
        <v>21.765999999999998</v>
      </c>
      <c r="AV51" s="392">
        <v>0.433</v>
      </c>
      <c r="AW51" s="392">
        <v>1.4690000000000001</v>
      </c>
      <c r="AX51" s="392">
        <v>31.829000000000001</v>
      </c>
      <c r="AY51" s="392">
        <v>30.318999999999999</v>
      </c>
      <c r="AZ51" s="392">
        <v>95.564999999999998</v>
      </c>
      <c r="BA51" s="392">
        <v>31.9</v>
      </c>
      <c r="BB51" s="392">
        <v>17.684999999999999</v>
      </c>
      <c r="BC51" s="392">
        <v>29.78</v>
      </c>
      <c r="BD51" s="392">
        <v>12.866</v>
      </c>
      <c r="BE51" s="392">
        <v>36.67</v>
      </c>
      <c r="BF51" s="392">
        <v>8.8729999999999993</v>
      </c>
      <c r="BG51" s="392">
        <v>3.6309999999999998</v>
      </c>
      <c r="BH51" s="392">
        <v>864.7</v>
      </c>
      <c r="BI51" s="392">
        <v>7.7670000000000003</v>
      </c>
      <c r="BJ51" s="392">
        <v>20.989000000000001</v>
      </c>
      <c r="BK51" s="392">
        <v>8.4629999999999992</v>
      </c>
      <c r="BL51" s="392">
        <v>21.795999999999999</v>
      </c>
      <c r="BM51" s="392">
        <v>22.798999999999999</v>
      </c>
      <c r="BN51" s="392">
        <v>85.093999999999994</v>
      </c>
      <c r="BO51" s="392">
        <v>53.497</v>
      </c>
      <c r="BP51" s="392">
        <v>26.148</v>
      </c>
      <c r="BQ51" s="392">
        <v>6.1120000000000001</v>
      </c>
      <c r="BR51" s="392">
        <v>4.6829999999999998</v>
      </c>
      <c r="BS51" s="392">
        <v>7.7679999999999998</v>
      </c>
      <c r="BT51" s="392">
        <v>2.056</v>
      </c>
      <c r="BU51" s="392">
        <v>6.0389999999999997</v>
      </c>
      <c r="BV51" s="392">
        <v>10.159000000000001</v>
      </c>
      <c r="BW51" s="392">
        <v>0.35</v>
      </c>
      <c r="BX51" s="392">
        <v>6.1909999999999998</v>
      </c>
      <c r="BY51" s="392">
        <v>0</v>
      </c>
      <c r="BZ51" s="395">
        <v>2419.3190000000004</v>
      </c>
      <c r="CA51" s="413">
        <v>976.57100000000003</v>
      </c>
      <c r="CB51" s="413">
        <v>0</v>
      </c>
      <c r="CC51" s="413">
        <v>41.25</v>
      </c>
      <c r="CD51" s="405">
        <v>1017.821</v>
      </c>
      <c r="CE51" s="414">
        <v>374.27600000000001</v>
      </c>
      <c r="CF51" s="414">
        <v>0</v>
      </c>
      <c r="CG51" s="414">
        <v>4.806</v>
      </c>
      <c r="CH51" s="408">
        <v>4.806</v>
      </c>
      <c r="CI51" s="405">
        <v>379.08199999999999</v>
      </c>
      <c r="CJ51" s="414">
        <v>907.81299999999999</v>
      </c>
      <c r="CK51" s="113"/>
      <c r="CL51" s="113"/>
      <c r="CM51" s="414">
        <v>262.78800000000012</v>
      </c>
      <c r="CN51" s="415">
        <v>1170.6010000000001</v>
      </c>
      <c r="CO51" s="408">
        <v>2567.5039999999999</v>
      </c>
      <c r="CP51" s="410">
        <v>4986.8230000000003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2.3E-2</v>
      </c>
      <c r="E52" s="392">
        <v>4.0000000000000001E-3</v>
      </c>
      <c r="F52" s="392">
        <v>0</v>
      </c>
      <c r="G52" s="392">
        <v>9.1999999999999998E-2</v>
      </c>
      <c r="H52" s="392">
        <v>0.1</v>
      </c>
      <c r="I52" s="392">
        <v>2.16</v>
      </c>
      <c r="J52" s="392">
        <v>4.3739999999999997</v>
      </c>
      <c r="K52" s="392">
        <v>0.17899999999999999</v>
      </c>
      <c r="L52" s="392">
        <v>8.2000000000000003E-2</v>
      </c>
      <c r="M52" s="392">
        <v>6.9000000000000006E-2</v>
      </c>
      <c r="N52" s="392">
        <v>0.39800000000000002</v>
      </c>
      <c r="O52" s="392">
        <v>0.39700000000000002</v>
      </c>
      <c r="P52" s="392">
        <v>2.2959999999999998</v>
      </c>
      <c r="Q52" s="392">
        <v>0.70899999999999996</v>
      </c>
      <c r="R52" s="392">
        <v>0.70599999999999996</v>
      </c>
      <c r="S52" s="392">
        <v>0.77</v>
      </c>
      <c r="T52" s="392">
        <v>0.46700000000000003</v>
      </c>
      <c r="U52" s="392">
        <v>0.71299999999999997</v>
      </c>
      <c r="V52" s="392">
        <v>1.097</v>
      </c>
      <c r="W52" s="392">
        <v>0.95799999999999996</v>
      </c>
      <c r="X52" s="392">
        <v>0.56200000000000006</v>
      </c>
      <c r="Y52" s="392">
        <v>0.46300000000000002</v>
      </c>
      <c r="Z52" s="392">
        <v>1.8979999999999999</v>
      </c>
      <c r="AA52" s="392">
        <v>0.374</v>
      </c>
      <c r="AB52" s="392">
        <v>0.33900000000000002</v>
      </c>
      <c r="AC52" s="392">
        <v>0.40899999999999997</v>
      </c>
      <c r="AD52" s="392">
        <v>0.41199999999999998</v>
      </c>
      <c r="AE52" s="392">
        <v>0.38300000000000001</v>
      </c>
      <c r="AF52" s="392">
        <v>1.0389999999999999</v>
      </c>
      <c r="AG52" s="392">
        <v>7.0000000000000007E-2</v>
      </c>
      <c r="AH52" s="392">
        <v>0.28299999999999997</v>
      </c>
      <c r="AI52" s="392">
        <v>0.19600000000000001</v>
      </c>
      <c r="AJ52" s="392">
        <v>0.20300000000000001</v>
      </c>
      <c r="AK52" s="392">
        <v>0.58799999999999997</v>
      </c>
      <c r="AL52" s="392">
        <v>1.246</v>
      </c>
      <c r="AM52" s="392">
        <v>4.3380000000000001</v>
      </c>
      <c r="AN52" s="392">
        <v>3.016</v>
      </c>
      <c r="AO52" s="392">
        <v>0.88900000000000001</v>
      </c>
      <c r="AP52" s="392">
        <v>4.0000000000000001E-3</v>
      </c>
      <c r="AQ52" s="392">
        <v>2.395</v>
      </c>
      <c r="AR52" s="392">
        <v>0.56100000000000005</v>
      </c>
      <c r="AS52" s="392">
        <v>0.65900000000000003</v>
      </c>
      <c r="AT52" s="392">
        <v>0.48899999999999999</v>
      </c>
      <c r="AU52" s="392">
        <v>1.379</v>
      </c>
      <c r="AV52" s="392">
        <v>232.55</v>
      </c>
      <c r="AW52" s="392">
        <v>363.92200000000003</v>
      </c>
      <c r="AX52" s="392">
        <v>3.76</v>
      </c>
      <c r="AY52" s="392">
        <v>0.96399999999999997</v>
      </c>
      <c r="AZ52" s="392">
        <v>4.0270000000000001</v>
      </c>
      <c r="BA52" s="392">
        <v>1.1479999999999999</v>
      </c>
      <c r="BB52" s="392">
        <v>0.372</v>
      </c>
      <c r="BC52" s="392">
        <v>0.626</v>
      </c>
      <c r="BD52" s="392">
        <v>0.52100000000000002</v>
      </c>
      <c r="BE52" s="392">
        <v>1.478</v>
      </c>
      <c r="BF52" s="392">
        <v>0.76600000000000001</v>
      </c>
      <c r="BG52" s="392">
        <v>0.218</v>
      </c>
      <c r="BH52" s="392">
        <v>54.091000000000001</v>
      </c>
      <c r="BI52" s="392">
        <v>0.17699999999999999</v>
      </c>
      <c r="BJ52" s="392">
        <v>9.7249999999999996</v>
      </c>
      <c r="BK52" s="392">
        <v>0.217</v>
      </c>
      <c r="BL52" s="392">
        <v>0.64</v>
      </c>
      <c r="BM52" s="392">
        <v>0.55400000000000005</v>
      </c>
      <c r="BN52" s="392">
        <v>0.31900000000000001</v>
      </c>
      <c r="BO52" s="392">
        <v>0.80900000000000005</v>
      </c>
      <c r="BP52" s="392">
        <v>0.26600000000000001</v>
      </c>
      <c r="BQ52" s="392">
        <v>2.1999999999999999E-2</v>
      </c>
      <c r="BR52" s="392">
        <v>0.22500000000000001</v>
      </c>
      <c r="BS52" s="392">
        <v>0.66600000000000004</v>
      </c>
      <c r="BT52" s="392">
        <v>8.4000000000000005E-2</v>
      </c>
      <c r="BU52" s="392">
        <v>0.49299999999999999</v>
      </c>
      <c r="BV52" s="392">
        <v>0.19600000000000001</v>
      </c>
      <c r="BW52" s="392">
        <v>3.1E-2</v>
      </c>
      <c r="BX52" s="392">
        <v>0.16900000000000001</v>
      </c>
      <c r="BY52" s="392">
        <v>0</v>
      </c>
      <c r="BZ52" s="395">
        <v>716.82499999999982</v>
      </c>
      <c r="CA52" s="413">
        <v>298.01400000000001</v>
      </c>
      <c r="CB52" s="413">
        <v>0</v>
      </c>
      <c r="CC52" s="413">
        <v>1.0880000000000001</v>
      </c>
      <c r="CD52" s="405">
        <v>299.10200000000003</v>
      </c>
      <c r="CE52" s="414">
        <v>151.714</v>
      </c>
      <c r="CF52" s="414">
        <v>0</v>
      </c>
      <c r="CG52" s="414">
        <v>2.1659999999999999</v>
      </c>
      <c r="CH52" s="408">
        <v>2.1659999999999999</v>
      </c>
      <c r="CI52" s="405">
        <v>153.88</v>
      </c>
      <c r="CJ52" s="414">
        <v>220.84700000000001</v>
      </c>
      <c r="CK52" s="113"/>
      <c r="CL52" s="113"/>
      <c r="CM52" s="414">
        <v>25.810000000000002</v>
      </c>
      <c r="CN52" s="415">
        <v>246.65700000000001</v>
      </c>
      <c r="CO52" s="408">
        <v>699.63900000000012</v>
      </c>
      <c r="CP52" s="410">
        <v>1416.4639999999999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1.232</v>
      </c>
      <c r="E53" s="392">
        <v>6.0999999999999999E-2</v>
      </c>
      <c r="F53" s="392">
        <v>1.0999999999999999E-2</v>
      </c>
      <c r="G53" s="392">
        <v>7.0000000000000001E-3</v>
      </c>
      <c r="H53" s="392">
        <v>7.6999999999999999E-2</v>
      </c>
      <c r="I53" s="392">
        <v>1.383</v>
      </c>
      <c r="J53" s="392">
        <v>0.32</v>
      </c>
      <c r="K53" s="392">
        <v>0.38900000000000001</v>
      </c>
      <c r="L53" s="392">
        <v>0.55400000000000005</v>
      </c>
      <c r="M53" s="392">
        <v>0.14299999999999999</v>
      </c>
      <c r="N53" s="392">
        <v>0.73599999999999999</v>
      </c>
      <c r="O53" s="392">
        <v>0.73399999999999999</v>
      </c>
      <c r="P53" s="392">
        <v>2.0059999999999998</v>
      </c>
      <c r="Q53" s="392">
        <v>0.60799999999999998</v>
      </c>
      <c r="R53" s="392">
        <v>0.48</v>
      </c>
      <c r="S53" s="392">
        <v>0.94699999999999995</v>
      </c>
      <c r="T53" s="392">
        <v>0.76400000000000001</v>
      </c>
      <c r="U53" s="392">
        <v>0.54900000000000004</v>
      </c>
      <c r="V53" s="392">
        <v>7.3999999999999996E-2</v>
      </c>
      <c r="W53" s="392">
        <v>0.33600000000000002</v>
      </c>
      <c r="X53" s="392">
        <v>0.88300000000000001</v>
      </c>
      <c r="Y53" s="392">
        <v>0.23300000000000001</v>
      </c>
      <c r="Z53" s="392">
        <v>3.0859999999999999</v>
      </c>
      <c r="AA53" s="392">
        <v>0.42899999999999999</v>
      </c>
      <c r="AB53" s="392">
        <v>2.1999999999999999E-2</v>
      </c>
      <c r="AC53" s="392">
        <v>0.58399999999999996</v>
      </c>
      <c r="AD53" s="392">
        <v>0.51900000000000002</v>
      </c>
      <c r="AE53" s="392">
        <v>0.623</v>
      </c>
      <c r="AF53" s="392">
        <v>0.751</v>
      </c>
      <c r="AG53" s="392">
        <v>8.9999999999999993E-3</v>
      </c>
      <c r="AH53" s="392">
        <v>0.442</v>
      </c>
      <c r="AI53" s="392">
        <v>1.7000000000000001E-2</v>
      </c>
      <c r="AJ53" s="392">
        <v>0.314</v>
      </c>
      <c r="AK53" s="392">
        <v>0.878</v>
      </c>
      <c r="AL53" s="392">
        <v>1.448</v>
      </c>
      <c r="AM53" s="392">
        <v>5.0919999999999996</v>
      </c>
      <c r="AN53" s="392">
        <v>5.4539999999999997</v>
      </c>
      <c r="AO53" s="392">
        <v>1.3640000000000001</v>
      </c>
      <c r="AP53" s="392">
        <v>1E-3</v>
      </c>
      <c r="AQ53" s="392">
        <v>0.153</v>
      </c>
      <c r="AR53" s="392">
        <v>0.71299999999999997</v>
      </c>
      <c r="AS53" s="392">
        <v>0.878</v>
      </c>
      <c r="AT53" s="392">
        <v>1.478</v>
      </c>
      <c r="AU53" s="392">
        <v>3.54</v>
      </c>
      <c r="AV53" s="392">
        <v>0.56499999999999995</v>
      </c>
      <c r="AW53" s="392">
        <v>0.13500000000000001</v>
      </c>
      <c r="AX53" s="392">
        <v>0.61399999999999999</v>
      </c>
      <c r="AY53" s="392">
        <v>6.8000000000000005E-2</v>
      </c>
      <c r="AZ53" s="392">
        <v>1.2310000000000001</v>
      </c>
      <c r="BA53" s="392">
        <v>1.907</v>
      </c>
      <c r="BB53" s="392">
        <v>4.7E-2</v>
      </c>
      <c r="BC53" s="392">
        <v>0.11799999999999999</v>
      </c>
      <c r="BD53" s="392">
        <v>0.55000000000000004</v>
      </c>
      <c r="BE53" s="392">
        <v>0.55300000000000005</v>
      </c>
      <c r="BF53" s="392">
        <v>0.05</v>
      </c>
      <c r="BG53" s="392">
        <v>6.0000000000000001E-3</v>
      </c>
      <c r="BH53" s="392">
        <v>503.44600000000003</v>
      </c>
      <c r="BI53" s="392">
        <v>0.35399999999999998</v>
      </c>
      <c r="BJ53" s="392">
        <v>0.22800000000000001</v>
      </c>
      <c r="BK53" s="392">
        <v>0.313</v>
      </c>
      <c r="BL53" s="392">
        <v>0.88</v>
      </c>
      <c r="BM53" s="392">
        <v>1.617</v>
      </c>
      <c r="BN53" s="392">
        <v>1.0389999999999999</v>
      </c>
      <c r="BO53" s="392">
        <v>2.5739999999999998</v>
      </c>
      <c r="BP53" s="392">
        <v>0.59299999999999997</v>
      </c>
      <c r="BQ53" s="392">
        <v>3.5590000000000002</v>
      </c>
      <c r="BR53" s="392">
        <v>2.7269999999999999</v>
      </c>
      <c r="BS53" s="392">
        <v>1.0569999999999999</v>
      </c>
      <c r="BT53" s="392">
        <v>0.86899999999999999</v>
      </c>
      <c r="BU53" s="392">
        <v>1.756</v>
      </c>
      <c r="BV53" s="392">
        <v>0.41699999999999998</v>
      </c>
      <c r="BW53" s="392">
        <v>2E-3</v>
      </c>
      <c r="BX53" s="392">
        <v>0.90800000000000003</v>
      </c>
      <c r="BY53" s="392">
        <v>0</v>
      </c>
      <c r="BZ53" s="395">
        <v>568.50499999999977</v>
      </c>
      <c r="CA53" s="413">
        <v>526.63099999999997</v>
      </c>
      <c r="CB53" s="413">
        <v>0</v>
      </c>
      <c r="CC53" s="413">
        <v>0</v>
      </c>
      <c r="CD53" s="405">
        <v>526.63099999999997</v>
      </c>
      <c r="CE53" s="414">
        <v>0</v>
      </c>
      <c r="CF53" s="414">
        <v>0</v>
      </c>
      <c r="CG53" s="414">
        <v>0</v>
      </c>
      <c r="CH53" s="408">
        <v>0</v>
      </c>
      <c r="CI53" s="405">
        <v>0</v>
      </c>
      <c r="CJ53" s="416">
        <v>0</v>
      </c>
      <c r="CK53" s="429"/>
      <c r="CL53" s="429"/>
      <c r="CM53" s="416">
        <v>0</v>
      </c>
      <c r="CN53" s="427">
        <v>0</v>
      </c>
      <c r="CO53" s="408">
        <v>526.63099999999997</v>
      </c>
      <c r="CP53" s="410">
        <v>1095.1359999999997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16.538</v>
      </c>
      <c r="E54" s="392">
        <v>1.125</v>
      </c>
      <c r="F54" s="392">
        <v>0.182</v>
      </c>
      <c r="G54" s="392">
        <v>3.004</v>
      </c>
      <c r="H54" s="392">
        <v>3.4809999999999999</v>
      </c>
      <c r="I54" s="392">
        <v>20.074999999999999</v>
      </c>
      <c r="J54" s="392">
        <v>22.800999999999998</v>
      </c>
      <c r="K54" s="392">
        <v>3.1850000000000001</v>
      </c>
      <c r="L54" s="392">
        <v>3.363</v>
      </c>
      <c r="M54" s="392">
        <v>1.3859999999999999</v>
      </c>
      <c r="N54" s="392">
        <v>12.023</v>
      </c>
      <c r="O54" s="392">
        <v>12.375</v>
      </c>
      <c r="P54" s="392">
        <v>12.92</v>
      </c>
      <c r="Q54" s="392">
        <v>6.8150000000000004</v>
      </c>
      <c r="R54" s="392">
        <v>8.2119999999999997</v>
      </c>
      <c r="S54" s="392">
        <v>8.9550000000000001</v>
      </c>
      <c r="T54" s="392">
        <v>11.518000000000001</v>
      </c>
      <c r="U54" s="392">
        <v>17.626999999999999</v>
      </c>
      <c r="V54" s="392">
        <v>21.216999999999999</v>
      </c>
      <c r="W54" s="392">
        <v>31.06</v>
      </c>
      <c r="X54" s="392">
        <v>15.305999999999999</v>
      </c>
      <c r="Y54" s="392">
        <v>11.708</v>
      </c>
      <c r="Z54" s="392">
        <v>60.307000000000002</v>
      </c>
      <c r="AA54" s="392">
        <v>16</v>
      </c>
      <c r="AB54" s="392">
        <v>6.32</v>
      </c>
      <c r="AC54" s="392">
        <v>8.0299999999999994</v>
      </c>
      <c r="AD54" s="392">
        <v>8.1560000000000006</v>
      </c>
      <c r="AE54" s="392">
        <v>12.173</v>
      </c>
      <c r="AF54" s="392">
        <v>35.756999999999998</v>
      </c>
      <c r="AG54" s="392">
        <v>2.35</v>
      </c>
      <c r="AH54" s="392">
        <v>16.742000000000001</v>
      </c>
      <c r="AI54" s="392">
        <v>18.004000000000001</v>
      </c>
      <c r="AJ54" s="392">
        <v>14.14</v>
      </c>
      <c r="AK54" s="392">
        <v>41.655000000000001</v>
      </c>
      <c r="AL54" s="392">
        <v>44.255000000000003</v>
      </c>
      <c r="AM54" s="392">
        <v>286.78300000000002</v>
      </c>
      <c r="AN54" s="392">
        <v>128.21899999999999</v>
      </c>
      <c r="AO54" s="392">
        <v>34.661000000000001</v>
      </c>
      <c r="AP54" s="392">
        <v>0.33900000000000002</v>
      </c>
      <c r="AQ54" s="392">
        <v>4.9560000000000004</v>
      </c>
      <c r="AR54" s="392">
        <v>65.081999999999994</v>
      </c>
      <c r="AS54" s="392">
        <v>3.1480000000000001</v>
      </c>
      <c r="AT54" s="392">
        <v>53.704000000000001</v>
      </c>
      <c r="AU54" s="392">
        <v>31.442</v>
      </c>
      <c r="AV54" s="392">
        <v>4.0750000000000002</v>
      </c>
      <c r="AW54" s="392">
        <v>62.905000000000001</v>
      </c>
      <c r="AX54" s="392">
        <v>1980.229</v>
      </c>
      <c r="AY54" s="392">
        <v>46.91</v>
      </c>
      <c r="AZ54" s="392">
        <v>184.58500000000001</v>
      </c>
      <c r="BA54" s="392">
        <v>68.576999999999998</v>
      </c>
      <c r="BB54" s="392">
        <v>29.170999999999999</v>
      </c>
      <c r="BC54" s="392">
        <v>52.423999999999999</v>
      </c>
      <c r="BD54" s="392">
        <v>37.905000000000001</v>
      </c>
      <c r="BE54" s="392">
        <v>107.85599999999999</v>
      </c>
      <c r="BF54" s="392">
        <v>49.468000000000004</v>
      </c>
      <c r="BG54" s="392">
        <v>7.2220000000000004</v>
      </c>
      <c r="BH54" s="392">
        <v>28.103999999999999</v>
      </c>
      <c r="BI54" s="392">
        <v>14.077</v>
      </c>
      <c r="BJ54" s="392">
        <v>14.555999999999999</v>
      </c>
      <c r="BK54" s="392">
        <v>15.103</v>
      </c>
      <c r="BL54" s="392">
        <v>18.021000000000001</v>
      </c>
      <c r="BM54" s="392">
        <v>42.542000000000002</v>
      </c>
      <c r="BN54" s="392">
        <v>139.42599999999999</v>
      </c>
      <c r="BO54" s="392">
        <v>34.011000000000003</v>
      </c>
      <c r="BP54" s="392">
        <v>75.483999999999995</v>
      </c>
      <c r="BQ54" s="392">
        <v>17.542000000000002</v>
      </c>
      <c r="BR54" s="392">
        <v>10.032999999999999</v>
      </c>
      <c r="BS54" s="392">
        <v>3.6379999999999999</v>
      </c>
      <c r="BT54" s="392">
        <v>3.9470000000000001</v>
      </c>
      <c r="BU54" s="392">
        <v>17.207999999999998</v>
      </c>
      <c r="BV54" s="392">
        <v>39.814999999999998</v>
      </c>
      <c r="BW54" s="392">
        <v>1.016</v>
      </c>
      <c r="BX54" s="392">
        <v>7.077</v>
      </c>
      <c r="BY54" s="392">
        <v>0</v>
      </c>
      <c r="BZ54" s="395">
        <v>4250.0259999999998</v>
      </c>
      <c r="CA54" s="413">
        <v>2712.0250000000001</v>
      </c>
      <c r="CB54" s="413">
        <v>0</v>
      </c>
      <c r="CC54" s="413">
        <v>0</v>
      </c>
      <c r="CD54" s="405">
        <v>2712.0250000000001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590.91099999999994</v>
      </c>
      <c r="CK54" s="113"/>
      <c r="CL54" s="113"/>
      <c r="CM54" s="414">
        <v>232.24900000000002</v>
      </c>
      <c r="CN54" s="415">
        <v>823.16</v>
      </c>
      <c r="CO54" s="408">
        <v>3535.1849999999999</v>
      </c>
      <c r="CP54" s="410">
        <v>7785.2109999999993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0.879</v>
      </c>
      <c r="E55" s="392">
        <v>1.119</v>
      </c>
      <c r="F55" s="392">
        <v>0.02</v>
      </c>
      <c r="G55" s="392">
        <v>7.9370000000000003</v>
      </c>
      <c r="H55" s="392">
        <v>1.998</v>
      </c>
      <c r="I55" s="392">
        <v>14.984999999999999</v>
      </c>
      <c r="J55" s="392">
        <v>20.422000000000001</v>
      </c>
      <c r="K55" s="392">
        <v>7.8079999999999998</v>
      </c>
      <c r="L55" s="392">
        <v>3.3730000000000002</v>
      </c>
      <c r="M55" s="392">
        <v>2.1739999999999999</v>
      </c>
      <c r="N55" s="392">
        <v>12.260999999999999</v>
      </c>
      <c r="O55" s="392">
        <v>39.595999999999997</v>
      </c>
      <c r="P55" s="392">
        <v>9.8149999999999995</v>
      </c>
      <c r="Q55" s="392">
        <v>16.062000000000001</v>
      </c>
      <c r="R55" s="392">
        <v>12.307</v>
      </c>
      <c r="S55" s="392">
        <v>13.375999999999999</v>
      </c>
      <c r="T55" s="392">
        <v>22.433</v>
      </c>
      <c r="U55" s="392">
        <v>45.901000000000003</v>
      </c>
      <c r="V55" s="392">
        <v>38.110999999999997</v>
      </c>
      <c r="W55" s="392">
        <v>67.221999999999994</v>
      </c>
      <c r="X55" s="392">
        <v>53.802999999999997</v>
      </c>
      <c r="Y55" s="392">
        <v>28.219000000000001</v>
      </c>
      <c r="Z55" s="392">
        <v>19.884</v>
      </c>
      <c r="AA55" s="392">
        <v>30.355</v>
      </c>
      <c r="AB55" s="392">
        <v>22.478999999999999</v>
      </c>
      <c r="AC55" s="392">
        <v>24.960999999999999</v>
      </c>
      <c r="AD55" s="392">
        <v>25.132999999999999</v>
      </c>
      <c r="AE55" s="392">
        <v>4.0259999999999998</v>
      </c>
      <c r="AF55" s="392">
        <v>132.75</v>
      </c>
      <c r="AG55" s="392">
        <v>5.3289999999999997</v>
      </c>
      <c r="AH55" s="392">
        <v>21.579000000000001</v>
      </c>
      <c r="AI55" s="392">
        <v>3.6989999999999998</v>
      </c>
      <c r="AJ55" s="392">
        <v>9.3019999999999996</v>
      </c>
      <c r="AK55" s="392">
        <v>27.221</v>
      </c>
      <c r="AL55" s="392">
        <v>93.516999999999996</v>
      </c>
      <c r="AM55" s="392">
        <v>405.74900000000002</v>
      </c>
      <c r="AN55" s="392">
        <v>111.95399999999999</v>
      </c>
      <c r="AO55" s="392">
        <v>29.846</v>
      </c>
      <c r="AP55" s="392">
        <v>0</v>
      </c>
      <c r="AQ55" s="392">
        <v>1.1739999999999999</v>
      </c>
      <c r="AR55" s="392">
        <v>51.357999999999997</v>
      </c>
      <c r="AS55" s="392">
        <v>6.69</v>
      </c>
      <c r="AT55" s="392">
        <v>27.914000000000001</v>
      </c>
      <c r="AU55" s="392">
        <v>29.186</v>
      </c>
      <c r="AV55" s="392">
        <v>4.5369999999999999</v>
      </c>
      <c r="AW55" s="392">
        <v>30.248999999999999</v>
      </c>
      <c r="AX55" s="392">
        <v>36.758000000000003</v>
      </c>
      <c r="AY55" s="392">
        <v>1777.5060000000001</v>
      </c>
      <c r="AZ55" s="392">
        <v>277.15800000000002</v>
      </c>
      <c r="BA55" s="392">
        <v>259.12599999999998</v>
      </c>
      <c r="BB55" s="392">
        <v>52.250999999999998</v>
      </c>
      <c r="BC55" s="392">
        <v>39.234000000000002</v>
      </c>
      <c r="BD55" s="392">
        <v>96.399000000000001</v>
      </c>
      <c r="BE55" s="392">
        <v>275.56599999999997</v>
      </c>
      <c r="BF55" s="392">
        <v>93.965999999999994</v>
      </c>
      <c r="BG55" s="392">
        <v>20.234000000000002</v>
      </c>
      <c r="BH55" s="392">
        <v>51.436</v>
      </c>
      <c r="BI55" s="392">
        <v>15.778</v>
      </c>
      <c r="BJ55" s="392">
        <v>13.397</v>
      </c>
      <c r="BK55" s="392">
        <v>15.048</v>
      </c>
      <c r="BL55" s="392">
        <v>25.858000000000001</v>
      </c>
      <c r="BM55" s="392">
        <v>44.89</v>
      </c>
      <c r="BN55" s="392">
        <v>66.248999999999995</v>
      </c>
      <c r="BO55" s="392">
        <v>46.191000000000003</v>
      </c>
      <c r="BP55" s="392">
        <v>99.236999999999995</v>
      </c>
      <c r="BQ55" s="392">
        <v>22.661000000000001</v>
      </c>
      <c r="BR55" s="392">
        <v>8.2289999999999992</v>
      </c>
      <c r="BS55" s="392">
        <v>8.1029999999999998</v>
      </c>
      <c r="BT55" s="392">
        <v>7.4470000000000001</v>
      </c>
      <c r="BU55" s="392">
        <v>17.105</v>
      </c>
      <c r="BV55" s="392">
        <v>34.597000000000001</v>
      </c>
      <c r="BW55" s="392">
        <v>3.1709999999999998</v>
      </c>
      <c r="BX55" s="392">
        <v>16.274000000000001</v>
      </c>
      <c r="BY55" s="392">
        <v>0</v>
      </c>
      <c r="BZ55" s="395">
        <v>4962.5820000000003</v>
      </c>
      <c r="CA55" s="413">
        <v>0</v>
      </c>
      <c r="CB55" s="413">
        <v>0</v>
      </c>
      <c r="CC55" s="413">
        <v>0</v>
      </c>
      <c r="CD55" s="405">
        <v>0</v>
      </c>
      <c r="CE55" s="414">
        <v>3947.3</v>
      </c>
      <c r="CF55" s="414">
        <v>0</v>
      </c>
      <c r="CG55" s="414">
        <v>-10.956</v>
      </c>
      <c r="CH55" s="408">
        <v>-10.956</v>
      </c>
      <c r="CI55" s="405">
        <v>3936.3440000000001</v>
      </c>
      <c r="CJ55" s="414">
        <v>901.69299999999998</v>
      </c>
      <c r="CK55" s="113"/>
      <c r="CL55" s="113"/>
      <c r="CM55" s="414">
        <v>334.42800000000011</v>
      </c>
      <c r="CN55" s="415">
        <v>1236.1210000000001</v>
      </c>
      <c r="CO55" s="408">
        <v>5172.4650000000001</v>
      </c>
      <c r="CP55" s="410">
        <v>10135.047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57.91</v>
      </c>
      <c r="E56" s="392">
        <v>5.3460000000000001</v>
      </c>
      <c r="F56" s="392">
        <v>0.39600000000000002</v>
      </c>
      <c r="G56" s="392">
        <v>14.824</v>
      </c>
      <c r="H56" s="392">
        <v>14.547000000000001</v>
      </c>
      <c r="I56" s="392">
        <v>135.983</v>
      </c>
      <c r="J56" s="392">
        <v>96.102999999999994</v>
      </c>
      <c r="K56" s="392">
        <v>19.702999999999999</v>
      </c>
      <c r="L56" s="392">
        <v>12.188000000000001</v>
      </c>
      <c r="M56" s="392">
        <v>8.5570000000000004</v>
      </c>
      <c r="N56" s="392">
        <v>91.712999999999994</v>
      </c>
      <c r="O56" s="392">
        <v>80.308000000000007</v>
      </c>
      <c r="P56" s="392">
        <v>29.315999999999999</v>
      </c>
      <c r="Q56" s="392">
        <v>83.524000000000001</v>
      </c>
      <c r="R56" s="392">
        <v>71.864000000000004</v>
      </c>
      <c r="S56" s="392">
        <v>48.241</v>
      </c>
      <c r="T56" s="392">
        <v>58.16</v>
      </c>
      <c r="U56" s="392">
        <v>100.16800000000001</v>
      </c>
      <c r="V56" s="392">
        <v>171.60900000000001</v>
      </c>
      <c r="W56" s="392">
        <v>167.559</v>
      </c>
      <c r="X56" s="392">
        <v>86.71</v>
      </c>
      <c r="Y56" s="392">
        <v>100.664</v>
      </c>
      <c r="Z56" s="392">
        <v>271.27800000000002</v>
      </c>
      <c r="AA56" s="392">
        <v>125.80200000000001</v>
      </c>
      <c r="AB56" s="392">
        <v>43.314</v>
      </c>
      <c r="AC56" s="392">
        <v>47.277999999999999</v>
      </c>
      <c r="AD56" s="392">
        <v>50.49</v>
      </c>
      <c r="AE56" s="392">
        <v>54.773000000000003</v>
      </c>
      <c r="AF56" s="392">
        <v>259.649</v>
      </c>
      <c r="AG56" s="392">
        <v>16.158000000000001</v>
      </c>
      <c r="AH56" s="392">
        <v>73.506</v>
      </c>
      <c r="AI56" s="392">
        <v>119.68600000000001</v>
      </c>
      <c r="AJ56" s="392">
        <v>91.186000000000007</v>
      </c>
      <c r="AK56" s="392">
        <v>232.47499999999999</v>
      </c>
      <c r="AL56" s="392">
        <v>147.47200000000001</v>
      </c>
      <c r="AM56" s="392">
        <v>741.88199999999995</v>
      </c>
      <c r="AN56" s="392">
        <v>374.77499999999998</v>
      </c>
      <c r="AO56" s="392">
        <v>179.25</v>
      </c>
      <c r="AP56" s="392">
        <v>1.2170000000000001</v>
      </c>
      <c r="AQ56" s="392">
        <v>39.832000000000001</v>
      </c>
      <c r="AR56" s="392">
        <v>108.381</v>
      </c>
      <c r="AS56" s="392">
        <v>25.324000000000002</v>
      </c>
      <c r="AT56" s="392">
        <v>259.096</v>
      </c>
      <c r="AU56" s="392">
        <v>41.262999999999998</v>
      </c>
      <c r="AV56" s="392">
        <v>6.9580000000000002</v>
      </c>
      <c r="AW56" s="392">
        <v>10.557</v>
      </c>
      <c r="AX56" s="392">
        <v>92.173000000000002</v>
      </c>
      <c r="AY56" s="392">
        <v>132.66800000000001</v>
      </c>
      <c r="AZ56" s="392">
        <v>1539.6279999999999</v>
      </c>
      <c r="BA56" s="392">
        <v>106.429</v>
      </c>
      <c r="BB56" s="392">
        <v>339.31599999999997</v>
      </c>
      <c r="BC56" s="392">
        <v>753.11400000000003</v>
      </c>
      <c r="BD56" s="392">
        <v>95.994</v>
      </c>
      <c r="BE56" s="392">
        <v>233.32599999999999</v>
      </c>
      <c r="BF56" s="392">
        <v>110.503</v>
      </c>
      <c r="BG56" s="392">
        <v>17.721</v>
      </c>
      <c r="BH56" s="392">
        <v>83.805000000000007</v>
      </c>
      <c r="BI56" s="392">
        <v>28.844999999999999</v>
      </c>
      <c r="BJ56" s="392">
        <v>79.472999999999999</v>
      </c>
      <c r="BK56" s="392">
        <v>44.1</v>
      </c>
      <c r="BL56" s="392">
        <v>26.27</v>
      </c>
      <c r="BM56" s="392">
        <v>107.367</v>
      </c>
      <c r="BN56" s="392">
        <v>464.16</v>
      </c>
      <c r="BO56" s="392">
        <v>84.771000000000001</v>
      </c>
      <c r="BP56" s="392">
        <v>141.30600000000001</v>
      </c>
      <c r="BQ56" s="392">
        <v>61.063000000000002</v>
      </c>
      <c r="BR56" s="392">
        <v>22.82</v>
      </c>
      <c r="BS56" s="392">
        <v>9.3740000000000006</v>
      </c>
      <c r="BT56" s="392">
        <v>17.253</v>
      </c>
      <c r="BU56" s="392">
        <v>32.951999999999998</v>
      </c>
      <c r="BV56" s="392">
        <v>80.268000000000001</v>
      </c>
      <c r="BW56" s="392">
        <v>4.7309999999999999</v>
      </c>
      <c r="BX56" s="392">
        <v>46.646999999999998</v>
      </c>
      <c r="BY56" s="392">
        <v>0</v>
      </c>
      <c r="BZ56" s="395">
        <v>9533.0720000000001</v>
      </c>
      <c r="CA56" s="413">
        <v>2313.922</v>
      </c>
      <c r="CB56" s="413">
        <v>0</v>
      </c>
      <c r="CC56" s="413">
        <v>0</v>
      </c>
      <c r="CD56" s="405">
        <v>2313.922</v>
      </c>
      <c r="CE56" s="414">
        <v>0</v>
      </c>
      <c r="CF56" s="414">
        <v>0</v>
      </c>
      <c r="CG56" s="414">
        <v>0</v>
      </c>
      <c r="CH56" s="408">
        <v>0</v>
      </c>
      <c r="CI56" s="405">
        <v>0</v>
      </c>
      <c r="CJ56" s="414">
        <v>2600.89</v>
      </c>
      <c r="CK56" s="113"/>
      <c r="CL56" s="113"/>
      <c r="CM56" s="414">
        <v>1338.2170000000001</v>
      </c>
      <c r="CN56" s="415">
        <v>3939.107</v>
      </c>
      <c r="CO56" s="408">
        <v>6253.0290000000005</v>
      </c>
      <c r="CP56" s="410">
        <v>15786.101000000001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20.369</v>
      </c>
      <c r="E57" s="392">
        <v>1.264</v>
      </c>
      <c r="F57" s="392">
        <v>0.22800000000000001</v>
      </c>
      <c r="G57" s="392">
        <v>2.8530000000000002</v>
      </c>
      <c r="H57" s="392">
        <v>3.4809999999999999</v>
      </c>
      <c r="I57" s="392">
        <v>16.747</v>
      </c>
      <c r="J57" s="392">
        <v>18.382000000000001</v>
      </c>
      <c r="K57" s="392">
        <v>2.39</v>
      </c>
      <c r="L57" s="392">
        <v>1.429</v>
      </c>
      <c r="M57" s="392">
        <v>1.0649999999999999</v>
      </c>
      <c r="N57" s="392">
        <v>14.596</v>
      </c>
      <c r="O57" s="392">
        <v>13.624000000000001</v>
      </c>
      <c r="P57" s="392">
        <v>3.2330000000000001</v>
      </c>
      <c r="Q57" s="392">
        <v>11.077</v>
      </c>
      <c r="R57" s="392">
        <v>8.6530000000000005</v>
      </c>
      <c r="S57" s="392">
        <v>7.3150000000000004</v>
      </c>
      <c r="T57" s="392">
        <v>8.7260000000000009</v>
      </c>
      <c r="U57" s="392">
        <v>19.591000000000001</v>
      </c>
      <c r="V57" s="392">
        <v>18.814</v>
      </c>
      <c r="W57" s="392">
        <v>18.463000000000001</v>
      </c>
      <c r="X57" s="392">
        <v>5.7450000000000001</v>
      </c>
      <c r="Y57" s="392">
        <v>9.5709999999999997</v>
      </c>
      <c r="Z57" s="392">
        <v>28.251000000000001</v>
      </c>
      <c r="AA57" s="392">
        <v>8.4649999999999999</v>
      </c>
      <c r="AB57" s="392">
        <v>5.2460000000000004</v>
      </c>
      <c r="AC57" s="392">
        <v>6.9470000000000001</v>
      </c>
      <c r="AD57" s="392">
        <v>6.85</v>
      </c>
      <c r="AE57" s="392">
        <v>5.375</v>
      </c>
      <c r="AF57" s="392">
        <v>21.960999999999999</v>
      </c>
      <c r="AG57" s="392">
        <v>1.952</v>
      </c>
      <c r="AH57" s="392">
        <v>12.715999999999999</v>
      </c>
      <c r="AI57" s="392">
        <v>16.28</v>
      </c>
      <c r="AJ57" s="392">
        <v>9.6359999999999992</v>
      </c>
      <c r="AK57" s="392">
        <v>28.201000000000001</v>
      </c>
      <c r="AL57" s="392">
        <v>27.013000000000002</v>
      </c>
      <c r="AM57" s="392">
        <v>122.29</v>
      </c>
      <c r="AN57" s="392">
        <v>79.540999999999997</v>
      </c>
      <c r="AO57" s="392">
        <v>69.015000000000001</v>
      </c>
      <c r="AP57" s="392">
        <v>0.17799999999999999</v>
      </c>
      <c r="AQ57" s="392">
        <v>9.7680000000000007</v>
      </c>
      <c r="AR57" s="392">
        <v>21.78</v>
      </c>
      <c r="AS57" s="392">
        <v>1.399</v>
      </c>
      <c r="AT57" s="392">
        <v>35.81</v>
      </c>
      <c r="AU57" s="392">
        <v>7.1840000000000002</v>
      </c>
      <c r="AV57" s="392">
        <v>0.42099999999999999</v>
      </c>
      <c r="AW57" s="392">
        <v>1.1000000000000001</v>
      </c>
      <c r="AX57" s="392">
        <v>6.915</v>
      </c>
      <c r="AY57" s="392">
        <v>20.039000000000001</v>
      </c>
      <c r="AZ57" s="392">
        <v>32.353000000000002</v>
      </c>
      <c r="BA57" s="392">
        <v>312.416</v>
      </c>
      <c r="BB57" s="392">
        <v>3.5840000000000001</v>
      </c>
      <c r="BC57" s="392">
        <v>167.33</v>
      </c>
      <c r="BD57" s="392">
        <v>21.003</v>
      </c>
      <c r="BE57" s="392">
        <v>59.886000000000003</v>
      </c>
      <c r="BF57" s="392">
        <v>15.494</v>
      </c>
      <c r="BG57" s="392">
        <v>4.5010000000000003</v>
      </c>
      <c r="BH57" s="392">
        <v>5.4690000000000003</v>
      </c>
      <c r="BI57" s="392">
        <v>5.4980000000000002</v>
      </c>
      <c r="BJ57" s="392">
        <v>19.885999999999999</v>
      </c>
      <c r="BK57" s="392">
        <v>5.7030000000000003</v>
      </c>
      <c r="BL57" s="392">
        <v>4.6470000000000002</v>
      </c>
      <c r="BM57" s="392">
        <v>15.228999999999999</v>
      </c>
      <c r="BN57" s="392">
        <v>7.0019999999999998</v>
      </c>
      <c r="BO57" s="392">
        <v>10.156000000000001</v>
      </c>
      <c r="BP57" s="392">
        <v>31.088000000000001</v>
      </c>
      <c r="BQ57" s="392">
        <v>6.1219999999999999</v>
      </c>
      <c r="BR57" s="392">
        <v>2.6859999999999999</v>
      </c>
      <c r="BS57" s="392">
        <v>1.2509999999999999</v>
      </c>
      <c r="BT57" s="392">
        <v>2.165</v>
      </c>
      <c r="BU57" s="392">
        <v>4.1509999999999998</v>
      </c>
      <c r="BV57" s="392">
        <v>7.633</v>
      </c>
      <c r="BW57" s="392">
        <v>0.63600000000000001</v>
      </c>
      <c r="BX57" s="392">
        <v>5.8479999999999999</v>
      </c>
      <c r="BY57" s="392">
        <v>0</v>
      </c>
      <c r="BZ57" s="395">
        <v>1513.6859999999997</v>
      </c>
      <c r="CA57" s="413">
        <v>4012.9940000000001</v>
      </c>
      <c r="CB57" s="413">
        <v>0</v>
      </c>
      <c r="CC57" s="413">
        <v>0.26100000000000001</v>
      </c>
      <c r="CD57" s="405">
        <v>4013.2550000000001</v>
      </c>
      <c r="CE57" s="414">
        <v>3.42</v>
      </c>
      <c r="CF57" s="414">
        <v>0.16700000000000001</v>
      </c>
      <c r="CG57" s="414">
        <v>0.125</v>
      </c>
      <c r="CH57" s="408">
        <v>0.29200000000000004</v>
      </c>
      <c r="CI57" s="405">
        <v>3.7119999999999997</v>
      </c>
      <c r="CJ57" s="414">
        <v>649.30799999999999</v>
      </c>
      <c r="CK57" s="113"/>
      <c r="CL57" s="113"/>
      <c r="CM57" s="414">
        <v>101.98500000000001</v>
      </c>
      <c r="CN57" s="415">
        <v>751.29300000000001</v>
      </c>
      <c r="CO57" s="408">
        <v>4768.26</v>
      </c>
      <c r="CP57" s="410">
        <v>6281.9459999999999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0.307</v>
      </c>
      <c r="E58" s="392">
        <v>5.3999999999999999E-2</v>
      </c>
      <c r="F58" s="392">
        <v>7.0000000000000001E-3</v>
      </c>
      <c r="G58" s="392">
        <v>0.26700000000000002</v>
      </c>
      <c r="H58" s="392">
        <v>0.27600000000000002</v>
      </c>
      <c r="I58" s="392">
        <v>2.177</v>
      </c>
      <c r="J58" s="392">
        <v>2.5249999999999999</v>
      </c>
      <c r="K58" s="392">
        <v>0.39600000000000002</v>
      </c>
      <c r="L58" s="392">
        <v>0.23300000000000001</v>
      </c>
      <c r="M58" s="392">
        <v>0.14499999999999999</v>
      </c>
      <c r="N58" s="392">
        <v>1.667</v>
      </c>
      <c r="O58" s="392">
        <v>1.6539999999999999</v>
      </c>
      <c r="P58" s="392">
        <v>0.379</v>
      </c>
      <c r="Q58" s="392">
        <v>1.3240000000000001</v>
      </c>
      <c r="R58" s="392">
        <v>0.95299999999999996</v>
      </c>
      <c r="S58" s="392">
        <v>1.04</v>
      </c>
      <c r="T58" s="392">
        <v>0.91700000000000004</v>
      </c>
      <c r="U58" s="392">
        <v>2.1739999999999999</v>
      </c>
      <c r="V58" s="392">
        <v>2.899</v>
      </c>
      <c r="W58" s="392">
        <v>3.1709999999999998</v>
      </c>
      <c r="X58" s="392">
        <v>2.0510000000000002</v>
      </c>
      <c r="Y58" s="392">
        <v>1.349</v>
      </c>
      <c r="Z58" s="392">
        <v>5.9089999999999998</v>
      </c>
      <c r="AA58" s="392">
        <v>1.347</v>
      </c>
      <c r="AB58" s="392">
        <v>0.94099999999999995</v>
      </c>
      <c r="AC58" s="392">
        <v>1.024</v>
      </c>
      <c r="AD58" s="392">
        <v>1.0429999999999999</v>
      </c>
      <c r="AE58" s="392">
        <v>1.1930000000000001</v>
      </c>
      <c r="AF58" s="392">
        <v>2.9319999999999999</v>
      </c>
      <c r="AG58" s="392">
        <v>0.40699999999999997</v>
      </c>
      <c r="AH58" s="392">
        <v>1.571</v>
      </c>
      <c r="AI58" s="392">
        <v>1.3420000000000001</v>
      </c>
      <c r="AJ58" s="392">
        <v>1.3859999999999999</v>
      </c>
      <c r="AK58" s="392">
        <v>4.032</v>
      </c>
      <c r="AL58" s="392">
        <v>3.823</v>
      </c>
      <c r="AM58" s="392">
        <v>12.601000000000001</v>
      </c>
      <c r="AN58" s="392">
        <v>9.9770000000000003</v>
      </c>
      <c r="AO58" s="392">
        <v>3.7090000000000001</v>
      </c>
      <c r="AP58" s="392">
        <v>1.7000000000000001E-2</v>
      </c>
      <c r="AQ58" s="392">
        <v>0.66200000000000003</v>
      </c>
      <c r="AR58" s="392">
        <v>2.254</v>
      </c>
      <c r="AS58" s="392">
        <v>0.36499999999999999</v>
      </c>
      <c r="AT58" s="392">
        <v>5.2489999999999997</v>
      </c>
      <c r="AU58" s="392">
        <v>0.92100000000000004</v>
      </c>
      <c r="AV58" s="392">
        <v>0.08</v>
      </c>
      <c r="AW58" s="392">
        <v>8.3000000000000004E-2</v>
      </c>
      <c r="AX58" s="392">
        <v>1.7909999999999999</v>
      </c>
      <c r="AY58" s="392">
        <v>3.4020000000000001</v>
      </c>
      <c r="AZ58" s="392">
        <v>481.32400000000001</v>
      </c>
      <c r="BA58" s="392">
        <v>869.42700000000002</v>
      </c>
      <c r="BB58" s="392">
        <v>1061.521</v>
      </c>
      <c r="BC58" s="392">
        <v>7.16</v>
      </c>
      <c r="BD58" s="392">
        <v>2.581</v>
      </c>
      <c r="BE58" s="392">
        <v>7.3529999999999998</v>
      </c>
      <c r="BF58" s="392">
        <v>2.431</v>
      </c>
      <c r="BG58" s="392">
        <v>0.35899999999999999</v>
      </c>
      <c r="BH58" s="392">
        <v>2.1059999999999999</v>
      </c>
      <c r="BI58" s="392">
        <v>0.80500000000000005</v>
      </c>
      <c r="BJ58" s="392">
        <v>1.591</v>
      </c>
      <c r="BK58" s="392">
        <v>0.93899999999999995</v>
      </c>
      <c r="BL58" s="392">
        <v>0.41699999999999998</v>
      </c>
      <c r="BM58" s="392">
        <v>2.601</v>
      </c>
      <c r="BN58" s="392">
        <v>0</v>
      </c>
      <c r="BO58" s="392">
        <v>0.249</v>
      </c>
      <c r="BP58" s="392">
        <v>2.177</v>
      </c>
      <c r="BQ58" s="392">
        <v>0.55600000000000005</v>
      </c>
      <c r="BR58" s="392">
        <v>0.34699999999999998</v>
      </c>
      <c r="BS58" s="392">
        <v>4.2999999999999997E-2</v>
      </c>
      <c r="BT58" s="392">
        <v>0.40899999999999997</v>
      </c>
      <c r="BU58" s="392">
        <v>0.63200000000000001</v>
      </c>
      <c r="BV58" s="392">
        <v>1.919</v>
      </c>
      <c r="BW58" s="392">
        <v>9.9000000000000005E-2</v>
      </c>
      <c r="BX58" s="392">
        <v>1.1919999999999999</v>
      </c>
      <c r="BY58" s="392">
        <v>0</v>
      </c>
      <c r="BZ58" s="395">
        <v>2542.2640000000001</v>
      </c>
      <c r="CA58" s="413">
        <v>224.24299999999999</v>
      </c>
      <c r="CB58" s="413">
        <v>0</v>
      </c>
      <c r="CC58" s="413">
        <v>0</v>
      </c>
      <c r="CD58" s="405">
        <v>224.24299999999999</v>
      </c>
      <c r="CE58" s="414">
        <v>0</v>
      </c>
      <c r="CF58" s="414">
        <v>0</v>
      </c>
      <c r="CG58" s="414">
        <v>0</v>
      </c>
      <c r="CH58" s="408">
        <v>0</v>
      </c>
      <c r="CI58" s="405">
        <v>0</v>
      </c>
      <c r="CJ58" s="414">
        <v>62.527000000000001</v>
      </c>
      <c r="CK58" s="113"/>
      <c r="CL58" s="113"/>
      <c r="CM58" s="414">
        <v>9.0259999999999962</v>
      </c>
      <c r="CN58" s="415">
        <v>71.552999999999997</v>
      </c>
      <c r="CO58" s="408">
        <v>295.79599999999999</v>
      </c>
      <c r="CP58" s="410">
        <v>2838.06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35.174999999999997</v>
      </c>
      <c r="E59" s="392">
        <v>3.444</v>
      </c>
      <c r="F59" s="392">
        <v>0.46400000000000002</v>
      </c>
      <c r="G59" s="392">
        <v>6.0659999999999998</v>
      </c>
      <c r="H59" s="392">
        <v>38.722000000000001</v>
      </c>
      <c r="I59" s="392">
        <v>135.27500000000001</v>
      </c>
      <c r="J59" s="392">
        <v>37.433</v>
      </c>
      <c r="K59" s="392">
        <v>16.972000000000001</v>
      </c>
      <c r="L59" s="392">
        <v>16.879000000000001</v>
      </c>
      <c r="M59" s="392">
        <v>4.1319999999999997</v>
      </c>
      <c r="N59" s="392">
        <v>58.155000000000001</v>
      </c>
      <c r="O59" s="392">
        <v>29.716999999999999</v>
      </c>
      <c r="P59" s="392">
        <v>40.508000000000003</v>
      </c>
      <c r="Q59" s="392">
        <v>24.759</v>
      </c>
      <c r="R59" s="392">
        <v>39.593000000000004</v>
      </c>
      <c r="S59" s="392">
        <v>23.189</v>
      </c>
      <c r="T59" s="392">
        <v>68.566999999999993</v>
      </c>
      <c r="U59" s="392">
        <v>90.427999999999997</v>
      </c>
      <c r="V59" s="392">
        <v>63.406999999999996</v>
      </c>
      <c r="W59" s="392">
        <v>181.85400000000001</v>
      </c>
      <c r="X59" s="392">
        <v>50.2</v>
      </c>
      <c r="Y59" s="392">
        <v>89.153999999999996</v>
      </c>
      <c r="Z59" s="392">
        <v>179.95400000000001</v>
      </c>
      <c r="AA59" s="392">
        <v>53.283000000000001</v>
      </c>
      <c r="AB59" s="392">
        <v>21.26</v>
      </c>
      <c r="AC59" s="392">
        <v>37.145000000000003</v>
      </c>
      <c r="AD59" s="392">
        <v>39.811999999999998</v>
      </c>
      <c r="AE59" s="392">
        <v>62.02</v>
      </c>
      <c r="AF59" s="392">
        <v>77.613</v>
      </c>
      <c r="AG59" s="392">
        <v>3.758</v>
      </c>
      <c r="AH59" s="392">
        <v>66.168000000000006</v>
      </c>
      <c r="AI59" s="392">
        <v>158.988</v>
      </c>
      <c r="AJ59" s="392">
        <v>167.755</v>
      </c>
      <c r="AK59" s="392">
        <v>303.04000000000002</v>
      </c>
      <c r="AL59" s="392">
        <v>229.042</v>
      </c>
      <c r="AM59" s="392">
        <v>815.57100000000003</v>
      </c>
      <c r="AN59" s="392">
        <v>1902.83</v>
      </c>
      <c r="AO59" s="392">
        <v>392.839</v>
      </c>
      <c r="AP59" s="392">
        <v>4.5830000000000002</v>
      </c>
      <c r="AQ59" s="392">
        <v>62.807000000000002</v>
      </c>
      <c r="AR59" s="392">
        <v>317.137</v>
      </c>
      <c r="AS59" s="392">
        <v>63.665999999999997</v>
      </c>
      <c r="AT59" s="392">
        <v>830.11500000000001</v>
      </c>
      <c r="AU59" s="392">
        <v>55.765000000000001</v>
      </c>
      <c r="AV59" s="392">
        <v>35.4</v>
      </c>
      <c r="AW59" s="392">
        <v>16.952999999999999</v>
      </c>
      <c r="AX59" s="392">
        <v>198.42699999999999</v>
      </c>
      <c r="AY59" s="392">
        <v>228.03100000000001</v>
      </c>
      <c r="AZ59" s="392">
        <v>316.31099999999998</v>
      </c>
      <c r="BA59" s="392">
        <v>76.531999999999996</v>
      </c>
      <c r="BB59" s="392">
        <v>63.908000000000001</v>
      </c>
      <c r="BC59" s="392">
        <v>2033.576</v>
      </c>
      <c r="BD59" s="392">
        <v>161.85400000000001</v>
      </c>
      <c r="BE59" s="392">
        <v>222.4</v>
      </c>
      <c r="BF59" s="392">
        <v>156.072</v>
      </c>
      <c r="BG59" s="392">
        <v>34.295000000000002</v>
      </c>
      <c r="BH59" s="392">
        <v>88.352000000000004</v>
      </c>
      <c r="BI59" s="392">
        <v>38.325000000000003</v>
      </c>
      <c r="BJ59" s="392">
        <v>100.818</v>
      </c>
      <c r="BK59" s="392">
        <v>29.082999999999998</v>
      </c>
      <c r="BL59" s="392">
        <v>55.49</v>
      </c>
      <c r="BM59" s="392">
        <v>133.39500000000001</v>
      </c>
      <c r="BN59" s="392">
        <v>1153.175</v>
      </c>
      <c r="BO59" s="392">
        <v>356.82400000000001</v>
      </c>
      <c r="BP59" s="392">
        <v>443.10500000000002</v>
      </c>
      <c r="BQ59" s="392">
        <v>284.41199999999998</v>
      </c>
      <c r="BR59" s="392">
        <v>25.902000000000001</v>
      </c>
      <c r="BS59" s="392">
        <v>19.547999999999998</v>
      </c>
      <c r="BT59" s="392">
        <v>23.411999999999999</v>
      </c>
      <c r="BU59" s="392">
        <v>97.304000000000002</v>
      </c>
      <c r="BV59" s="392">
        <v>97.620999999999995</v>
      </c>
      <c r="BW59" s="392">
        <v>9.4979999999999993</v>
      </c>
      <c r="BX59" s="392">
        <v>169.25399999999999</v>
      </c>
      <c r="BY59" s="392">
        <v>0</v>
      </c>
      <c r="BZ59" s="395">
        <v>13568.520999999999</v>
      </c>
      <c r="CA59" s="413">
        <v>23040.794000000002</v>
      </c>
      <c r="CB59" s="413">
        <v>0</v>
      </c>
      <c r="CC59" s="413">
        <v>215.37</v>
      </c>
      <c r="CD59" s="405">
        <v>23256.164000000001</v>
      </c>
      <c r="CE59" s="414">
        <v>265.92399999999998</v>
      </c>
      <c r="CF59" s="414">
        <v>0</v>
      </c>
      <c r="CG59" s="414">
        <v>0</v>
      </c>
      <c r="CH59" s="408">
        <v>0</v>
      </c>
      <c r="CI59" s="405">
        <v>265.92399999999998</v>
      </c>
      <c r="CJ59" s="414">
        <v>58.145000000000003</v>
      </c>
      <c r="CK59" s="113"/>
      <c r="CL59" s="113"/>
      <c r="CM59" s="414">
        <v>88.085999999999984</v>
      </c>
      <c r="CN59" s="415">
        <v>146.23099999999999</v>
      </c>
      <c r="CO59" s="408">
        <v>23668.319</v>
      </c>
      <c r="CP59" s="410">
        <v>37236.839999999997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12.23</v>
      </c>
      <c r="E60" s="392">
        <v>1.4039999999999999</v>
      </c>
      <c r="F60" s="392">
        <v>0.23300000000000001</v>
      </c>
      <c r="G60" s="392">
        <v>5.9189999999999996</v>
      </c>
      <c r="H60" s="392">
        <v>8.43</v>
      </c>
      <c r="I60" s="392">
        <v>69.519000000000005</v>
      </c>
      <c r="J60" s="392">
        <v>77.876999999999995</v>
      </c>
      <c r="K60" s="392">
        <v>7.7560000000000002</v>
      </c>
      <c r="L60" s="392">
        <v>7.8520000000000003</v>
      </c>
      <c r="M60" s="392">
        <v>5.5460000000000003</v>
      </c>
      <c r="N60" s="392">
        <v>33.853999999999999</v>
      </c>
      <c r="O60" s="392">
        <v>32.061999999999998</v>
      </c>
      <c r="P60" s="392">
        <v>13.853999999999999</v>
      </c>
      <c r="Q60" s="392">
        <v>18.416</v>
      </c>
      <c r="R60" s="392">
        <v>23.536999999999999</v>
      </c>
      <c r="S60" s="392">
        <v>25.094999999999999</v>
      </c>
      <c r="T60" s="392">
        <v>24.738</v>
      </c>
      <c r="U60" s="392">
        <v>53.902000000000001</v>
      </c>
      <c r="V60" s="392">
        <v>47.966000000000001</v>
      </c>
      <c r="W60" s="392">
        <v>74.808000000000007</v>
      </c>
      <c r="X60" s="392">
        <v>31.050999999999998</v>
      </c>
      <c r="Y60" s="392">
        <v>22.7</v>
      </c>
      <c r="Z60" s="392">
        <v>122.744</v>
      </c>
      <c r="AA60" s="392">
        <v>40.835000000000001</v>
      </c>
      <c r="AB60" s="392">
        <v>15.413</v>
      </c>
      <c r="AC60" s="392">
        <v>28.065999999999999</v>
      </c>
      <c r="AD60" s="392">
        <v>29.834</v>
      </c>
      <c r="AE60" s="392">
        <v>24.937999999999999</v>
      </c>
      <c r="AF60" s="392">
        <v>38.043999999999997</v>
      </c>
      <c r="AG60" s="392">
        <v>7.7389999999999999</v>
      </c>
      <c r="AH60" s="392">
        <v>29.975000000000001</v>
      </c>
      <c r="AI60" s="392">
        <v>50.732999999999997</v>
      </c>
      <c r="AJ60" s="392">
        <v>54.225000000000001</v>
      </c>
      <c r="AK60" s="392">
        <v>163.55600000000001</v>
      </c>
      <c r="AL60" s="392">
        <v>89.727999999999994</v>
      </c>
      <c r="AM60" s="392">
        <v>416.33499999999998</v>
      </c>
      <c r="AN60" s="392">
        <v>279.69099999999997</v>
      </c>
      <c r="AO60" s="392">
        <v>78.924999999999997</v>
      </c>
      <c r="AP60" s="392">
        <v>0.39800000000000002</v>
      </c>
      <c r="AQ60" s="392">
        <v>7.0410000000000004</v>
      </c>
      <c r="AR60" s="392">
        <v>38.567</v>
      </c>
      <c r="AS60" s="392">
        <v>7.649</v>
      </c>
      <c r="AT60" s="392">
        <v>144.959</v>
      </c>
      <c r="AU60" s="392">
        <v>34.302999999999997</v>
      </c>
      <c r="AV60" s="392">
        <v>3.3330000000000002</v>
      </c>
      <c r="AW60" s="392">
        <v>8.3119999999999994</v>
      </c>
      <c r="AX60" s="392">
        <v>39.667000000000002</v>
      </c>
      <c r="AY60" s="392">
        <v>67.575999999999993</v>
      </c>
      <c r="AZ60" s="392">
        <v>154.804</v>
      </c>
      <c r="BA60" s="392">
        <v>85.381</v>
      </c>
      <c r="BB60" s="392">
        <v>29.666</v>
      </c>
      <c r="BC60" s="392">
        <v>62.338000000000001</v>
      </c>
      <c r="BD60" s="392">
        <v>560.95799999999997</v>
      </c>
      <c r="BE60" s="392">
        <v>153.28800000000001</v>
      </c>
      <c r="BF60" s="392">
        <v>61.472000000000001</v>
      </c>
      <c r="BG60" s="392">
        <v>14.648999999999999</v>
      </c>
      <c r="BH60" s="392">
        <v>37.838000000000001</v>
      </c>
      <c r="BI60" s="392">
        <v>23.46</v>
      </c>
      <c r="BJ60" s="392">
        <v>48.643999999999998</v>
      </c>
      <c r="BK60" s="392">
        <v>24.428999999999998</v>
      </c>
      <c r="BL60" s="392">
        <v>26.247</v>
      </c>
      <c r="BM60" s="392">
        <v>63.975999999999999</v>
      </c>
      <c r="BN60" s="392">
        <v>65.427000000000007</v>
      </c>
      <c r="BO60" s="392">
        <v>26.183</v>
      </c>
      <c r="BP60" s="392">
        <v>112.76300000000001</v>
      </c>
      <c r="BQ60" s="392">
        <v>17.471</v>
      </c>
      <c r="BR60" s="392">
        <v>10.965999999999999</v>
      </c>
      <c r="BS60" s="392">
        <v>5.8620000000000001</v>
      </c>
      <c r="BT60" s="392">
        <v>6.3040000000000003</v>
      </c>
      <c r="BU60" s="392">
        <v>14.831</v>
      </c>
      <c r="BV60" s="392">
        <v>40.124000000000002</v>
      </c>
      <c r="BW60" s="392">
        <v>2.706</v>
      </c>
      <c r="BX60" s="392">
        <v>25.882999999999999</v>
      </c>
      <c r="BY60" s="392">
        <v>0</v>
      </c>
      <c r="BZ60" s="395">
        <v>4097.005000000001</v>
      </c>
      <c r="CA60" s="413">
        <v>339.96600000000001</v>
      </c>
      <c r="CB60" s="413">
        <v>0</v>
      </c>
      <c r="CC60" s="413">
        <v>0</v>
      </c>
      <c r="CD60" s="405">
        <v>339.96600000000001</v>
      </c>
      <c r="CE60" s="414">
        <v>54.042000000000002</v>
      </c>
      <c r="CF60" s="414">
        <v>0</v>
      </c>
      <c r="CG60" s="414">
        <v>6.4409999999999998</v>
      </c>
      <c r="CH60" s="408">
        <v>6.4409999999999998</v>
      </c>
      <c r="CI60" s="405">
        <v>60.483000000000004</v>
      </c>
      <c r="CJ60" s="430">
        <v>182.095</v>
      </c>
      <c r="CK60" s="431"/>
      <c r="CL60" s="431"/>
      <c r="CM60" s="430">
        <v>92.960000000000008</v>
      </c>
      <c r="CN60" s="432">
        <v>275.05500000000001</v>
      </c>
      <c r="CO60" s="408">
        <v>675.50400000000002</v>
      </c>
      <c r="CP60" s="410">
        <v>4772.5090000000009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22.181000000000001</v>
      </c>
      <c r="E61" s="392">
        <v>2.3929999999999998</v>
      </c>
      <c r="F61" s="392">
        <v>0.49099999999999999</v>
      </c>
      <c r="G61" s="392">
        <v>10.555</v>
      </c>
      <c r="H61" s="392">
        <v>21.265000000000001</v>
      </c>
      <c r="I61" s="392">
        <v>192.38900000000001</v>
      </c>
      <c r="J61" s="392">
        <v>262.69099999999997</v>
      </c>
      <c r="K61" s="392">
        <v>20.079999999999998</v>
      </c>
      <c r="L61" s="392">
        <v>18.257999999999999</v>
      </c>
      <c r="M61" s="392">
        <v>13.116</v>
      </c>
      <c r="N61" s="392">
        <v>84.349000000000004</v>
      </c>
      <c r="O61" s="392">
        <v>81.076999999999998</v>
      </c>
      <c r="P61" s="392">
        <v>36.442999999999998</v>
      </c>
      <c r="Q61" s="392">
        <v>63.784999999999997</v>
      </c>
      <c r="R61" s="392">
        <v>93.997</v>
      </c>
      <c r="S61" s="392">
        <v>87.453000000000003</v>
      </c>
      <c r="T61" s="392">
        <v>76.734999999999999</v>
      </c>
      <c r="U61" s="392">
        <v>137.69399999999999</v>
      </c>
      <c r="V61" s="392">
        <v>126.765</v>
      </c>
      <c r="W61" s="392">
        <v>179.87899999999999</v>
      </c>
      <c r="X61" s="392">
        <v>79.192999999999998</v>
      </c>
      <c r="Y61" s="392">
        <v>232.69</v>
      </c>
      <c r="Z61" s="392">
        <v>340.19099999999997</v>
      </c>
      <c r="AA61" s="392">
        <v>88.519000000000005</v>
      </c>
      <c r="AB61" s="392">
        <v>38.747999999999998</v>
      </c>
      <c r="AC61" s="392">
        <v>64.471999999999994</v>
      </c>
      <c r="AD61" s="392">
        <v>67.507000000000005</v>
      </c>
      <c r="AE61" s="392">
        <v>67.87</v>
      </c>
      <c r="AF61" s="392">
        <v>114.001</v>
      </c>
      <c r="AG61" s="392">
        <v>21.907</v>
      </c>
      <c r="AH61" s="392">
        <v>77.263000000000005</v>
      </c>
      <c r="AI61" s="392">
        <v>105.58499999999999</v>
      </c>
      <c r="AJ61" s="392">
        <v>112.07599999999999</v>
      </c>
      <c r="AK61" s="392">
        <v>387.94900000000001</v>
      </c>
      <c r="AL61" s="392">
        <v>264.63799999999998</v>
      </c>
      <c r="AM61" s="392">
        <v>1224.748</v>
      </c>
      <c r="AN61" s="392">
        <v>782.44299999999998</v>
      </c>
      <c r="AO61" s="392">
        <v>279.55500000000001</v>
      </c>
      <c r="AP61" s="392">
        <v>1.006</v>
      </c>
      <c r="AQ61" s="392">
        <v>24.238</v>
      </c>
      <c r="AR61" s="392">
        <v>136.625</v>
      </c>
      <c r="AS61" s="392">
        <v>20.74</v>
      </c>
      <c r="AT61" s="392">
        <v>280.76600000000002</v>
      </c>
      <c r="AU61" s="392">
        <v>94.703000000000003</v>
      </c>
      <c r="AV61" s="392">
        <v>8.5109999999999992</v>
      </c>
      <c r="AW61" s="392">
        <v>9.4749999999999996</v>
      </c>
      <c r="AX61" s="392">
        <v>114.657</v>
      </c>
      <c r="AY61" s="392">
        <v>147.86699999999999</v>
      </c>
      <c r="AZ61" s="392">
        <v>955.03399999999999</v>
      </c>
      <c r="BA61" s="392">
        <v>169.22300000000001</v>
      </c>
      <c r="BB61" s="392">
        <v>76.073999999999998</v>
      </c>
      <c r="BC61" s="392">
        <v>212.62799999999999</v>
      </c>
      <c r="BD61" s="392">
        <v>137.96799999999999</v>
      </c>
      <c r="BE61" s="392">
        <v>1776.864</v>
      </c>
      <c r="BF61" s="392">
        <v>100.123</v>
      </c>
      <c r="BG61" s="392">
        <v>43.265999999999998</v>
      </c>
      <c r="BH61" s="392">
        <v>91.712999999999994</v>
      </c>
      <c r="BI61" s="392">
        <v>63.280999999999999</v>
      </c>
      <c r="BJ61" s="392">
        <v>136.86799999999999</v>
      </c>
      <c r="BK61" s="392">
        <v>67.828000000000003</v>
      </c>
      <c r="BL61" s="392">
        <v>72.599999999999994</v>
      </c>
      <c r="BM61" s="392">
        <v>173.572</v>
      </c>
      <c r="BN61" s="392">
        <v>193.684</v>
      </c>
      <c r="BO61" s="392">
        <v>82.182000000000002</v>
      </c>
      <c r="BP61" s="392">
        <v>319.92599999999999</v>
      </c>
      <c r="BQ61" s="392">
        <v>43.231000000000002</v>
      </c>
      <c r="BR61" s="392">
        <v>30.960999999999999</v>
      </c>
      <c r="BS61" s="392">
        <v>18.419</v>
      </c>
      <c r="BT61" s="392">
        <v>13.897</v>
      </c>
      <c r="BU61" s="392">
        <v>43.67</v>
      </c>
      <c r="BV61" s="392">
        <v>160.41499999999999</v>
      </c>
      <c r="BW61" s="392">
        <v>6.5910000000000002</v>
      </c>
      <c r="BX61" s="392">
        <v>68.231999999999999</v>
      </c>
      <c r="BY61" s="392">
        <v>0</v>
      </c>
      <c r="BZ61" s="395">
        <v>11777.789000000001</v>
      </c>
      <c r="CA61" s="413">
        <v>0</v>
      </c>
      <c r="CB61" s="413">
        <v>0</v>
      </c>
      <c r="CC61" s="413">
        <v>0</v>
      </c>
      <c r="CD61" s="405">
        <v>0</v>
      </c>
      <c r="CE61" s="414">
        <v>0</v>
      </c>
      <c r="CF61" s="414">
        <v>0</v>
      </c>
      <c r="CG61" s="414">
        <v>0</v>
      </c>
      <c r="CH61" s="408">
        <v>0</v>
      </c>
      <c r="CI61" s="405">
        <v>0</v>
      </c>
      <c r="CJ61" s="430">
        <v>1654.961</v>
      </c>
      <c r="CK61" s="431"/>
      <c r="CL61" s="431"/>
      <c r="CM61" s="430">
        <v>813.68399999999997</v>
      </c>
      <c r="CN61" s="432">
        <v>2468.645</v>
      </c>
      <c r="CO61" s="408">
        <v>2468.645</v>
      </c>
      <c r="CP61" s="410">
        <v>14246.434000000001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15.351000000000001</v>
      </c>
      <c r="E62" s="392">
        <v>5.968</v>
      </c>
      <c r="F62" s="392">
        <v>0.17899999999999999</v>
      </c>
      <c r="G62" s="392">
        <v>58.521000000000001</v>
      </c>
      <c r="H62" s="392">
        <v>13.789</v>
      </c>
      <c r="I62" s="392">
        <v>15.581</v>
      </c>
      <c r="J62" s="392">
        <v>18.123000000000001</v>
      </c>
      <c r="K62" s="392">
        <v>0.503</v>
      </c>
      <c r="L62" s="392">
        <v>8.5000000000000006E-2</v>
      </c>
      <c r="M62" s="392">
        <v>0.13300000000000001</v>
      </c>
      <c r="N62" s="392">
        <v>5.1070000000000002</v>
      </c>
      <c r="O62" s="392">
        <v>19.762</v>
      </c>
      <c r="P62" s="392">
        <v>0.84199999999999997</v>
      </c>
      <c r="Q62" s="392">
        <v>58.819000000000003</v>
      </c>
      <c r="R62" s="392">
        <v>20.154</v>
      </c>
      <c r="S62" s="392">
        <v>15.66</v>
      </c>
      <c r="T62" s="392">
        <v>28.661000000000001</v>
      </c>
      <c r="U62" s="392">
        <v>7.9169999999999998</v>
      </c>
      <c r="V62" s="392">
        <v>71.787999999999997</v>
      </c>
      <c r="W62" s="392">
        <v>35.865000000000002</v>
      </c>
      <c r="X62" s="392">
        <v>19.722000000000001</v>
      </c>
      <c r="Y62" s="392">
        <v>7.66</v>
      </c>
      <c r="Z62" s="392">
        <v>69.644999999999996</v>
      </c>
      <c r="AA62" s="392">
        <v>14.542999999999999</v>
      </c>
      <c r="AB62" s="392">
        <v>0.98599999999999999</v>
      </c>
      <c r="AC62" s="392">
        <v>1.6439999999999999</v>
      </c>
      <c r="AD62" s="392">
        <v>0.48599999999999999</v>
      </c>
      <c r="AE62" s="392">
        <v>14.058</v>
      </c>
      <c r="AF62" s="392">
        <v>56.466999999999999</v>
      </c>
      <c r="AG62" s="392">
        <v>3.5819999999999999</v>
      </c>
      <c r="AH62" s="392">
        <v>10.356</v>
      </c>
      <c r="AI62" s="392">
        <v>543.03</v>
      </c>
      <c r="AJ62" s="392">
        <v>290.60399999999998</v>
      </c>
      <c r="AK62" s="392">
        <v>125.319</v>
      </c>
      <c r="AL62" s="392">
        <v>12.395</v>
      </c>
      <c r="AM62" s="392">
        <v>140.65299999999999</v>
      </c>
      <c r="AN62" s="392">
        <v>18.465</v>
      </c>
      <c r="AO62" s="392">
        <v>34.423000000000002</v>
      </c>
      <c r="AP62" s="392">
        <v>0.378</v>
      </c>
      <c r="AQ62" s="392">
        <v>0.75800000000000001</v>
      </c>
      <c r="AR62" s="392">
        <v>36.768999999999998</v>
      </c>
      <c r="AS62" s="392">
        <v>11.291</v>
      </c>
      <c r="AT62" s="392">
        <v>2.234</v>
      </c>
      <c r="AU62" s="392">
        <v>2.0499999999999998</v>
      </c>
      <c r="AV62" s="392">
        <v>8.6999999999999994E-2</v>
      </c>
      <c r="AW62" s="392">
        <v>0.09</v>
      </c>
      <c r="AX62" s="392">
        <v>60.146000000000001</v>
      </c>
      <c r="AY62" s="392">
        <v>3.448</v>
      </c>
      <c r="AZ62" s="392">
        <v>64.289000000000001</v>
      </c>
      <c r="BA62" s="392">
        <v>45.347999999999999</v>
      </c>
      <c r="BB62" s="392">
        <v>0.33800000000000002</v>
      </c>
      <c r="BC62" s="392">
        <v>77.221000000000004</v>
      </c>
      <c r="BD62" s="392">
        <v>10.206</v>
      </c>
      <c r="BE62" s="392">
        <v>28.998999999999999</v>
      </c>
      <c r="BF62" s="392">
        <v>1956.614</v>
      </c>
      <c r="BG62" s="392">
        <v>5.8360000000000003</v>
      </c>
      <c r="BH62" s="392">
        <v>3.653</v>
      </c>
      <c r="BI62" s="392">
        <v>1.696</v>
      </c>
      <c r="BJ62" s="392">
        <v>5.2130000000000001</v>
      </c>
      <c r="BK62" s="392">
        <v>1.843</v>
      </c>
      <c r="BL62" s="392">
        <v>0.621</v>
      </c>
      <c r="BM62" s="392">
        <v>25.21</v>
      </c>
      <c r="BN62" s="392">
        <v>202.66399999999999</v>
      </c>
      <c r="BO62" s="392">
        <v>17.148</v>
      </c>
      <c r="BP62" s="392">
        <v>28.042000000000002</v>
      </c>
      <c r="BQ62" s="392">
        <v>4.2460000000000004</v>
      </c>
      <c r="BR62" s="392">
        <v>1.4610000000000001</v>
      </c>
      <c r="BS62" s="392">
        <v>0.83</v>
      </c>
      <c r="BT62" s="392">
        <v>1.167</v>
      </c>
      <c r="BU62" s="392">
        <v>3.0049999999999999</v>
      </c>
      <c r="BV62" s="392">
        <v>5.6669999999999998</v>
      </c>
      <c r="BW62" s="392">
        <v>2.3740000000000001</v>
      </c>
      <c r="BX62" s="392">
        <v>0.55700000000000005</v>
      </c>
      <c r="BY62" s="392">
        <v>0</v>
      </c>
      <c r="BZ62" s="395">
        <v>4368.3450000000003</v>
      </c>
      <c r="CA62" s="413">
        <v>0</v>
      </c>
      <c r="CB62" s="413">
        <v>0</v>
      </c>
      <c r="CC62" s="413">
        <v>100.724</v>
      </c>
      <c r="CD62" s="405">
        <v>100.724</v>
      </c>
      <c r="CE62" s="414">
        <v>2370.556</v>
      </c>
      <c r="CF62" s="414">
        <v>0</v>
      </c>
      <c r="CG62" s="414">
        <v>220.423</v>
      </c>
      <c r="CH62" s="408">
        <v>220.423</v>
      </c>
      <c r="CI62" s="405">
        <v>2590.9790000000003</v>
      </c>
      <c r="CJ62" s="430">
        <v>731.74699999999996</v>
      </c>
      <c r="CK62" s="431"/>
      <c r="CL62" s="431"/>
      <c r="CM62" s="430">
        <v>573.28100000000006</v>
      </c>
      <c r="CN62" s="432">
        <v>1305.028</v>
      </c>
      <c r="CO62" s="408">
        <v>3996.7310000000007</v>
      </c>
      <c r="CP62" s="410">
        <v>8365.0760000000009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0.48299999999999998</v>
      </c>
      <c r="E63" s="392">
        <v>3.4000000000000002E-2</v>
      </c>
      <c r="F63" s="392">
        <v>0</v>
      </c>
      <c r="G63" s="392">
        <v>2.64</v>
      </c>
      <c r="H63" s="392">
        <v>0.20899999999999999</v>
      </c>
      <c r="I63" s="392">
        <v>4.5270000000000001</v>
      </c>
      <c r="J63" s="392">
        <v>7.1989999999999998</v>
      </c>
      <c r="K63" s="392">
        <v>3.9260000000000002</v>
      </c>
      <c r="L63" s="392">
        <v>5.2110000000000003</v>
      </c>
      <c r="M63" s="392">
        <v>0.76900000000000002</v>
      </c>
      <c r="N63" s="392">
        <v>2.8090000000000002</v>
      </c>
      <c r="O63" s="392">
        <v>24.457000000000001</v>
      </c>
      <c r="P63" s="392">
        <v>14.965999999999999</v>
      </c>
      <c r="Q63" s="392">
        <v>0.64900000000000002</v>
      </c>
      <c r="R63" s="392">
        <v>52.51</v>
      </c>
      <c r="S63" s="392">
        <v>67.253</v>
      </c>
      <c r="T63" s="392">
        <v>16.954000000000001</v>
      </c>
      <c r="U63" s="392">
        <v>11.295999999999999</v>
      </c>
      <c r="V63" s="392">
        <v>30</v>
      </c>
      <c r="W63" s="392">
        <v>16.529</v>
      </c>
      <c r="X63" s="392">
        <v>91.066000000000003</v>
      </c>
      <c r="Y63" s="392">
        <v>268.11900000000003</v>
      </c>
      <c r="Z63" s="392">
        <v>78.501999999999995</v>
      </c>
      <c r="AA63" s="392">
        <v>195.36799999999999</v>
      </c>
      <c r="AB63" s="392">
        <v>12.337</v>
      </c>
      <c r="AC63" s="392">
        <v>13.781000000000001</v>
      </c>
      <c r="AD63" s="392">
        <v>13.973000000000001</v>
      </c>
      <c r="AE63" s="392">
        <v>14.738</v>
      </c>
      <c r="AF63" s="392">
        <v>17.151</v>
      </c>
      <c r="AG63" s="392">
        <v>0.84799999999999998</v>
      </c>
      <c r="AH63" s="392">
        <v>16.608000000000001</v>
      </c>
      <c r="AI63" s="392">
        <v>2.1240000000000001</v>
      </c>
      <c r="AJ63" s="392">
        <v>1.363</v>
      </c>
      <c r="AK63" s="392">
        <v>4.0609999999999999</v>
      </c>
      <c r="AL63" s="392">
        <v>4.87</v>
      </c>
      <c r="AM63" s="392">
        <v>89.435000000000002</v>
      </c>
      <c r="AN63" s="392">
        <v>6.3710000000000004</v>
      </c>
      <c r="AO63" s="392">
        <v>18.094000000000001</v>
      </c>
      <c r="AP63" s="392">
        <v>0.05</v>
      </c>
      <c r="AQ63" s="392">
        <v>2.4159999999999999</v>
      </c>
      <c r="AR63" s="392">
        <v>6.2590000000000003</v>
      </c>
      <c r="AS63" s="392">
        <v>1.0820000000000001</v>
      </c>
      <c r="AT63" s="392">
        <v>0.112</v>
      </c>
      <c r="AU63" s="392">
        <v>0.879</v>
      </c>
      <c r="AV63" s="392">
        <v>1.2999999999999999E-2</v>
      </c>
      <c r="AW63" s="392">
        <v>1.4E-2</v>
      </c>
      <c r="AX63" s="392">
        <v>5.6920000000000002</v>
      </c>
      <c r="AY63" s="392">
        <v>43.709000000000003</v>
      </c>
      <c r="AZ63" s="392">
        <v>8.2460000000000004</v>
      </c>
      <c r="BA63" s="392">
        <v>14.561</v>
      </c>
      <c r="BB63" s="392">
        <v>1.6579999999999999</v>
      </c>
      <c r="BC63" s="392">
        <v>2.6989999999999998</v>
      </c>
      <c r="BD63" s="392">
        <v>10.858000000000001</v>
      </c>
      <c r="BE63" s="392">
        <v>31.029</v>
      </c>
      <c r="BF63" s="392">
        <v>18.120999999999999</v>
      </c>
      <c r="BG63" s="392">
        <v>205.452</v>
      </c>
      <c r="BH63" s="392">
        <v>5.4459999999999997</v>
      </c>
      <c r="BI63" s="392">
        <v>1.3120000000000001</v>
      </c>
      <c r="BJ63" s="392">
        <v>5.3449999999999998</v>
      </c>
      <c r="BK63" s="392">
        <v>1.6</v>
      </c>
      <c r="BL63" s="392">
        <v>3.335</v>
      </c>
      <c r="BM63" s="392">
        <v>4.9909999999999997</v>
      </c>
      <c r="BN63" s="392">
        <v>39.786999999999999</v>
      </c>
      <c r="BO63" s="392">
        <v>14.565</v>
      </c>
      <c r="BP63" s="392">
        <v>1.1719999999999999</v>
      </c>
      <c r="BQ63" s="392">
        <v>1.282</v>
      </c>
      <c r="BR63" s="392">
        <v>0.65700000000000003</v>
      </c>
      <c r="BS63" s="392">
        <v>0.52900000000000003</v>
      </c>
      <c r="BT63" s="392">
        <v>0.09</v>
      </c>
      <c r="BU63" s="392">
        <v>0.78</v>
      </c>
      <c r="BV63" s="392">
        <v>5.3179999999999996</v>
      </c>
      <c r="BW63" s="392">
        <v>5.5E-2</v>
      </c>
      <c r="BX63" s="392">
        <v>5.8000000000000003E-2</v>
      </c>
      <c r="BY63" s="392">
        <v>0</v>
      </c>
      <c r="BZ63" s="395">
        <v>1550.4019999999996</v>
      </c>
      <c r="CA63" s="413">
        <v>0</v>
      </c>
      <c r="CB63" s="413">
        <v>0</v>
      </c>
      <c r="CC63" s="413">
        <v>136.029</v>
      </c>
      <c r="CD63" s="405">
        <v>136.029</v>
      </c>
      <c r="CE63" s="414">
        <v>0</v>
      </c>
      <c r="CF63" s="414">
        <v>0</v>
      </c>
      <c r="CG63" s="414">
        <v>7.9960000000000004</v>
      </c>
      <c r="CH63" s="408">
        <v>7.9960000000000004</v>
      </c>
      <c r="CI63" s="405">
        <v>7.9960000000000004</v>
      </c>
      <c r="CJ63" s="430">
        <v>876.279</v>
      </c>
      <c r="CK63" s="431"/>
      <c r="CL63" s="431"/>
      <c r="CM63" s="430">
        <v>428.6099999999999</v>
      </c>
      <c r="CN63" s="432">
        <v>1304.8889999999999</v>
      </c>
      <c r="CO63" s="408">
        <v>1448.914</v>
      </c>
      <c r="CP63" s="410">
        <v>2999.3159999999998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5.5060000000000002</v>
      </c>
      <c r="E64" s="392">
        <v>0.95099999999999996</v>
      </c>
      <c r="F64" s="392">
        <v>0</v>
      </c>
      <c r="G64" s="392">
        <v>6.4349999999999996</v>
      </c>
      <c r="H64" s="392">
        <v>6.9969999999999999</v>
      </c>
      <c r="I64" s="392">
        <v>150.71700000000001</v>
      </c>
      <c r="J64" s="392">
        <v>304.81099999999998</v>
      </c>
      <c r="K64" s="392">
        <v>12.516999999999999</v>
      </c>
      <c r="L64" s="392">
        <v>5.649</v>
      </c>
      <c r="M64" s="392">
        <v>4.8529999999999998</v>
      </c>
      <c r="N64" s="392">
        <v>27.757000000000001</v>
      </c>
      <c r="O64" s="392">
        <v>27.661999999999999</v>
      </c>
      <c r="P64" s="392">
        <v>26.096</v>
      </c>
      <c r="Q64" s="392">
        <v>49.414000000000001</v>
      </c>
      <c r="R64" s="392">
        <v>49.18</v>
      </c>
      <c r="S64" s="392">
        <v>53.616</v>
      </c>
      <c r="T64" s="392">
        <v>32.505000000000003</v>
      </c>
      <c r="U64" s="392">
        <v>49.613999999999997</v>
      </c>
      <c r="V64" s="392">
        <v>76.527000000000001</v>
      </c>
      <c r="W64" s="392">
        <v>66.790999999999997</v>
      </c>
      <c r="X64" s="392">
        <v>39.149000000000001</v>
      </c>
      <c r="Y64" s="392">
        <v>32.261000000000003</v>
      </c>
      <c r="Z64" s="392">
        <v>132.358</v>
      </c>
      <c r="AA64" s="392">
        <v>26.056000000000001</v>
      </c>
      <c r="AB64" s="392">
        <v>23.599</v>
      </c>
      <c r="AC64" s="392">
        <v>28.478999999999999</v>
      </c>
      <c r="AD64" s="392">
        <v>28.881</v>
      </c>
      <c r="AE64" s="392">
        <v>26.716000000000001</v>
      </c>
      <c r="AF64" s="392">
        <v>72.346000000000004</v>
      </c>
      <c r="AG64" s="392">
        <v>4.9729999999999999</v>
      </c>
      <c r="AH64" s="392">
        <v>22.725000000000001</v>
      </c>
      <c r="AI64" s="392">
        <v>13.599</v>
      </c>
      <c r="AJ64" s="392">
        <v>14.141999999999999</v>
      </c>
      <c r="AK64" s="392">
        <v>41.113999999999997</v>
      </c>
      <c r="AL64" s="392">
        <v>86.98</v>
      </c>
      <c r="AM64" s="392">
        <v>463.07499999999999</v>
      </c>
      <c r="AN64" s="392">
        <v>210.68199999999999</v>
      </c>
      <c r="AO64" s="392">
        <v>62.191000000000003</v>
      </c>
      <c r="AP64" s="392">
        <v>0.24299999999999999</v>
      </c>
      <c r="AQ64" s="392">
        <v>48.802999999999997</v>
      </c>
      <c r="AR64" s="392">
        <v>39.353000000000002</v>
      </c>
      <c r="AS64" s="392">
        <v>50.042999999999999</v>
      </c>
      <c r="AT64" s="392">
        <v>34.124000000000002</v>
      </c>
      <c r="AU64" s="392">
        <v>96.108999999999995</v>
      </c>
      <c r="AV64" s="392">
        <v>16.23</v>
      </c>
      <c r="AW64" s="392">
        <v>95.105999999999995</v>
      </c>
      <c r="AX64" s="392">
        <v>262.11500000000001</v>
      </c>
      <c r="AY64" s="392">
        <v>68.144999999999996</v>
      </c>
      <c r="AZ64" s="392">
        <v>358.19099999999997</v>
      </c>
      <c r="BA64" s="392">
        <v>102.607</v>
      </c>
      <c r="BB64" s="392">
        <v>30.38</v>
      </c>
      <c r="BC64" s="392">
        <v>44.323</v>
      </c>
      <c r="BD64" s="392">
        <v>36.353000000000002</v>
      </c>
      <c r="BE64" s="392">
        <v>104.11199999999999</v>
      </c>
      <c r="BF64" s="392">
        <v>54.158999999999999</v>
      </c>
      <c r="BG64" s="392">
        <v>15.263</v>
      </c>
      <c r="BH64" s="392">
        <v>1083.8789999999999</v>
      </c>
      <c r="BI64" s="392">
        <v>12.613</v>
      </c>
      <c r="BJ64" s="392">
        <v>46.594999999999999</v>
      </c>
      <c r="BK64" s="392">
        <v>15.146000000000001</v>
      </c>
      <c r="BL64" s="392">
        <v>63.012</v>
      </c>
      <c r="BM64" s="392">
        <v>39.590000000000003</v>
      </c>
      <c r="BN64" s="392">
        <v>83.850999999999999</v>
      </c>
      <c r="BO64" s="392">
        <v>22.933</v>
      </c>
      <c r="BP64" s="392">
        <v>39.078000000000003</v>
      </c>
      <c r="BQ64" s="392">
        <v>5.1879999999999997</v>
      </c>
      <c r="BR64" s="392">
        <v>20.184999999999999</v>
      </c>
      <c r="BS64" s="392">
        <v>5.3630000000000004</v>
      </c>
      <c r="BT64" s="392">
        <v>16.393999999999998</v>
      </c>
      <c r="BU64" s="392">
        <v>36.171999999999997</v>
      </c>
      <c r="BV64" s="392">
        <v>51.01</v>
      </c>
      <c r="BW64" s="392">
        <v>2.1</v>
      </c>
      <c r="BX64" s="392">
        <v>12.459</v>
      </c>
      <c r="BY64" s="392">
        <v>0</v>
      </c>
      <c r="BZ64" s="395">
        <v>5298.1510000000007</v>
      </c>
      <c r="CA64" s="413">
        <v>0</v>
      </c>
      <c r="CB64" s="413">
        <v>0</v>
      </c>
      <c r="CC64" s="413">
        <v>0</v>
      </c>
      <c r="CD64" s="405">
        <v>0</v>
      </c>
      <c r="CE64" s="414">
        <v>0</v>
      </c>
      <c r="CF64" s="414">
        <v>0</v>
      </c>
      <c r="CG64" s="414">
        <v>1.514</v>
      </c>
      <c r="CH64" s="408">
        <v>1.514</v>
      </c>
      <c r="CI64" s="405">
        <v>1.514</v>
      </c>
      <c r="CJ64" s="430">
        <v>478.09899999999999</v>
      </c>
      <c r="CK64" s="431"/>
      <c r="CL64" s="431"/>
      <c r="CM64" s="430">
        <v>219.81700000000006</v>
      </c>
      <c r="CN64" s="432">
        <v>697.91600000000005</v>
      </c>
      <c r="CO64" s="408">
        <v>699.43000000000006</v>
      </c>
      <c r="CP64" s="410">
        <v>5997.581000000001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103.59399999999999</v>
      </c>
      <c r="E65" s="392">
        <v>2.2690000000000001</v>
      </c>
      <c r="F65" s="392">
        <v>0</v>
      </c>
      <c r="G65" s="392">
        <v>1.806</v>
      </c>
      <c r="H65" s="392">
        <v>1.72</v>
      </c>
      <c r="I65" s="392">
        <v>28.675999999999998</v>
      </c>
      <c r="J65" s="392">
        <v>33.259</v>
      </c>
      <c r="K65" s="392">
        <v>3.35</v>
      </c>
      <c r="L65" s="392">
        <v>1.3</v>
      </c>
      <c r="M65" s="392">
        <v>1.028</v>
      </c>
      <c r="N65" s="392">
        <v>8.23</v>
      </c>
      <c r="O65" s="392">
        <v>13.999000000000001</v>
      </c>
      <c r="P65" s="392">
        <v>7.3029999999999999</v>
      </c>
      <c r="Q65" s="392">
        <v>8.3160000000000007</v>
      </c>
      <c r="R65" s="392">
        <v>7.7009999999999996</v>
      </c>
      <c r="S65" s="392">
        <v>8.3770000000000007</v>
      </c>
      <c r="T65" s="392">
        <v>7.4950000000000001</v>
      </c>
      <c r="U65" s="392">
        <v>16.765999999999998</v>
      </c>
      <c r="V65" s="392">
        <v>14.464</v>
      </c>
      <c r="W65" s="392">
        <v>19.876000000000001</v>
      </c>
      <c r="X65" s="392">
        <v>19.606000000000002</v>
      </c>
      <c r="Y65" s="392">
        <v>6.6319999999999997</v>
      </c>
      <c r="Z65" s="392">
        <v>31.646000000000001</v>
      </c>
      <c r="AA65" s="392">
        <v>3.121</v>
      </c>
      <c r="AB65" s="392">
        <v>6.1230000000000002</v>
      </c>
      <c r="AC65" s="392">
        <v>7.8319999999999999</v>
      </c>
      <c r="AD65" s="392">
        <v>7.875</v>
      </c>
      <c r="AE65" s="392">
        <v>6.3949999999999996</v>
      </c>
      <c r="AF65" s="392">
        <v>15.72</v>
      </c>
      <c r="AG65" s="392">
        <v>1.79</v>
      </c>
      <c r="AH65" s="392">
        <v>11.489000000000001</v>
      </c>
      <c r="AI65" s="392">
        <v>13.098000000000001</v>
      </c>
      <c r="AJ65" s="392">
        <v>7.1639999999999997</v>
      </c>
      <c r="AK65" s="392">
        <v>22.018000000000001</v>
      </c>
      <c r="AL65" s="392">
        <v>31.327999999999999</v>
      </c>
      <c r="AM65" s="392">
        <v>150.392</v>
      </c>
      <c r="AN65" s="392">
        <v>112.074</v>
      </c>
      <c r="AO65" s="392">
        <v>22.148</v>
      </c>
      <c r="AP65" s="392">
        <v>0.42</v>
      </c>
      <c r="AQ65" s="392">
        <v>1.3009999999999999</v>
      </c>
      <c r="AR65" s="392">
        <v>15.926</v>
      </c>
      <c r="AS65" s="392">
        <v>4.3710000000000004</v>
      </c>
      <c r="AT65" s="392">
        <v>27.201000000000001</v>
      </c>
      <c r="AU65" s="392">
        <v>17.937999999999999</v>
      </c>
      <c r="AV65" s="392">
        <v>2.63</v>
      </c>
      <c r="AW65" s="392">
        <v>10.695</v>
      </c>
      <c r="AX65" s="392">
        <v>23.558</v>
      </c>
      <c r="AY65" s="392">
        <v>21.457000000000001</v>
      </c>
      <c r="AZ65" s="392">
        <v>102.846</v>
      </c>
      <c r="BA65" s="392">
        <v>41.250999999999998</v>
      </c>
      <c r="BB65" s="392">
        <v>10.178000000000001</v>
      </c>
      <c r="BC65" s="392">
        <v>13.087</v>
      </c>
      <c r="BD65" s="392">
        <v>27.077000000000002</v>
      </c>
      <c r="BE65" s="392">
        <v>76.906999999999996</v>
      </c>
      <c r="BF65" s="392">
        <v>16.007999999999999</v>
      </c>
      <c r="BG65" s="392">
        <v>5.8959999999999999</v>
      </c>
      <c r="BH65" s="392">
        <v>15.483000000000001</v>
      </c>
      <c r="BI65" s="392">
        <v>207.28700000000001</v>
      </c>
      <c r="BJ65" s="392">
        <v>12.362</v>
      </c>
      <c r="BK65" s="392">
        <v>1.637</v>
      </c>
      <c r="BL65" s="392">
        <v>7.8170000000000002</v>
      </c>
      <c r="BM65" s="392">
        <v>6.3970000000000002</v>
      </c>
      <c r="BN65" s="392">
        <v>79.739999999999995</v>
      </c>
      <c r="BO65" s="392">
        <v>17.777000000000001</v>
      </c>
      <c r="BP65" s="392">
        <v>28.992999999999999</v>
      </c>
      <c r="BQ65" s="392">
        <v>6.8129999999999997</v>
      </c>
      <c r="BR65" s="392">
        <v>13.856999999999999</v>
      </c>
      <c r="BS65" s="392">
        <v>4.0410000000000004</v>
      </c>
      <c r="BT65" s="392">
        <v>3.0710000000000002</v>
      </c>
      <c r="BU65" s="392">
        <v>8.2279999999999998</v>
      </c>
      <c r="BV65" s="392">
        <v>8.9890000000000008</v>
      </c>
      <c r="BW65" s="392">
        <v>0.60799999999999998</v>
      </c>
      <c r="BX65" s="392">
        <v>6.3319999999999999</v>
      </c>
      <c r="BY65" s="392">
        <v>0</v>
      </c>
      <c r="BZ65" s="395">
        <v>1614.1590000000001</v>
      </c>
      <c r="CA65" s="413">
        <v>276.50700000000001</v>
      </c>
      <c r="CB65" s="413">
        <v>0</v>
      </c>
      <c r="CC65" s="413">
        <v>18.158999999999999</v>
      </c>
      <c r="CD65" s="405">
        <v>294.666</v>
      </c>
      <c r="CE65" s="414">
        <v>0</v>
      </c>
      <c r="CF65" s="414">
        <v>0</v>
      </c>
      <c r="CG65" s="414">
        <v>0</v>
      </c>
      <c r="CH65" s="408">
        <v>0</v>
      </c>
      <c r="CI65" s="405">
        <v>0</v>
      </c>
      <c r="CJ65" s="430">
        <v>171.98400000000001</v>
      </c>
      <c r="CK65" s="431"/>
      <c r="CL65" s="431"/>
      <c r="CM65" s="430">
        <v>62.83499999999998</v>
      </c>
      <c r="CN65" s="432">
        <v>234.81899999999999</v>
      </c>
      <c r="CO65" s="408">
        <v>529.48500000000001</v>
      </c>
      <c r="CP65" s="410">
        <v>2143.6440000000002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73.613</v>
      </c>
      <c r="E66" s="392">
        <v>18.602</v>
      </c>
      <c r="F66" s="392">
        <v>0.89100000000000001</v>
      </c>
      <c r="G66" s="392">
        <v>0.46100000000000002</v>
      </c>
      <c r="H66" s="392">
        <v>9.7349999999999994</v>
      </c>
      <c r="I66" s="392">
        <v>48.034999999999997</v>
      </c>
      <c r="J66" s="392">
        <v>10.226000000000001</v>
      </c>
      <c r="K66" s="392">
        <v>5.7450000000000001</v>
      </c>
      <c r="L66" s="392">
        <v>4.2629999999999999</v>
      </c>
      <c r="M66" s="392">
        <v>1.087</v>
      </c>
      <c r="N66" s="392">
        <v>33.591999999999999</v>
      </c>
      <c r="O66" s="392">
        <v>64.183999999999997</v>
      </c>
      <c r="P66" s="392">
        <v>29.189</v>
      </c>
      <c r="Q66" s="392">
        <v>2.895</v>
      </c>
      <c r="R66" s="392">
        <v>126.383</v>
      </c>
      <c r="S66" s="392">
        <v>42.137</v>
      </c>
      <c r="T66" s="392">
        <v>40.6</v>
      </c>
      <c r="U66" s="392">
        <v>52.881999999999998</v>
      </c>
      <c r="V66" s="392">
        <v>17.05</v>
      </c>
      <c r="W66" s="392">
        <v>57.110999999999997</v>
      </c>
      <c r="X66" s="392">
        <v>24.765999999999998</v>
      </c>
      <c r="Y66" s="392">
        <v>35.811</v>
      </c>
      <c r="Z66" s="392">
        <v>77.653999999999996</v>
      </c>
      <c r="AA66" s="392">
        <v>85.635999999999996</v>
      </c>
      <c r="AB66" s="392">
        <v>7.2709999999999999</v>
      </c>
      <c r="AC66" s="392">
        <v>16.797000000000001</v>
      </c>
      <c r="AD66" s="392">
        <v>26.35</v>
      </c>
      <c r="AE66" s="392">
        <v>22.007999999999999</v>
      </c>
      <c r="AF66" s="392">
        <v>27.815000000000001</v>
      </c>
      <c r="AG66" s="392">
        <v>1.4419999999999999</v>
      </c>
      <c r="AH66" s="392">
        <v>44.036999999999999</v>
      </c>
      <c r="AI66" s="392">
        <v>159.893</v>
      </c>
      <c r="AJ66" s="392">
        <v>190.273</v>
      </c>
      <c r="AK66" s="392">
        <v>136.44800000000001</v>
      </c>
      <c r="AL66" s="392">
        <v>67.165999999999997</v>
      </c>
      <c r="AM66" s="392">
        <v>493.70400000000001</v>
      </c>
      <c r="AN66" s="392">
        <v>377.34300000000002</v>
      </c>
      <c r="AO66" s="392">
        <v>587.41</v>
      </c>
      <c r="AP66" s="392">
        <v>5.7460000000000004</v>
      </c>
      <c r="AQ66" s="392">
        <v>132.93299999999999</v>
      </c>
      <c r="AR66" s="392">
        <v>103.148</v>
      </c>
      <c r="AS66" s="392">
        <v>10.433</v>
      </c>
      <c r="AT66" s="392">
        <v>143.74</v>
      </c>
      <c r="AU66" s="392">
        <v>13.837999999999999</v>
      </c>
      <c r="AV66" s="392">
        <v>9.8559999999999999</v>
      </c>
      <c r="AW66" s="392">
        <v>3.431</v>
      </c>
      <c r="AX66" s="392">
        <v>63.2</v>
      </c>
      <c r="AY66" s="392">
        <v>109.634</v>
      </c>
      <c r="AZ66" s="392">
        <v>86.161000000000001</v>
      </c>
      <c r="BA66" s="392">
        <v>10.804</v>
      </c>
      <c r="BB66" s="392">
        <v>26.056000000000001</v>
      </c>
      <c r="BC66" s="392">
        <v>223.77699999999999</v>
      </c>
      <c r="BD66" s="392">
        <v>29.207000000000001</v>
      </c>
      <c r="BE66" s="392">
        <v>120.598</v>
      </c>
      <c r="BF66" s="392">
        <v>66.555999999999997</v>
      </c>
      <c r="BG66" s="392">
        <v>18.526</v>
      </c>
      <c r="BH66" s="392">
        <v>34.817</v>
      </c>
      <c r="BI66" s="392">
        <v>16.742000000000001</v>
      </c>
      <c r="BJ66" s="392">
        <v>900.00599999999997</v>
      </c>
      <c r="BK66" s="392">
        <v>9.4870000000000001</v>
      </c>
      <c r="BL66" s="392">
        <v>27.265000000000001</v>
      </c>
      <c r="BM66" s="392">
        <v>69.635000000000005</v>
      </c>
      <c r="BN66" s="392">
        <v>367.17099999999999</v>
      </c>
      <c r="BO66" s="392">
        <v>97.950999999999993</v>
      </c>
      <c r="BP66" s="392">
        <v>93.195999999999998</v>
      </c>
      <c r="BQ66" s="392">
        <v>77.192999999999998</v>
      </c>
      <c r="BR66" s="392">
        <v>14.661</v>
      </c>
      <c r="BS66" s="392">
        <v>10.9</v>
      </c>
      <c r="BT66" s="392">
        <v>13.121</v>
      </c>
      <c r="BU66" s="392">
        <v>22.225999999999999</v>
      </c>
      <c r="BV66" s="392">
        <v>76.518000000000001</v>
      </c>
      <c r="BW66" s="392">
        <v>8.5120000000000005</v>
      </c>
      <c r="BX66" s="392">
        <v>16.206</v>
      </c>
      <c r="BY66" s="392">
        <v>0</v>
      </c>
      <c r="BZ66" s="395">
        <v>6053.7560000000012</v>
      </c>
      <c r="CA66" s="413">
        <v>1097.2639999999999</v>
      </c>
      <c r="CB66" s="413">
        <v>0</v>
      </c>
      <c r="CC66" s="413">
        <v>80.153999999999996</v>
      </c>
      <c r="CD66" s="405">
        <v>1177.4179999999999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545.18399999999997</v>
      </c>
      <c r="CK66" s="433"/>
      <c r="CL66" s="433"/>
      <c r="CM66" s="430">
        <v>277.25600000000009</v>
      </c>
      <c r="CN66" s="432">
        <v>822.44</v>
      </c>
      <c r="CO66" s="408">
        <v>1999.8579999999999</v>
      </c>
      <c r="CP66" s="410">
        <v>8053.6140000000014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6.1470000000000002</v>
      </c>
      <c r="E67" s="392">
        <v>1.4330000000000001</v>
      </c>
      <c r="F67" s="392">
        <v>6.0999999999999999E-2</v>
      </c>
      <c r="G67" s="392">
        <v>5.798</v>
      </c>
      <c r="H67" s="392">
        <v>12.768000000000001</v>
      </c>
      <c r="I67" s="392">
        <v>23.013999999999999</v>
      </c>
      <c r="J67" s="392">
        <v>16.297000000000001</v>
      </c>
      <c r="K67" s="392">
        <v>2.8029999999999999</v>
      </c>
      <c r="L67" s="392">
        <v>1.6359999999999999</v>
      </c>
      <c r="M67" s="392">
        <v>1.9410000000000001</v>
      </c>
      <c r="N67" s="392">
        <v>20.384</v>
      </c>
      <c r="O67" s="392">
        <v>7.9409999999999998</v>
      </c>
      <c r="P67" s="392">
        <v>37.569000000000003</v>
      </c>
      <c r="Q67" s="392">
        <v>6.7039999999999997</v>
      </c>
      <c r="R67" s="392">
        <v>12.853</v>
      </c>
      <c r="S67" s="392">
        <v>10.691000000000001</v>
      </c>
      <c r="T67" s="392">
        <v>7.3979999999999997</v>
      </c>
      <c r="U67" s="392">
        <v>33.027999999999999</v>
      </c>
      <c r="V67" s="392">
        <v>82.599000000000004</v>
      </c>
      <c r="W67" s="392">
        <v>158.69999999999999</v>
      </c>
      <c r="X67" s="392">
        <v>40.704000000000001</v>
      </c>
      <c r="Y67" s="392">
        <v>105.229</v>
      </c>
      <c r="Z67" s="392">
        <v>232.61799999999999</v>
      </c>
      <c r="AA67" s="392">
        <v>7.09</v>
      </c>
      <c r="AB67" s="392">
        <v>38.19</v>
      </c>
      <c r="AC67" s="392">
        <v>21.98</v>
      </c>
      <c r="AD67" s="392">
        <v>15.731</v>
      </c>
      <c r="AE67" s="392">
        <v>59.667000000000002</v>
      </c>
      <c r="AF67" s="392">
        <v>122.542</v>
      </c>
      <c r="AG67" s="392">
        <v>15.055</v>
      </c>
      <c r="AH67" s="392">
        <v>36.725999999999999</v>
      </c>
      <c r="AI67" s="392">
        <v>213.56</v>
      </c>
      <c r="AJ67" s="392">
        <v>183.749</v>
      </c>
      <c r="AK67" s="392">
        <v>474.47</v>
      </c>
      <c r="AL67" s="392">
        <v>2.9209999999999998</v>
      </c>
      <c r="AM67" s="392">
        <v>96.346000000000004</v>
      </c>
      <c r="AN67" s="392">
        <v>49.642000000000003</v>
      </c>
      <c r="AO67" s="392">
        <v>213.40100000000001</v>
      </c>
      <c r="AP67" s="392">
        <v>4.9420000000000002</v>
      </c>
      <c r="AQ67" s="392">
        <v>63.45</v>
      </c>
      <c r="AR67" s="392">
        <v>168.249</v>
      </c>
      <c r="AS67" s="392">
        <v>19.922000000000001</v>
      </c>
      <c r="AT67" s="392">
        <v>134.89400000000001</v>
      </c>
      <c r="AU67" s="392">
        <v>56.441000000000003</v>
      </c>
      <c r="AV67" s="392">
        <v>44.112000000000002</v>
      </c>
      <c r="AW67" s="392">
        <v>35.920999999999999</v>
      </c>
      <c r="AX67" s="392">
        <v>113.369</v>
      </c>
      <c r="AY67" s="392">
        <v>117.771</v>
      </c>
      <c r="AZ67" s="392">
        <v>8.8889999999999993</v>
      </c>
      <c r="BA67" s="392">
        <v>0</v>
      </c>
      <c r="BB67" s="392">
        <v>5.0369999999999999</v>
      </c>
      <c r="BC67" s="392">
        <v>40.378</v>
      </c>
      <c r="BD67" s="392">
        <v>17.297000000000001</v>
      </c>
      <c r="BE67" s="392">
        <v>161.66900000000001</v>
      </c>
      <c r="BF67" s="392">
        <v>31.977</v>
      </c>
      <c r="BG67" s="392">
        <v>55.15</v>
      </c>
      <c r="BH67" s="392">
        <v>148.53700000000001</v>
      </c>
      <c r="BI67" s="392">
        <v>44.886000000000003</v>
      </c>
      <c r="BJ67" s="392">
        <v>70.009</v>
      </c>
      <c r="BK67" s="392">
        <v>153.35900000000001</v>
      </c>
      <c r="BL67" s="392">
        <v>20.251999999999999</v>
      </c>
      <c r="BM67" s="392">
        <v>250.94399999999999</v>
      </c>
      <c r="BN67" s="392">
        <v>48.003999999999998</v>
      </c>
      <c r="BO67" s="392">
        <v>57.182000000000002</v>
      </c>
      <c r="BP67" s="392">
        <v>94.537999999999997</v>
      </c>
      <c r="BQ67" s="392">
        <v>62.99</v>
      </c>
      <c r="BR67" s="392">
        <v>26.425000000000001</v>
      </c>
      <c r="BS67" s="392">
        <v>5.6589999999999998</v>
      </c>
      <c r="BT67" s="392">
        <v>1.9059999999999999</v>
      </c>
      <c r="BU67" s="392">
        <v>28.295000000000002</v>
      </c>
      <c r="BV67" s="392">
        <v>16.448</v>
      </c>
      <c r="BW67" s="392">
        <v>1.2649999999999999</v>
      </c>
      <c r="BX67" s="392">
        <v>12.356999999999999</v>
      </c>
      <c r="BY67" s="392">
        <v>0</v>
      </c>
      <c r="BZ67" s="395">
        <v>4501.909999999998</v>
      </c>
      <c r="CA67" s="413">
        <v>0</v>
      </c>
      <c r="CB67" s="413">
        <v>0</v>
      </c>
      <c r="CC67" s="413">
        <v>0</v>
      </c>
      <c r="CD67" s="405">
        <v>0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58.494999999999997</v>
      </c>
      <c r="CK67" s="433"/>
      <c r="CL67" s="433"/>
      <c r="CM67" s="430">
        <v>41.673000000000009</v>
      </c>
      <c r="CN67" s="432">
        <v>100.16800000000001</v>
      </c>
      <c r="CO67" s="408">
        <v>100.16800000000001</v>
      </c>
      <c r="CP67" s="410">
        <v>4602.0779999999977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0.68799999999999994</v>
      </c>
      <c r="E68" s="392">
        <v>5.8000000000000003E-2</v>
      </c>
      <c r="F68" s="392">
        <v>0.01</v>
      </c>
      <c r="G68" s="392">
        <v>0.13600000000000001</v>
      </c>
      <c r="H68" s="392">
        <v>0.318</v>
      </c>
      <c r="I68" s="392">
        <v>1.8919999999999999</v>
      </c>
      <c r="J68" s="392">
        <v>2.1989999999999998</v>
      </c>
      <c r="K68" s="392">
        <v>0.25700000000000001</v>
      </c>
      <c r="L68" s="392">
        <v>0.24399999999999999</v>
      </c>
      <c r="M68" s="392">
        <v>0.13100000000000001</v>
      </c>
      <c r="N68" s="392">
        <v>0.93400000000000005</v>
      </c>
      <c r="O68" s="392">
        <v>0.82899999999999996</v>
      </c>
      <c r="P68" s="392">
        <v>0.10199999999999999</v>
      </c>
      <c r="Q68" s="392">
        <v>0.38500000000000001</v>
      </c>
      <c r="R68" s="392">
        <v>0.89400000000000002</v>
      </c>
      <c r="S68" s="392">
        <v>0.97499999999999998</v>
      </c>
      <c r="T68" s="392">
        <v>0.71099999999999997</v>
      </c>
      <c r="U68" s="392">
        <v>1.5509999999999999</v>
      </c>
      <c r="V68" s="392">
        <v>2.0960000000000001</v>
      </c>
      <c r="W68" s="392">
        <v>3.4220000000000002</v>
      </c>
      <c r="X68" s="392">
        <v>1.7909999999999999</v>
      </c>
      <c r="Y68" s="392">
        <v>1.33</v>
      </c>
      <c r="Z68" s="392">
        <v>6.0250000000000004</v>
      </c>
      <c r="AA68" s="392">
        <v>1.2390000000000001</v>
      </c>
      <c r="AB68" s="392">
        <v>0.74199999999999999</v>
      </c>
      <c r="AC68" s="392">
        <v>0.82299999999999995</v>
      </c>
      <c r="AD68" s="392">
        <v>0.83799999999999997</v>
      </c>
      <c r="AE68" s="392">
        <v>1.216</v>
      </c>
      <c r="AF68" s="392">
        <v>3.4430000000000001</v>
      </c>
      <c r="AG68" s="392">
        <v>0.28000000000000003</v>
      </c>
      <c r="AH68" s="392">
        <v>1.274</v>
      </c>
      <c r="AI68" s="392">
        <v>1.3759999999999999</v>
      </c>
      <c r="AJ68" s="392">
        <v>1.722</v>
      </c>
      <c r="AK68" s="392">
        <v>4.9729999999999999</v>
      </c>
      <c r="AL68" s="392">
        <v>2.17</v>
      </c>
      <c r="AM68" s="392">
        <v>17.271000000000001</v>
      </c>
      <c r="AN68" s="392">
        <v>4.0289999999999999</v>
      </c>
      <c r="AO68" s="392">
        <v>13.609</v>
      </c>
      <c r="AP68" s="392">
        <v>0.104</v>
      </c>
      <c r="AQ68" s="392">
        <v>96.408000000000001</v>
      </c>
      <c r="AR68" s="392">
        <v>2.2130000000000001</v>
      </c>
      <c r="AS68" s="392">
        <v>0.59299999999999997</v>
      </c>
      <c r="AT68" s="392">
        <v>13.079000000000001</v>
      </c>
      <c r="AU68" s="392">
        <v>0.247</v>
      </c>
      <c r="AV68" s="392">
        <v>7.4999999999999997E-2</v>
      </c>
      <c r="AW68" s="392">
        <v>0.15</v>
      </c>
      <c r="AX68" s="392">
        <v>2.9049999999999998</v>
      </c>
      <c r="AY68" s="392">
        <v>1.0760000000000001</v>
      </c>
      <c r="AZ68" s="392">
        <v>4.6269999999999998</v>
      </c>
      <c r="BA68" s="392">
        <v>7.4909999999999997</v>
      </c>
      <c r="BB68" s="392">
        <v>0.69899999999999995</v>
      </c>
      <c r="BC68" s="392">
        <v>1.157</v>
      </c>
      <c r="BD68" s="392">
        <v>1.9510000000000001</v>
      </c>
      <c r="BE68" s="392">
        <v>5.5609999999999999</v>
      </c>
      <c r="BF68" s="392">
        <v>2.343</v>
      </c>
      <c r="BG68" s="392">
        <v>0.57099999999999995</v>
      </c>
      <c r="BH68" s="392">
        <v>0.43099999999999999</v>
      </c>
      <c r="BI68" s="392">
        <v>0.48099999999999998</v>
      </c>
      <c r="BJ68" s="392">
        <v>1.218</v>
      </c>
      <c r="BK68" s="392">
        <v>0.433</v>
      </c>
      <c r="BL68" s="392">
        <v>12.653</v>
      </c>
      <c r="BM68" s="392">
        <v>1.694</v>
      </c>
      <c r="BN68" s="392">
        <v>10.505000000000001</v>
      </c>
      <c r="BO68" s="392">
        <v>5.2750000000000004</v>
      </c>
      <c r="BP68" s="392">
        <v>2.7519999999999998</v>
      </c>
      <c r="BQ68" s="392">
        <v>1.577</v>
      </c>
      <c r="BR68" s="392">
        <v>0.61299999999999999</v>
      </c>
      <c r="BS68" s="392">
        <v>0.25</v>
      </c>
      <c r="BT68" s="392">
        <v>0.18099999999999999</v>
      </c>
      <c r="BU68" s="392">
        <v>0.45800000000000002</v>
      </c>
      <c r="BV68" s="392">
        <v>2.0790000000000002</v>
      </c>
      <c r="BW68" s="392">
        <v>7.6999999999999999E-2</v>
      </c>
      <c r="BX68" s="392">
        <v>0.41199999999999998</v>
      </c>
      <c r="BY68" s="392">
        <v>0</v>
      </c>
      <c r="BZ68" s="395">
        <v>264.322</v>
      </c>
      <c r="CA68" s="413">
        <v>1505.0319999999999</v>
      </c>
      <c r="CB68" s="413">
        <v>0</v>
      </c>
      <c r="CC68" s="413">
        <v>119.113</v>
      </c>
      <c r="CD68" s="405">
        <v>1624.145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25.047999999999998</v>
      </c>
      <c r="CK68" s="433"/>
      <c r="CL68" s="433"/>
      <c r="CM68" s="430">
        <v>5.7250000000000014</v>
      </c>
      <c r="CN68" s="432">
        <v>30.773</v>
      </c>
      <c r="CO68" s="408">
        <v>1654.9179999999999</v>
      </c>
      <c r="CP68" s="410">
        <v>1919.2399999999998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14.567</v>
      </c>
      <c r="E69" s="392">
        <v>2.0659999999999998</v>
      </c>
      <c r="F69" s="392">
        <v>0.13100000000000001</v>
      </c>
      <c r="G69" s="392">
        <v>4.1680000000000001</v>
      </c>
      <c r="H69" s="392">
        <v>3.9689999999999999</v>
      </c>
      <c r="I69" s="392">
        <v>66.272999999999996</v>
      </c>
      <c r="J69" s="392">
        <v>76.760999999999996</v>
      </c>
      <c r="K69" s="392">
        <v>7.7320000000000002</v>
      </c>
      <c r="L69" s="392">
        <v>3.01</v>
      </c>
      <c r="M69" s="392">
        <v>2.3759999999999999</v>
      </c>
      <c r="N69" s="392">
        <v>19.061</v>
      </c>
      <c r="O69" s="392">
        <v>32.314999999999998</v>
      </c>
      <c r="P69" s="392">
        <v>16.853999999999999</v>
      </c>
      <c r="Q69" s="392">
        <v>19.192</v>
      </c>
      <c r="R69" s="392">
        <v>17.777000000000001</v>
      </c>
      <c r="S69" s="392">
        <v>19.331</v>
      </c>
      <c r="T69" s="392">
        <v>17.297000000000001</v>
      </c>
      <c r="U69" s="392">
        <v>38.701000000000001</v>
      </c>
      <c r="V69" s="392">
        <v>33.387</v>
      </c>
      <c r="W69" s="392">
        <v>45.892000000000003</v>
      </c>
      <c r="X69" s="392">
        <v>45.279000000000003</v>
      </c>
      <c r="Y69" s="392">
        <v>15.318</v>
      </c>
      <c r="Z69" s="392">
        <v>73.045000000000002</v>
      </c>
      <c r="AA69" s="392">
        <v>7.2130000000000001</v>
      </c>
      <c r="AB69" s="392">
        <v>14.138</v>
      </c>
      <c r="AC69" s="392">
        <v>18.100999999999999</v>
      </c>
      <c r="AD69" s="392">
        <v>18.234000000000002</v>
      </c>
      <c r="AE69" s="392">
        <v>14.76</v>
      </c>
      <c r="AF69" s="392">
        <v>63.292999999999999</v>
      </c>
      <c r="AG69" s="392">
        <v>4.4470000000000001</v>
      </c>
      <c r="AH69" s="392">
        <v>26.806999999999999</v>
      </c>
      <c r="AI69" s="392">
        <v>30.248000000000001</v>
      </c>
      <c r="AJ69" s="392">
        <v>16.539000000000001</v>
      </c>
      <c r="AK69" s="392">
        <v>50.933</v>
      </c>
      <c r="AL69" s="392">
        <v>72.346000000000004</v>
      </c>
      <c r="AM69" s="392">
        <v>365.92399999999998</v>
      </c>
      <c r="AN69" s="392">
        <v>141.21199999999999</v>
      </c>
      <c r="AO69" s="392">
        <v>51.19</v>
      </c>
      <c r="AP69" s="392">
        <v>0.96799999999999997</v>
      </c>
      <c r="AQ69" s="392">
        <v>3.0030000000000001</v>
      </c>
      <c r="AR69" s="392">
        <v>36.482999999999997</v>
      </c>
      <c r="AS69" s="392">
        <v>10.516999999999999</v>
      </c>
      <c r="AT69" s="392">
        <v>63.563000000000002</v>
      </c>
      <c r="AU69" s="392">
        <v>41.031999999999996</v>
      </c>
      <c r="AV69" s="392">
        <v>6.0019999999999998</v>
      </c>
      <c r="AW69" s="392">
        <v>25.588999999999999</v>
      </c>
      <c r="AX69" s="392">
        <v>54.354999999999997</v>
      </c>
      <c r="AY69" s="392">
        <v>49.508000000000003</v>
      </c>
      <c r="AZ69" s="392">
        <v>254.923</v>
      </c>
      <c r="BA69" s="392">
        <v>102.286</v>
      </c>
      <c r="BB69" s="392">
        <v>25.207000000000001</v>
      </c>
      <c r="BC69" s="392">
        <v>917.29899999999998</v>
      </c>
      <c r="BD69" s="392">
        <v>62.481000000000002</v>
      </c>
      <c r="BE69" s="392">
        <v>177.72</v>
      </c>
      <c r="BF69" s="392">
        <v>37.139000000000003</v>
      </c>
      <c r="BG69" s="392">
        <v>13.912000000000001</v>
      </c>
      <c r="BH69" s="392">
        <v>18.931999999999999</v>
      </c>
      <c r="BI69" s="392">
        <v>5.82</v>
      </c>
      <c r="BJ69" s="392">
        <v>28.591000000000001</v>
      </c>
      <c r="BK69" s="392">
        <v>3.778</v>
      </c>
      <c r="BL69" s="392">
        <v>17.170999999999999</v>
      </c>
      <c r="BM69" s="392">
        <v>684.69299999999998</v>
      </c>
      <c r="BN69" s="392">
        <v>196.851</v>
      </c>
      <c r="BO69" s="392">
        <v>64.509</v>
      </c>
      <c r="BP69" s="392">
        <v>101.79900000000001</v>
      </c>
      <c r="BQ69" s="392">
        <v>58.146000000000001</v>
      </c>
      <c r="BR69" s="392">
        <v>10.324</v>
      </c>
      <c r="BS69" s="392">
        <v>9.4890000000000008</v>
      </c>
      <c r="BT69" s="392">
        <v>7.734</v>
      </c>
      <c r="BU69" s="392">
        <v>20.141999999999999</v>
      </c>
      <c r="BV69" s="392">
        <v>47.862000000000002</v>
      </c>
      <c r="BW69" s="392">
        <v>1.23</v>
      </c>
      <c r="BX69" s="392">
        <v>14.69</v>
      </c>
      <c r="BY69" s="392">
        <v>0</v>
      </c>
      <c r="BZ69" s="395">
        <v>4643.6349999999975</v>
      </c>
      <c r="CA69" s="413">
        <v>654.56600000000003</v>
      </c>
      <c r="CB69" s="413">
        <v>0</v>
      </c>
      <c r="CC69" s="413">
        <v>447.96499999999997</v>
      </c>
      <c r="CD69" s="405">
        <v>1102.5309999999999</v>
      </c>
      <c r="CE69" s="414">
        <v>144.21700000000001</v>
      </c>
      <c r="CF69" s="414">
        <v>0</v>
      </c>
      <c r="CG69" s="414">
        <v>0</v>
      </c>
      <c r="CH69" s="408">
        <v>0</v>
      </c>
      <c r="CI69" s="405">
        <v>144.21700000000001</v>
      </c>
      <c r="CJ69" s="430">
        <v>112.989</v>
      </c>
      <c r="CK69" s="433"/>
      <c r="CL69" s="433"/>
      <c r="CM69" s="430">
        <v>37.238</v>
      </c>
      <c r="CN69" s="432">
        <v>150.227</v>
      </c>
      <c r="CO69" s="408">
        <v>1396.9749999999999</v>
      </c>
      <c r="CP69" s="410">
        <v>6040.6099999999969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1.488</v>
      </c>
      <c r="E70" s="392">
        <v>0.29599999999999999</v>
      </c>
      <c r="F70" s="392">
        <v>1.9E-2</v>
      </c>
      <c r="G70" s="392">
        <v>0.17</v>
      </c>
      <c r="H70" s="392">
        <v>0.17599999999999999</v>
      </c>
      <c r="I70" s="392">
        <v>2.4140000000000001</v>
      </c>
      <c r="J70" s="392">
        <v>2.7930000000000001</v>
      </c>
      <c r="K70" s="392">
        <v>0.255</v>
      </c>
      <c r="L70" s="392">
        <v>0.309</v>
      </c>
      <c r="M70" s="392">
        <v>0.24399999999999999</v>
      </c>
      <c r="N70" s="392">
        <v>1</v>
      </c>
      <c r="O70" s="392">
        <v>1.125</v>
      </c>
      <c r="P70" s="392">
        <v>0.59599999999999997</v>
      </c>
      <c r="Q70" s="392">
        <v>0.8</v>
      </c>
      <c r="R70" s="392">
        <v>0.63600000000000001</v>
      </c>
      <c r="S70" s="392">
        <v>0.69299999999999995</v>
      </c>
      <c r="T70" s="392">
        <v>0.68500000000000005</v>
      </c>
      <c r="U70" s="392">
        <v>2.2330000000000001</v>
      </c>
      <c r="V70" s="392">
        <v>1.43</v>
      </c>
      <c r="W70" s="392">
        <v>2.2959999999999998</v>
      </c>
      <c r="X70" s="392">
        <v>1.8740000000000001</v>
      </c>
      <c r="Y70" s="392">
        <v>1.232</v>
      </c>
      <c r="Z70" s="392">
        <v>3.278</v>
      </c>
      <c r="AA70" s="392">
        <v>1.579</v>
      </c>
      <c r="AB70" s="392">
        <v>1.79</v>
      </c>
      <c r="AC70" s="392">
        <v>0.80700000000000005</v>
      </c>
      <c r="AD70" s="392">
        <v>0.82099999999999995</v>
      </c>
      <c r="AE70" s="392">
        <v>0.66200000000000003</v>
      </c>
      <c r="AF70" s="392">
        <v>2.11</v>
      </c>
      <c r="AG70" s="392">
        <v>0.155</v>
      </c>
      <c r="AH70" s="392">
        <v>1.5980000000000001</v>
      </c>
      <c r="AI70" s="392">
        <v>2.6019999999999999</v>
      </c>
      <c r="AJ70" s="392">
        <v>0.96499999999999997</v>
      </c>
      <c r="AK70" s="392">
        <v>3.0139999999999998</v>
      </c>
      <c r="AL70" s="392">
        <v>3.5030000000000001</v>
      </c>
      <c r="AM70" s="392">
        <v>7.8440000000000003</v>
      </c>
      <c r="AN70" s="392">
        <v>4.5170000000000003</v>
      </c>
      <c r="AO70" s="392">
        <v>3.3359999999999999</v>
      </c>
      <c r="AP70" s="392">
        <v>2.8000000000000001E-2</v>
      </c>
      <c r="AQ70" s="392">
        <v>0.43</v>
      </c>
      <c r="AR70" s="392">
        <v>1.696</v>
      </c>
      <c r="AS70" s="392">
        <v>4.4999999999999998E-2</v>
      </c>
      <c r="AT70" s="392">
        <v>3.1669999999999998</v>
      </c>
      <c r="AU70" s="392">
        <v>1.4510000000000001</v>
      </c>
      <c r="AV70" s="392">
        <v>0.16500000000000001</v>
      </c>
      <c r="AW70" s="392">
        <v>1.532</v>
      </c>
      <c r="AX70" s="392">
        <v>0.219</v>
      </c>
      <c r="AY70" s="392">
        <v>2.8479999999999999</v>
      </c>
      <c r="AZ70" s="392">
        <v>4.43</v>
      </c>
      <c r="BA70" s="392">
        <v>4.1630000000000003</v>
      </c>
      <c r="BB70" s="392">
        <v>2.0009999999999999</v>
      </c>
      <c r="BC70" s="392">
        <v>2.512</v>
      </c>
      <c r="BD70" s="392">
        <v>6.2489999999999997</v>
      </c>
      <c r="BE70" s="392">
        <v>17.806999999999999</v>
      </c>
      <c r="BF70" s="392">
        <v>3.379</v>
      </c>
      <c r="BG70" s="392">
        <v>0.373</v>
      </c>
      <c r="BH70" s="392">
        <v>1.446</v>
      </c>
      <c r="BI70" s="392">
        <v>0.66100000000000003</v>
      </c>
      <c r="BJ70" s="392">
        <v>1.548</v>
      </c>
      <c r="BK70" s="392">
        <v>0.745</v>
      </c>
      <c r="BL70" s="392">
        <v>0.77700000000000002</v>
      </c>
      <c r="BM70" s="392">
        <v>2.0510000000000002</v>
      </c>
      <c r="BN70" s="392">
        <v>578.69600000000003</v>
      </c>
      <c r="BO70" s="392">
        <v>2.085</v>
      </c>
      <c r="BP70" s="392">
        <v>2.8639999999999999</v>
      </c>
      <c r="BQ70" s="392">
        <v>1.304</v>
      </c>
      <c r="BR70" s="392">
        <v>0.752</v>
      </c>
      <c r="BS70" s="392">
        <v>0.46500000000000002</v>
      </c>
      <c r="BT70" s="392">
        <v>1.0489999999999999</v>
      </c>
      <c r="BU70" s="392">
        <v>0.70599999999999996</v>
      </c>
      <c r="BV70" s="392">
        <v>2.87</v>
      </c>
      <c r="BW70" s="392">
        <v>0.05</v>
      </c>
      <c r="BX70" s="392">
        <v>0.80300000000000005</v>
      </c>
      <c r="BY70" s="392">
        <v>0</v>
      </c>
      <c r="BZ70" s="395">
        <v>712.71199999999999</v>
      </c>
      <c r="CA70" s="413">
        <v>60.698999999999998</v>
      </c>
      <c r="CB70" s="413">
        <v>0</v>
      </c>
      <c r="CC70" s="413">
        <v>20370.994999999999</v>
      </c>
      <c r="CD70" s="405">
        <v>20431.694</v>
      </c>
      <c r="CE70" s="414">
        <v>0</v>
      </c>
      <c r="CF70" s="414">
        <v>0</v>
      </c>
      <c r="CG70" s="414">
        <v>0</v>
      </c>
      <c r="CH70" s="408">
        <v>0</v>
      </c>
      <c r="CI70" s="405">
        <v>0</v>
      </c>
      <c r="CJ70" s="430">
        <v>68.366</v>
      </c>
      <c r="CK70" s="433"/>
      <c r="CL70" s="433"/>
      <c r="CM70" s="430">
        <v>94.809000000000012</v>
      </c>
      <c r="CN70" s="432">
        <v>163.17500000000001</v>
      </c>
      <c r="CO70" s="408">
        <v>20594.868999999999</v>
      </c>
      <c r="CP70" s="410">
        <v>21307.580999999998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2.2010000000000001</v>
      </c>
      <c r="E71" s="392">
        <v>0.376</v>
      </c>
      <c r="F71" s="392">
        <v>6.7000000000000004E-2</v>
      </c>
      <c r="G71" s="392">
        <v>3.84</v>
      </c>
      <c r="H71" s="392">
        <v>1.0189999999999999</v>
      </c>
      <c r="I71" s="392">
        <v>4.04</v>
      </c>
      <c r="J71" s="392">
        <v>4.6959999999999997</v>
      </c>
      <c r="K71" s="392">
        <v>0.48599999999999999</v>
      </c>
      <c r="L71" s="392">
        <v>0.32900000000000001</v>
      </c>
      <c r="M71" s="392">
        <v>0.245</v>
      </c>
      <c r="N71" s="392">
        <v>3.6440000000000001</v>
      </c>
      <c r="O71" s="392">
        <v>4.4039999999999999</v>
      </c>
      <c r="P71" s="392">
        <v>0.63800000000000001</v>
      </c>
      <c r="Q71" s="392">
        <v>3.556</v>
      </c>
      <c r="R71" s="392">
        <v>3.4380000000000002</v>
      </c>
      <c r="S71" s="392">
        <v>3.7490000000000001</v>
      </c>
      <c r="T71" s="392">
        <v>1.988</v>
      </c>
      <c r="U71" s="392">
        <v>3.7229999999999999</v>
      </c>
      <c r="V71" s="392">
        <v>9.4290000000000003</v>
      </c>
      <c r="W71" s="392">
        <v>6.35</v>
      </c>
      <c r="X71" s="392">
        <v>5.2560000000000002</v>
      </c>
      <c r="Y71" s="392">
        <v>5.0679999999999996</v>
      </c>
      <c r="Z71" s="392">
        <v>19.143999999999998</v>
      </c>
      <c r="AA71" s="392">
        <v>2.7530000000000001</v>
      </c>
      <c r="AB71" s="392">
        <v>2.298</v>
      </c>
      <c r="AC71" s="392">
        <v>1.9630000000000001</v>
      </c>
      <c r="AD71" s="392">
        <v>1.99</v>
      </c>
      <c r="AE71" s="392">
        <v>3.8639999999999999</v>
      </c>
      <c r="AF71" s="392">
        <v>20.748999999999999</v>
      </c>
      <c r="AG71" s="392">
        <v>2.6890000000000001</v>
      </c>
      <c r="AH71" s="392">
        <v>5.8049999999999997</v>
      </c>
      <c r="AI71" s="392">
        <v>5.2439999999999998</v>
      </c>
      <c r="AJ71" s="392">
        <v>3.66</v>
      </c>
      <c r="AK71" s="392">
        <v>10.852</v>
      </c>
      <c r="AL71" s="392">
        <v>9.5579999999999998</v>
      </c>
      <c r="AM71" s="392">
        <v>29.895</v>
      </c>
      <c r="AN71" s="392">
        <v>14.227</v>
      </c>
      <c r="AO71" s="392">
        <v>18.033000000000001</v>
      </c>
      <c r="AP71" s="392">
        <v>1.2E-2</v>
      </c>
      <c r="AQ71" s="392">
        <v>10.39</v>
      </c>
      <c r="AR71" s="392">
        <v>6.8739999999999997</v>
      </c>
      <c r="AS71" s="392">
        <v>0.61199999999999999</v>
      </c>
      <c r="AT71" s="392">
        <v>2.8450000000000002</v>
      </c>
      <c r="AU71" s="392">
        <v>1.552</v>
      </c>
      <c r="AV71" s="392">
        <v>8.1000000000000003E-2</v>
      </c>
      <c r="AW71" s="392">
        <v>1.4890000000000001</v>
      </c>
      <c r="AX71" s="392">
        <v>3.22</v>
      </c>
      <c r="AY71" s="392">
        <v>7.6340000000000003</v>
      </c>
      <c r="AZ71" s="392">
        <v>21.053999999999998</v>
      </c>
      <c r="BA71" s="392">
        <v>21.178999999999998</v>
      </c>
      <c r="BB71" s="392">
        <v>5.5549999999999997</v>
      </c>
      <c r="BC71" s="392">
        <v>1.7010000000000001</v>
      </c>
      <c r="BD71" s="392">
        <v>7.8739999999999997</v>
      </c>
      <c r="BE71" s="392">
        <v>22.393999999999998</v>
      </c>
      <c r="BF71" s="392">
        <v>4.8150000000000004</v>
      </c>
      <c r="BG71" s="392">
        <v>9.8539999999999992</v>
      </c>
      <c r="BH71" s="392">
        <v>1.34</v>
      </c>
      <c r="BI71" s="392">
        <v>1.958</v>
      </c>
      <c r="BJ71" s="392">
        <v>0.64300000000000002</v>
      </c>
      <c r="BK71" s="392">
        <v>0.91500000000000004</v>
      </c>
      <c r="BL71" s="392">
        <v>2.7429999999999999</v>
      </c>
      <c r="BM71" s="392">
        <v>2.4119999999999999</v>
      </c>
      <c r="BN71" s="392">
        <v>33.962000000000003</v>
      </c>
      <c r="BO71" s="392">
        <v>126.517</v>
      </c>
      <c r="BP71" s="392">
        <v>30.045999999999999</v>
      </c>
      <c r="BQ71" s="392">
        <v>10.504</v>
      </c>
      <c r="BR71" s="392">
        <v>0.86799999999999999</v>
      </c>
      <c r="BS71" s="392">
        <v>0.84499999999999997</v>
      </c>
      <c r="BT71" s="392">
        <v>0.23200000000000001</v>
      </c>
      <c r="BU71" s="392">
        <v>0.58299999999999996</v>
      </c>
      <c r="BV71" s="392">
        <v>2.0270000000000001</v>
      </c>
      <c r="BW71" s="392">
        <v>0.24199999999999999</v>
      </c>
      <c r="BX71" s="392">
        <v>0.32600000000000001</v>
      </c>
      <c r="BY71" s="392">
        <v>0</v>
      </c>
      <c r="BZ71" s="395">
        <v>566.56399999999996</v>
      </c>
      <c r="CA71" s="413">
        <v>1382.8779999999999</v>
      </c>
      <c r="CB71" s="413">
        <v>645.51199999999994</v>
      </c>
      <c r="CC71" s="413">
        <v>13003.267</v>
      </c>
      <c r="CD71" s="405">
        <v>15031.657000000001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9.8680000000000003</v>
      </c>
      <c r="CK71" s="433"/>
      <c r="CL71" s="433"/>
      <c r="CM71" s="430">
        <v>6.1820000000000004</v>
      </c>
      <c r="CN71" s="432">
        <v>16.05</v>
      </c>
      <c r="CO71" s="408">
        <v>15047.707</v>
      </c>
      <c r="CP71" s="410">
        <v>15614.271000000001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0.40899999999999997</v>
      </c>
      <c r="H72" s="392">
        <v>0.24199999999999999</v>
      </c>
      <c r="I72" s="392">
        <v>2.5819999999999999</v>
      </c>
      <c r="J72" s="392">
        <v>3.0470000000000002</v>
      </c>
      <c r="K72" s="392">
        <v>0.26700000000000002</v>
      </c>
      <c r="L72" s="392">
        <v>0.09</v>
      </c>
      <c r="M72" s="392">
        <v>0.115</v>
      </c>
      <c r="N72" s="392">
        <v>0.69899999999999995</v>
      </c>
      <c r="O72" s="392">
        <v>0.82399999999999995</v>
      </c>
      <c r="P72" s="392">
        <v>0.112</v>
      </c>
      <c r="Q72" s="392">
        <v>0.42599999999999999</v>
      </c>
      <c r="R72" s="392">
        <v>0.216</v>
      </c>
      <c r="S72" s="392">
        <v>0.23599999999999999</v>
      </c>
      <c r="T72" s="392">
        <v>0.54</v>
      </c>
      <c r="U72" s="392">
        <v>0.53700000000000003</v>
      </c>
      <c r="V72" s="392">
        <v>0.247</v>
      </c>
      <c r="W72" s="392">
        <v>0.95799999999999996</v>
      </c>
      <c r="X72" s="392">
        <v>0.39700000000000002</v>
      </c>
      <c r="Y72" s="392">
        <v>0.51600000000000001</v>
      </c>
      <c r="Z72" s="392">
        <v>0.32600000000000001</v>
      </c>
      <c r="AA72" s="392">
        <v>0.255</v>
      </c>
      <c r="AB72" s="392">
        <v>0.39</v>
      </c>
      <c r="AC72" s="392">
        <v>0.32200000000000001</v>
      </c>
      <c r="AD72" s="392">
        <v>0.32800000000000001</v>
      </c>
      <c r="AE72" s="392">
        <v>6.6000000000000003E-2</v>
      </c>
      <c r="AF72" s="392">
        <v>0.38900000000000001</v>
      </c>
      <c r="AG72" s="392">
        <v>0.29099999999999998</v>
      </c>
      <c r="AH72" s="392">
        <v>0.59</v>
      </c>
      <c r="AI72" s="392">
        <v>0.158</v>
      </c>
      <c r="AJ72" s="392">
        <v>1.9E-2</v>
      </c>
      <c r="AK72" s="392">
        <v>7.2999999999999995E-2</v>
      </c>
      <c r="AL72" s="392">
        <v>0.443</v>
      </c>
      <c r="AM72" s="392">
        <v>2.63</v>
      </c>
      <c r="AN72" s="392">
        <v>1.339</v>
      </c>
      <c r="AO72" s="392">
        <v>1.1719999999999999</v>
      </c>
      <c r="AP72" s="392">
        <v>0</v>
      </c>
      <c r="AQ72" s="392">
        <v>0.57699999999999996</v>
      </c>
      <c r="AR72" s="392">
        <v>0.72899999999999998</v>
      </c>
      <c r="AS72" s="392">
        <v>0.55600000000000005</v>
      </c>
      <c r="AT72" s="392">
        <v>2.093</v>
      </c>
      <c r="AU72" s="392">
        <v>0.27300000000000002</v>
      </c>
      <c r="AV72" s="392">
        <v>4.0000000000000001E-3</v>
      </c>
      <c r="AW72" s="392">
        <v>4.0000000000000001E-3</v>
      </c>
      <c r="AX72" s="392">
        <v>2.726</v>
      </c>
      <c r="AY72" s="392">
        <v>0</v>
      </c>
      <c r="AZ72" s="392">
        <v>0.92800000000000005</v>
      </c>
      <c r="BA72" s="392">
        <v>0.95299999999999996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6.0000000000000001E-3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10.45</v>
      </c>
      <c r="BO72" s="392">
        <v>4.7640000000000002</v>
      </c>
      <c r="BP72" s="392">
        <v>480.34800000000001</v>
      </c>
      <c r="BQ72" s="392">
        <v>90.513999999999996</v>
      </c>
      <c r="BR72" s="392">
        <v>2.9000000000000001E-2</v>
      </c>
      <c r="BS72" s="392">
        <v>0.02</v>
      </c>
      <c r="BT72" s="392">
        <v>3.5999999999999997E-2</v>
      </c>
      <c r="BU72" s="392">
        <v>2.5999999999999999E-2</v>
      </c>
      <c r="BV72" s="392">
        <v>0</v>
      </c>
      <c r="BW72" s="392">
        <v>1.9E-2</v>
      </c>
      <c r="BX72" s="392">
        <v>2.8000000000000001E-2</v>
      </c>
      <c r="BY72" s="392">
        <v>0</v>
      </c>
      <c r="BZ72" s="395">
        <v>616.35199999999998</v>
      </c>
      <c r="CA72" s="413">
        <v>3651.6370000000002</v>
      </c>
      <c r="CB72" s="413">
        <v>121.59699999999999</v>
      </c>
      <c r="CC72" s="413">
        <v>13404.842000000001</v>
      </c>
      <c r="CD72" s="405">
        <v>17178.076000000001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169.60400000000001</v>
      </c>
      <c r="CK72" s="433"/>
      <c r="CL72" s="433"/>
      <c r="CM72" s="430">
        <v>25.507999999999981</v>
      </c>
      <c r="CN72" s="432">
        <v>195.11199999999999</v>
      </c>
      <c r="CO72" s="408">
        <v>17373.188000000002</v>
      </c>
      <c r="CP72" s="410">
        <v>17989.54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46.127000000000002</v>
      </c>
      <c r="BO73" s="392">
        <v>0</v>
      </c>
      <c r="BP73" s="392">
        <v>14.07</v>
      </c>
      <c r="BQ73" s="392">
        <v>282.12200000000001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395">
        <v>342.31900000000002</v>
      </c>
      <c r="CA73" s="413">
        <v>2030.2470000000001</v>
      </c>
      <c r="CB73" s="413">
        <v>1569.789</v>
      </c>
      <c r="CC73" s="413">
        <v>2222.0219999999999</v>
      </c>
      <c r="CD73" s="405">
        <v>5822.058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0</v>
      </c>
      <c r="CK73" s="433"/>
      <c r="CL73" s="433"/>
      <c r="CM73" s="430">
        <v>0</v>
      </c>
      <c r="CN73" s="432">
        <v>0</v>
      </c>
      <c r="CO73" s="408">
        <v>5822.058</v>
      </c>
      <c r="CP73" s="410">
        <v>6164.3770000000004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1.5680000000000001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41.988</v>
      </c>
      <c r="AN74" s="392">
        <v>0</v>
      </c>
      <c r="AO74" s="392">
        <v>0.28599999999999998</v>
      </c>
      <c r="AP74" s="392">
        <v>0</v>
      </c>
      <c r="AQ74" s="392">
        <v>0</v>
      </c>
      <c r="AR74" s="392">
        <v>0</v>
      </c>
      <c r="AS74" s="392">
        <v>0</v>
      </c>
      <c r="AT74" s="392">
        <v>36.979999999999997</v>
      </c>
      <c r="AU74" s="392">
        <v>114.857</v>
      </c>
      <c r="AV74" s="392">
        <v>12.289</v>
      </c>
      <c r="AW74" s="392">
        <v>58.54</v>
      </c>
      <c r="AX74" s="392">
        <v>13.702999999999999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5.4290000000000003</v>
      </c>
      <c r="BI74" s="392">
        <v>0</v>
      </c>
      <c r="BJ74" s="392">
        <v>0</v>
      </c>
      <c r="BK74" s="392">
        <v>0</v>
      </c>
      <c r="BL74" s="392">
        <v>3.976</v>
      </c>
      <c r="BM74" s="392">
        <v>0</v>
      </c>
      <c r="BN74" s="392">
        <v>0</v>
      </c>
      <c r="BO74" s="392">
        <v>0.19400000000000001</v>
      </c>
      <c r="BP74" s="392">
        <v>0</v>
      </c>
      <c r="BQ74" s="392">
        <v>0</v>
      </c>
      <c r="BR74" s="392">
        <v>92.694999999999993</v>
      </c>
      <c r="BS74" s="392">
        <v>1.4119999999999999</v>
      </c>
      <c r="BT74" s="392">
        <v>0</v>
      </c>
      <c r="BU74" s="392">
        <v>1.083</v>
      </c>
      <c r="BV74" s="392">
        <v>0</v>
      </c>
      <c r="BW74" s="392">
        <v>0</v>
      </c>
      <c r="BX74" s="392">
        <v>0</v>
      </c>
      <c r="BY74" s="392">
        <v>0</v>
      </c>
      <c r="BZ74" s="395">
        <v>384.99999999999994</v>
      </c>
      <c r="CA74" s="413">
        <v>942.95399999999995</v>
      </c>
      <c r="CB74" s="413">
        <v>0</v>
      </c>
      <c r="CC74" s="413">
        <v>379.31099999999998</v>
      </c>
      <c r="CD74" s="405">
        <v>1322.2649999999999</v>
      </c>
      <c r="CE74" s="414">
        <v>111.72799999999999</v>
      </c>
      <c r="CF74" s="414">
        <v>102.55500000000001</v>
      </c>
      <c r="CG74" s="414">
        <v>0.13800000000000001</v>
      </c>
      <c r="CH74" s="408">
        <v>102.69300000000001</v>
      </c>
      <c r="CI74" s="405">
        <v>214.42099999999999</v>
      </c>
      <c r="CJ74" s="430">
        <v>89.801000000000002</v>
      </c>
      <c r="CK74" s="433"/>
      <c r="CL74" s="433"/>
      <c r="CM74" s="430">
        <v>56.840999999999994</v>
      </c>
      <c r="CN74" s="432">
        <v>146.642</v>
      </c>
      <c r="CO74" s="408">
        <v>1683.328</v>
      </c>
      <c r="CP74" s="410">
        <v>2068.328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12.241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395">
        <v>12.241</v>
      </c>
      <c r="CA75" s="413">
        <v>164.95400000000001</v>
      </c>
      <c r="CB75" s="413">
        <v>0</v>
      </c>
      <c r="CC75" s="413">
        <v>322.76100000000002</v>
      </c>
      <c r="CD75" s="405">
        <v>487.71500000000003</v>
      </c>
      <c r="CE75" s="414">
        <v>0</v>
      </c>
      <c r="CF75" s="414">
        <v>6.0810000000000004</v>
      </c>
      <c r="CG75" s="414">
        <v>0</v>
      </c>
      <c r="CH75" s="408">
        <v>6.0810000000000004</v>
      </c>
      <c r="CI75" s="405">
        <v>6.0810000000000004</v>
      </c>
      <c r="CJ75" s="430">
        <v>8.4190000000000005</v>
      </c>
      <c r="CK75" s="433"/>
      <c r="CL75" s="433"/>
      <c r="CM75" s="430">
        <v>13.553000000000001</v>
      </c>
      <c r="CN75" s="432">
        <v>21.972000000000001</v>
      </c>
      <c r="CO75" s="408">
        <v>515.76800000000003</v>
      </c>
      <c r="CP75" s="410">
        <v>528.00900000000001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5.2910000000000004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5.2910000000000004</v>
      </c>
      <c r="CA76" s="413">
        <v>654.56600000000003</v>
      </c>
      <c r="CB76" s="413">
        <v>0</v>
      </c>
      <c r="CC76" s="413">
        <v>0</v>
      </c>
      <c r="CD76" s="405">
        <v>654.56600000000003</v>
      </c>
      <c r="CE76" s="414">
        <v>0</v>
      </c>
      <c r="CF76" s="414">
        <v>0</v>
      </c>
      <c r="CG76" s="414">
        <v>0</v>
      </c>
      <c r="CH76" s="408">
        <v>0</v>
      </c>
      <c r="CI76" s="405">
        <v>0</v>
      </c>
      <c r="CJ76" s="430">
        <v>3.9820000000000002</v>
      </c>
      <c r="CK76" s="433"/>
      <c r="CL76" s="433"/>
      <c r="CM76" s="430">
        <v>0.25800000000000001</v>
      </c>
      <c r="CN76" s="432">
        <v>4.24</v>
      </c>
      <c r="CO76" s="408">
        <v>658.80600000000004</v>
      </c>
      <c r="CP76" s="410">
        <v>664.09700000000009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5.6000000000000001E-2</v>
      </c>
      <c r="E77" s="392">
        <v>5.0000000000000001E-3</v>
      </c>
      <c r="F77" s="392">
        <v>0</v>
      </c>
      <c r="G77" s="392">
        <v>3.2000000000000001E-2</v>
      </c>
      <c r="H77" s="392">
        <v>3.5000000000000003E-2</v>
      </c>
      <c r="I77" s="392">
        <v>0.745</v>
      </c>
      <c r="J77" s="392">
        <v>1.5069999999999999</v>
      </c>
      <c r="K77" s="392">
        <v>6.2E-2</v>
      </c>
      <c r="L77" s="392">
        <v>2.8000000000000001E-2</v>
      </c>
      <c r="M77" s="392">
        <v>2.4E-2</v>
      </c>
      <c r="N77" s="392">
        <v>0.13700000000000001</v>
      </c>
      <c r="O77" s="392">
        <v>0.13600000000000001</v>
      </c>
      <c r="P77" s="392">
        <v>0.128</v>
      </c>
      <c r="Q77" s="392">
        <v>0.24399999999999999</v>
      </c>
      <c r="R77" s="392">
        <v>0.24299999999999999</v>
      </c>
      <c r="S77" s="392">
        <v>0.26500000000000001</v>
      </c>
      <c r="T77" s="392">
        <v>0.16</v>
      </c>
      <c r="U77" s="392">
        <v>0.245</v>
      </c>
      <c r="V77" s="392">
        <v>0.379</v>
      </c>
      <c r="W77" s="392">
        <v>0.33100000000000002</v>
      </c>
      <c r="X77" s="392">
        <v>0.193</v>
      </c>
      <c r="Y77" s="392">
        <v>0.159</v>
      </c>
      <c r="Z77" s="392">
        <v>0.65400000000000003</v>
      </c>
      <c r="AA77" s="392">
        <v>0.128</v>
      </c>
      <c r="AB77" s="392">
        <v>0.11700000000000001</v>
      </c>
      <c r="AC77" s="392">
        <v>0.14000000000000001</v>
      </c>
      <c r="AD77" s="392">
        <v>0.14199999999999999</v>
      </c>
      <c r="AE77" s="392">
        <v>0.13200000000000001</v>
      </c>
      <c r="AF77" s="392">
        <v>0.35899999999999999</v>
      </c>
      <c r="AG77" s="392">
        <v>2.4E-2</v>
      </c>
      <c r="AH77" s="392">
        <v>0.113</v>
      </c>
      <c r="AI77" s="392">
        <v>6.7000000000000004E-2</v>
      </c>
      <c r="AJ77" s="392">
        <v>7.0000000000000007E-2</v>
      </c>
      <c r="AK77" s="392">
        <v>0.20399999999999999</v>
      </c>
      <c r="AL77" s="392">
        <v>0.43099999999999999</v>
      </c>
      <c r="AM77" s="392">
        <v>1.4970000000000001</v>
      </c>
      <c r="AN77" s="392">
        <v>1.0409999999999999</v>
      </c>
      <c r="AO77" s="392">
        <v>0.307</v>
      </c>
      <c r="AP77" s="392">
        <v>1E-3</v>
      </c>
      <c r="AQ77" s="392">
        <v>0.24099999999999999</v>
      </c>
      <c r="AR77" s="392">
        <v>0.19500000000000001</v>
      </c>
      <c r="AS77" s="392">
        <v>0.23100000000000001</v>
      </c>
      <c r="AT77" s="392">
        <v>3.8090000000000002</v>
      </c>
      <c r="AU77" s="392">
        <v>0.47599999999999998</v>
      </c>
      <c r="AV77" s="392">
        <v>0.08</v>
      </c>
      <c r="AW77" s="392">
        <v>0.46600000000000003</v>
      </c>
      <c r="AX77" s="392">
        <v>1.296</v>
      </c>
      <c r="AY77" s="392">
        <v>0.33600000000000002</v>
      </c>
      <c r="AZ77" s="392">
        <v>1.59</v>
      </c>
      <c r="BA77" s="392">
        <v>0.45500000000000002</v>
      </c>
      <c r="BB77" s="392">
        <v>0.13400000000000001</v>
      </c>
      <c r="BC77" s="392">
        <v>0.22</v>
      </c>
      <c r="BD77" s="392">
        <v>0.17899999999999999</v>
      </c>
      <c r="BE77" s="392">
        <v>0.51</v>
      </c>
      <c r="BF77" s="392">
        <v>0.26800000000000002</v>
      </c>
      <c r="BG77" s="392">
        <v>7.5999999999999998E-2</v>
      </c>
      <c r="BH77" s="392">
        <v>5.7000000000000002E-2</v>
      </c>
      <c r="BI77" s="392">
        <v>6.2E-2</v>
      </c>
      <c r="BJ77" s="392">
        <v>0.23</v>
      </c>
      <c r="BK77" s="392">
        <v>7.4999999999999997E-2</v>
      </c>
      <c r="BL77" s="392">
        <v>0.31</v>
      </c>
      <c r="BM77" s="392">
        <v>0.19600000000000001</v>
      </c>
      <c r="BN77" s="392">
        <v>0.90500000000000003</v>
      </c>
      <c r="BO77" s="392">
        <v>2.3479999999999999</v>
      </c>
      <c r="BP77" s="392">
        <v>0.17399999999999999</v>
      </c>
      <c r="BQ77" s="392">
        <v>1.0780000000000001</v>
      </c>
      <c r="BR77" s="392">
        <v>0.1</v>
      </c>
      <c r="BS77" s="392">
        <v>2.5999999999999999E-2</v>
      </c>
      <c r="BT77" s="392">
        <v>7.1999999999999995E-2</v>
      </c>
      <c r="BU77" s="392">
        <v>55.86</v>
      </c>
      <c r="BV77" s="392">
        <v>0.22600000000000001</v>
      </c>
      <c r="BW77" s="392">
        <v>0.01</v>
      </c>
      <c r="BX77" s="392">
        <v>6.2E-2</v>
      </c>
      <c r="BY77" s="392">
        <v>0</v>
      </c>
      <c r="BZ77" s="395">
        <v>82.894000000000005</v>
      </c>
      <c r="CA77" s="413">
        <v>1172.655</v>
      </c>
      <c r="CB77" s="413">
        <v>145.92400000000001</v>
      </c>
      <c r="CC77" s="413">
        <v>287.90100000000001</v>
      </c>
      <c r="CD77" s="405">
        <v>1606.48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13.311999999999999</v>
      </c>
      <c r="CK77" s="433"/>
      <c r="CL77" s="433"/>
      <c r="CM77" s="430">
        <v>2.048</v>
      </c>
      <c r="CN77" s="432">
        <v>15.36</v>
      </c>
      <c r="CO77" s="408">
        <v>1621.84</v>
      </c>
      <c r="CP77" s="410">
        <v>1704.7339999999999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0.56599999999999995</v>
      </c>
      <c r="E78" s="392">
        <v>8.7999999999999995E-2</v>
      </c>
      <c r="F78" s="392">
        <v>7.0000000000000001E-3</v>
      </c>
      <c r="G78" s="392">
        <v>0.53300000000000003</v>
      </c>
      <c r="H78" s="392">
        <v>0.84899999999999998</v>
      </c>
      <c r="I78" s="392">
        <v>5.5659999999999998</v>
      </c>
      <c r="J78" s="392">
        <v>6.3940000000000001</v>
      </c>
      <c r="K78" s="392">
        <v>0.65100000000000002</v>
      </c>
      <c r="L78" s="392">
        <v>0.77500000000000002</v>
      </c>
      <c r="M78" s="392">
        <v>0.56599999999999995</v>
      </c>
      <c r="N78" s="392">
        <v>2.6219999999999999</v>
      </c>
      <c r="O78" s="392">
        <v>2.8679999999999999</v>
      </c>
      <c r="P78" s="392">
        <v>1.389</v>
      </c>
      <c r="Q78" s="392">
        <v>1.1910000000000001</v>
      </c>
      <c r="R78" s="392">
        <v>2.0910000000000002</v>
      </c>
      <c r="S78" s="392">
        <v>2.2799999999999998</v>
      </c>
      <c r="T78" s="392">
        <v>2.1669999999999998</v>
      </c>
      <c r="U78" s="392">
        <v>4.399</v>
      </c>
      <c r="V78" s="392">
        <v>4.383</v>
      </c>
      <c r="W78" s="392">
        <v>5.76</v>
      </c>
      <c r="X78" s="392">
        <v>2.0339999999999998</v>
      </c>
      <c r="Y78" s="392">
        <v>1.946</v>
      </c>
      <c r="Z78" s="392">
        <v>11.420999999999999</v>
      </c>
      <c r="AA78" s="392">
        <v>4.1369999999999996</v>
      </c>
      <c r="AB78" s="392">
        <v>1.325</v>
      </c>
      <c r="AC78" s="392">
        <v>2.141</v>
      </c>
      <c r="AD78" s="392">
        <v>2.1800000000000002</v>
      </c>
      <c r="AE78" s="392">
        <v>2.3050000000000002</v>
      </c>
      <c r="AF78" s="392">
        <v>2.1989999999999998</v>
      </c>
      <c r="AG78" s="392">
        <v>0.51100000000000001</v>
      </c>
      <c r="AH78" s="392">
        <v>3.2589999999999999</v>
      </c>
      <c r="AI78" s="392">
        <v>4.718</v>
      </c>
      <c r="AJ78" s="392">
        <v>5.6959999999999997</v>
      </c>
      <c r="AK78" s="392">
        <v>16.466999999999999</v>
      </c>
      <c r="AL78" s="392">
        <v>5.718</v>
      </c>
      <c r="AM78" s="392">
        <v>30.870999999999999</v>
      </c>
      <c r="AN78" s="392">
        <v>22.106000000000002</v>
      </c>
      <c r="AO78" s="392">
        <v>5.6580000000000004</v>
      </c>
      <c r="AP78" s="392">
        <v>0.02</v>
      </c>
      <c r="AQ78" s="392">
        <v>0.26900000000000002</v>
      </c>
      <c r="AR78" s="392">
        <v>2.9580000000000002</v>
      </c>
      <c r="AS78" s="392">
        <v>8.6999999999999994E-2</v>
      </c>
      <c r="AT78" s="392">
        <v>10.885</v>
      </c>
      <c r="AU78" s="392">
        <v>3.3809999999999998</v>
      </c>
      <c r="AV78" s="392">
        <v>0.254</v>
      </c>
      <c r="AW78" s="392">
        <v>0.26100000000000001</v>
      </c>
      <c r="AX78" s="392">
        <v>0.42499999999999999</v>
      </c>
      <c r="AY78" s="392">
        <v>6.2770000000000001</v>
      </c>
      <c r="AZ78" s="392">
        <v>8.9090000000000007</v>
      </c>
      <c r="BA78" s="392">
        <v>3.613</v>
      </c>
      <c r="BB78" s="392">
        <v>1.8919999999999999</v>
      </c>
      <c r="BC78" s="392">
        <v>3.742</v>
      </c>
      <c r="BD78" s="392">
        <v>9.41</v>
      </c>
      <c r="BE78" s="392">
        <v>26.812000000000001</v>
      </c>
      <c r="BF78" s="392">
        <v>5.149</v>
      </c>
      <c r="BG78" s="392">
        <v>0.499</v>
      </c>
      <c r="BH78" s="392">
        <v>3.149</v>
      </c>
      <c r="BI78" s="392">
        <v>2.3140000000000001</v>
      </c>
      <c r="BJ78" s="392">
        <v>4.0759999999999996</v>
      </c>
      <c r="BK78" s="392">
        <v>2.4319999999999999</v>
      </c>
      <c r="BL78" s="392">
        <v>1.0029999999999999</v>
      </c>
      <c r="BM78" s="392">
        <v>5.9809999999999999</v>
      </c>
      <c r="BN78" s="392">
        <v>2.5539999999999998</v>
      </c>
      <c r="BO78" s="392">
        <v>0.94599999999999995</v>
      </c>
      <c r="BP78" s="392">
        <v>11.295999999999999</v>
      </c>
      <c r="BQ78" s="392">
        <v>0.47</v>
      </c>
      <c r="BR78" s="392">
        <v>0.78800000000000003</v>
      </c>
      <c r="BS78" s="392">
        <v>0.41</v>
      </c>
      <c r="BT78" s="392">
        <v>0.55800000000000005</v>
      </c>
      <c r="BU78" s="392">
        <v>1.196</v>
      </c>
      <c r="BV78" s="392">
        <v>3.488</v>
      </c>
      <c r="BW78" s="392">
        <v>0.187</v>
      </c>
      <c r="BX78" s="392">
        <v>2.33</v>
      </c>
      <c r="BY78" s="392">
        <v>0</v>
      </c>
      <c r="BZ78" s="395">
        <v>297.85800000000006</v>
      </c>
      <c r="CA78" s="413">
        <v>146.08699999999999</v>
      </c>
      <c r="CB78" s="413">
        <v>1382.1510000000001</v>
      </c>
      <c r="CC78" s="413">
        <v>1288.021</v>
      </c>
      <c r="CD78" s="405">
        <v>2816.259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0</v>
      </c>
      <c r="CK78" s="433"/>
      <c r="CL78" s="433"/>
      <c r="CM78" s="430">
        <v>0</v>
      </c>
      <c r="CN78" s="432">
        <v>0</v>
      </c>
      <c r="CO78" s="408">
        <v>2816.259</v>
      </c>
      <c r="CP78" s="410">
        <v>3114.1170000000002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1.2230000000000001</v>
      </c>
      <c r="E79" s="392">
        <v>0.22600000000000001</v>
      </c>
      <c r="F79" s="392">
        <v>4.2999999999999997E-2</v>
      </c>
      <c r="G79" s="392">
        <v>0.496</v>
      </c>
      <c r="H79" s="392">
        <v>0.80600000000000005</v>
      </c>
      <c r="I79" s="392">
        <v>11.449</v>
      </c>
      <c r="J79" s="392">
        <v>1.6930000000000001</v>
      </c>
      <c r="K79" s="392">
        <v>0.49299999999999999</v>
      </c>
      <c r="L79" s="392">
        <v>0.5</v>
      </c>
      <c r="M79" s="392">
        <v>0.61699999999999999</v>
      </c>
      <c r="N79" s="392">
        <v>4.1719999999999997</v>
      </c>
      <c r="O79" s="392">
        <v>0.70399999999999996</v>
      </c>
      <c r="P79" s="392">
        <v>1.839</v>
      </c>
      <c r="Q79" s="392">
        <v>0.186</v>
      </c>
      <c r="R79" s="392">
        <v>1.7430000000000001</v>
      </c>
      <c r="S79" s="392">
        <v>0.39100000000000001</v>
      </c>
      <c r="T79" s="392">
        <v>0.81</v>
      </c>
      <c r="U79" s="392">
        <v>0.626</v>
      </c>
      <c r="V79" s="392">
        <v>0.76600000000000001</v>
      </c>
      <c r="W79" s="392">
        <v>2.6469999999999998</v>
      </c>
      <c r="X79" s="392">
        <v>0.876</v>
      </c>
      <c r="Y79" s="392">
        <v>1.444</v>
      </c>
      <c r="Z79" s="392">
        <v>1.0429999999999999</v>
      </c>
      <c r="AA79" s="392">
        <v>1.3560000000000001</v>
      </c>
      <c r="AB79" s="392">
        <v>0.66200000000000003</v>
      </c>
      <c r="AC79" s="392">
        <v>26.765999999999998</v>
      </c>
      <c r="AD79" s="392">
        <v>5.5629999999999997</v>
      </c>
      <c r="AE79" s="392">
        <v>0.28199999999999997</v>
      </c>
      <c r="AF79" s="392">
        <v>4.7619999999999996</v>
      </c>
      <c r="AG79" s="392">
        <v>2.2040000000000002</v>
      </c>
      <c r="AH79" s="392">
        <v>2.0299999999999998</v>
      </c>
      <c r="AI79" s="392">
        <v>0.98499999999999999</v>
      </c>
      <c r="AJ79" s="392">
        <v>1.2729999999999999</v>
      </c>
      <c r="AK79" s="392">
        <v>3.722</v>
      </c>
      <c r="AL79" s="392">
        <v>3.875</v>
      </c>
      <c r="AM79" s="392">
        <v>130.89400000000001</v>
      </c>
      <c r="AN79" s="392">
        <v>151.21100000000001</v>
      </c>
      <c r="AO79" s="392">
        <v>5.1109999999999998</v>
      </c>
      <c r="AP79" s="392">
        <v>0</v>
      </c>
      <c r="AQ79" s="392">
        <v>0</v>
      </c>
      <c r="AR79" s="392">
        <v>3.488</v>
      </c>
      <c r="AS79" s="392">
        <v>2.8010000000000002</v>
      </c>
      <c r="AT79" s="392">
        <v>9.3160000000000007</v>
      </c>
      <c r="AU79" s="392">
        <v>5.5149999999999997</v>
      </c>
      <c r="AV79" s="392">
        <v>2.141</v>
      </c>
      <c r="AW79" s="392">
        <v>0.39700000000000002</v>
      </c>
      <c r="AX79" s="392">
        <v>1.0389999999999999</v>
      </c>
      <c r="AY79" s="392">
        <v>106.28700000000001</v>
      </c>
      <c r="AZ79" s="392">
        <v>35.012</v>
      </c>
      <c r="BA79" s="392">
        <v>5.87</v>
      </c>
      <c r="BB79" s="392">
        <v>2.8260000000000001</v>
      </c>
      <c r="BC79" s="392">
        <v>7.4770000000000003</v>
      </c>
      <c r="BD79" s="392">
        <v>5.5990000000000002</v>
      </c>
      <c r="BE79" s="392">
        <v>8.7040000000000006</v>
      </c>
      <c r="BF79" s="392">
        <v>8.5749999999999993</v>
      </c>
      <c r="BG79" s="392">
        <v>4.4459999999999997</v>
      </c>
      <c r="BH79" s="392">
        <v>6.9539999999999997</v>
      </c>
      <c r="BI79" s="392">
        <v>2.3439999999999999</v>
      </c>
      <c r="BJ79" s="392">
        <v>5.9569999999999999</v>
      </c>
      <c r="BK79" s="392">
        <v>0.48799999999999999</v>
      </c>
      <c r="BL79" s="392">
        <v>1.2829999999999999</v>
      </c>
      <c r="BM79" s="392">
        <v>4.101</v>
      </c>
      <c r="BN79" s="392">
        <v>7.0579999999999998</v>
      </c>
      <c r="BO79" s="392">
        <v>10.603</v>
      </c>
      <c r="BP79" s="392">
        <v>2.86</v>
      </c>
      <c r="BQ79" s="392">
        <v>0.78800000000000003</v>
      </c>
      <c r="BR79" s="392">
        <v>1.59</v>
      </c>
      <c r="BS79" s="392">
        <v>1.232</v>
      </c>
      <c r="BT79" s="392">
        <v>0.94599999999999995</v>
      </c>
      <c r="BU79" s="392">
        <v>1.2230000000000001</v>
      </c>
      <c r="BV79" s="392">
        <v>6.5069999999999997</v>
      </c>
      <c r="BW79" s="392">
        <v>30.460999999999999</v>
      </c>
      <c r="BX79" s="392">
        <v>1.3160000000000001</v>
      </c>
      <c r="BY79" s="392">
        <v>0</v>
      </c>
      <c r="BZ79" s="395">
        <v>670.69299999999998</v>
      </c>
      <c r="CA79" s="413">
        <v>278.01100000000002</v>
      </c>
      <c r="CB79" s="413">
        <v>0</v>
      </c>
      <c r="CC79" s="413">
        <v>0</v>
      </c>
      <c r="CD79" s="405">
        <v>278.01100000000002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0.159</v>
      </c>
      <c r="CK79" s="433"/>
      <c r="CL79" s="433"/>
      <c r="CM79" s="430">
        <v>2.2400000000000002</v>
      </c>
      <c r="CN79" s="432">
        <v>2.399</v>
      </c>
      <c r="CO79" s="408">
        <v>280.41000000000003</v>
      </c>
      <c r="CP79" s="410">
        <v>951.10300000000007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1.0840000000000001</v>
      </c>
      <c r="E80" s="392">
        <v>6.5000000000000002E-2</v>
      </c>
      <c r="F80" s="392">
        <v>0</v>
      </c>
      <c r="G80" s="392">
        <v>0.46300000000000002</v>
      </c>
      <c r="H80" s="392">
        <v>0.32500000000000001</v>
      </c>
      <c r="I80" s="392">
        <v>1.321</v>
      </c>
      <c r="J80" s="392">
        <v>1.4850000000000001</v>
      </c>
      <c r="K80" s="392">
        <v>0.253</v>
      </c>
      <c r="L80" s="392">
        <v>12.722</v>
      </c>
      <c r="M80" s="392">
        <v>0.309</v>
      </c>
      <c r="N80" s="392">
        <v>0.44800000000000001</v>
      </c>
      <c r="O80" s="392">
        <v>0.51600000000000001</v>
      </c>
      <c r="P80" s="392">
        <v>6.3E-2</v>
      </c>
      <c r="Q80" s="392">
        <v>1.1339999999999999</v>
      </c>
      <c r="R80" s="392">
        <v>0.25800000000000001</v>
      </c>
      <c r="S80" s="392">
        <v>0.28199999999999997</v>
      </c>
      <c r="T80" s="392">
        <v>0.45400000000000001</v>
      </c>
      <c r="U80" s="392">
        <v>0.91800000000000004</v>
      </c>
      <c r="V80" s="392">
        <v>1.1439999999999999</v>
      </c>
      <c r="W80" s="392">
        <v>1.248</v>
      </c>
      <c r="X80" s="392">
        <v>0.376</v>
      </c>
      <c r="Y80" s="392">
        <v>0.42299999999999999</v>
      </c>
      <c r="Z80" s="392">
        <v>2.6579999999999999</v>
      </c>
      <c r="AA80" s="392">
        <v>0.46800000000000003</v>
      </c>
      <c r="AB80" s="392">
        <v>0.43</v>
      </c>
      <c r="AC80" s="392">
        <v>0.37</v>
      </c>
      <c r="AD80" s="392">
        <v>0.375</v>
      </c>
      <c r="AE80" s="392">
        <v>0.53700000000000003</v>
      </c>
      <c r="AF80" s="392">
        <v>0.47499999999999998</v>
      </c>
      <c r="AG80" s="392">
        <v>0.435</v>
      </c>
      <c r="AH80" s="392">
        <v>0.752</v>
      </c>
      <c r="AI80" s="392">
        <v>0.29899999999999999</v>
      </c>
      <c r="AJ80" s="392">
        <v>0.33400000000000002</v>
      </c>
      <c r="AK80" s="392">
        <v>0.96799999999999997</v>
      </c>
      <c r="AL80" s="392">
        <v>2.0139999999999998</v>
      </c>
      <c r="AM80" s="392">
        <v>9.702</v>
      </c>
      <c r="AN80" s="392">
        <v>8.5449999999999999</v>
      </c>
      <c r="AO80" s="392">
        <v>2.6930000000000001</v>
      </c>
      <c r="AP80" s="392">
        <v>2.8000000000000001E-2</v>
      </c>
      <c r="AQ80" s="392">
        <v>1.883</v>
      </c>
      <c r="AR80" s="392">
        <v>0.66300000000000003</v>
      </c>
      <c r="AS80" s="392">
        <v>0.92400000000000004</v>
      </c>
      <c r="AT80" s="392">
        <v>100.633</v>
      </c>
      <c r="AU80" s="392">
        <v>0.154</v>
      </c>
      <c r="AV80" s="392">
        <v>5.1999999999999998E-2</v>
      </c>
      <c r="AW80" s="392">
        <v>5.2999999999999999E-2</v>
      </c>
      <c r="AX80" s="392">
        <v>4.8609999999999998</v>
      </c>
      <c r="AY80" s="392">
        <v>0</v>
      </c>
      <c r="AZ80" s="392">
        <v>1.59</v>
      </c>
      <c r="BA80" s="392">
        <v>1.0029999999999999</v>
      </c>
      <c r="BB80" s="392">
        <v>0.56200000000000006</v>
      </c>
      <c r="BC80" s="392">
        <v>0.94699999999999995</v>
      </c>
      <c r="BD80" s="392">
        <v>0.5</v>
      </c>
      <c r="BE80" s="392">
        <v>1.4219999999999999</v>
      </c>
      <c r="BF80" s="392">
        <v>0.66100000000000003</v>
      </c>
      <c r="BG80" s="392">
        <v>0</v>
      </c>
      <c r="BH80" s="392">
        <v>9.0999999999999998E-2</v>
      </c>
      <c r="BI80" s="392">
        <v>1.4219999999999999</v>
      </c>
      <c r="BJ80" s="392">
        <v>1.3160000000000001</v>
      </c>
      <c r="BK80" s="392">
        <v>0.48299999999999998</v>
      </c>
      <c r="BL80" s="392">
        <v>0.13</v>
      </c>
      <c r="BM80" s="392">
        <v>1.159</v>
      </c>
      <c r="BN80" s="392">
        <v>18.995000000000001</v>
      </c>
      <c r="BO80" s="392">
        <v>1.8640000000000001</v>
      </c>
      <c r="BP80" s="392">
        <v>54.484000000000002</v>
      </c>
      <c r="BQ80" s="392">
        <v>38.671999999999997</v>
      </c>
      <c r="BR80" s="392">
        <v>0.85199999999999998</v>
      </c>
      <c r="BS80" s="392">
        <v>6.6000000000000003E-2</v>
      </c>
      <c r="BT80" s="392">
        <v>0.65</v>
      </c>
      <c r="BU80" s="392">
        <v>1.5669999999999999</v>
      </c>
      <c r="BV80" s="392">
        <v>0.499</v>
      </c>
      <c r="BW80" s="392">
        <v>1.4E-2</v>
      </c>
      <c r="BX80" s="392">
        <v>38.549999999999997</v>
      </c>
      <c r="BY80" s="392">
        <v>0</v>
      </c>
      <c r="BZ80" s="395">
        <v>333.09599999999995</v>
      </c>
      <c r="CA80" s="413">
        <v>2269.0039999999999</v>
      </c>
      <c r="CB80" s="413">
        <v>0</v>
      </c>
      <c r="CC80" s="413">
        <v>102.129</v>
      </c>
      <c r="CD80" s="405">
        <v>2371.1329999999998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1.8959999999999999</v>
      </c>
      <c r="CK80" s="433"/>
      <c r="CL80" s="433"/>
      <c r="CM80" s="430">
        <v>3.9000000000000146E-2</v>
      </c>
      <c r="CN80" s="432">
        <v>1.9350000000000001</v>
      </c>
      <c r="CO80" s="408">
        <v>2373.0679999999998</v>
      </c>
      <c r="CP80" s="410">
        <v>2706.1639999999998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395">
        <v>0</v>
      </c>
      <c r="CA81" s="413">
        <v>84.168999999999997</v>
      </c>
      <c r="CB81" s="413">
        <v>0</v>
      </c>
      <c r="CC81" s="413">
        <v>0</v>
      </c>
      <c r="CD81" s="405">
        <v>84.168999999999997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0</v>
      </c>
      <c r="CK81" s="433"/>
      <c r="CL81" s="433"/>
      <c r="CM81" s="430">
        <v>0</v>
      </c>
      <c r="CN81" s="432">
        <v>0</v>
      </c>
      <c r="CO81" s="408">
        <v>84.168999999999997</v>
      </c>
      <c r="CP81" s="410">
        <v>84.168999999999997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3635.0030000000002</v>
      </c>
      <c r="E82" s="396">
        <v>1213.3860000000004</v>
      </c>
      <c r="F82" s="396">
        <v>22.463000000000008</v>
      </c>
      <c r="G82" s="396">
        <v>365.339</v>
      </c>
      <c r="H82" s="396">
        <v>702.47100000000012</v>
      </c>
      <c r="I82" s="396">
        <v>9265.6650000000009</v>
      </c>
      <c r="J82" s="396">
        <v>3442.4930000000013</v>
      </c>
      <c r="K82" s="396">
        <v>1004.1499999999997</v>
      </c>
      <c r="L82" s="396">
        <v>608.98999999999978</v>
      </c>
      <c r="M82" s="396">
        <v>540.97199999999987</v>
      </c>
      <c r="N82" s="396">
        <v>5545.8809999999994</v>
      </c>
      <c r="O82" s="396">
        <v>4328.4709999999995</v>
      </c>
      <c r="P82" s="396">
        <v>1858.6730000000007</v>
      </c>
      <c r="Q82" s="396">
        <v>5604.6030000000019</v>
      </c>
      <c r="R82" s="396">
        <v>5427.1350000000029</v>
      </c>
      <c r="S82" s="396">
        <v>1607.8169999999998</v>
      </c>
      <c r="T82" s="396">
        <v>3540.7630000000004</v>
      </c>
      <c r="U82" s="396">
        <v>4328.6589999999997</v>
      </c>
      <c r="V82" s="396">
        <v>11357.239000000001</v>
      </c>
      <c r="W82" s="396">
        <v>8703.747000000003</v>
      </c>
      <c r="X82" s="396">
        <v>3257.7969999999996</v>
      </c>
      <c r="Y82" s="396">
        <v>6644.372999999996</v>
      </c>
      <c r="Z82" s="396">
        <v>12673.672999999997</v>
      </c>
      <c r="AA82" s="396">
        <v>11059.611000000001</v>
      </c>
      <c r="AB82" s="396">
        <v>2138.3039999999996</v>
      </c>
      <c r="AC82" s="396">
        <v>2003.5900000000006</v>
      </c>
      <c r="AD82" s="396">
        <v>2489.4599999999987</v>
      </c>
      <c r="AE82" s="396">
        <v>2211.6799999999989</v>
      </c>
      <c r="AF82" s="396">
        <v>22802.532000000007</v>
      </c>
      <c r="AG82" s="396">
        <v>347.75599999999997</v>
      </c>
      <c r="AH82" s="396">
        <v>3008.3650000000002</v>
      </c>
      <c r="AI82" s="396">
        <v>9024.0720000000019</v>
      </c>
      <c r="AJ82" s="396">
        <v>6283.7270000000008</v>
      </c>
      <c r="AK82" s="396">
        <v>11666.786000000002</v>
      </c>
      <c r="AL82" s="396">
        <v>3484.384</v>
      </c>
      <c r="AM82" s="396">
        <v>12585.100999999995</v>
      </c>
      <c r="AN82" s="396">
        <v>7117.55</v>
      </c>
      <c r="AO82" s="396">
        <v>7636.0419999999995</v>
      </c>
      <c r="AP82" s="396">
        <v>98.460999999999999</v>
      </c>
      <c r="AQ82" s="396">
        <v>2768.9479999999985</v>
      </c>
      <c r="AR82" s="396">
        <v>3918.3380000000002</v>
      </c>
      <c r="AS82" s="396">
        <v>1080.8380000000004</v>
      </c>
      <c r="AT82" s="396">
        <v>7050.8540000000003</v>
      </c>
      <c r="AU82" s="396">
        <v>1783.1569999999999</v>
      </c>
      <c r="AV82" s="396">
        <v>444.11000000000007</v>
      </c>
      <c r="AW82" s="396">
        <v>804.65500000000031</v>
      </c>
      <c r="AX82" s="396">
        <v>4245.4250000000002</v>
      </c>
      <c r="AY82" s="396">
        <v>3506.1469999999999</v>
      </c>
      <c r="AZ82" s="396">
        <v>5747.326</v>
      </c>
      <c r="BA82" s="396">
        <v>2740.0290000000005</v>
      </c>
      <c r="BB82" s="396">
        <v>1903.9670000000001</v>
      </c>
      <c r="BC82" s="396">
        <v>10348.971</v>
      </c>
      <c r="BD82" s="396">
        <v>1544.1480000000001</v>
      </c>
      <c r="BE82" s="396">
        <v>4176.393</v>
      </c>
      <c r="BF82" s="396">
        <v>3842.17</v>
      </c>
      <c r="BG82" s="396">
        <v>652.23900000000026</v>
      </c>
      <c r="BH82" s="396">
        <v>3435.2029999999995</v>
      </c>
      <c r="BI82" s="396">
        <v>676.50699999999995</v>
      </c>
      <c r="BJ82" s="396">
        <v>1883.662</v>
      </c>
      <c r="BK82" s="396">
        <v>480.67000000000019</v>
      </c>
      <c r="BL82" s="396">
        <v>1421.7600000000002</v>
      </c>
      <c r="BM82" s="396">
        <v>2201.1699999999996</v>
      </c>
      <c r="BN82" s="396">
        <v>6992.482</v>
      </c>
      <c r="BO82" s="396">
        <v>2403.3269999999998</v>
      </c>
      <c r="BP82" s="396">
        <v>5583.1670000000004</v>
      </c>
      <c r="BQ82" s="396">
        <v>2352.1790000000001</v>
      </c>
      <c r="BR82" s="396">
        <v>426.95600000000002</v>
      </c>
      <c r="BS82" s="396">
        <v>231.62500000000003</v>
      </c>
      <c r="BT82" s="396">
        <v>281.089</v>
      </c>
      <c r="BU82" s="396">
        <v>721.75399999999979</v>
      </c>
      <c r="BV82" s="396">
        <v>1336.4880000000003</v>
      </c>
      <c r="BW82" s="396">
        <v>159.81600000000003</v>
      </c>
      <c r="BX82" s="396">
        <v>748.34800000000007</v>
      </c>
      <c r="BY82" s="396">
        <v>0</v>
      </c>
      <c r="BZ82" s="396">
        <v>287531.10200000001</v>
      </c>
      <c r="CA82" s="396">
        <v>131691.44899999999</v>
      </c>
      <c r="CB82" s="396">
        <v>3864.973</v>
      </c>
      <c r="CC82" s="396">
        <v>55630.530999999995</v>
      </c>
      <c r="CD82" s="396">
        <v>191186.95300000001</v>
      </c>
      <c r="CE82" s="396">
        <v>58041.621999999996</v>
      </c>
      <c r="CF82" s="396">
        <v>1202.4749999999997</v>
      </c>
      <c r="CG82" s="396">
        <v>2012.6759999999997</v>
      </c>
      <c r="CH82" s="396">
        <v>3215.1510000000007</v>
      </c>
      <c r="CI82" s="396">
        <v>61256.772999999994</v>
      </c>
      <c r="CJ82" s="396">
        <v>111361.91800000002</v>
      </c>
      <c r="CK82" s="396">
        <v>0</v>
      </c>
      <c r="CL82" s="396">
        <v>0</v>
      </c>
      <c r="CM82" s="396">
        <v>43120.176000000007</v>
      </c>
      <c r="CN82" s="396">
        <v>154482.09399999995</v>
      </c>
      <c r="CO82" s="396">
        <v>406925.82000000007</v>
      </c>
      <c r="CP82" s="396">
        <v>694456.92199999979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54.503</v>
      </c>
      <c r="E83" s="392">
        <v>19.511000000000006</v>
      </c>
      <c r="F83" s="392">
        <v>0.70200000000000007</v>
      </c>
      <c r="G83" s="392">
        <v>5.3050000000000015</v>
      </c>
      <c r="H83" s="392">
        <v>24.638000000000002</v>
      </c>
      <c r="I83" s="392">
        <v>-1.9309999999999938</v>
      </c>
      <c r="J83" s="392">
        <v>27.431999999999999</v>
      </c>
      <c r="K83" s="392">
        <v>10.787000000000003</v>
      </c>
      <c r="L83" s="392">
        <v>3.633999999999999</v>
      </c>
      <c r="M83" s="392">
        <v>2.9839999999999982</v>
      </c>
      <c r="N83" s="392">
        <v>36.818000000000005</v>
      </c>
      <c r="O83" s="392">
        <v>27.731999999999999</v>
      </c>
      <c r="P83" s="392">
        <v>9.520999999999999</v>
      </c>
      <c r="Q83" s="392">
        <v>55.521000000000001</v>
      </c>
      <c r="R83" s="392">
        <v>22.481000000000002</v>
      </c>
      <c r="S83" s="392">
        <v>12.609999999999994</v>
      </c>
      <c r="T83" s="392">
        <v>22.161000000000001</v>
      </c>
      <c r="U83" s="392">
        <v>66.560000000000016</v>
      </c>
      <c r="V83" s="392">
        <v>98.013999999999996</v>
      </c>
      <c r="W83" s="392">
        <v>49.630999999999993</v>
      </c>
      <c r="X83" s="392">
        <v>18.563000000000002</v>
      </c>
      <c r="Y83" s="392">
        <v>18.871000000000002</v>
      </c>
      <c r="Z83" s="392">
        <v>43.947999999999979</v>
      </c>
      <c r="AA83" s="392">
        <v>29.756000000000004</v>
      </c>
      <c r="AB83" s="392">
        <v>5.6769999999999987</v>
      </c>
      <c r="AC83" s="392">
        <v>14.643999999999995</v>
      </c>
      <c r="AD83" s="392">
        <v>28.850000000000005</v>
      </c>
      <c r="AE83" s="392">
        <v>9.7810000000000024</v>
      </c>
      <c r="AF83" s="392">
        <v>81.828000000000003</v>
      </c>
      <c r="AG83" s="392">
        <v>7.1129999999999995</v>
      </c>
      <c r="AH83" s="392">
        <v>71.829000000000008</v>
      </c>
      <c r="AI83" s="392">
        <v>53.088999999999992</v>
      </c>
      <c r="AJ83" s="392">
        <v>47.558999999999997</v>
      </c>
      <c r="AK83" s="392">
        <v>103.009</v>
      </c>
      <c r="AL83" s="392">
        <v>33.687999999999974</v>
      </c>
      <c r="AM83" s="392">
        <v>146.77599999999995</v>
      </c>
      <c r="AN83" s="392">
        <v>139.07300000000004</v>
      </c>
      <c r="AO83" s="392">
        <v>393.57499999999987</v>
      </c>
      <c r="AP83" s="392">
        <v>0.14700000000000002</v>
      </c>
      <c r="AQ83" s="392">
        <v>12.340999999999999</v>
      </c>
      <c r="AR83" s="392">
        <v>64.151000000000025</v>
      </c>
      <c r="AS83" s="392">
        <v>35.363000000000007</v>
      </c>
      <c r="AT83" s="392">
        <v>295.79500000000002</v>
      </c>
      <c r="AU83" s="392">
        <v>3.7909999999999986</v>
      </c>
      <c r="AV83" s="392">
        <v>2.5509999999999993</v>
      </c>
      <c r="AW83" s="392">
        <v>4.408999999999998</v>
      </c>
      <c r="AX83" s="392">
        <v>18.813999999999993</v>
      </c>
      <c r="AY83" s="392">
        <v>20.783000000000001</v>
      </c>
      <c r="AZ83" s="392">
        <v>450.7240000000001</v>
      </c>
      <c r="BA83" s="392">
        <v>174.78599999999994</v>
      </c>
      <c r="BB83" s="392">
        <v>59.911000000000008</v>
      </c>
      <c r="BC83" s="392">
        <v>372.69199999999989</v>
      </c>
      <c r="BD83" s="392">
        <v>11.561</v>
      </c>
      <c r="BE83" s="392">
        <v>39.04</v>
      </c>
      <c r="BF83" s="392">
        <v>18.865000000000002</v>
      </c>
      <c r="BG83" s="392">
        <v>14.658000000000001</v>
      </c>
      <c r="BH83" s="392">
        <v>42.842999999999989</v>
      </c>
      <c r="BI83" s="392">
        <v>11.907999999999996</v>
      </c>
      <c r="BJ83" s="392">
        <v>31.434000000000005</v>
      </c>
      <c r="BK83" s="392">
        <v>3.7799999999999985</v>
      </c>
      <c r="BL83" s="392">
        <v>16.170999999999996</v>
      </c>
      <c r="BM83" s="392">
        <v>26.722999999999999</v>
      </c>
      <c r="BN83" s="392">
        <v>805.72899999999993</v>
      </c>
      <c r="BO83" s="392">
        <v>326.31699999999995</v>
      </c>
      <c r="BP83" s="392">
        <v>639.56100000000004</v>
      </c>
      <c r="BQ83" s="392">
        <v>169.18600000000004</v>
      </c>
      <c r="BR83" s="392">
        <v>8.6709999999999994</v>
      </c>
      <c r="BS83" s="392">
        <v>4.4389999999999983</v>
      </c>
      <c r="BT83" s="392">
        <v>37.891000000000012</v>
      </c>
      <c r="BU83" s="392">
        <v>22.214000000000002</v>
      </c>
      <c r="BV83" s="392">
        <v>183.22499999999994</v>
      </c>
      <c r="BW83" s="392">
        <v>1.7489999999999994</v>
      </c>
      <c r="BX83" s="392">
        <v>23.177999999999997</v>
      </c>
      <c r="BY83" s="392">
        <v>0</v>
      </c>
      <c r="BZ83" s="395">
        <v>5751.6439999999993</v>
      </c>
      <c r="CA83" s="392">
        <v>20191.980000000003</v>
      </c>
      <c r="CB83" s="392">
        <v>0</v>
      </c>
      <c r="CC83" s="392">
        <v>-2868.3010000000004</v>
      </c>
      <c r="CD83" s="405">
        <v>17323.679000000004</v>
      </c>
      <c r="CE83" s="392">
        <v>3103.2269999999999</v>
      </c>
      <c r="CF83" s="392">
        <v>93.495999999999995</v>
      </c>
      <c r="CG83" s="392">
        <v>4.5519999999999996</v>
      </c>
      <c r="CH83" s="408">
        <v>98.048000000000002</v>
      </c>
      <c r="CI83" s="405">
        <v>3201.2749999999996</v>
      </c>
      <c r="CJ83" s="392">
        <v>270.46100000000001</v>
      </c>
      <c r="CK83" s="392"/>
      <c r="CL83" s="392"/>
      <c r="CM83" s="392">
        <v>4.2740000000000213</v>
      </c>
      <c r="CN83" s="392">
        <v>274.73500000000007</v>
      </c>
      <c r="CO83" s="408">
        <v>20799.689000000002</v>
      </c>
      <c r="CP83" s="410">
        <v>26551.333000000002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3689.5060000000003</v>
      </c>
      <c r="E84" s="397">
        <v>1232.8970000000004</v>
      </c>
      <c r="F84" s="397">
        <v>23.16500000000001</v>
      </c>
      <c r="G84" s="397">
        <v>370.64400000000001</v>
      </c>
      <c r="H84" s="397">
        <v>727.10900000000015</v>
      </c>
      <c r="I84" s="397">
        <v>9263.7340000000004</v>
      </c>
      <c r="J84" s="397">
        <v>3469.9250000000011</v>
      </c>
      <c r="K84" s="397">
        <v>1014.9369999999998</v>
      </c>
      <c r="L84" s="397">
        <v>612.6239999999998</v>
      </c>
      <c r="M84" s="397">
        <v>543.9559999999999</v>
      </c>
      <c r="N84" s="397">
        <v>5582.6989999999996</v>
      </c>
      <c r="O84" s="397">
        <v>4356.2029999999995</v>
      </c>
      <c r="P84" s="397">
        <v>1868.1940000000006</v>
      </c>
      <c r="Q84" s="397">
        <v>5660.1240000000016</v>
      </c>
      <c r="R84" s="397">
        <v>5449.6160000000027</v>
      </c>
      <c r="S84" s="397">
        <v>1620.4269999999997</v>
      </c>
      <c r="T84" s="397">
        <v>3562.9240000000004</v>
      </c>
      <c r="U84" s="397">
        <v>4395.2190000000001</v>
      </c>
      <c r="V84" s="397">
        <v>11455.253000000001</v>
      </c>
      <c r="W84" s="397">
        <v>8753.3780000000024</v>
      </c>
      <c r="X84" s="397">
        <v>3276.3599999999997</v>
      </c>
      <c r="Y84" s="397">
        <v>6663.243999999996</v>
      </c>
      <c r="Z84" s="397">
        <v>12717.620999999997</v>
      </c>
      <c r="AA84" s="397">
        <v>11089.367</v>
      </c>
      <c r="AB84" s="397">
        <v>2143.9809999999998</v>
      </c>
      <c r="AC84" s="397">
        <v>2018.2340000000006</v>
      </c>
      <c r="AD84" s="397">
        <v>2518.3099999999986</v>
      </c>
      <c r="AE84" s="397">
        <v>2221.4609999999989</v>
      </c>
      <c r="AF84" s="397">
        <v>22884.360000000008</v>
      </c>
      <c r="AG84" s="397">
        <v>354.86899999999997</v>
      </c>
      <c r="AH84" s="397">
        <v>3080.1940000000004</v>
      </c>
      <c r="AI84" s="397">
        <v>9077.1610000000019</v>
      </c>
      <c r="AJ84" s="397">
        <v>6331.286000000001</v>
      </c>
      <c r="AK84" s="397">
        <v>11769.795000000002</v>
      </c>
      <c r="AL84" s="397">
        <v>3518.0720000000001</v>
      </c>
      <c r="AM84" s="397">
        <v>12731.876999999995</v>
      </c>
      <c r="AN84" s="397">
        <v>7256.6230000000005</v>
      </c>
      <c r="AO84" s="397">
        <v>8029.6169999999993</v>
      </c>
      <c r="AP84" s="397">
        <v>98.608000000000004</v>
      </c>
      <c r="AQ84" s="397">
        <v>2781.2889999999984</v>
      </c>
      <c r="AR84" s="397">
        <v>3982.489</v>
      </c>
      <c r="AS84" s="397">
        <v>1116.2010000000005</v>
      </c>
      <c r="AT84" s="397">
        <v>7346.6490000000003</v>
      </c>
      <c r="AU84" s="397">
        <v>1786.9479999999999</v>
      </c>
      <c r="AV84" s="397">
        <v>446.66100000000006</v>
      </c>
      <c r="AW84" s="397">
        <v>809.06400000000031</v>
      </c>
      <c r="AX84" s="397">
        <v>4264.2390000000005</v>
      </c>
      <c r="AY84" s="397">
        <v>3526.93</v>
      </c>
      <c r="AZ84" s="397">
        <v>6198.05</v>
      </c>
      <c r="BA84" s="397">
        <v>2914.8150000000005</v>
      </c>
      <c r="BB84" s="397">
        <v>1963.8780000000002</v>
      </c>
      <c r="BC84" s="397">
        <v>10721.662999999999</v>
      </c>
      <c r="BD84" s="397">
        <v>1555.7090000000001</v>
      </c>
      <c r="BE84" s="397">
        <v>4215.433</v>
      </c>
      <c r="BF84" s="397">
        <v>3861.0349999999999</v>
      </c>
      <c r="BG84" s="397">
        <v>666.89700000000028</v>
      </c>
      <c r="BH84" s="397">
        <v>3478.0459999999994</v>
      </c>
      <c r="BI84" s="397">
        <v>688.41499999999996</v>
      </c>
      <c r="BJ84" s="397">
        <v>1915.096</v>
      </c>
      <c r="BK84" s="397">
        <v>484.45000000000016</v>
      </c>
      <c r="BL84" s="397">
        <v>1437.9310000000003</v>
      </c>
      <c r="BM84" s="397">
        <v>2227.8929999999996</v>
      </c>
      <c r="BN84" s="397">
        <v>7798.2110000000002</v>
      </c>
      <c r="BO84" s="397">
        <v>2729.6439999999998</v>
      </c>
      <c r="BP84" s="397">
        <v>6222.7280000000001</v>
      </c>
      <c r="BQ84" s="397">
        <v>2521.3650000000002</v>
      </c>
      <c r="BR84" s="397">
        <v>435.62700000000001</v>
      </c>
      <c r="BS84" s="397">
        <v>236.06400000000002</v>
      </c>
      <c r="BT84" s="397">
        <v>318.98</v>
      </c>
      <c r="BU84" s="397">
        <v>743.96799999999985</v>
      </c>
      <c r="BV84" s="397">
        <v>1519.7130000000002</v>
      </c>
      <c r="BW84" s="397">
        <v>161.56500000000003</v>
      </c>
      <c r="BX84" s="397">
        <v>771.52600000000007</v>
      </c>
      <c r="BY84" s="397">
        <v>0</v>
      </c>
      <c r="BZ84" s="397">
        <v>293282.74599999998</v>
      </c>
      <c r="CA84" s="397">
        <v>151883.429</v>
      </c>
      <c r="CB84" s="397">
        <v>3864.973</v>
      </c>
      <c r="CC84" s="397">
        <v>52762.229999999996</v>
      </c>
      <c r="CD84" s="397">
        <v>208510.63200000001</v>
      </c>
      <c r="CE84" s="397">
        <v>61144.848999999995</v>
      </c>
      <c r="CF84" s="397">
        <v>1295.9709999999998</v>
      </c>
      <c r="CG84" s="397">
        <v>2017.2279999999996</v>
      </c>
      <c r="CH84" s="397">
        <v>3313.1990000000005</v>
      </c>
      <c r="CI84" s="397">
        <v>64458.047999999995</v>
      </c>
      <c r="CJ84" s="403">
        <v>111632.37900000002</v>
      </c>
      <c r="CK84" s="397">
        <v>0</v>
      </c>
      <c r="CL84" s="397">
        <v>0</v>
      </c>
      <c r="CM84" s="397">
        <v>43124.450000000004</v>
      </c>
      <c r="CN84" s="397">
        <v>154756.82899999994</v>
      </c>
      <c r="CO84" s="397">
        <v>427725.50900000008</v>
      </c>
      <c r="CP84" s="397">
        <v>721008.25499999977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-55.488</v>
      </c>
      <c r="CK85" s="436">
        <v>0</v>
      </c>
      <c r="CL85" s="436">
        <v>0</v>
      </c>
      <c r="CM85" s="436">
        <v>-79.477999999999994</v>
      </c>
      <c r="CN85" s="418">
        <v>-134.96600000000001</v>
      </c>
      <c r="CO85" s="408">
        <v>-134.96600000000001</v>
      </c>
      <c r="CP85" s="410">
        <v>-134.96600000000001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151433.97800000003</v>
      </c>
      <c r="CB86" s="14">
        <v>0</v>
      </c>
      <c r="CC86" s="14">
        <v>0</v>
      </c>
      <c r="CD86" s="405">
        <v>151433.97800000003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151433.97800000003</v>
      </c>
      <c r="CP86" s="410">
        <v>151433.97800000003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-167709.60399999999</v>
      </c>
      <c r="CB87" s="14">
        <v>0</v>
      </c>
      <c r="CC87" s="14">
        <v>0</v>
      </c>
      <c r="CD87" s="405">
        <v>-167709.60399999999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122604.139</v>
      </c>
      <c r="CK87" s="436">
        <v>0</v>
      </c>
      <c r="CL87" s="436">
        <v>0</v>
      </c>
      <c r="CM87" s="436">
        <v>45105.464999999997</v>
      </c>
      <c r="CN87" s="418">
        <v>167709.60399999999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3689.5060000000003</v>
      </c>
      <c r="E88" s="397">
        <v>1232.8970000000004</v>
      </c>
      <c r="F88" s="397">
        <v>23.16500000000001</v>
      </c>
      <c r="G88" s="397">
        <v>370.64400000000001</v>
      </c>
      <c r="H88" s="397">
        <v>727.10900000000015</v>
      </c>
      <c r="I88" s="397">
        <v>9263.7340000000004</v>
      </c>
      <c r="J88" s="397">
        <v>3469.9250000000011</v>
      </c>
      <c r="K88" s="397">
        <v>1014.9369999999998</v>
      </c>
      <c r="L88" s="397">
        <v>612.6239999999998</v>
      </c>
      <c r="M88" s="397">
        <v>543.9559999999999</v>
      </c>
      <c r="N88" s="397">
        <v>5582.6989999999996</v>
      </c>
      <c r="O88" s="397">
        <v>4356.2029999999995</v>
      </c>
      <c r="P88" s="397">
        <v>1868.1940000000006</v>
      </c>
      <c r="Q88" s="397">
        <v>5660.1240000000016</v>
      </c>
      <c r="R88" s="397">
        <v>5449.6160000000027</v>
      </c>
      <c r="S88" s="397">
        <v>1620.4269999999997</v>
      </c>
      <c r="T88" s="397">
        <v>3562.9240000000004</v>
      </c>
      <c r="U88" s="397">
        <v>4395.2190000000001</v>
      </c>
      <c r="V88" s="397">
        <v>11455.253000000001</v>
      </c>
      <c r="W88" s="397">
        <v>8753.3780000000024</v>
      </c>
      <c r="X88" s="397">
        <v>3276.3599999999997</v>
      </c>
      <c r="Y88" s="397">
        <v>6663.243999999996</v>
      </c>
      <c r="Z88" s="397">
        <v>12717.620999999997</v>
      </c>
      <c r="AA88" s="397">
        <v>11089.367</v>
      </c>
      <c r="AB88" s="397">
        <v>2143.9809999999998</v>
      </c>
      <c r="AC88" s="397">
        <v>2018.2340000000006</v>
      </c>
      <c r="AD88" s="397">
        <v>2518.3099999999986</v>
      </c>
      <c r="AE88" s="397">
        <v>2221.4609999999989</v>
      </c>
      <c r="AF88" s="397">
        <v>22884.360000000008</v>
      </c>
      <c r="AG88" s="397">
        <v>354.86899999999997</v>
      </c>
      <c r="AH88" s="397">
        <v>3080.1940000000004</v>
      </c>
      <c r="AI88" s="397">
        <v>9077.1610000000019</v>
      </c>
      <c r="AJ88" s="397">
        <v>6331.286000000001</v>
      </c>
      <c r="AK88" s="397">
        <v>11769.795000000002</v>
      </c>
      <c r="AL88" s="397">
        <v>3518.0720000000001</v>
      </c>
      <c r="AM88" s="397">
        <v>12731.876999999995</v>
      </c>
      <c r="AN88" s="397">
        <v>7256.6230000000005</v>
      </c>
      <c r="AO88" s="397">
        <v>8029.6169999999993</v>
      </c>
      <c r="AP88" s="397">
        <v>98.608000000000004</v>
      </c>
      <c r="AQ88" s="397">
        <v>2781.2889999999984</v>
      </c>
      <c r="AR88" s="397">
        <v>3982.489</v>
      </c>
      <c r="AS88" s="397">
        <v>1116.2010000000005</v>
      </c>
      <c r="AT88" s="397">
        <v>7346.6490000000003</v>
      </c>
      <c r="AU88" s="397">
        <v>1786.9479999999999</v>
      </c>
      <c r="AV88" s="397">
        <v>446.66100000000006</v>
      </c>
      <c r="AW88" s="397">
        <v>809.06400000000031</v>
      </c>
      <c r="AX88" s="397">
        <v>4264.2390000000005</v>
      </c>
      <c r="AY88" s="397">
        <v>3526.93</v>
      </c>
      <c r="AZ88" s="397">
        <v>6198.05</v>
      </c>
      <c r="BA88" s="397">
        <v>2914.8150000000005</v>
      </c>
      <c r="BB88" s="397">
        <v>1963.8780000000002</v>
      </c>
      <c r="BC88" s="397">
        <v>10721.662999999999</v>
      </c>
      <c r="BD88" s="397">
        <v>1555.7090000000001</v>
      </c>
      <c r="BE88" s="397">
        <v>4215.433</v>
      </c>
      <c r="BF88" s="397">
        <v>3861.0349999999999</v>
      </c>
      <c r="BG88" s="397">
        <v>666.89700000000028</v>
      </c>
      <c r="BH88" s="397">
        <v>3478.0459999999994</v>
      </c>
      <c r="BI88" s="397">
        <v>688.41499999999996</v>
      </c>
      <c r="BJ88" s="397">
        <v>1915.096</v>
      </c>
      <c r="BK88" s="397">
        <v>484.45000000000016</v>
      </c>
      <c r="BL88" s="397">
        <v>1437.9310000000003</v>
      </c>
      <c r="BM88" s="397">
        <v>2227.8929999999996</v>
      </c>
      <c r="BN88" s="397">
        <v>7798.2110000000002</v>
      </c>
      <c r="BO88" s="397">
        <v>2729.6439999999998</v>
      </c>
      <c r="BP88" s="397">
        <v>6222.7280000000001</v>
      </c>
      <c r="BQ88" s="397">
        <v>2521.3650000000002</v>
      </c>
      <c r="BR88" s="397">
        <v>435.62700000000001</v>
      </c>
      <c r="BS88" s="397">
        <v>236.06400000000002</v>
      </c>
      <c r="BT88" s="397">
        <v>318.98</v>
      </c>
      <c r="BU88" s="397">
        <v>743.96799999999985</v>
      </c>
      <c r="BV88" s="397">
        <v>1519.7130000000002</v>
      </c>
      <c r="BW88" s="397">
        <v>161.56500000000003</v>
      </c>
      <c r="BX88" s="397">
        <v>771.52600000000007</v>
      </c>
      <c r="BY88" s="397">
        <v>0</v>
      </c>
      <c r="BZ88" s="397">
        <v>293282.74599999998</v>
      </c>
      <c r="CA88" s="397">
        <v>135607.80300000004</v>
      </c>
      <c r="CB88" s="397">
        <v>3864.973</v>
      </c>
      <c r="CC88" s="397">
        <v>52762.229999999996</v>
      </c>
      <c r="CD88" s="397">
        <v>192235.00600000005</v>
      </c>
      <c r="CE88" s="397">
        <v>61144.848999999995</v>
      </c>
      <c r="CF88" s="397">
        <v>1295.9709999999998</v>
      </c>
      <c r="CG88" s="397">
        <v>2017.2279999999996</v>
      </c>
      <c r="CH88" s="397">
        <v>3313.1990000000005</v>
      </c>
      <c r="CI88" s="397">
        <v>64458.047999999995</v>
      </c>
      <c r="CJ88" s="435">
        <v>234181.03000000003</v>
      </c>
      <c r="CK88" s="397">
        <v>0</v>
      </c>
      <c r="CL88" s="397">
        <v>0</v>
      </c>
      <c r="CM88" s="397">
        <v>88150.437000000005</v>
      </c>
      <c r="CN88" s="397">
        <v>322331.46699999995</v>
      </c>
      <c r="CO88" s="397">
        <v>579024.52100000018</v>
      </c>
      <c r="CP88" s="397">
        <v>872307.26699999976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483">
        <v>315.166</v>
      </c>
      <c r="E89" s="399">
        <v>210.01599999999999</v>
      </c>
      <c r="F89" s="399">
        <v>2.2370000000000001</v>
      </c>
      <c r="G89" s="399">
        <v>115.185</v>
      </c>
      <c r="H89" s="399">
        <v>210.392</v>
      </c>
      <c r="I89" s="399">
        <v>2118.8760000000002</v>
      </c>
      <c r="J89" s="399">
        <v>523.51900000000001</v>
      </c>
      <c r="K89" s="399">
        <v>347.75599999999997</v>
      </c>
      <c r="L89" s="399">
        <v>243.79599999999999</v>
      </c>
      <c r="M89" s="399">
        <v>129.74700000000001</v>
      </c>
      <c r="N89" s="399">
        <v>1233.9949999999999</v>
      </c>
      <c r="O89" s="399">
        <v>984.17600000000004</v>
      </c>
      <c r="P89" s="399">
        <v>701.154</v>
      </c>
      <c r="Q89" s="399">
        <v>189.559</v>
      </c>
      <c r="R89" s="399">
        <v>957.875</v>
      </c>
      <c r="S89" s="399">
        <v>603.76700000000005</v>
      </c>
      <c r="T89" s="399">
        <v>1211.242</v>
      </c>
      <c r="U89" s="399">
        <v>1612.742</v>
      </c>
      <c r="V89" s="399">
        <v>1855.6949999999999</v>
      </c>
      <c r="W89" s="399">
        <v>3042.239</v>
      </c>
      <c r="X89" s="399">
        <v>1388.557</v>
      </c>
      <c r="Y89" s="399">
        <v>2343.6640000000002</v>
      </c>
      <c r="Z89" s="399">
        <v>3794.8919999999998</v>
      </c>
      <c r="AA89" s="399">
        <v>1665.876</v>
      </c>
      <c r="AB89" s="399">
        <v>519.83299999999997</v>
      </c>
      <c r="AC89" s="399">
        <v>921.42499999999995</v>
      </c>
      <c r="AD89" s="399">
        <v>611.48800000000006</v>
      </c>
      <c r="AE89" s="399">
        <v>1137.2149999999999</v>
      </c>
      <c r="AF89" s="399">
        <v>2025.2840000000001</v>
      </c>
      <c r="AG89" s="399">
        <v>130.678</v>
      </c>
      <c r="AH89" s="399">
        <v>716.60400000000004</v>
      </c>
      <c r="AI89" s="399">
        <v>2871.5819999999999</v>
      </c>
      <c r="AJ89" s="399">
        <v>1626.34</v>
      </c>
      <c r="AK89" s="399">
        <v>5379.6769999999997</v>
      </c>
      <c r="AL89" s="399">
        <v>2444.1689999999999</v>
      </c>
      <c r="AM89" s="399">
        <v>8389.5360000000001</v>
      </c>
      <c r="AN89" s="399">
        <v>7090.6310000000003</v>
      </c>
      <c r="AO89" s="399">
        <v>4005.9859999999999</v>
      </c>
      <c r="AP89" s="399">
        <v>17.7</v>
      </c>
      <c r="AQ89" s="399">
        <v>554.81100000000004</v>
      </c>
      <c r="AR89" s="399">
        <v>2498.1260000000002</v>
      </c>
      <c r="AS89" s="399">
        <v>1097.4570000000001</v>
      </c>
      <c r="AT89" s="399">
        <v>4295.8389999999999</v>
      </c>
      <c r="AU89" s="399">
        <v>547.64200000000005</v>
      </c>
      <c r="AV89" s="399">
        <v>139.80799999999999</v>
      </c>
      <c r="AW89" s="399">
        <v>397.58800000000002</v>
      </c>
      <c r="AX89" s="399">
        <v>1078.624</v>
      </c>
      <c r="AY89" s="399">
        <v>2312.7640000000001</v>
      </c>
      <c r="AZ89" s="399">
        <v>5521.0919999999996</v>
      </c>
      <c r="BA89" s="399">
        <v>1849.6079999999999</v>
      </c>
      <c r="BB89" s="399">
        <v>561.09199999999998</v>
      </c>
      <c r="BC89" s="399">
        <v>1644.211</v>
      </c>
      <c r="BD89" s="399">
        <v>1407.856</v>
      </c>
      <c r="BE89" s="399">
        <v>1874.8389999999999</v>
      </c>
      <c r="BF89" s="399">
        <v>2031.4190000000001</v>
      </c>
      <c r="BG89" s="399">
        <v>550.98400000000004</v>
      </c>
      <c r="BH89" s="399">
        <v>632.37599999999998</v>
      </c>
      <c r="BI89" s="399">
        <v>259.44499999999999</v>
      </c>
      <c r="BJ89" s="399">
        <v>366.93400000000003</v>
      </c>
      <c r="BK89" s="399">
        <v>2374.6280000000002</v>
      </c>
      <c r="BL89" s="399">
        <v>362.64800000000002</v>
      </c>
      <c r="BM89" s="399">
        <v>2181.875</v>
      </c>
      <c r="BN89" s="399">
        <v>12130.91</v>
      </c>
      <c r="BO89" s="399">
        <v>11902.15</v>
      </c>
      <c r="BP89" s="399">
        <v>8537.2309999999998</v>
      </c>
      <c r="BQ89" s="399">
        <v>3612.2979999999998</v>
      </c>
      <c r="BR89" s="399">
        <v>691.91300000000001</v>
      </c>
      <c r="BS89" s="399">
        <v>245.26</v>
      </c>
      <c r="BT89" s="399">
        <v>287.75900000000001</v>
      </c>
      <c r="BU89" s="399">
        <v>446.22899999999998</v>
      </c>
      <c r="BV89" s="399">
        <v>1506.8869999999999</v>
      </c>
      <c r="BW89" s="399">
        <v>90.863</v>
      </c>
      <c r="BX89" s="399">
        <v>701.90800000000002</v>
      </c>
      <c r="BY89" s="399">
        <v>84.168999999999997</v>
      </c>
      <c r="BZ89" s="395">
        <v>138469.51399999997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258.84399999999999</v>
      </c>
      <c r="E90" s="401">
        <v>173.12200000000001</v>
      </c>
      <c r="F90" s="401">
        <v>1.8240000000000001</v>
      </c>
      <c r="G90" s="401">
        <v>82.18</v>
      </c>
      <c r="H90" s="401">
        <v>172.55199999999999</v>
      </c>
      <c r="I90" s="401">
        <v>1762.52</v>
      </c>
      <c r="J90" s="401">
        <v>431.91699999999997</v>
      </c>
      <c r="K90" s="401">
        <v>293.32600000000002</v>
      </c>
      <c r="L90" s="401">
        <v>203.922</v>
      </c>
      <c r="M90" s="401">
        <v>109.91800000000001</v>
      </c>
      <c r="N90" s="401">
        <v>1035.5899999999999</v>
      </c>
      <c r="O90" s="401">
        <v>826.50400000000002</v>
      </c>
      <c r="P90" s="401">
        <v>599.04600000000005</v>
      </c>
      <c r="Q90" s="401">
        <v>131.62799999999999</v>
      </c>
      <c r="R90" s="401">
        <v>806.08699999999999</v>
      </c>
      <c r="S90" s="401">
        <v>505.84199999999998</v>
      </c>
      <c r="T90" s="401">
        <v>1014.716</v>
      </c>
      <c r="U90" s="401">
        <v>1342.8320000000001</v>
      </c>
      <c r="V90" s="401">
        <v>1572.354</v>
      </c>
      <c r="W90" s="401">
        <v>2565.8519999999999</v>
      </c>
      <c r="X90" s="401">
        <v>1151.0640000000001</v>
      </c>
      <c r="Y90" s="401">
        <v>1960.86</v>
      </c>
      <c r="Z90" s="401">
        <v>3212.0329999999999</v>
      </c>
      <c r="AA90" s="401">
        <v>1388.8340000000001</v>
      </c>
      <c r="AB90" s="401">
        <v>438.62700000000001</v>
      </c>
      <c r="AC90" s="401">
        <v>778.44399999999996</v>
      </c>
      <c r="AD90" s="401">
        <v>514.36699999999996</v>
      </c>
      <c r="AE90" s="401">
        <v>963.67</v>
      </c>
      <c r="AF90" s="401">
        <v>1488.56</v>
      </c>
      <c r="AG90" s="401">
        <v>105.58</v>
      </c>
      <c r="AH90" s="401">
        <v>599.08500000000004</v>
      </c>
      <c r="AI90" s="401">
        <v>2425.2060000000001</v>
      </c>
      <c r="AJ90" s="401">
        <v>1375.8510000000001</v>
      </c>
      <c r="AK90" s="401">
        <v>4537.5110000000004</v>
      </c>
      <c r="AL90" s="401">
        <v>2014.0029999999999</v>
      </c>
      <c r="AM90" s="401">
        <v>6916.2160000000003</v>
      </c>
      <c r="AN90" s="401">
        <v>5840.93</v>
      </c>
      <c r="AO90" s="401">
        <v>3296.788</v>
      </c>
      <c r="AP90" s="401">
        <v>14.906000000000001</v>
      </c>
      <c r="AQ90" s="401">
        <v>451.00700000000001</v>
      </c>
      <c r="AR90" s="401">
        <v>2058.8409999999999</v>
      </c>
      <c r="AS90" s="401">
        <v>905.02700000000004</v>
      </c>
      <c r="AT90" s="401">
        <v>3666.9059999999999</v>
      </c>
      <c r="AU90" s="401">
        <v>457.69900000000001</v>
      </c>
      <c r="AV90" s="401">
        <v>105.78</v>
      </c>
      <c r="AW90" s="401">
        <v>347.30200000000002</v>
      </c>
      <c r="AX90" s="401">
        <v>915.13699999999994</v>
      </c>
      <c r="AY90" s="401">
        <v>1933.37</v>
      </c>
      <c r="AZ90" s="401">
        <v>4096.1210000000001</v>
      </c>
      <c r="BA90" s="401">
        <v>1488.604</v>
      </c>
      <c r="BB90" s="401">
        <v>468.91500000000002</v>
      </c>
      <c r="BC90" s="401">
        <v>1376.4829999999999</v>
      </c>
      <c r="BD90" s="401">
        <v>1182.0630000000001</v>
      </c>
      <c r="BE90" s="401">
        <v>1604.521</v>
      </c>
      <c r="BF90" s="401">
        <v>1704.6969999999999</v>
      </c>
      <c r="BG90" s="401">
        <v>456.88900000000001</v>
      </c>
      <c r="BH90" s="401">
        <v>526.32799999999997</v>
      </c>
      <c r="BI90" s="401">
        <v>213.88399999999999</v>
      </c>
      <c r="BJ90" s="401">
        <v>302.24599999999998</v>
      </c>
      <c r="BK90" s="401">
        <v>1950.683</v>
      </c>
      <c r="BL90" s="401">
        <v>292.536</v>
      </c>
      <c r="BM90" s="401">
        <v>1766.2380000000001</v>
      </c>
      <c r="BN90" s="401">
        <v>9015.0820000000003</v>
      </c>
      <c r="BO90" s="401">
        <v>9003.2810000000009</v>
      </c>
      <c r="BP90" s="401">
        <v>6632.0649999999996</v>
      </c>
      <c r="BQ90" s="401">
        <v>2990.4229999999998</v>
      </c>
      <c r="BR90" s="401">
        <v>568.67999999999995</v>
      </c>
      <c r="BS90" s="401">
        <v>195.012</v>
      </c>
      <c r="BT90" s="401">
        <v>232.39500000000001</v>
      </c>
      <c r="BU90" s="401">
        <v>347.928</v>
      </c>
      <c r="BV90" s="401">
        <v>1238.5309999999999</v>
      </c>
      <c r="BW90" s="401">
        <v>75.762</v>
      </c>
      <c r="BX90" s="401">
        <v>594.93200000000002</v>
      </c>
      <c r="BY90" s="401">
        <v>73.769000000000005</v>
      </c>
      <c r="BZ90" s="395">
        <v>112152.24799999998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482">
        <v>-1502.606</v>
      </c>
      <c r="E91" s="393">
        <v>-60.631</v>
      </c>
      <c r="F91" s="393">
        <v>0.127</v>
      </c>
      <c r="G91" s="393">
        <v>-3.6480000000000001</v>
      </c>
      <c r="H91" s="393">
        <v>0.51500000000000001</v>
      </c>
      <c r="I91" s="393">
        <v>41.404000000000003</v>
      </c>
      <c r="J91" s="393">
        <v>3.6579999999999999</v>
      </c>
      <c r="K91" s="393">
        <v>-3.9609999999999999</v>
      </c>
      <c r="L91" s="393">
        <v>1.75</v>
      </c>
      <c r="M91" s="393">
        <v>-7.3570000000000002</v>
      </c>
      <c r="N91" s="393">
        <v>30.908999999999999</v>
      </c>
      <c r="O91" s="393">
        <v>-8.1329999999999991</v>
      </c>
      <c r="P91" s="393">
        <v>18.940999999999999</v>
      </c>
      <c r="Q91" s="393">
        <v>-7.9749999999999996</v>
      </c>
      <c r="R91" s="393">
        <v>12.845000000000001</v>
      </c>
      <c r="S91" s="393">
        <v>16.3</v>
      </c>
      <c r="T91" s="393">
        <v>44.356000000000002</v>
      </c>
      <c r="U91" s="393">
        <v>57.921999999999997</v>
      </c>
      <c r="V91" s="393">
        <v>53.868000000000002</v>
      </c>
      <c r="W91" s="393">
        <v>73.238</v>
      </c>
      <c r="X91" s="393">
        <v>20.843</v>
      </c>
      <c r="Y91" s="393">
        <v>43.372999999999998</v>
      </c>
      <c r="Z91" s="393">
        <v>129.827</v>
      </c>
      <c r="AA91" s="393">
        <v>36.985999999999997</v>
      </c>
      <c r="AB91" s="393">
        <v>24.48</v>
      </c>
      <c r="AC91" s="393">
        <v>44.883000000000003</v>
      </c>
      <c r="AD91" s="393">
        <v>25.658999999999999</v>
      </c>
      <c r="AE91" s="393">
        <v>43.613999999999997</v>
      </c>
      <c r="AF91" s="393">
        <v>167.886</v>
      </c>
      <c r="AG91" s="393">
        <v>17.649000000000001</v>
      </c>
      <c r="AH91" s="393">
        <v>39.716999999999999</v>
      </c>
      <c r="AI91" s="393">
        <v>156.054</v>
      </c>
      <c r="AJ91" s="393">
        <v>67.337999999999994</v>
      </c>
      <c r="AK91" s="393">
        <v>245.62</v>
      </c>
      <c r="AL91" s="393">
        <v>106.827</v>
      </c>
      <c r="AM91" s="393">
        <v>279.88600000000002</v>
      </c>
      <c r="AN91" s="393">
        <v>306.77699999999999</v>
      </c>
      <c r="AO91" s="393">
        <v>-175.54</v>
      </c>
      <c r="AP91" s="393">
        <v>0.77600000000000002</v>
      </c>
      <c r="AQ91" s="393">
        <v>29.481999999999999</v>
      </c>
      <c r="AR91" s="393">
        <v>134.69300000000001</v>
      </c>
      <c r="AS91" s="393">
        <v>63.381</v>
      </c>
      <c r="AT91" s="393">
        <v>-135.96899999999999</v>
      </c>
      <c r="AU91" s="393">
        <v>1.748</v>
      </c>
      <c r="AV91" s="393">
        <v>-15.525</v>
      </c>
      <c r="AW91" s="393">
        <v>-18.774000000000001</v>
      </c>
      <c r="AX91" s="393">
        <v>63.726999999999997</v>
      </c>
      <c r="AY91" s="393">
        <v>114.577</v>
      </c>
      <c r="AZ91" s="393">
        <v>240.733</v>
      </c>
      <c r="BA91" s="393">
        <v>122.36</v>
      </c>
      <c r="BB91" s="393">
        <v>32.353000000000002</v>
      </c>
      <c r="BC91" s="393">
        <v>362.95400000000001</v>
      </c>
      <c r="BD91" s="393">
        <v>76.174999999999997</v>
      </c>
      <c r="BE91" s="393">
        <v>100.018</v>
      </c>
      <c r="BF91" s="393">
        <v>106.211</v>
      </c>
      <c r="BG91" s="393">
        <v>-20.446999999999999</v>
      </c>
      <c r="BH91" s="393">
        <v>31.838999999999999</v>
      </c>
      <c r="BI91" s="393">
        <v>7.617</v>
      </c>
      <c r="BJ91" s="393">
        <v>22.427</v>
      </c>
      <c r="BK91" s="393">
        <v>132.57499999999999</v>
      </c>
      <c r="BL91" s="393">
        <v>13.54</v>
      </c>
      <c r="BM91" s="393">
        <v>123.93899999999999</v>
      </c>
      <c r="BN91" s="393">
        <v>306.36399999999998</v>
      </c>
      <c r="BO91" s="393">
        <v>422.55700000000002</v>
      </c>
      <c r="BP91" s="393">
        <v>271.29500000000002</v>
      </c>
      <c r="BQ91" s="393">
        <v>140.25</v>
      </c>
      <c r="BR91" s="393">
        <v>-89.971000000000004</v>
      </c>
      <c r="BS91" s="393">
        <v>5.9630000000000001</v>
      </c>
      <c r="BT91" s="393">
        <v>16.922000000000001</v>
      </c>
      <c r="BU91" s="393">
        <v>-5.1340000000000003</v>
      </c>
      <c r="BV91" s="393">
        <v>96.072000000000003</v>
      </c>
      <c r="BW91" s="393">
        <v>4.1180000000000003</v>
      </c>
      <c r="BX91" s="393">
        <v>33.250999999999998</v>
      </c>
      <c r="BY91" s="393">
        <v>0</v>
      </c>
      <c r="BZ91" s="395">
        <v>3135.4980000000005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1417.252</v>
      </c>
      <c r="E92" s="393">
        <v>121.053</v>
      </c>
      <c r="F92" s="393">
        <v>7.274</v>
      </c>
      <c r="G92" s="393">
        <v>136.23500000000001</v>
      </c>
      <c r="H92" s="393">
        <v>113.95099999999999</v>
      </c>
      <c r="I92" s="393">
        <v>453.2</v>
      </c>
      <c r="J92" s="393">
        <v>163.815</v>
      </c>
      <c r="K92" s="393">
        <v>74.058999999999997</v>
      </c>
      <c r="L92" s="393">
        <v>27.363</v>
      </c>
      <c r="M92" s="393">
        <v>16.335000000000001</v>
      </c>
      <c r="N92" s="393">
        <v>358.19499999999999</v>
      </c>
      <c r="O92" s="393">
        <v>321.209</v>
      </c>
      <c r="P92" s="393">
        <v>206.54499999999999</v>
      </c>
      <c r="Q92" s="393">
        <v>168.02199999999999</v>
      </c>
      <c r="R92" s="393">
        <v>246.876</v>
      </c>
      <c r="S92" s="393">
        <v>142.232</v>
      </c>
      <c r="T92" s="393">
        <v>235.566</v>
      </c>
      <c r="U92" s="393">
        <v>427.20800000000003</v>
      </c>
      <c r="V92" s="393">
        <v>558.79300000000001</v>
      </c>
      <c r="W92" s="393">
        <v>582.05799999999999</v>
      </c>
      <c r="X92" s="393">
        <v>421.80900000000003</v>
      </c>
      <c r="Y92" s="393">
        <v>223.69300000000001</v>
      </c>
      <c r="Z92" s="393">
        <v>438.98</v>
      </c>
      <c r="AA92" s="393">
        <v>388.65300000000002</v>
      </c>
      <c r="AB92" s="393">
        <v>42.866999999999997</v>
      </c>
      <c r="AC92" s="393">
        <v>112.29600000000001</v>
      </c>
      <c r="AD92" s="393">
        <v>101.75700000000001</v>
      </c>
      <c r="AE92" s="393">
        <v>68.739000000000004</v>
      </c>
      <c r="AF92" s="393">
        <v>1562.451</v>
      </c>
      <c r="AG92" s="393">
        <v>144.23699999999999</v>
      </c>
      <c r="AH92" s="393">
        <v>889.66600000000005</v>
      </c>
      <c r="AI92" s="393">
        <v>516.35</v>
      </c>
      <c r="AJ92" s="393">
        <v>330.23700000000002</v>
      </c>
      <c r="AK92" s="393">
        <v>612.95699999999999</v>
      </c>
      <c r="AL92" s="393">
        <v>305.50200000000001</v>
      </c>
      <c r="AM92" s="393">
        <v>1505.7750000000001</v>
      </c>
      <c r="AN92" s="393">
        <v>1022.4059999999999</v>
      </c>
      <c r="AO92" s="393">
        <v>2294.0340000000001</v>
      </c>
      <c r="AP92" s="393">
        <v>13.494</v>
      </c>
      <c r="AQ92" s="393">
        <v>344.17700000000002</v>
      </c>
      <c r="AR92" s="393">
        <v>1128.912</v>
      </c>
      <c r="AS92" s="393">
        <v>76.075999999999993</v>
      </c>
      <c r="AT92" s="393">
        <v>806.56200000000001</v>
      </c>
      <c r="AU92" s="393">
        <v>93.162999999999997</v>
      </c>
      <c r="AV92" s="393">
        <v>49.92</v>
      </c>
      <c r="AW92" s="393">
        <v>111.229</v>
      </c>
      <c r="AX92" s="393">
        <v>1374.2570000000001</v>
      </c>
      <c r="AY92" s="393">
        <v>534.18899999999996</v>
      </c>
      <c r="AZ92" s="393">
        <v>1509.817</v>
      </c>
      <c r="BA92" s="393">
        <v>206.904</v>
      </c>
      <c r="BB92" s="393">
        <v>60.238999999999997</v>
      </c>
      <c r="BC92" s="393">
        <v>10508.29</v>
      </c>
      <c r="BD92" s="393">
        <v>94.495999999999995</v>
      </c>
      <c r="BE92" s="393">
        <v>295.58800000000002</v>
      </c>
      <c r="BF92" s="393">
        <v>239.30699999999999</v>
      </c>
      <c r="BG92" s="393">
        <v>75.453999999999994</v>
      </c>
      <c r="BH92" s="393">
        <v>98.213999999999999</v>
      </c>
      <c r="BI92" s="393">
        <v>64.61</v>
      </c>
      <c r="BJ92" s="393">
        <v>3783.4380000000001</v>
      </c>
      <c r="BK92" s="393">
        <v>23.247</v>
      </c>
      <c r="BL92" s="393">
        <v>49.954000000000001</v>
      </c>
      <c r="BM92" s="393">
        <v>185.041</v>
      </c>
      <c r="BN92" s="393">
        <v>2028.6369999999999</v>
      </c>
      <c r="BO92" s="393">
        <v>724.16800000000001</v>
      </c>
      <c r="BP92" s="393">
        <v>987.33600000000001</v>
      </c>
      <c r="BQ92" s="393">
        <v>281.21499999999997</v>
      </c>
      <c r="BR92" s="393">
        <v>183.643</v>
      </c>
      <c r="BS92" s="393">
        <v>48.64</v>
      </c>
      <c r="BT92" s="393">
        <v>26.135000000000002</v>
      </c>
      <c r="BU92" s="393">
        <v>219.11199999999999</v>
      </c>
      <c r="BV92" s="393">
        <v>209.41900000000001</v>
      </c>
      <c r="BW92" s="393">
        <v>21.385999999999999</v>
      </c>
      <c r="BX92" s="393">
        <v>177.369</v>
      </c>
      <c r="BY92" s="393">
        <v>0</v>
      </c>
      <c r="BZ92" s="395">
        <v>43393.288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2765.6959999999999</v>
      </c>
      <c r="E93" s="394">
        <v>773.14300000000003</v>
      </c>
      <c r="F93" s="394">
        <v>1.395</v>
      </c>
      <c r="G93" s="394">
        <v>642.89</v>
      </c>
      <c r="H93" s="394">
        <v>126.5</v>
      </c>
      <c r="I93" s="394">
        <v>785.28499999999997</v>
      </c>
      <c r="J93" s="394">
        <v>578.548</v>
      </c>
      <c r="K93" s="394">
        <v>76.463999999999999</v>
      </c>
      <c r="L93" s="394">
        <v>89.307000000000002</v>
      </c>
      <c r="M93" s="394">
        <v>85.125</v>
      </c>
      <c r="N93" s="394">
        <v>513.05799999999999</v>
      </c>
      <c r="O93" s="394">
        <v>322.85899999999998</v>
      </c>
      <c r="P93" s="394">
        <v>292.12599999999998</v>
      </c>
      <c r="Q93" s="394">
        <v>93.412999999999997</v>
      </c>
      <c r="R93" s="394">
        <v>807.76599999999996</v>
      </c>
      <c r="S93" s="394">
        <v>1263.722</v>
      </c>
      <c r="T93" s="394">
        <v>406.25799999999998</v>
      </c>
      <c r="U93" s="394">
        <v>517.59500000000003</v>
      </c>
      <c r="V93" s="394">
        <v>1409.626</v>
      </c>
      <c r="W93" s="394">
        <v>1149.3320000000001</v>
      </c>
      <c r="X93" s="394">
        <v>287.25900000000001</v>
      </c>
      <c r="Y93" s="394">
        <v>1128.298</v>
      </c>
      <c r="Z93" s="394">
        <v>1825.79</v>
      </c>
      <c r="AA93" s="394">
        <v>1185.721</v>
      </c>
      <c r="AB93" s="394">
        <v>294.06799999999998</v>
      </c>
      <c r="AC93" s="394">
        <v>219.91900000000001</v>
      </c>
      <c r="AD93" s="394">
        <v>489.79199999999997</v>
      </c>
      <c r="AE93" s="394">
        <v>348.29599999999999</v>
      </c>
      <c r="AF93" s="394">
        <v>1680.759</v>
      </c>
      <c r="AG93" s="394">
        <v>222.81800000000001</v>
      </c>
      <c r="AH93" s="394">
        <v>523.65599999999995</v>
      </c>
      <c r="AI93" s="394">
        <v>3753.4180000000001</v>
      </c>
      <c r="AJ93" s="394">
        <v>411.52499999999998</v>
      </c>
      <c r="AK93" s="394">
        <v>2342.9580000000001</v>
      </c>
      <c r="AL93" s="394">
        <v>982.87199999999996</v>
      </c>
      <c r="AM93" s="394">
        <v>7366.0349999999999</v>
      </c>
      <c r="AN93" s="394">
        <v>3152.3890000000001</v>
      </c>
      <c r="AO93" s="394">
        <v>-20.957000000000001</v>
      </c>
      <c r="AP93" s="394">
        <v>-8.0169999999999995</v>
      </c>
      <c r="AQ93" s="394">
        <v>-168.45699999999999</v>
      </c>
      <c r="AR93" s="394">
        <v>228.946</v>
      </c>
      <c r="AS93" s="394">
        <v>159.56</v>
      </c>
      <c r="AT93" s="394">
        <v>7113.5739999999996</v>
      </c>
      <c r="AU93" s="394">
        <v>303.16800000000001</v>
      </c>
      <c r="AV93" s="394">
        <v>137.62100000000001</v>
      </c>
      <c r="AW93" s="394">
        <v>-2.1080000000000001</v>
      </c>
      <c r="AX93" s="394">
        <v>557.80999999999995</v>
      </c>
      <c r="AY93" s="394">
        <v>564.42100000000005</v>
      </c>
      <c r="AZ93" s="394">
        <v>2637.6039999999998</v>
      </c>
      <c r="BA93" s="394">
        <v>1070.25</v>
      </c>
      <c r="BB93" s="394">
        <v>104.59</v>
      </c>
      <c r="BC93" s="394">
        <v>10519.102000000001</v>
      </c>
      <c r="BD93" s="394">
        <v>1585.373</v>
      </c>
      <c r="BE93" s="394">
        <v>644.36</v>
      </c>
      <c r="BF93" s="394">
        <v>1253.45</v>
      </c>
      <c r="BG93" s="394">
        <v>-77.707999999999998</v>
      </c>
      <c r="BH93" s="394">
        <v>422.18299999999999</v>
      </c>
      <c r="BI93" s="394">
        <v>276.90800000000002</v>
      </c>
      <c r="BJ93" s="394">
        <v>-159.048</v>
      </c>
      <c r="BK93" s="394">
        <v>145.34700000000001</v>
      </c>
      <c r="BL93" s="394">
        <v>-15.409000000000001</v>
      </c>
      <c r="BM93" s="394">
        <v>1133.346</v>
      </c>
      <c r="BN93" s="394">
        <v>0</v>
      </c>
      <c r="BO93" s="394">
        <v>347.54899999999998</v>
      </c>
      <c r="BP93" s="394">
        <v>2295.0880000000002</v>
      </c>
      <c r="BQ93" s="394">
        <v>-753.47799999999995</v>
      </c>
      <c r="BR93" s="394">
        <v>615.42999999999995</v>
      </c>
      <c r="BS93" s="394">
        <v>1.476</v>
      </c>
      <c r="BT93" s="394">
        <v>37.856999999999999</v>
      </c>
      <c r="BU93" s="394">
        <v>411.06099999999998</v>
      </c>
      <c r="BV93" s="394">
        <v>-12.143000000000001</v>
      </c>
      <c r="BW93" s="394">
        <v>68.221000000000004</v>
      </c>
      <c r="BX93" s="394">
        <v>862.94600000000003</v>
      </c>
      <c r="BY93" s="394">
        <v>0</v>
      </c>
      <c r="BZ93" s="395">
        <v>71195.596999999994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81">
        <v>4182.9480000000003</v>
      </c>
      <c r="E94" s="403">
        <v>894.19600000000003</v>
      </c>
      <c r="F94" s="403">
        <v>8.6690000000000005</v>
      </c>
      <c r="G94" s="403">
        <v>779.125</v>
      </c>
      <c r="H94" s="403">
        <v>240.45099999999999</v>
      </c>
      <c r="I94" s="403">
        <v>1238.4849999999999</v>
      </c>
      <c r="J94" s="403">
        <v>742.36300000000006</v>
      </c>
      <c r="K94" s="403">
        <v>150.523</v>
      </c>
      <c r="L94" s="403">
        <v>116.67</v>
      </c>
      <c r="M94" s="403">
        <v>101.46000000000001</v>
      </c>
      <c r="N94" s="403">
        <v>871.25299999999993</v>
      </c>
      <c r="O94" s="403">
        <v>644.06799999999998</v>
      </c>
      <c r="P94" s="403">
        <v>498.67099999999994</v>
      </c>
      <c r="Q94" s="403">
        <v>261.435</v>
      </c>
      <c r="R94" s="403">
        <v>1054.6420000000001</v>
      </c>
      <c r="S94" s="403">
        <v>1405.954</v>
      </c>
      <c r="T94" s="403">
        <v>641.82399999999996</v>
      </c>
      <c r="U94" s="403">
        <v>944.80300000000011</v>
      </c>
      <c r="V94" s="403">
        <v>1968.4189999999999</v>
      </c>
      <c r="W94" s="403">
        <v>1731.39</v>
      </c>
      <c r="X94" s="403">
        <v>709.06799999999998</v>
      </c>
      <c r="Y94" s="403">
        <v>1351.991</v>
      </c>
      <c r="Z94" s="403">
        <v>2264.77</v>
      </c>
      <c r="AA94" s="403">
        <v>1574.374</v>
      </c>
      <c r="AB94" s="403">
        <v>336.935</v>
      </c>
      <c r="AC94" s="403">
        <v>332.21500000000003</v>
      </c>
      <c r="AD94" s="403">
        <v>591.54899999999998</v>
      </c>
      <c r="AE94" s="403">
        <v>417.03499999999997</v>
      </c>
      <c r="AF94" s="403">
        <v>3243.21</v>
      </c>
      <c r="AG94" s="403">
        <v>367.05500000000001</v>
      </c>
      <c r="AH94" s="403">
        <v>1413.3220000000001</v>
      </c>
      <c r="AI94" s="403">
        <v>4269.768</v>
      </c>
      <c r="AJ94" s="403">
        <v>741.76199999999994</v>
      </c>
      <c r="AK94" s="403">
        <v>2955.915</v>
      </c>
      <c r="AL94" s="403">
        <v>1288.374</v>
      </c>
      <c r="AM94" s="403">
        <v>8871.81</v>
      </c>
      <c r="AN94" s="403">
        <v>4174.7950000000001</v>
      </c>
      <c r="AO94" s="403">
        <v>2273.0770000000002</v>
      </c>
      <c r="AP94" s="403">
        <v>5.4770000000000003</v>
      </c>
      <c r="AQ94" s="403">
        <v>175.72000000000003</v>
      </c>
      <c r="AR94" s="403">
        <v>1357.8579999999999</v>
      </c>
      <c r="AS94" s="403">
        <v>235.636</v>
      </c>
      <c r="AT94" s="403">
        <v>7920.1359999999995</v>
      </c>
      <c r="AU94" s="403">
        <v>396.33100000000002</v>
      </c>
      <c r="AV94" s="403">
        <v>187.541</v>
      </c>
      <c r="AW94" s="403">
        <v>109.121</v>
      </c>
      <c r="AX94" s="403">
        <v>1932.067</v>
      </c>
      <c r="AY94" s="403">
        <v>1098.6100000000001</v>
      </c>
      <c r="AZ94" s="403">
        <v>4147.4210000000003</v>
      </c>
      <c r="BA94" s="403">
        <v>1277.154</v>
      </c>
      <c r="BB94" s="403">
        <v>164.82900000000001</v>
      </c>
      <c r="BC94" s="403">
        <v>21027.392</v>
      </c>
      <c r="BD94" s="403">
        <v>1679.8690000000001</v>
      </c>
      <c r="BE94" s="403">
        <v>939.94800000000009</v>
      </c>
      <c r="BF94" s="403">
        <v>1492.7570000000001</v>
      </c>
      <c r="BG94" s="403">
        <v>-2.2540000000000049</v>
      </c>
      <c r="BH94" s="403">
        <v>520.39699999999993</v>
      </c>
      <c r="BI94" s="403">
        <v>341.51800000000003</v>
      </c>
      <c r="BJ94" s="403">
        <v>3624.3900000000003</v>
      </c>
      <c r="BK94" s="403">
        <v>168.59399999999999</v>
      </c>
      <c r="BL94" s="403">
        <v>34.545000000000002</v>
      </c>
      <c r="BM94" s="403">
        <v>1318.3869999999999</v>
      </c>
      <c r="BN94" s="403">
        <v>2028.6369999999999</v>
      </c>
      <c r="BO94" s="403">
        <v>1071.7170000000001</v>
      </c>
      <c r="BP94" s="403">
        <v>3282.424</v>
      </c>
      <c r="BQ94" s="403">
        <v>-472.26299999999998</v>
      </c>
      <c r="BR94" s="403">
        <v>799.07299999999998</v>
      </c>
      <c r="BS94" s="403">
        <v>50.116</v>
      </c>
      <c r="BT94" s="403">
        <v>63.992000000000004</v>
      </c>
      <c r="BU94" s="403">
        <v>630.173</v>
      </c>
      <c r="BV94" s="403">
        <v>197.27600000000001</v>
      </c>
      <c r="BW94" s="403">
        <v>89.606999999999999</v>
      </c>
      <c r="BX94" s="403">
        <v>1040.3150000000001</v>
      </c>
      <c r="BY94" s="403">
        <v>0</v>
      </c>
      <c r="BZ94" s="395">
        <v>114588.88499999998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2995.5079999999998</v>
      </c>
      <c r="E95" s="403">
        <v>1043.5810000000001</v>
      </c>
      <c r="F95" s="403">
        <v>11.032999999999999</v>
      </c>
      <c r="G95" s="403">
        <v>890.66200000000003</v>
      </c>
      <c r="H95" s="403">
        <v>451.358</v>
      </c>
      <c r="I95" s="403">
        <v>3398.7650000000003</v>
      </c>
      <c r="J95" s="403">
        <v>1269.54</v>
      </c>
      <c r="K95" s="403">
        <v>494.31799999999998</v>
      </c>
      <c r="L95" s="403">
        <v>362.21600000000001</v>
      </c>
      <c r="M95" s="403">
        <v>223.85000000000002</v>
      </c>
      <c r="N95" s="403">
        <v>2136.1570000000002</v>
      </c>
      <c r="O95" s="403">
        <v>1620.1109999999999</v>
      </c>
      <c r="P95" s="403">
        <v>1218.7660000000001</v>
      </c>
      <c r="Q95" s="403">
        <v>443.01900000000001</v>
      </c>
      <c r="R95" s="403">
        <v>2025.3620000000001</v>
      </c>
      <c r="S95" s="403">
        <v>2026.021</v>
      </c>
      <c r="T95" s="403">
        <v>1897.422</v>
      </c>
      <c r="U95" s="403">
        <v>2615.4670000000001</v>
      </c>
      <c r="V95" s="403">
        <v>3877.982</v>
      </c>
      <c r="W95" s="403">
        <v>4846.8670000000002</v>
      </c>
      <c r="X95" s="403">
        <v>2118.4679999999998</v>
      </c>
      <c r="Y95" s="403">
        <v>3739.0280000000002</v>
      </c>
      <c r="Z95" s="403">
        <v>6189.4889999999996</v>
      </c>
      <c r="AA95" s="403">
        <v>3277.2359999999999</v>
      </c>
      <c r="AB95" s="403">
        <v>881.24799999999993</v>
      </c>
      <c r="AC95" s="403">
        <v>1298.5229999999999</v>
      </c>
      <c r="AD95" s="403">
        <v>1228.6959999999999</v>
      </c>
      <c r="AE95" s="403">
        <v>1597.864</v>
      </c>
      <c r="AF95" s="403">
        <v>5436.38</v>
      </c>
      <c r="AG95" s="403">
        <v>515.38200000000006</v>
      </c>
      <c r="AH95" s="403">
        <v>2169.643</v>
      </c>
      <c r="AI95" s="403">
        <v>7297.4040000000005</v>
      </c>
      <c r="AJ95" s="403">
        <v>2435.44</v>
      </c>
      <c r="AK95" s="403">
        <v>8581.2119999999995</v>
      </c>
      <c r="AL95" s="403">
        <v>3839.37</v>
      </c>
      <c r="AM95" s="403">
        <v>17541.232</v>
      </c>
      <c r="AN95" s="403">
        <v>11572.203000000001</v>
      </c>
      <c r="AO95" s="403">
        <v>6103.5230000000001</v>
      </c>
      <c r="AP95" s="403">
        <v>23.952999999999999</v>
      </c>
      <c r="AQ95" s="403">
        <v>760.01300000000003</v>
      </c>
      <c r="AR95" s="403">
        <v>3990.6770000000001</v>
      </c>
      <c r="AS95" s="403">
        <v>1396.4740000000002</v>
      </c>
      <c r="AT95" s="403">
        <v>12080.005999999999</v>
      </c>
      <c r="AU95" s="403">
        <v>945.721</v>
      </c>
      <c r="AV95" s="403">
        <v>311.82400000000001</v>
      </c>
      <c r="AW95" s="403">
        <v>487.935</v>
      </c>
      <c r="AX95" s="403">
        <v>3074.4180000000001</v>
      </c>
      <c r="AY95" s="403">
        <v>3525.951</v>
      </c>
      <c r="AZ95" s="403">
        <v>9909.2459999999992</v>
      </c>
      <c r="BA95" s="403">
        <v>3249.1220000000003</v>
      </c>
      <c r="BB95" s="403">
        <v>758.274</v>
      </c>
      <c r="BC95" s="403">
        <v>23034.557000000001</v>
      </c>
      <c r="BD95" s="403">
        <v>3163.9</v>
      </c>
      <c r="BE95" s="403">
        <v>2914.8049999999998</v>
      </c>
      <c r="BF95" s="403">
        <v>3630.3870000000002</v>
      </c>
      <c r="BG95" s="403">
        <v>528.28300000000002</v>
      </c>
      <c r="BH95" s="403">
        <v>1184.6120000000001</v>
      </c>
      <c r="BI95" s="403">
        <v>608.57999999999993</v>
      </c>
      <c r="BJ95" s="403">
        <v>4013.7510000000002</v>
      </c>
      <c r="BK95" s="403">
        <v>2675.797</v>
      </c>
      <c r="BL95" s="403">
        <v>410.733</v>
      </c>
      <c r="BM95" s="403">
        <v>3624.201</v>
      </c>
      <c r="BN95" s="403">
        <v>14465.911</v>
      </c>
      <c r="BO95" s="403">
        <v>13396.423999999999</v>
      </c>
      <c r="BP95" s="403">
        <v>12090.95</v>
      </c>
      <c r="BQ95" s="403">
        <v>3280.2849999999999</v>
      </c>
      <c r="BR95" s="403">
        <v>1401.0149999999999</v>
      </c>
      <c r="BS95" s="403">
        <v>301.339</v>
      </c>
      <c r="BT95" s="403">
        <v>368.673</v>
      </c>
      <c r="BU95" s="403">
        <v>1071.268</v>
      </c>
      <c r="BV95" s="403">
        <v>1800.2349999999999</v>
      </c>
      <c r="BW95" s="403">
        <v>184.58799999999999</v>
      </c>
      <c r="BX95" s="403">
        <v>1775.4740000000002</v>
      </c>
      <c r="BY95" s="403">
        <v>84.168999999999997</v>
      </c>
      <c r="BZ95" s="395">
        <v>256193.89699999997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6685.0140000000001</v>
      </c>
      <c r="E96" s="397">
        <v>2276.4780000000005</v>
      </c>
      <c r="F96" s="397">
        <v>34.198000000000008</v>
      </c>
      <c r="G96" s="397">
        <v>1261.306</v>
      </c>
      <c r="H96" s="397">
        <v>1178.4670000000001</v>
      </c>
      <c r="I96" s="397">
        <v>12662.499</v>
      </c>
      <c r="J96" s="397">
        <v>4739.4650000000011</v>
      </c>
      <c r="K96" s="397">
        <v>1509.2549999999997</v>
      </c>
      <c r="L96" s="397">
        <v>974.8399999999998</v>
      </c>
      <c r="M96" s="397">
        <v>767.80599999999993</v>
      </c>
      <c r="N96" s="397">
        <v>7718.8559999999998</v>
      </c>
      <c r="O96" s="397">
        <v>5976.3139999999994</v>
      </c>
      <c r="P96" s="397">
        <v>3086.9600000000009</v>
      </c>
      <c r="Q96" s="397">
        <v>6103.1430000000018</v>
      </c>
      <c r="R96" s="397">
        <v>7474.9780000000028</v>
      </c>
      <c r="S96" s="397">
        <v>3646.4479999999994</v>
      </c>
      <c r="T96" s="397">
        <v>5460.3460000000005</v>
      </c>
      <c r="U96" s="397">
        <v>7010.6859999999997</v>
      </c>
      <c r="V96" s="397">
        <v>15333.235000000001</v>
      </c>
      <c r="W96" s="397">
        <v>13600.245000000003</v>
      </c>
      <c r="X96" s="397">
        <v>5394.8279999999995</v>
      </c>
      <c r="Y96" s="397">
        <v>10402.271999999997</v>
      </c>
      <c r="Z96" s="397">
        <v>18907.109999999997</v>
      </c>
      <c r="AA96" s="397">
        <v>14366.602999999999</v>
      </c>
      <c r="AB96" s="397">
        <v>3025.2289999999998</v>
      </c>
      <c r="AC96" s="397">
        <v>3316.7570000000005</v>
      </c>
      <c r="AD96" s="397">
        <v>3747.0059999999985</v>
      </c>
      <c r="AE96" s="397">
        <v>3819.3249999999989</v>
      </c>
      <c r="AF96" s="397">
        <v>28320.740000000009</v>
      </c>
      <c r="AG96" s="397">
        <v>870.25099999999998</v>
      </c>
      <c r="AH96" s="397">
        <v>5249.8370000000004</v>
      </c>
      <c r="AI96" s="397">
        <v>16374.565000000002</v>
      </c>
      <c r="AJ96" s="397">
        <v>8766.7260000000006</v>
      </c>
      <c r="AK96" s="397">
        <v>20351.007000000001</v>
      </c>
      <c r="AL96" s="397">
        <v>7357.442</v>
      </c>
      <c r="AM96" s="397">
        <v>30273.108999999997</v>
      </c>
      <c r="AN96" s="397">
        <v>18828.826000000001</v>
      </c>
      <c r="AO96" s="397">
        <v>14133.14</v>
      </c>
      <c r="AP96" s="397">
        <v>122.56100000000001</v>
      </c>
      <c r="AQ96" s="397">
        <v>3541.3019999999983</v>
      </c>
      <c r="AR96" s="397">
        <v>7973.1660000000002</v>
      </c>
      <c r="AS96" s="397">
        <v>2512.6750000000006</v>
      </c>
      <c r="AT96" s="397">
        <v>19426.654999999999</v>
      </c>
      <c r="AU96" s="397">
        <v>2732.6689999999999</v>
      </c>
      <c r="AV96" s="397">
        <v>758.48500000000013</v>
      </c>
      <c r="AW96" s="397">
        <v>1296.9990000000003</v>
      </c>
      <c r="AX96" s="397">
        <v>7338.6570000000011</v>
      </c>
      <c r="AY96" s="397">
        <v>7052.8809999999994</v>
      </c>
      <c r="AZ96" s="397">
        <v>16107.295999999998</v>
      </c>
      <c r="BA96" s="397">
        <v>6163.9370000000008</v>
      </c>
      <c r="BB96" s="397">
        <v>2722.152</v>
      </c>
      <c r="BC96" s="397">
        <v>33756.22</v>
      </c>
      <c r="BD96" s="397">
        <v>4719.6090000000004</v>
      </c>
      <c r="BE96" s="397">
        <v>7130.2379999999994</v>
      </c>
      <c r="BF96" s="397">
        <v>7491.4220000000005</v>
      </c>
      <c r="BG96" s="397">
        <v>1195.1800000000003</v>
      </c>
      <c r="BH96" s="397">
        <v>4662.6579999999994</v>
      </c>
      <c r="BI96" s="397">
        <v>1296.9949999999999</v>
      </c>
      <c r="BJ96" s="397">
        <v>5928.8469999999998</v>
      </c>
      <c r="BK96" s="397">
        <v>3160.2470000000003</v>
      </c>
      <c r="BL96" s="397">
        <v>1848.6640000000002</v>
      </c>
      <c r="BM96" s="397">
        <v>5852.0939999999991</v>
      </c>
      <c r="BN96" s="397">
        <v>22264.121999999999</v>
      </c>
      <c r="BO96" s="397">
        <v>16126.067999999999</v>
      </c>
      <c r="BP96" s="397">
        <v>18313.678</v>
      </c>
      <c r="BQ96" s="397">
        <v>5801.65</v>
      </c>
      <c r="BR96" s="397">
        <v>1836.6419999999998</v>
      </c>
      <c r="BS96" s="397">
        <v>537.40300000000002</v>
      </c>
      <c r="BT96" s="397">
        <v>687.65300000000002</v>
      </c>
      <c r="BU96" s="397">
        <v>1815.2359999999999</v>
      </c>
      <c r="BV96" s="397">
        <v>3319.9480000000003</v>
      </c>
      <c r="BW96" s="397">
        <v>346.15300000000002</v>
      </c>
      <c r="BX96" s="397">
        <v>2547</v>
      </c>
      <c r="BY96" s="397">
        <v>84.168999999999997</v>
      </c>
      <c r="BZ96" s="395">
        <v>549476.64300000016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32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230388</v>
      </c>
      <c r="E108" s="343">
        <v>23976</v>
      </c>
      <c r="F108" s="343">
        <v>355</v>
      </c>
      <c r="G108" s="343">
        <v>1212</v>
      </c>
      <c r="H108" s="343">
        <v>5417</v>
      </c>
      <c r="I108" s="343">
        <v>70576</v>
      </c>
      <c r="J108" s="343">
        <v>10632</v>
      </c>
      <c r="K108" s="343">
        <v>10594</v>
      </c>
      <c r="L108" s="343">
        <v>9417</v>
      </c>
      <c r="M108" s="343">
        <v>4455</v>
      </c>
      <c r="N108" s="343">
        <v>37382</v>
      </c>
      <c r="O108" s="343">
        <v>18701</v>
      </c>
      <c r="P108" s="343">
        <v>17197</v>
      </c>
      <c r="Q108" s="343">
        <v>1693</v>
      </c>
      <c r="R108" s="343">
        <v>17449</v>
      </c>
      <c r="S108" s="343">
        <v>11002</v>
      </c>
      <c r="T108" s="343">
        <v>28695</v>
      </c>
      <c r="U108" s="343">
        <v>36460</v>
      </c>
      <c r="V108" s="343">
        <v>35427</v>
      </c>
      <c r="W108" s="343">
        <v>75718</v>
      </c>
      <c r="X108" s="343">
        <v>25020</v>
      </c>
      <c r="Y108" s="343">
        <v>43036</v>
      </c>
      <c r="Z108" s="343">
        <v>75249</v>
      </c>
      <c r="AA108" s="343">
        <v>34013</v>
      </c>
      <c r="AB108" s="343">
        <v>8043</v>
      </c>
      <c r="AC108" s="343">
        <v>33047</v>
      </c>
      <c r="AD108" s="343">
        <v>19516</v>
      </c>
      <c r="AE108" s="343">
        <v>23410</v>
      </c>
      <c r="AF108" s="343">
        <v>27394</v>
      </c>
      <c r="AG108" s="343">
        <v>2646</v>
      </c>
      <c r="AH108" s="343">
        <v>18142</v>
      </c>
      <c r="AI108" s="343">
        <v>68968</v>
      </c>
      <c r="AJ108" s="343">
        <v>31924</v>
      </c>
      <c r="AK108" s="343">
        <v>190250</v>
      </c>
      <c r="AL108" s="343">
        <v>80049</v>
      </c>
      <c r="AM108" s="343">
        <v>206653</v>
      </c>
      <c r="AN108" s="343">
        <v>350029</v>
      </c>
      <c r="AO108" s="343">
        <v>128361</v>
      </c>
      <c r="AP108" s="343">
        <v>518</v>
      </c>
      <c r="AQ108" s="343">
        <v>9317</v>
      </c>
      <c r="AR108" s="343">
        <v>52170</v>
      </c>
      <c r="AS108" s="343">
        <v>29837</v>
      </c>
      <c r="AT108" s="343">
        <v>263826</v>
      </c>
      <c r="AU108" s="343">
        <v>13214</v>
      </c>
      <c r="AV108" s="343">
        <v>6827</v>
      </c>
      <c r="AW108" s="343">
        <v>5726</v>
      </c>
      <c r="AX108" s="343">
        <v>18858</v>
      </c>
      <c r="AY108" s="343">
        <v>56395</v>
      </c>
      <c r="AZ108" s="343">
        <v>80638</v>
      </c>
      <c r="BA108" s="343">
        <v>28868</v>
      </c>
      <c r="BB108" s="343">
        <v>23700</v>
      </c>
      <c r="BC108" s="343">
        <v>63750</v>
      </c>
      <c r="BD108" s="343">
        <v>53407</v>
      </c>
      <c r="BE108" s="343">
        <v>47678</v>
      </c>
      <c r="BF108" s="343">
        <v>62066</v>
      </c>
      <c r="BG108" s="343">
        <v>13494</v>
      </c>
      <c r="BH108" s="343">
        <v>32960</v>
      </c>
      <c r="BI108" s="343">
        <v>17846</v>
      </c>
      <c r="BJ108" s="343">
        <v>13162</v>
      </c>
      <c r="BK108" s="343">
        <v>75811</v>
      </c>
      <c r="BL108" s="343">
        <v>12843</v>
      </c>
      <c r="BM108" s="343">
        <v>108657</v>
      </c>
      <c r="BN108" s="343">
        <v>262155</v>
      </c>
      <c r="BO108" s="343">
        <v>267665</v>
      </c>
      <c r="BP108" s="343">
        <v>262665</v>
      </c>
      <c r="BQ108" s="343">
        <v>145570</v>
      </c>
      <c r="BR108" s="343">
        <v>29882</v>
      </c>
      <c r="BS108" s="343">
        <v>6972</v>
      </c>
      <c r="BT108" s="343">
        <v>6601</v>
      </c>
      <c r="BU108" s="343">
        <v>23517</v>
      </c>
      <c r="BV108" s="343">
        <v>52189</v>
      </c>
      <c r="BW108" s="343">
        <v>5660</v>
      </c>
      <c r="BX108" s="343">
        <v>62642</v>
      </c>
      <c r="BY108" s="343">
        <v>10683</v>
      </c>
    </row>
    <row r="109" spans="1:97">
      <c r="C109" t="s">
        <v>232</v>
      </c>
      <c r="D109">
        <v>211847</v>
      </c>
      <c r="E109">
        <v>17367</v>
      </c>
      <c r="F109">
        <v>230</v>
      </c>
      <c r="G109">
        <v>9</v>
      </c>
      <c r="H109">
        <v>219</v>
      </c>
      <c r="I109">
        <v>4565</v>
      </c>
      <c r="J109">
        <v>379</v>
      </c>
      <c r="K109">
        <v>606</v>
      </c>
      <c r="L109">
        <v>880</v>
      </c>
      <c r="M109">
        <v>180</v>
      </c>
      <c r="N109">
        <v>3255</v>
      </c>
      <c r="O109">
        <v>62</v>
      </c>
      <c r="P109">
        <v>1562</v>
      </c>
      <c r="Q109">
        <v>23</v>
      </c>
      <c r="R109">
        <v>239</v>
      </c>
      <c r="S109">
        <v>129</v>
      </c>
      <c r="T109">
        <v>295</v>
      </c>
      <c r="U109">
        <v>1169</v>
      </c>
      <c r="V109">
        <v>153</v>
      </c>
      <c r="W109">
        <v>3468</v>
      </c>
      <c r="X109">
        <v>530</v>
      </c>
      <c r="Y109">
        <v>378</v>
      </c>
      <c r="Z109">
        <v>970</v>
      </c>
      <c r="AA109">
        <v>302</v>
      </c>
      <c r="AB109">
        <v>74</v>
      </c>
      <c r="AC109">
        <v>3822</v>
      </c>
      <c r="AD109">
        <v>2020</v>
      </c>
      <c r="AE109">
        <v>1791</v>
      </c>
      <c r="AF109">
        <v>1333</v>
      </c>
      <c r="AG109">
        <v>0</v>
      </c>
      <c r="AH109">
        <v>517</v>
      </c>
      <c r="AI109">
        <v>2469</v>
      </c>
      <c r="AJ109">
        <v>486</v>
      </c>
      <c r="AK109">
        <v>26074</v>
      </c>
      <c r="AL109">
        <v>9254</v>
      </c>
      <c r="AM109">
        <v>22767</v>
      </c>
      <c r="AN109">
        <v>46900</v>
      </c>
      <c r="AO109">
        <v>12940</v>
      </c>
      <c r="AP109">
        <v>59</v>
      </c>
      <c r="AQ109">
        <v>342</v>
      </c>
      <c r="AR109">
        <v>965</v>
      </c>
      <c r="AS109">
        <v>708</v>
      </c>
      <c r="AT109">
        <v>52558</v>
      </c>
      <c r="AU109">
        <v>2422</v>
      </c>
      <c r="AV109">
        <v>2420</v>
      </c>
      <c r="AW109">
        <v>572</v>
      </c>
      <c r="AX109">
        <v>480</v>
      </c>
      <c r="AY109">
        <v>16054</v>
      </c>
      <c r="AZ109">
        <v>0</v>
      </c>
      <c r="BA109">
        <v>0</v>
      </c>
      <c r="BB109">
        <v>10147</v>
      </c>
      <c r="BC109">
        <v>16686</v>
      </c>
      <c r="BD109">
        <v>12784</v>
      </c>
      <c r="BE109">
        <v>16307</v>
      </c>
      <c r="BF109">
        <v>17635</v>
      </c>
      <c r="BG109">
        <v>1828</v>
      </c>
      <c r="BH109">
        <v>15964</v>
      </c>
      <c r="BI109">
        <v>10385</v>
      </c>
      <c r="BJ109">
        <v>3236</v>
      </c>
      <c r="BK109">
        <v>1417</v>
      </c>
      <c r="BL109">
        <v>1734</v>
      </c>
      <c r="BM109">
        <v>11077</v>
      </c>
      <c r="BN109">
        <v>0</v>
      </c>
      <c r="BO109">
        <v>19432</v>
      </c>
      <c r="BP109">
        <v>35669</v>
      </c>
      <c r="BQ109">
        <v>9752</v>
      </c>
      <c r="BR109">
        <v>14594</v>
      </c>
      <c r="BS109">
        <v>1031</v>
      </c>
      <c r="BT109">
        <v>429</v>
      </c>
      <c r="BU109">
        <v>6766</v>
      </c>
      <c r="BV109">
        <v>0</v>
      </c>
      <c r="BW109">
        <v>2768</v>
      </c>
      <c r="BX109">
        <v>23751</v>
      </c>
      <c r="BY109">
        <v>0</v>
      </c>
    </row>
    <row r="110" spans="1:97">
      <c r="C110" t="s">
        <v>231</v>
      </c>
      <c r="D110">
        <v>18541</v>
      </c>
      <c r="E110">
        <v>6609</v>
      </c>
      <c r="F110">
        <v>125</v>
      </c>
      <c r="G110">
        <v>1203</v>
      </c>
      <c r="H110">
        <v>5198</v>
      </c>
      <c r="I110">
        <v>66011</v>
      </c>
      <c r="J110">
        <v>10253</v>
      </c>
      <c r="K110">
        <v>9988</v>
      </c>
      <c r="L110">
        <v>8537</v>
      </c>
      <c r="M110">
        <v>4275</v>
      </c>
      <c r="N110">
        <v>34127</v>
      </c>
      <c r="O110">
        <v>18639</v>
      </c>
      <c r="P110">
        <v>15635</v>
      </c>
      <c r="Q110">
        <v>1670</v>
      </c>
      <c r="R110">
        <v>17210</v>
      </c>
      <c r="S110">
        <v>10873</v>
      </c>
      <c r="T110">
        <v>28400</v>
      </c>
      <c r="U110">
        <v>35291</v>
      </c>
      <c r="V110">
        <v>35274</v>
      </c>
      <c r="W110">
        <v>72250</v>
      </c>
      <c r="X110">
        <v>24490</v>
      </c>
      <c r="Y110">
        <v>42658</v>
      </c>
      <c r="Z110">
        <v>74279</v>
      </c>
      <c r="AA110">
        <v>33711</v>
      </c>
      <c r="AB110">
        <v>7969</v>
      </c>
      <c r="AC110">
        <v>29225</v>
      </c>
      <c r="AD110">
        <v>17496</v>
      </c>
      <c r="AE110">
        <v>21619</v>
      </c>
      <c r="AF110">
        <v>26061</v>
      </c>
      <c r="AG110">
        <v>2646</v>
      </c>
      <c r="AH110">
        <v>17625</v>
      </c>
      <c r="AI110">
        <v>66499</v>
      </c>
      <c r="AJ110">
        <v>31438</v>
      </c>
      <c r="AK110">
        <v>164176</v>
      </c>
      <c r="AL110">
        <v>70795</v>
      </c>
      <c r="AM110">
        <v>183886</v>
      </c>
      <c r="AN110">
        <v>303129</v>
      </c>
      <c r="AO110">
        <v>115421</v>
      </c>
      <c r="AP110">
        <v>459</v>
      </c>
      <c r="AQ110">
        <v>8975</v>
      </c>
      <c r="AR110">
        <v>51205</v>
      </c>
      <c r="AS110">
        <v>29129</v>
      </c>
      <c r="AT110">
        <v>211268</v>
      </c>
      <c r="AU110">
        <v>10792</v>
      </c>
      <c r="AV110">
        <v>4407</v>
      </c>
      <c r="AW110">
        <v>5154</v>
      </c>
      <c r="AX110">
        <v>18378</v>
      </c>
      <c r="AY110">
        <v>40341</v>
      </c>
      <c r="AZ110">
        <v>80638</v>
      </c>
      <c r="BA110">
        <v>28868</v>
      </c>
      <c r="BB110">
        <v>13553</v>
      </c>
      <c r="BC110">
        <v>47064</v>
      </c>
      <c r="BD110">
        <v>40623</v>
      </c>
      <c r="BE110">
        <v>31371</v>
      </c>
      <c r="BF110">
        <v>44431</v>
      </c>
      <c r="BG110">
        <v>11666</v>
      </c>
      <c r="BH110">
        <v>16996</v>
      </c>
      <c r="BI110">
        <v>7461</v>
      </c>
      <c r="BJ110">
        <v>9926</v>
      </c>
      <c r="BK110">
        <v>74394</v>
      </c>
      <c r="BL110">
        <v>11109</v>
      </c>
      <c r="BM110">
        <v>97580</v>
      </c>
      <c r="BN110">
        <v>262155</v>
      </c>
      <c r="BO110">
        <v>248233</v>
      </c>
      <c r="BP110">
        <v>226996</v>
      </c>
      <c r="BQ110">
        <v>135818</v>
      </c>
      <c r="BR110">
        <v>15288</v>
      </c>
      <c r="BS110">
        <v>5941</v>
      </c>
      <c r="BT110">
        <v>6172</v>
      </c>
      <c r="BU110">
        <v>16751</v>
      </c>
      <c r="BV110">
        <v>52189</v>
      </c>
      <c r="BW110">
        <v>2892</v>
      </c>
      <c r="BX110">
        <v>38891</v>
      </c>
      <c r="BY110">
        <v>10683</v>
      </c>
    </row>
    <row r="112" spans="1:97">
      <c r="B112" s="36" t="s">
        <v>233</v>
      </c>
      <c r="D112" s="343">
        <v>169419</v>
      </c>
      <c r="E112" s="343">
        <v>17555</v>
      </c>
      <c r="F112" s="343">
        <v>273</v>
      </c>
      <c r="G112" s="343">
        <v>1045</v>
      </c>
      <c r="H112" s="343">
        <v>4485</v>
      </c>
      <c r="I112" s="343">
        <v>58917</v>
      </c>
      <c r="J112" s="343">
        <v>9907</v>
      </c>
      <c r="K112" s="343">
        <v>9498</v>
      </c>
      <c r="L112" s="343">
        <v>7999</v>
      </c>
      <c r="M112" s="343">
        <v>3931</v>
      </c>
      <c r="N112" s="343">
        <v>33660</v>
      </c>
      <c r="O112" s="343">
        <v>17816</v>
      </c>
      <c r="P112" s="343">
        <v>15730</v>
      </c>
      <c r="Q112" s="343">
        <v>1475</v>
      </c>
      <c r="R112" s="343">
        <v>15807</v>
      </c>
      <c r="S112" s="343">
        <v>10299</v>
      </c>
      <c r="T112" s="343">
        <v>27120</v>
      </c>
      <c r="U112" s="343">
        <v>33157</v>
      </c>
      <c r="V112" s="343">
        <v>33485</v>
      </c>
      <c r="W112" s="343">
        <v>70102</v>
      </c>
      <c r="X112" s="343">
        <v>22193</v>
      </c>
      <c r="Y112" s="343">
        <v>41713</v>
      </c>
      <c r="Z112" s="343">
        <v>71227</v>
      </c>
      <c r="AA112" s="343">
        <v>31432</v>
      </c>
      <c r="AB112" s="343">
        <v>7951</v>
      </c>
      <c r="AC112" s="343">
        <v>29954</v>
      </c>
      <c r="AD112" s="343">
        <v>17659</v>
      </c>
      <c r="AE112" s="343">
        <v>21349</v>
      </c>
      <c r="AF112" s="343">
        <v>25612</v>
      </c>
      <c r="AG112" s="343">
        <v>2518</v>
      </c>
      <c r="AH112" s="343">
        <v>15471</v>
      </c>
      <c r="AI112" s="343">
        <v>62917</v>
      </c>
      <c r="AJ112" s="343">
        <v>29965</v>
      </c>
      <c r="AK112" s="343">
        <v>175172</v>
      </c>
      <c r="AL112" s="343">
        <v>73964</v>
      </c>
      <c r="AM112" s="343">
        <v>180546</v>
      </c>
      <c r="AN112" s="343">
        <v>271363</v>
      </c>
      <c r="AO112" s="343">
        <v>117817</v>
      </c>
      <c r="AP112" s="343">
        <v>469</v>
      </c>
      <c r="AQ112" s="343">
        <v>8006</v>
      </c>
      <c r="AR112" s="343">
        <v>47855</v>
      </c>
      <c r="AS112" s="343">
        <v>27536</v>
      </c>
      <c r="AT112" s="343">
        <v>209136</v>
      </c>
      <c r="AU112" s="343">
        <v>9224</v>
      </c>
      <c r="AV112" s="343">
        <v>5526</v>
      </c>
      <c r="AW112" s="343">
        <v>5111</v>
      </c>
      <c r="AX112" s="343">
        <v>17585</v>
      </c>
      <c r="AY112" s="343">
        <v>45857</v>
      </c>
      <c r="AZ112" s="343">
        <v>70485</v>
      </c>
      <c r="BA112" s="343">
        <v>25951</v>
      </c>
      <c r="BB112" s="343">
        <v>18659</v>
      </c>
      <c r="BC112" s="343">
        <v>44469</v>
      </c>
      <c r="BD112" s="343">
        <v>41322</v>
      </c>
      <c r="BE112" s="343">
        <v>34484</v>
      </c>
      <c r="BF112" s="343">
        <v>51656</v>
      </c>
      <c r="BG112" s="343">
        <v>11508</v>
      </c>
      <c r="BH112" s="343">
        <v>24372</v>
      </c>
      <c r="BI112" s="343">
        <v>13520</v>
      </c>
      <c r="BJ112" s="343">
        <v>10356</v>
      </c>
      <c r="BK112" s="343">
        <v>63752</v>
      </c>
      <c r="BL112" s="343">
        <v>10522</v>
      </c>
      <c r="BM112" s="343">
        <v>81391</v>
      </c>
      <c r="BN112" s="343">
        <v>232562</v>
      </c>
      <c r="BO112" s="343">
        <v>212393</v>
      </c>
      <c r="BP112" s="343">
        <v>198639</v>
      </c>
      <c r="BQ112" s="343">
        <v>108681</v>
      </c>
      <c r="BR112" s="343">
        <v>21533</v>
      </c>
      <c r="BS112" s="343">
        <v>5900</v>
      </c>
      <c r="BT112" s="343">
        <v>5754</v>
      </c>
      <c r="BU112" s="343">
        <v>16154</v>
      </c>
      <c r="BV112" s="343">
        <v>41617</v>
      </c>
      <c r="BW112" s="343">
        <v>4071</v>
      </c>
      <c r="BX112" s="343">
        <v>46773</v>
      </c>
      <c r="BY112" s="343">
        <v>4725</v>
      </c>
    </row>
    <row r="113" spans="2:77">
      <c r="C113" t="s">
        <v>232</v>
      </c>
      <c r="D113">
        <v>154567</v>
      </c>
      <c r="E113">
        <v>11552</v>
      </c>
      <c r="F113">
        <v>168</v>
      </c>
      <c r="G113">
        <v>8</v>
      </c>
      <c r="H113">
        <v>180</v>
      </c>
      <c r="I113">
        <v>3178</v>
      </c>
      <c r="J113">
        <v>311</v>
      </c>
      <c r="K113">
        <v>498</v>
      </c>
      <c r="L113">
        <v>723</v>
      </c>
      <c r="M113">
        <v>148</v>
      </c>
      <c r="N113">
        <v>2675</v>
      </c>
      <c r="O113">
        <v>51</v>
      </c>
      <c r="P113">
        <v>1284</v>
      </c>
      <c r="Q113">
        <v>19</v>
      </c>
      <c r="R113">
        <v>197</v>
      </c>
      <c r="S113">
        <v>106</v>
      </c>
      <c r="T113">
        <v>243</v>
      </c>
      <c r="U113">
        <v>961</v>
      </c>
      <c r="V113">
        <v>126</v>
      </c>
      <c r="W113">
        <v>2976</v>
      </c>
      <c r="X113">
        <v>436</v>
      </c>
      <c r="Y113">
        <v>311</v>
      </c>
      <c r="Z113">
        <v>798</v>
      </c>
      <c r="AA113">
        <v>248</v>
      </c>
      <c r="AB113">
        <v>61</v>
      </c>
      <c r="AC113">
        <v>3379</v>
      </c>
      <c r="AD113">
        <v>1660</v>
      </c>
      <c r="AE113">
        <v>1472</v>
      </c>
      <c r="AF113">
        <v>1095</v>
      </c>
      <c r="AG113">
        <v>0</v>
      </c>
      <c r="AH113">
        <v>425</v>
      </c>
      <c r="AI113">
        <v>2105</v>
      </c>
      <c r="AJ113">
        <v>399</v>
      </c>
      <c r="AK113">
        <v>22522</v>
      </c>
      <c r="AL113">
        <v>7587</v>
      </c>
      <c r="AM113">
        <v>17814</v>
      </c>
      <c r="AN113">
        <v>36878</v>
      </c>
      <c r="AO113">
        <v>10419</v>
      </c>
      <c r="AP113">
        <v>45</v>
      </c>
      <c r="AQ113">
        <v>262</v>
      </c>
      <c r="AR113">
        <v>739</v>
      </c>
      <c r="AS113">
        <v>542</v>
      </c>
      <c r="AT113">
        <v>40276</v>
      </c>
      <c r="AU113">
        <v>1135</v>
      </c>
      <c r="AV113">
        <v>1531</v>
      </c>
      <c r="AW113">
        <v>439</v>
      </c>
      <c r="AX113">
        <v>367</v>
      </c>
      <c r="AY113">
        <v>10514</v>
      </c>
      <c r="AZ113">
        <v>0</v>
      </c>
      <c r="BA113">
        <v>0</v>
      </c>
      <c r="BB113">
        <v>7217</v>
      </c>
      <c r="BC113">
        <v>9391</v>
      </c>
      <c r="BD113">
        <v>10123</v>
      </c>
      <c r="BE113">
        <v>10908</v>
      </c>
      <c r="BF113">
        <v>13404</v>
      </c>
      <c r="BG113">
        <v>1223</v>
      </c>
      <c r="BH113">
        <v>10678</v>
      </c>
      <c r="BI113">
        <v>7509</v>
      </c>
      <c r="BJ113">
        <v>2165</v>
      </c>
      <c r="BK113">
        <v>948</v>
      </c>
      <c r="BL113">
        <v>1160</v>
      </c>
      <c r="BM113">
        <v>7831</v>
      </c>
      <c r="BN113">
        <v>0</v>
      </c>
      <c r="BO113">
        <v>8041</v>
      </c>
      <c r="BP113">
        <v>20211</v>
      </c>
      <c r="BQ113">
        <v>4214</v>
      </c>
      <c r="BR113">
        <v>9529</v>
      </c>
      <c r="BS113">
        <v>531</v>
      </c>
      <c r="BT113">
        <v>221</v>
      </c>
      <c r="BU113">
        <v>3420</v>
      </c>
      <c r="BV113">
        <v>0</v>
      </c>
      <c r="BW113">
        <v>1427</v>
      </c>
      <c r="BX113">
        <v>16690</v>
      </c>
      <c r="BY113">
        <v>0</v>
      </c>
    </row>
    <row r="114" spans="2:77">
      <c r="C114" t="s">
        <v>231</v>
      </c>
      <c r="D114">
        <v>14852</v>
      </c>
      <c r="E114">
        <v>6003</v>
      </c>
      <c r="F114">
        <v>105</v>
      </c>
      <c r="G114">
        <v>1037</v>
      </c>
      <c r="H114">
        <v>4305</v>
      </c>
      <c r="I114">
        <v>55739</v>
      </c>
      <c r="J114">
        <v>9596</v>
      </c>
      <c r="K114">
        <v>9000</v>
      </c>
      <c r="L114">
        <v>7276</v>
      </c>
      <c r="M114">
        <v>3783</v>
      </c>
      <c r="N114">
        <v>30985</v>
      </c>
      <c r="O114">
        <v>17765</v>
      </c>
      <c r="P114">
        <v>14446</v>
      </c>
      <c r="Q114">
        <v>1456</v>
      </c>
      <c r="R114">
        <v>15610</v>
      </c>
      <c r="S114">
        <v>10193</v>
      </c>
      <c r="T114">
        <v>26877</v>
      </c>
      <c r="U114">
        <v>32196</v>
      </c>
      <c r="V114">
        <v>33359</v>
      </c>
      <c r="W114">
        <v>67126</v>
      </c>
      <c r="X114">
        <v>21757</v>
      </c>
      <c r="Y114">
        <v>41402</v>
      </c>
      <c r="Z114">
        <v>70429</v>
      </c>
      <c r="AA114">
        <v>31184</v>
      </c>
      <c r="AB114">
        <v>7890</v>
      </c>
      <c r="AC114">
        <v>26575</v>
      </c>
      <c r="AD114">
        <v>15999</v>
      </c>
      <c r="AE114">
        <v>19877</v>
      </c>
      <c r="AF114">
        <v>24517</v>
      </c>
      <c r="AG114">
        <v>2518</v>
      </c>
      <c r="AH114">
        <v>15046</v>
      </c>
      <c r="AI114">
        <v>60812</v>
      </c>
      <c r="AJ114">
        <v>29566</v>
      </c>
      <c r="AK114">
        <v>152650</v>
      </c>
      <c r="AL114">
        <v>66377</v>
      </c>
      <c r="AM114">
        <v>162732</v>
      </c>
      <c r="AN114">
        <v>234485</v>
      </c>
      <c r="AO114">
        <v>107398</v>
      </c>
      <c r="AP114">
        <v>424</v>
      </c>
      <c r="AQ114">
        <v>7744</v>
      </c>
      <c r="AR114">
        <v>47116</v>
      </c>
      <c r="AS114">
        <v>26994</v>
      </c>
      <c r="AT114">
        <v>168860</v>
      </c>
      <c r="AU114">
        <v>8089</v>
      </c>
      <c r="AV114">
        <v>3995</v>
      </c>
      <c r="AW114">
        <v>4672</v>
      </c>
      <c r="AX114">
        <v>17218</v>
      </c>
      <c r="AY114">
        <v>35343</v>
      </c>
      <c r="AZ114">
        <v>70485</v>
      </c>
      <c r="BA114">
        <v>25951</v>
      </c>
      <c r="BB114">
        <v>11442</v>
      </c>
      <c r="BC114">
        <v>35078</v>
      </c>
      <c r="BD114">
        <v>31199</v>
      </c>
      <c r="BE114">
        <v>23576</v>
      </c>
      <c r="BF114">
        <v>38252</v>
      </c>
      <c r="BG114">
        <v>10285</v>
      </c>
      <c r="BH114">
        <v>13694</v>
      </c>
      <c r="BI114">
        <v>6011</v>
      </c>
      <c r="BJ114">
        <v>8191</v>
      </c>
      <c r="BK114">
        <v>62804</v>
      </c>
      <c r="BL114">
        <v>9362</v>
      </c>
      <c r="BM114">
        <v>73560</v>
      </c>
      <c r="BN114">
        <v>232562</v>
      </c>
      <c r="BO114">
        <v>204352</v>
      </c>
      <c r="BP114">
        <v>178428</v>
      </c>
      <c r="BQ114">
        <v>104467</v>
      </c>
      <c r="BR114">
        <v>12004</v>
      </c>
      <c r="BS114">
        <v>5369</v>
      </c>
      <c r="BT114">
        <v>5533</v>
      </c>
      <c r="BU114">
        <v>12734</v>
      </c>
      <c r="BV114">
        <v>41617</v>
      </c>
      <c r="BW114">
        <v>2644</v>
      </c>
      <c r="BX114">
        <v>30083</v>
      </c>
      <c r="BY114">
        <v>4725</v>
      </c>
    </row>
    <row r="116" spans="2:77">
      <c r="B116" s="36" t="s">
        <v>234</v>
      </c>
      <c r="D116" s="343">
        <v>475761</v>
      </c>
      <c r="E116" s="343">
        <v>42274</v>
      </c>
      <c r="F116" s="343">
        <v>704</v>
      </c>
      <c r="G116" s="343">
        <v>2009</v>
      </c>
      <c r="H116" s="343">
        <v>9122</v>
      </c>
      <c r="I116" s="343">
        <v>113143</v>
      </c>
      <c r="J116" s="343">
        <v>17988</v>
      </c>
      <c r="K116" s="343">
        <v>16883</v>
      </c>
      <c r="L116" s="343">
        <v>14939</v>
      </c>
      <c r="M116" s="343">
        <v>7193</v>
      </c>
      <c r="N116" s="343">
        <v>63592</v>
      </c>
      <c r="O116" s="343">
        <v>30965</v>
      </c>
      <c r="P116" s="343">
        <v>29231</v>
      </c>
      <c r="Q116" s="343">
        <v>2675</v>
      </c>
      <c r="R116" s="343">
        <v>28919</v>
      </c>
      <c r="S116" s="343">
        <v>18503</v>
      </c>
      <c r="T116" s="343">
        <v>48209</v>
      </c>
      <c r="U116" s="343">
        <v>61573</v>
      </c>
      <c r="V116" s="343">
        <v>59133</v>
      </c>
      <c r="W116" s="343">
        <v>127934</v>
      </c>
      <c r="X116" s="343">
        <v>41850</v>
      </c>
      <c r="Y116" s="343">
        <v>73707</v>
      </c>
      <c r="Z116" s="343">
        <v>128640</v>
      </c>
      <c r="AA116" s="343">
        <v>57056</v>
      </c>
      <c r="AB116" s="343">
        <v>14284</v>
      </c>
      <c r="AC116" s="343">
        <v>56148</v>
      </c>
      <c r="AD116" s="343">
        <v>32265</v>
      </c>
      <c r="AE116" s="343">
        <v>39945</v>
      </c>
      <c r="AF116" s="343">
        <v>45396</v>
      </c>
      <c r="AG116" s="343">
        <v>4603</v>
      </c>
      <c r="AH116" s="343">
        <v>30687</v>
      </c>
      <c r="AI116" s="343">
        <v>113557</v>
      </c>
      <c r="AJ116" s="343">
        <v>54802</v>
      </c>
      <c r="AK116" s="343">
        <v>323900</v>
      </c>
      <c r="AL116" s="343">
        <v>137706</v>
      </c>
      <c r="AM116" s="343">
        <v>348891</v>
      </c>
      <c r="AN116" s="343">
        <v>525710</v>
      </c>
      <c r="AO116" s="343">
        <v>242367</v>
      </c>
      <c r="AP116" s="343">
        <v>946</v>
      </c>
      <c r="AQ116" s="343">
        <v>16120</v>
      </c>
      <c r="AR116" s="343">
        <v>94123</v>
      </c>
      <c r="AS116" s="343">
        <v>49656</v>
      </c>
      <c r="AT116" s="343">
        <v>475725</v>
      </c>
      <c r="AU116" s="343">
        <v>18518</v>
      </c>
      <c r="AV116" s="343">
        <v>11758</v>
      </c>
      <c r="AW116" s="343">
        <v>10133</v>
      </c>
      <c r="AX116" s="343">
        <v>34024</v>
      </c>
      <c r="AY116" s="343">
        <v>98264</v>
      </c>
      <c r="AZ116" s="343">
        <v>128374</v>
      </c>
      <c r="BA116" s="343">
        <v>47917</v>
      </c>
      <c r="BB116" s="343">
        <v>38035</v>
      </c>
      <c r="BC116" s="343">
        <v>98370</v>
      </c>
      <c r="BD116" s="343">
        <v>89311</v>
      </c>
      <c r="BE116" s="343">
        <v>76261</v>
      </c>
      <c r="BF116" s="343">
        <v>110737</v>
      </c>
      <c r="BG116" s="343">
        <v>24634</v>
      </c>
      <c r="BH116" s="343">
        <v>54458</v>
      </c>
      <c r="BI116" s="343">
        <v>30390</v>
      </c>
      <c r="BJ116" s="343">
        <v>21977</v>
      </c>
      <c r="BK116" s="343">
        <v>135329</v>
      </c>
      <c r="BL116" s="343">
        <v>21732</v>
      </c>
      <c r="BM116" s="343">
        <v>162783</v>
      </c>
      <c r="BN116" s="343">
        <v>445121</v>
      </c>
      <c r="BO116" s="343">
        <v>369545</v>
      </c>
      <c r="BP116" s="343">
        <v>388925</v>
      </c>
      <c r="BQ116" s="343">
        <v>199710</v>
      </c>
      <c r="BR116" s="343">
        <v>44922</v>
      </c>
      <c r="BS116" s="343">
        <v>10247</v>
      </c>
      <c r="BT116" s="343">
        <v>11139</v>
      </c>
      <c r="BU116" s="343">
        <v>33760</v>
      </c>
      <c r="BV116" s="343">
        <v>82135</v>
      </c>
      <c r="BW116" s="343">
        <v>8299</v>
      </c>
      <c r="BX116" s="343">
        <v>92495</v>
      </c>
      <c r="BY116" s="343">
        <v>9257</v>
      </c>
    </row>
    <row r="117" spans="2:77">
      <c r="C117" t="s">
        <v>232</v>
      </c>
      <c r="D117">
        <v>442649</v>
      </c>
      <c r="E117">
        <v>30213</v>
      </c>
      <c r="F117">
        <v>478</v>
      </c>
      <c r="G117">
        <v>19</v>
      </c>
      <c r="H117">
        <v>452</v>
      </c>
      <c r="I117">
        <v>9435</v>
      </c>
      <c r="J117">
        <v>782</v>
      </c>
      <c r="K117">
        <v>1253</v>
      </c>
      <c r="L117">
        <v>1819</v>
      </c>
      <c r="M117">
        <v>371</v>
      </c>
      <c r="N117">
        <v>6727</v>
      </c>
      <c r="O117">
        <v>129</v>
      </c>
      <c r="P117">
        <v>3229</v>
      </c>
      <c r="Q117">
        <v>49</v>
      </c>
      <c r="R117">
        <v>495</v>
      </c>
      <c r="S117">
        <v>266</v>
      </c>
      <c r="T117">
        <v>611</v>
      </c>
      <c r="U117">
        <v>2416</v>
      </c>
      <c r="V117">
        <v>317</v>
      </c>
      <c r="W117">
        <v>7404</v>
      </c>
      <c r="X117">
        <v>1096</v>
      </c>
      <c r="Y117">
        <v>781</v>
      </c>
      <c r="Z117">
        <v>2006</v>
      </c>
      <c r="AA117">
        <v>624</v>
      </c>
      <c r="AB117">
        <v>153</v>
      </c>
      <c r="AC117">
        <v>8394</v>
      </c>
      <c r="AD117">
        <v>4175</v>
      </c>
      <c r="AE117">
        <v>3702</v>
      </c>
      <c r="AF117">
        <v>2755</v>
      </c>
      <c r="AG117">
        <v>0</v>
      </c>
      <c r="AH117">
        <v>1068</v>
      </c>
      <c r="AI117">
        <v>5183</v>
      </c>
      <c r="AJ117">
        <v>1004</v>
      </c>
      <c r="AK117">
        <v>56237</v>
      </c>
      <c r="AL117">
        <v>18504</v>
      </c>
      <c r="AM117">
        <v>44280</v>
      </c>
      <c r="AN117">
        <v>94065</v>
      </c>
      <c r="AO117">
        <v>27885</v>
      </c>
      <c r="AP117">
        <v>121</v>
      </c>
      <c r="AQ117">
        <v>700</v>
      </c>
      <c r="AR117">
        <v>1979</v>
      </c>
      <c r="AS117">
        <v>1451</v>
      </c>
      <c r="AT117">
        <v>120002</v>
      </c>
      <c r="AU117">
        <v>3039</v>
      </c>
      <c r="AV117">
        <v>4098</v>
      </c>
      <c r="AW117">
        <v>1174</v>
      </c>
      <c r="AX117">
        <v>983</v>
      </c>
      <c r="AY117">
        <v>28142</v>
      </c>
      <c r="AZ117">
        <v>0</v>
      </c>
      <c r="BA117">
        <v>0</v>
      </c>
      <c r="BB117">
        <v>16812</v>
      </c>
      <c r="BC117">
        <v>23119</v>
      </c>
      <c r="BD117">
        <v>24689</v>
      </c>
      <c r="BE117">
        <v>26855</v>
      </c>
      <c r="BF117">
        <v>33576</v>
      </c>
      <c r="BG117">
        <v>3010</v>
      </c>
      <c r="BH117">
        <v>26290</v>
      </c>
      <c r="BI117">
        <v>18488</v>
      </c>
      <c r="BJ117">
        <v>5329</v>
      </c>
      <c r="BK117">
        <v>2334</v>
      </c>
      <c r="BL117">
        <v>2856</v>
      </c>
      <c r="BM117">
        <v>18242</v>
      </c>
      <c r="BN117">
        <v>0</v>
      </c>
      <c r="BO117">
        <v>16583</v>
      </c>
      <c r="BP117">
        <v>43593</v>
      </c>
      <c r="BQ117">
        <v>9577</v>
      </c>
      <c r="BR117">
        <v>21659</v>
      </c>
      <c r="BS117">
        <v>1208</v>
      </c>
      <c r="BT117">
        <v>503</v>
      </c>
      <c r="BU117">
        <v>8271</v>
      </c>
      <c r="BV117">
        <v>0</v>
      </c>
      <c r="BW117">
        <v>3244</v>
      </c>
      <c r="BX117">
        <v>38516</v>
      </c>
      <c r="BY117">
        <v>0</v>
      </c>
    </row>
    <row r="118" spans="2:77">
      <c r="C118" t="s">
        <v>231</v>
      </c>
      <c r="D118">
        <v>33112</v>
      </c>
      <c r="E118">
        <v>12061</v>
      </c>
      <c r="F118">
        <v>226</v>
      </c>
      <c r="G118">
        <v>1990</v>
      </c>
      <c r="H118">
        <v>8670</v>
      </c>
      <c r="I118">
        <v>103708</v>
      </c>
      <c r="J118">
        <v>17206</v>
      </c>
      <c r="K118">
        <v>15630</v>
      </c>
      <c r="L118">
        <v>13120</v>
      </c>
      <c r="M118">
        <v>6822</v>
      </c>
      <c r="N118">
        <v>56865</v>
      </c>
      <c r="O118">
        <v>30836</v>
      </c>
      <c r="P118">
        <v>26002</v>
      </c>
      <c r="Q118">
        <v>2626</v>
      </c>
      <c r="R118">
        <v>28424</v>
      </c>
      <c r="S118">
        <v>18237</v>
      </c>
      <c r="T118">
        <v>47598</v>
      </c>
      <c r="U118">
        <v>59157</v>
      </c>
      <c r="V118">
        <v>58816</v>
      </c>
      <c r="W118">
        <v>120530</v>
      </c>
      <c r="X118">
        <v>40754</v>
      </c>
      <c r="Y118">
        <v>72926</v>
      </c>
      <c r="Z118">
        <v>126634</v>
      </c>
      <c r="AA118">
        <v>56432</v>
      </c>
      <c r="AB118">
        <v>14131</v>
      </c>
      <c r="AC118">
        <v>47754</v>
      </c>
      <c r="AD118">
        <v>28090</v>
      </c>
      <c r="AE118">
        <v>36243</v>
      </c>
      <c r="AF118">
        <v>42641</v>
      </c>
      <c r="AG118">
        <v>4603</v>
      </c>
      <c r="AH118">
        <v>29619</v>
      </c>
      <c r="AI118">
        <v>108374</v>
      </c>
      <c r="AJ118">
        <v>53798</v>
      </c>
      <c r="AK118">
        <v>267663</v>
      </c>
      <c r="AL118">
        <v>119202</v>
      </c>
      <c r="AM118">
        <v>304611</v>
      </c>
      <c r="AN118">
        <v>431645</v>
      </c>
      <c r="AO118">
        <v>214482</v>
      </c>
      <c r="AP118">
        <v>825</v>
      </c>
      <c r="AQ118">
        <v>15420</v>
      </c>
      <c r="AR118">
        <v>92144</v>
      </c>
      <c r="AS118">
        <v>48205</v>
      </c>
      <c r="AT118">
        <v>355723</v>
      </c>
      <c r="AU118">
        <v>15479</v>
      </c>
      <c r="AV118">
        <v>7660</v>
      </c>
      <c r="AW118">
        <v>8959</v>
      </c>
      <c r="AX118">
        <v>33041</v>
      </c>
      <c r="AY118">
        <v>70122</v>
      </c>
      <c r="AZ118">
        <v>128374</v>
      </c>
      <c r="BA118">
        <v>47917</v>
      </c>
      <c r="BB118">
        <v>21223</v>
      </c>
      <c r="BC118">
        <v>75251</v>
      </c>
      <c r="BD118">
        <v>64622</v>
      </c>
      <c r="BE118">
        <v>49406</v>
      </c>
      <c r="BF118">
        <v>77161</v>
      </c>
      <c r="BG118">
        <v>21624</v>
      </c>
      <c r="BH118">
        <v>28168</v>
      </c>
      <c r="BI118">
        <v>11902</v>
      </c>
      <c r="BJ118">
        <v>16648</v>
      </c>
      <c r="BK118">
        <v>132995</v>
      </c>
      <c r="BL118">
        <v>18876</v>
      </c>
      <c r="BM118">
        <v>144541</v>
      </c>
      <c r="BN118">
        <v>445121</v>
      </c>
      <c r="BO118">
        <v>352962</v>
      </c>
      <c r="BP118">
        <v>345332</v>
      </c>
      <c r="BQ118">
        <v>190133</v>
      </c>
      <c r="BR118">
        <v>23263</v>
      </c>
      <c r="BS118">
        <v>9039</v>
      </c>
      <c r="BT118">
        <v>10636</v>
      </c>
      <c r="BU118">
        <v>25489</v>
      </c>
      <c r="BV118">
        <v>82135</v>
      </c>
      <c r="BW118">
        <v>5055</v>
      </c>
      <c r="BX118">
        <v>53979</v>
      </c>
      <c r="BY118">
        <v>9257</v>
      </c>
    </row>
    <row r="122" spans="2:77">
      <c r="C122" t="s">
        <v>239</v>
      </c>
      <c r="D122" s="478">
        <f>D11+D21+D36</f>
        <v>348.12</v>
      </c>
      <c r="E122" s="478">
        <f t="shared" ref="E122:BP122" si="0">E11+E21+E36</f>
        <v>35.292000000000002</v>
      </c>
      <c r="F122" s="478">
        <f t="shared" si="0"/>
        <v>1.8170000000000002</v>
      </c>
      <c r="G122" s="478">
        <f t="shared" si="0"/>
        <v>37.980999999999995</v>
      </c>
      <c r="H122" s="478">
        <f t="shared" si="0"/>
        <v>106.56</v>
      </c>
      <c r="I122" s="478">
        <f t="shared" si="0"/>
        <v>251.935</v>
      </c>
      <c r="J122" s="478">
        <f t="shared" si="0"/>
        <v>55.663000000000004</v>
      </c>
      <c r="K122" s="478">
        <f t="shared" si="0"/>
        <v>39.323999999999998</v>
      </c>
      <c r="L122" s="478">
        <f t="shared" si="0"/>
        <v>7.3160000000000007</v>
      </c>
      <c r="M122" s="478">
        <f t="shared" si="0"/>
        <v>8.8360000000000003</v>
      </c>
      <c r="N122" s="478">
        <f t="shared" si="0"/>
        <v>189.47399999999999</v>
      </c>
      <c r="O122" s="478">
        <f t="shared" si="0"/>
        <v>462.63099999999997</v>
      </c>
      <c r="P122" s="478">
        <f t="shared" si="0"/>
        <v>37.61</v>
      </c>
      <c r="Q122" s="478">
        <f t="shared" si="0"/>
        <v>4580.6840000000002</v>
      </c>
      <c r="R122" s="478">
        <f t="shared" si="0"/>
        <v>541.53300000000002</v>
      </c>
      <c r="S122" s="478">
        <f t="shared" si="0"/>
        <v>65.89</v>
      </c>
      <c r="T122" s="478">
        <f t="shared" si="0"/>
        <v>104.71199999999999</v>
      </c>
      <c r="U122" s="478">
        <f t="shared" si="0"/>
        <v>447.86399999999998</v>
      </c>
      <c r="V122" s="478">
        <f t="shared" si="0"/>
        <v>2155.6819999999998</v>
      </c>
      <c r="W122" s="478">
        <f t="shared" si="0"/>
        <v>149.797</v>
      </c>
      <c r="X122" s="478">
        <f t="shared" si="0"/>
        <v>49.876999999999995</v>
      </c>
      <c r="Y122" s="478">
        <f t="shared" si="0"/>
        <v>123.056</v>
      </c>
      <c r="Z122" s="478">
        <f t="shared" si="0"/>
        <v>115.928</v>
      </c>
      <c r="AA122" s="478">
        <f t="shared" si="0"/>
        <v>95.994</v>
      </c>
      <c r="AB122" s="478">
        <f t="shared" si="0"/>
        <v>11.482000000000001</v>
      </c>
      <c r="AC122" s="478">
        <f t="shared" si="0"/>
        <v>30.182000000000002</v>
      </c>
      <c r="AD122" s="478">
        <f t="shared" si="0"/>
        <v>20.417000000000002</v>
      </c>
      <c r="AE122" s="478">
        <f t="shared" si="0"/>
        <v>25.073999999999998</v>
      </c>
      <c r="AF122" s="478">
        <f t="shared" si="0"/>
        <v>19841.704999999998</v>
      </c>
      <c r="AG122" s="478">
        <f t="shared" si="0"/>
        <v>33.467999999999996</v>
      </c>
      <c r="AH122" s="478">
        <f t="shared" si="0"/>
        <v>142.42599999999999</v>
      </c>
      <c r="AI122" s="478">
        <f t="shared" si="0"/>
        <v>155.01100000000002</v>
      </c>
      <c r="AJ122" s="478">
        <f t="shared" si="0"/>
        <v>239.941</v>
      </c>
      <c r="AK122" s="478">
        <f t="shared" si="0"/>
        <v>213.65800000000002</v>
      </c>
      <c r="AL122" s="478">
        <f t="shared" si="0"/>
        <v>68.813999999999993</v>
      </c>
      <c r="AM122" s="478">
        <f t="shared" si="0"/>
        <v>289.83600000000001</v>
      </c>
      <c r="AN122" s="478">
        <f t="shared" si="0"/>
        <v>363.858</v>
      </c>
      <c r="AO122" s="478">
        <f t="shared" si="0"/>
        <v>1406.7080000000001</v>
      </c>
      <c r="AP122" s="478">
        <f t="shared" si="0"/>
        <v>6.4559999999999995</v>
      </c>
      <c r="AQ122" s="478">
        <f t="shared" si="0"/>
        <v>546.15199999999993</v>
      </c>
      <c r="AR122" s="478">
        <f t="shared" si="0"/>
        <v>169.238</v>
      </c>
      <c r="AS122" s="478">
        <f t="shared" si="0"/>
        <v>30.117999999999999</v>
      </c>
      <c r="AT122" s="478">
        <f t="shared" si="0"/>
        <v>434.78800000000001</v>
      </c>
      <c r="AU122" s="478">
        <f t="shared" si="0"/>
        <v>6.0579999999999998</v>
      </c>
      <c r="AV122" s="478">
        <f t="shared" si="0"/>
        <v>7.6210000000000004</v>
      </c>
      <c r="AW122" s="478">
        <f t="shared" si="0"/>
        <v>6.3109999999999999</v>
      </c>
      <c r="AX122" s="478">
        <f t="shared" si="0"/>
        <v>64.697000000000003</v>
      </c>
      <c r="AY122" s="478">
        <f t="shared" si="0"/>
        <v>25.692</v>
      </c>
      <c r="AZ122" s="478">
        <f t="shared" si="0"/>
        <v>58.158000000000001</v>
      </c>
      <c r="BA122" s="478">
        <f t="shared" si="0"/>
        <v>12.228999999999999</v>
      </c>
      <c r="BB122" s="478">
        <f t="shared" si="0"/>
        <v>6.0950000000000006</v>
      </c>
      <c r="BC122" s="478">
        <f t="shared" si="0"/>
        <v>270.67500000000001</v>
      </c>
      <c r="BD122" s="478">
        <f t="shared" si="0"/>
        <v>15.855</v>
      </c>
      <c r="BE122" s="478">
        <f t="shared" si="0"/>
        <v>35.89</v>
      </c>
      <c r="BF122" s="478">
        <f t="shared" si="0"/>
        <v>26.486000000000001</v>
      </c>
      <c r="BG122" s="478">
        <f t="shared" si="0"/>
        <v>14.115</v>
      </c>
      <c r="BH122" s="478">
        <f t="shared" si="0"/>
        <v>9.8529999999999998</v>
      </c>
      <c r="BI122" s="478">
        <f t="shared" si="0"/>
        <v>15.956</v>
      </c>
      <c r="BJ122" s="478">
        <f t="shared" si="0"/>
        <v>47.438999999999993</v>
      </c>
      <c r="BK122" s="478">
        <f t="shared" si="0"/>
        <v>5.572000000000001</v>
      </c>
      <c r="BL122" s="478">
        <f t="shared" si="0"/>
        <v>17.276</v>
      </c>
      <c r="BM122" s="478">
        <f t="shared" si="0"/>
        <v>47.552000000000007</v>
      </c>
      <c r="BN122" s="478">
        <f t="shared" si="0"/>
        <v>429.24900000000002</v>
      </c>
      <c r="BO122" s="478">
        <f t="shared" si="0"/>
        <v>410.12599999999998</v>
      </c>
      <c r="BP122" s="478">
        <f t="shared" si="0"/>
        <v>373.79399999999998</v>
      </c>
      <c r="BQ122" s="478">
        <f t="shared" ref="BQ122:BY122" si="1">BQ11+BQ21+BQ36</f>
        <v>258.91200000000003</v>
      </c>
      <c r="BR122" s="478">
        <f t="shared" si="1"/>
        <v>29.319000000000003</v>
      </c>
      <c r="BS122" s="478">
        <f t="shared" si="1"/>
        <v>21.763999999999999</v>
      </c>
      <c r="BT122" s="478">
        <f t="shared" si="1"/>
        <v>30.928000000000001</v>
      </c>
      <c r="BU122" s="478">
        <f t="shared" si="1"/>
        <v>102.17400000000001</v>
      </c>
      <c r="BV122" s="478">
        <f t="shared" si="1"/>
        <v>125.35999999999999</v>
      </c>
      <c r="BW122" s="478">
        <f t="shared" si="1"/>
        <v>2.7809999999999997</v>
      </c>
      <c r="BX122" s="478">
        <f t="shared" si="1"/>
        <v>55.156999999999996</v>
      </c>
      <c r="BY122" s="478">
        <f t="shared" si="1"/>
        <v>0</v>
      </c>
    </row>
    <row r="123" spans="2:77">
      <c r="C123" t="s">
        <v>242</v>
      </c>
      <c r="D123" s="478">
        <f>D96</f>
        <v>6685.0140000000001</v>
      </c>
      <c r="E123" s="478">
        <f t="shared" ref="E123:BP123" si="2">E96</f>
        <v>2276.4780000000005</v>
      </c>
      <c r="F123" s="478">
        <f t="shared" si="2"/>
        <v>34.198000000000008</v>
      </c>
      <c r="G123" s="478">
        <f t="shared" si="2"/>
        <v>1261.306</v>
      </c>
      <c r="H123" s="478">
        <f t="shared" si="2"/>
        <v>1178.4670000000001</v>
      </c>
      <c r="I123" s="478">
        <f t="shared" si="2"/>
        <v>12662.499</v>
      </c>
      <c r="J123" s="478">
        <f t="shared" si="2"/>
        <v>4739.4650000000011</v>
      </c>
      <c r="K123" s="478">
        <f t="shared" si="2"/>
        <v>1509.2549999999997</v>
      </c>
      <c r="L123" s="478">
        <f t="shared" si="2"/>
        <v>974.8399999999998</v>
      </c>
      <c r="M123" s="478">
        <f t="shared" si="2"/>
        <v>767.80599999999993</v>
      </c>
      <c r="N123" s="478">
        <f t="shared" si="2"/>
        <v>7718.8559999999998</v>
      </c>
      <c r="O123" s="478">
        <f t="shared" si="2"/>
        <v>5976.3139999999994</v>
      </c>
      <c r="P123" s="478">
        <f t="shared" si="2"/>
        <v>3086.9600000000009</v>
      </c>
      <c r="Q123" s="478">
        <f t="shared" si="2"/>
        <v>6103.1430000000018</v>
      </c>
      <c r="R123" s="478">
        <f t="shared" si="2"/>
        <v>7474.9780000000028</v>
      </c>
      <c r="S123" s="478">
        <f t="shared" si="2"/>
        <v>3646.4479999999994</v>
      </c>
      <c r="T123" s="478">
        <f t="shared" si="2"/>
        <v>5460.3460000000005</v>
      </c>
      <c r="U123" s="478">
        <f t="shared" si="2"/>
        <v>7010.6859999999997</v>
      </c>
      <c r="V123" s="478">
        <f t="shared" si="2"/>
        <v>15333.235000000001</v>
      </c>
      <c r="W123" s="478">
        <f t="shared" si="2"/>
        <v>13600.245000000003</v>
      </c>
      <c r="X123" s="478">
        <f t="shared" si="2"/>
        <v>5394.8279999999995</v>
      </c>
      <c r="Y123" s="478">
        <f t="shared" si="2"/>
        <v>10402.271999999997</v>
      </c>
      <c r="Z123" s="478">
        <f t="shared" si="2"/>
        <v>18907.109999999997</v>
      </c>
      <c r="AA123" s="478">
        <f t="shared" si="2"/>
        <v>14366.602999999999</v>
      </c>
      <c r="AB123" s="478">
        <f t="shared" si="2"/>
        <v>3025.2289999999998</v>
      </c>
      <c r="AC123" s="478">
        <f t="shared" si="2"/>
        <v>3316.7570000000005</v>
      </c>
      <c r="AD123" s="478">
        <f t="shared" si="2"/>
        <v>3747.0059999999985</v>
      </c>
      <c r="AE123" s="478">
        <f t="shared" si="2"/>
        <v>3819.3249999999989</v>
      </c>
      <c r="AF123" s="478">
        <f t="shared" si="2"/>
        <v>28320.740000000009</v>
      </c>
      <c r="AG123" s="478">
        <f t="shared" si="2"/>
        <v>870.25099999999998</v>
      </c>
      <c r="AH123" s="478">
        <f t="shared" si="2"/>
        <v>5249.8370000000004</v>
      </c>
      <c r="AI123" s="478">
        <f t="shared" si="2"/>
        <v>16374.565000000002</v>
      </c>
      <c r="AJ123" s="478">
        <f t="shared" si="2"/>
        <v>8766.7260000000006</v>
      </c>
      <c r="AK123" s="478">
        <f t="shared" si="2"/>
        <v>20351.007000000001</v>
      </c>
      <c r="AL123" s="478">
        <f t="shared" si="2"/>
        <v>7357.442</v>
      </c>
      <c r="AM123" s="478">
        <f t="shared" si="2"/>
        <v>30273.108999999997</v>
      </c>
      <c r="AN123" s="478">
        <f t="shared" si="2"/>
        <v>18828.826000000001</v>
      </c>
      <c r="AO123" s="478">
        <f t="shared" si="2"/>
        <v>14133.14</v>
      </c>
      <c r="AP123" s="478">
        <f t="shared" si="2"/>
        <v>122.56100000000001</v>
      </c>
      <c r="AQ123" s="478">
        <f t="shared" si="2"/>
        <v>3541.3019999999983</v>
      </c>
      <c r="AR123" s="478">
        <f t="shared" si="2"/>
        <v>7973.1660000000002</v>
      </c>
      <c r="AS123" s="478">
        <f t="shared" si="2"/>
        <v>2512.6750000000006</v>
      </c>
      <c r="AT123" s="478">
        <f t="shared" si="2"/>
        <v>19426.654999999999</v>
      </c>
      <c r="AU123" s="478">
        <f t="shared" si="2"/>
        <v>2732.6689999999999</v>
      </c>
      <c r="AV123" s="478">
        <f t="shared" si="2"/>
        <v>758.48500000000013</v>
      </c>
      <c r="AW123" s="478">
        <f t="shared" si="2"/>
        <v>1296.9990000000003</v>
      </c>
      <c r="AX123" s="478">
        <f t="shared" si="2"/>
        <v>7338.6570000000011</v>
      </c>
      <c r="AY123" s="478">
        <f t="shared" si="2"/>
        <v>7052.8809999999994</v>
      </c>
      <c r="AZ123" s="478">
        <f t="shared" si="2"/>
        <v>16107.295999999998</v>
      </c>
      <c r="BA123" s="478">
        <f t="shared" si="2"/>
        <v>6163.9370000000008</v>
      </c>
      <c r="BB123" s="478">
        <f t="shared" si="2"/>
        <v>2722.152</v>
      </c>
      <c r="BC123" s="478">
        <f t="shared" si="2"/>
        <v>33756.22</v>
      </c>
      <c r="BD123" s="478">
        <f t="shared" si="2"/>
        <v>4719.6090000000004</v>
      </c>
      <c r="BE123" s="478">
        <f t="shared" si="2"/>
        <v>7130.2379999999994</v>
      </c>
      <c r="BF123" s="478">
        <f t="shared" si="2"/>
        <v>7491.4220000000005</v>
      </c>
      <c r="BG123" s="478">
        <f t="shared" si="2"/>
        <v>1195.1800000000003</v>
      </c>
      <c r="BH123" s="478">
        <f t="shared" si="2"/>
        <v>4662.6579999999994</v>
      </c>
      <c r="BI123" s="478">
        <f t="shared" si="2"/>
        <v>1296.9949999999999</v>
      </c>
      <c r="BJ123" s="478">
        <f t="shared" si="2"/>
        <v>5928.8469999999998</v>
      </c>
      <c r="BK123" s="478">
        <f t="shared" si="2"/>
        <v>3160.2470000000003</v>
      </c>
      <c r="BL123" s="478">
        <f t="shared" si="2"/>
        <v>1848.6640000000002</v>
      </c>
      <c r="BM123" s="478">
        <f t="shared" si="2"/>
        <v>5852.0939999999991</v>
      </c>
      <c r="BN123" s="478">
        <f t="shared" si="2"/>
        <v>22264.121999999999</v>
      </c>
      <c r="BO123" s="478">
        <f t="shared" si="2"/>
        <v>16126.067999999999</v>
      </c>
      <c r="BP123" s="478">
        <f t="shared" si="2"/>
        <v>18313.678</v>
      </c>
      <c r="BQ123" s="478">
        <f t="shared" ref="BQ123:BY123" si="3">BQ96</f>
        <v>5801.65</v>
      </c>
      <c r="BR123" s="478">
        <f t="shared" si="3"/>
        <v>1836.6419999999998</v>
      </c>
      <c r="BS123" s="478">
        <f t="shared" si="3"/>
        <v>537.40300000000002</v>
      </c>
      <c r="BT123" s="478">
        <f t="shared" si="3"/>
        <v>687.65300000000002</v>
      </c>
      <c r="BU123" s="478">
        <f t="shared" si="3"/>
        <v>1815.2359999999999</v>
      </c>
      <c r="BV123" s="478">
        <f t="shared" si="3"/>
        <v>3319.9480000000003</v>
      </c>
      <c r="BW123" s="478">
        <f t="shared" si="3"/>
        <v>346.15300000000002</v>
      </c>
      <c r="BX123" s="478">
        <f t="shared" si="3"/>
        <v>2547</v>
      </c>
      <c r="BY123" s="478">
        <f t="shared" si="3"/>
        <v>84.168999999999997</v>
      </c>
    </row>
    <row r="124" spans="2:77">
      <c r="C124" t="s">
        <v>243</v>
      </c>
      <c r="D124" s="478">
        <f>D95</f>
        <v>2995.5079999999998</v>
      </c>
      <c r="E124" s="478">
        <f t="shared" ref="E124:BP124" si="4">E95</f>
        <v>1043.5810000000001</v>
      </c>
      <c r="F124" s="478">
        <f t="shared" si="4"/>
        <v>11.032999999999999</v>
      </c>
      <c r="G124" s="478">
        <f t="shared" si="4"/>
        <v>890.66200000000003</v>
      </c>
      <c r="H124" s="478">
        <f t="shared" si="4"/>
        <v>451.358</v>
      </c>
      <c r="I124" s="478">
        <f t="shared" si="4"/>
        <v>3398.7650000000003</v>
      </c>
      <c r="J124" s="478">
        <f t="shared" si="4"/>
        <v>1269.54</v>
      </c>
      <c r="K124" s="478">
        <f t="shared" si="4"/>
        <v>494.31799999999998</v>
      </c>
      <c r="L124" s="478">
        <f t="shared" si="4"/>
        <v>362.21600000000001</v>
      </c>
      <c r="M124" s="478">
        <f t="shared" si="4"/>
        <v>223.85000000000002</v>
      </c>
      <c r="N124" s="478">
        <f t="shared" si="4"/>
        <v>2136.1570000000002</v>
      </c>
      <c r="O124" s="478">
        <f t="shared" si="4"/>
        <v>1620.1109999999999</v>
      </c>
      <c r="P124" s="478">
        <f t="shared" si="4"/>
        <v>1218.7660000000001</v>
      </c>
      <c r="Q124" s="478">
        <f t="shared" si="4"/>
        <v>443.01900000000001</v>
      </c>
      <c r="R124" s="478">
        <f t="shared" si="4"/>
        <v>2025.3620000000001</v>
      </c>
      <c r="S124" s="478">
        <f t="shared" si="4"/>
        <v>2026.021</v>
      </c>
      <c r="T124" s="478">
        <f t="shared" si="4"/>
        <v>1897.422</v>
      </c>
      <c r="U124" s="478">
        <f t="shared" si="4"/>
        <v>2615.4670000000001</v>
      </c>
      <c r="V124" s="478">
        <f t="shared" si="4"/>
        <v>3877.982</v>
      </c>
      <c r="W124" s="478">
        <f t="shared" si="4"/>
        <v>4846.8670000000002</v>
      </c>
      <c r="X124" s="478">
        <f t="shared" si="4"/>
        <v>2118.4679999999998</v>
      </c>
      <c r="Y124" s="478">
        <f t="shared" si="4"/>
        <v>3739.0280000000002</v>
      </c>
      <c r="Z124" s="478">
        <f t="shared" si="4"/>
        <v>6189.4889999999996</v>
      </c>
      <c r="AA124" s="478">
        <f t="shared" si="4"/>
        <v>3277.2359999999999</v>
      </c>
      <c r="AB124" s="478">
        <f t="shared" si="4"/>
        <v>881.24799999999993</v>
      </c>
      <c r="AC124" s="478">
        <f t="shared" si="4"/>
        <v>1298.5229999999999</v>
      </c>
      <c r="AD124" s="478">
        <f t="shared" si="4"/>
        <v>1228.6959999999999</v>
      </c>
      <c r="AE124" s="478">
        <f t="shared" si="4"/>
        <v>1597.864</v>
      </c>
      <c r="AF124" s="478">
        <f t="shared" si="4"/>
        <v>5436.38</v>
      </c>
      <c r="AG124" s="478">
        <f t="shared" si="4"/>
        <v>515.38200000000006</v>
      </c>
      <c r="AH124" s="478">
        <f t="shared" si="4"/>
        <v>2169.643</v>
      </c>
      <c r="AI124" s="478">
        <f t="shared" si="4"/>
        <v>7297.4040000000005</v>
      </c>
      <c r="AJ124" s="478">
        <f t="shared" si="4"/>
        <v>2435.44</v>
      </c>
      <c r="AK124" s="478">
        <f t="shared" si="4"/>
        <v>8581.2119999999995</v>
      </c>
      <c r="AL124" s="478">
        <f t="shared" si="4"/>
        <v>3839.37</v>
      </c>
      <c r="AM124" s="478">
        <f t="shared" si="4"/>
        <v>17541.232</v>
      </c>
      <c r="AN124" s="478">
        <f t="shared" si="4"/>
        <v>11572.203000000001</v>
      </c>
      <c r="AO124" s="478">
        <f t="shared" si="4"/>
        <v>6103.5230000000001</v>
      </c>
      <c r="AP124" s="478">
        <f t="shared" si="4"/>
        <v>23.952999999999999</v>
      </c>
      <c r="AQ124" s="478">
        <f t="shared" si="4"/>
        <v>760.01300000000003</v>
      </c>
      <c r="AR124" s="478">
        <f t="shared" si="4"/>
        <v>3990.6770000000001</v>
      </c>
      <c r="AS124" s="478">
        <f t="shared" si="4"/>
        <v>1396.4740000000002</v>
      </c>
      <c r="AT124" s="478">
        <f t="shared" si="4"/>
        <v>12080.005999999999</v>
      </c>
      <c r="AU124" s="478">
        <f t="shared" si="4"/>
        <v>945.721</v>
      </c>
      <c r="AV124" s="478">
        <f t="shared" si="4"/>
        <v>311.82400000000001</v>
      </c>
      <c r="AW124" s="478">
        <f t="shared" si="4"/>
        <v>487.935</v>
      </c>
      <c r="AX124" s="478">
        <f t="shared" si="4"/>
        <v>3074.4180000000001</v>
      </c>
      <c r="AY124" s="478">
        <f t="shared" si="4"/>
        <v>3525.951</v>
      </c>
      <c r="AZ124" s="478">
        <f t="shared" si="4"/>
        <v>9909.2459999999992</v>
      </c>
      <c r="BA124" s="478">
        <f t="shared" si="4"/>
        <v>3249.1220000000003</v>
      </c>
      <c r="BB124" s="478">
        <f t="shared" si="4"/>
        <v>758.274</v>
      </c>
      <c r="BC124" s="478">
        <f t="shared" si="4"/>
        <v>23034.557000000001</v>
      </c>
      <c r="BD124" s="478">
        <f t="shared" si="4"/>
        <v>3163.9</v>
      </c>
      <c r="BE124" s="478">
        <f t="shared" si="4"/>
        <v>2914.8049999999998</v>
      </c>
      <c r="BF124" s="478">
        <f t="shared" si="4"/>
        <v>3630.3870000000002</v>
      </c>
      <c r="BG124" s="478">
        <f t="shared" si="4"/>
        <v>528.28300000000002</v>
      </c>
      <c r="BH124" s="478">
        <f t="shared" si="4"/>
        <v>1184.6120000000001</v>
      </c>
      <c r="BI124" s="478">
        <f t="shared" si="4"/>
        <v>608.57999999999993</v>
      </c>
      <c r="BJ124" s="478">
        <f t="shared" si="4"/>
        <v>4013.7510000000002</v>
      </c>
      <c r="BK124" s="478">
        <f t="shared" si="4"/>
        <v>2675.797</v>
      </c>
      <c r="BL124" s="478">
        <f t="shared" si="4"/>
        <v>410.733</v>
      </c>
      <c r="BM124" s="478">
        <f t="shared" si="4"/>
        <v>3624.201</v>
      </c>
      <c r="BN124" s="478">
        <f t="shared" si="4"/>
        <v>14465.911</v>
      </c>
      <c r="BO124" s="478">
        <f t="shared" si="4"/>
        <v>13396.423999999999</v>
      </c>
      <c r="BP124" s="478">
        <f t="shared" si="4"/>
        <v>12090.95</v>
      </c>
      <c r="BQ124" s="478">
        <f t="shared" ref="BQ124:BY124" si="5">BQ95</f>
        <v>3280.2849999999999</v>
      </c>
      <c r="BR124" s="478">
        <f t="shared" si="5"/>
        <v>1401.0149999999999</v>
      </c>
      <c r="BS124" s="478">
        <f t="shared" si="5"/>
        <v>301.339</v>
      </c>
      <c r="BT124" s="478">
        <f t="shared" si="5"/>
        <v>368.673</v>
      </c>
      <c r="BU124" s="478">
        <f t="shared" si="5"/>
        <v>1071.268</v>
      </c>
      <c r="BV124" s="478">
        <f t="shared" si="5"/>
        <v>1800.2349999999999</v>
      </c>
      <c r="BW124" s="478">
        <f t="shared" si="5"/>
        <v>184.58799999999999</v>
      </c>
      <c r="BX124" s="478">
        <f t="shared" si="5"/>
        <v>1775.4740000000002</v>
      </c>
      <c r="BY124" s="478">
        <f t="shared" si="5"/>
        <v>84.168999999999997</v>
      </c>
    </row>
    <row r="125" spans="2:77">
      <c r="C125" t="s">
        <v>244</v>
      </c>
      <c r="D125" s="478">
        <f>D93</f>
        <v>2765.6959999999999</v>
      </c>
      <c r="E125" s="478">
        <f t="shared" ref="E125:BP125" si="6">E93</f>
        <v>773.14300000000003</v>
      </c>
      <c r="F125" s="478">
        <f t="shared" si="6"/>
        <v>1.395</v>
      </c>
      <c r="G125" s="478">
        <f t="shared" si="6"/>
        <v>642.89</v>
      </c>
      <c r="H125" s="478">
        <f t="shared" si="6"/>
        <v>126.5</v>
      </c>
      <c r="I125" s="478">
        <f t="shared" si="6"/>
        <v>785.28499999999997</v>
      </c>
      <c r="J125" s="478">
        <f t="shared" si="6"/>
        <v>578.548</v>
      </c>
      <c r="K125" s="478">
        <f t="shared" si="6"/>
        <v>76.463999999999999</v>
      </c>
      <c r="L125" s="478">
        <f t="shared" si="6"/>
        <v>89.307000000000002</v>
      </c>
      <c r="M125" s="478">
        <f t="shared" si="6"/>
        <v>85.125</v>
      </c>
      <c r="N125" s="478">
        <f t="shared" si="6"/>
        <v>513.05799999999999</v>
      </c>
      <c r="O125" s="478">
        <f t="shared" si="6"/>
        <v>322.85899999999998</v>
      </c>
      <c r="P125" s="478">
        <f t="shared" si="6"/>
        <v>292.12599999999998</v>
      </c>
      <c r="Q125" s="478">
        <f t="shared" si="6"/>
        <v>93.412999999999997</v>
      </c>
      <c r="R125" s="478">
        <f t="shared" si="6"/>
        <v>807.76599999999996</v>
      </c>
      <c r="S125" s="478">
        <f t="shared" si="6"/>
        <v>1263.722</v>
      </c>
      <c r="T125" s="478">
        <f t="shared" si="6"/>
        <v>406.25799999999998</v>
      </c>
      <c r="U125" s="478">
        <f t="shared" si="6"/>
        <v>517.59500000000003</v>
      </c>
      <c r="V125" s="478">
        <f t="shared" si="6"/>
        <v>1409.626</v>
      </c>
      <c r="W125" s="478">
        <f t="shared" si="6"/>
        <v>1149.3320000000001</v>
      </c>
      <c r="X125" s="478">
        <f t="shared" si="6"/>
        <v>287.25900000000001</v>
      </c>
      <c r="Y125" s="478">
        <f t="shared" si="6"/>
        <v>1128.298</v>
      </c>
      <c r="Z125" s="478">
        <f t="shared" si="6"/>
        <v>1825.79</v>
      </c>
      <c r="AA125" s="478">
        <f t="shared" si="6"/>
        <v>1185.721</v>
      </c>
      <c r="AB125" s="478">
        <f t="shared" si="6"/>
        <v>294.06799999999998</v>
      </c>
      <c r="AC125" s="478">
        <f t="shared" si="6"/>
        <v>219.91900000000001</v>
      </c>
      <c r="AD125" s="478">
        <f t="shared" si="6"/>
        <v>489.79199999999997</v>
      </c>
      <c r="AE125" s="478">
        <f t="shared" si="6"/>
        <v>348.29599999999999</v>
      </c>
      <c r="AF125" s="478">
        <f t="shared" si="6"/>
        <v>1680.759</v>
      </c>
      <c r="AG125" s="478">
        <f t="shared" si="6"/>
        <v>222.81800000000001</v>
      </c>
      <c r="AH125" s="478">
        <f t="shared" si="6"/>
        <v>523.65599999999995</v>
      </c>
      <c r="AI125" s="478">
        <f t="shared" si="6"/>
        <v>3753.4180000000001</v>
      </c>
      <c r="AJ125" s="478">
        <f t="shared" si="6"/>
        <v>411.52499999999998</v>
      </c>
      <c r="AK125" s="478">
        <f t="shared" si="6"/>
        <v>2342.9580000000001</v>
      </c>
      <c r="AL125" s="478">
        <f t="shared" si="6"/>
        <v>982.87199999999996</v>
      </c>
      <c r="AM125" s="478">
        <f t="shared" si="6"/>
        <v>7366.0349999999999</v>
      </c>
      <c r="AN125" s="478">
        <f t="shared" si="6"/>
        <v>3152.3890000000001</v>
      </c>
      <c r="AO125" s="478">
        <f t="shared" si="6"/>
        <v>-20.957000000000001</v>
      </c>
      <c r="AP125" s="478">
        <f t="shared" si="6"/>
        <v>-8.0169999999999995</v>
      </c>
      <c r="AQ125" s="478">
        <f t="shared" si="6"/>
        <v>-168.45699999999999</v>
      </c>
      <c r="AR125" s="478">
        <f t="shared" si="6"/>
        <v>228.946</v>
      </c>
      <c r="AS125" s="478">
        <f t="shared" si="6"/>
        <v>159.56</v>
      </c>
      <c r="AT125" s="478">
        <f t="shared" si="6"/>
        <v>7113.5739999999996</v>
      </c>
      <c r="AU125" s="478">
        <f t="shared" si="6"/>
        <v>303.16800000000001</v>
      </c>
      <c r="AV125" s="478">
        <f t="shared" si="6"/>
        <v>137.62100000000001</v>
      </c>
      <c r="AW125" s="478">
        <f t="shared" si="6"/>
        <v>-2.1080000000000001</v>
      </c>
      <c r="AX125" s="478">
        <f t="shared" si="6"/>
        <v>557.80999999999995</v>
      </c>
      <c r="AY125" s="478">
        <f t="shared" si="6"/>
        <v>564.42100000000005</v>
      </c>
      <c r="AZ125" s="478">
        <f t="shared" si="6"/>
        <v>2637.6039999999998</v>
      </c>
      <c r="BA125" s="478">
        <f t="shared" si="6"/>
        <v>1070.25</v>
      </c>
      <c r="BB125" s="478">
        <f t="shared" si="6"/>
        <v>104.59</v>
      </c>
      <c r="BC125" s="478">
        <f t="shared" si="6"/>
        <v>10519.102000000001</v>
      </c>
      <c r="BD125" s="478">
        <f t="shared" si="6"/>
        <v>1585.373</v>
      </c>
      <c r="BE125" s="478">
        <f t="shared" si="6"/>
        <v>644.36</v>
      </c>
      <c r="BF125" s="478">
        <f t="shared" si="6"/>
        <v>1253.45</v>
      </c>
      <c r="BG125" s="478">
        <f t="shared" si="6"/>
        <v>-77.707999999999998</v>
      </c>
      <c r="BH125" s="478">
        <f t="shared" si="6"/>
        <v>422.18299999999999</v>
      </c>
      <c r="BI125" s="478">
        <f t="shared" si="6"/>
        <v>276.90800000000002</v>
      </c>
      <c r="BJ125" s="478">
        <f t="shared" si="6"/>
        <v>-159.048</v>
      </c>
      <c r="BK125" s="478">
        <f t="shared" si="6"/>
        <v>145.34700000000001</v>
      </c>
      <c r="BL125" s="478">
        <f t="shared" si="6"/>
        <v>-15.409000000000001</v>
      </c>
      <c r="BM125" s="478">
        <f t="shared" si="6"/>
        <v>1133.346</v>
      </c>
      <c r="BN125" s="478">
        <f t="shared" si="6"/>
        <v>0</v>
      </c>
      <c r="BO125" s="478">
        <f t="shared" si="6"/>
        <v>347.54899999999998</v>
      </c>
      <c r="BP125" s="478">
        <f t="shared" si="6"/>
        <v>2295.0880000000002</v>
      </c>
      <c r="BQ125" s="478">
        <f t="shared" ref="BQ125:BY125" si="7">BQ93</f>
        <v>-753.47799999999995</v>
      </c>
      <c r="BR125" s="478">
        <f t="shared" si="7"/>
        <v>615.42999999999995</v>
      </c>
      <c r="BS125" s="478">
        <f t="shared" si="7"/>
        <v>1.476</v>
      </c>
      <c r="BT125" s="478">
        <f t="shared" si="7"/>
        <v>37.856999999999999</v>
      </c>
      <c r="BU125" s="478">
        <f t="shared" si="7"/>
        <v>411.06099999999998</v>
      </c>
      <c r="BV125" s="478">
        <f t="shared" si="7"/>
        <v>-12.143000000000001</v>
      </c>
      <c r="BW125" s="478">
        <f t="shared" si="7"/>
        <v>68.221000000000004</v>
      </c>
      <c r="BX125" s="478">
        <f t="shared" si="7"/>
        <v>862.94600000000003</v>
      </c>
      <c r="BY125" s="478">
        <f t="shared" si="7"/>
        <v>0</v>
      </c>
    </row>
    <row r="126" spans="2:77">
      <c r="C126" t="s">
        <v>245</v>
      </c>
      <c r="D126" s="478">
        <f>D94</f>
        <v>4182.9480000000003</v>
      </c>
      <c r="E126" s="478">
        <f t="shared" ref="E126:BP126" si="8">E94</f>
        <v>894.19600000000003</v>
      </c>
      <c r="F126" s="478">
        <f t="shared" si="8"/>
        <v>8.6690000000000005</v>
      </c>
      <c r="G126" s="478">
        <f t="shared" si="8"/>
        <v>779.125</v>
      </c>
      <c r="H126" s="478">
        <f t="shared" si="8"/>
        <v>240.45099999999999</v>
      </c>
      <c r="I126" s="478">
        <f t="shared" si="8"/>
        <v>1238.4849999999999</v>
      </c>
      <c r="J126" s="478">
        <f t="shared" si="8"/>
        <v>742.36300000000006</v>
      </c>
      <c r="K126" s="478">
        <f t="shared" si="8"/>
        <v>150.523</v>
      </c>
      <c r="L126" s="478">
        <f t="shared" si="8"/>
        <v>116.67</v>
      </c>
      <c r="M126" s="478">
        <f t="shared" si="8"/>
        <v>101.46000000000001</v>
      </c>
      <c r="N126" s="478">
        <f t="shared" si="8"/>
        <v>871.25299999999993</v>
      </c>
      <c r="O126" s="478">
        <f t="shared" si="8"/>
        <v>644.06799999999998</v>
      </c>
      <c r="P126" s="478">
        <f t="shared" si="8"/>
        <v>498.67099999999994</v>
      </c>
      <c r="Q126" s="478">
        <f t="shared" si="8"/>
        <v>261.435</v>
      </c>
      <c r="R126" s="478">
        <f t="shared" si="8"/>
        <v>1054.6420000000001</v>
      </c>
      <c r="S126" s="478">
        <f t="shared" si="8"/>
        <v>1405.954</v>
      </c>
      <c r="T126" s="478">
        <f t="shared" si="8"/>
        <v>641.82399999999996</v>
      </c>
      <c r="U126" s="478">
        <f t="shared" si="8"/>
        <v>944.80300000000011</v>
      </c>
      <c r="V126" s="478">
        <f t="shared" si="8"/>
        <v>1968.4189999999999</v>
      </c>
      <c r="W126" s="478">
        <f t="shared" si="8"/>
        <v>1731.39</v>
      </c>
      <c r="X126" s="478">
        <f t="shared" si="8"/>
        <v>709.06799999999998</v>
      </c>
      <c r="Y126" s="478">
        <f t="shared" si="8"/>
        <v>1351.991</v>
      </c>
      <c r="Z126" s="478">
        <f t="shared" si="8"/>
        <v>2264.77</v>
      </c>
      <c r="AA126" s="478">
        <f t="shared" si="8"/>
        <v>1574.374</v>
      </c>
      <c r="AB126" s="478">
        <f t="shared" si="8"/>
        <v>336.935</v>
      </c>
      <c r="AC126" s="478">
        <f t="shared" si="8"/>
        <v>332.21500000000003</v>
      </c>
      <c r="AD126" s="478">
        <f t="shared" si="8"/>
        <v>591.54899999999998</v>
      </c>
      <c r="AE126" s="478">
        <f t="shared" si="8"/>
        <v>417.03499999999997</v>
      </c>
      <c r="AF126" s="478">
        <f t="shared" si="8"/>
        <v>3243.21</v>
      </c>
      <c r="AG126" s="478">
        <f t="shared" si="8"/>
        <v>367.05500000000001</v>
      </c>
      <c r="AH126" s="478">
        <f t="shared" si="8"/>
        <v>1413.3220000000001</v>
      </c>
      <c r="AI126" s="478">
        <f t="shared" si="8"/>
        <v>4269.768</v>
      </c>
      <c r="AJ126" s="478">
        <f t="shared" si="8"/>
        <v>741.76199999999994</v>
      </c>
      <c r="AK126" s="478">
        <f t="shared" si="8"/>
        <v>2955.915</v>
      </c>
      <c r="AL126" s="478">
        <f t="shared" si="8"/>
        <v>1288.374</v>
      </c>
      <c r="AM126" s="478">
        <f t="shared" si="8"/>
        <v>8871.81</v>
      </c>
      <c r="AN126" s="478">
        <f t="shared" si="8"/>
        <v>4174.7950000000001</v>
      </c>
      <c r="AO126" s="478">
        <f t="shared" si="8"/>
        <v>2273.0770000000002</v>
      </c>
      <c r="AP126" s="478">
        <f t="shared" si="8"/>
        <v>5.4770000000000003</v>
      </c>
      <c r="AQ126" s="478">
        <f t="shared" si="8"/>
        <v>175.72000000000003</v>
      </c>
      <c r="AR126" s="478">
        <f t="shared" si="8"/>
        <v>1357.8579999999999</v>
      </c>
      <c r="AS126" s="478">
        <f t="shared" si="8"/>
        <v>235.636</v>
      </c>
      <c r="AT126" s="478">
        <f t="shared" si="8"/>
        <v>7920.1359999999995</v>
      </c>
      <c r="AU126" s="478">
        <f t="shared" si="8"/>
        <v>396.33100000000002</v>
      </c>
      <c r="AV126" s="478">
        <f t="shared" si="8"/>
        <v>187.541</v>
      </c>
      <c r="AW126" s="478">
        <f t="shared" si="8"/>
        <v>109.121</v>
      </c>
      <c r="AX126" s="478">
        <f t="shared" si="8"/>
        <v>1932.067</v>
      </c>
      <c r="AY126" s="478">
        <f t="shared" si="8"/>
        <v>1098.6100000000001</v>
      </c>
      <c r="AZ126" s="478">
        <f t="shared" si="8"/>
        <v>4147.4210000000003</v>
      </c>
      <c r="BA126" s="478">
        <f t="shared" si="8"/>
        <v>1277.154</v>
      </c>
      <c r="BB126" s="478">
        <f t="shared" si="8"/>
        <v>164.82900000000001</v>
      </c>
      <c r="BC126" s="478">
        <f t="shared" si="8"/>
        <v>21027.392</v>
      </c>
      <c r="BD126" s="478">
        <f t="shared" si="8"/>
        <v>1679.8690000000001</v>
      </c>
      <c r="BE126" s="478">
        <f t="shared" si="8"/>
        <v>939.94800000000009</v>
      </c>
      <c r="BF126" s="478">
        <f t="shared" si="8"/>
        <v>1492.7570000000001</v>
      </c>
      <c r="BG126" s="478">
        <f t="shared" si="8"/>
        <v>-2.2540000000000049</v>
      </c>
      <c r="BH126" s="478">
        <f t="shared" si="8"/>
        <v>520.39699999999993</v>
      </c>
      <c r="BI126" s="478">
        <f t="shared" si="8"/>
        <v>341.51800000000003</v>
      </c>
      <c r="BJ126" s="478">
        <f t="shared" si="8"/>
        <v>3624.3900000000003</v>
      </c>
      <c r="BK126" s="478">
        <f t="shared" si="8"/>
        <v>168.59399999999999</v>
      </c>
      <c r="BL126" s="478">
        <f t="shared" si="8"/>
        <v>34.545000000000002</v>
      </c>
      <c r="BM126" s="478">
        <f t="shared" si="8"/>
        <v>1318.3869999999999</v>
      </c>
      <c r="BN126" s="478">
        <f t="shared" si="8"/>
        <v>2028.6369999999999</v>
      </c>
      <c r="BO126" s="478">
        <f t="shared" si="8"/>
        <v>1071.7170000000001</v>
      </c>
      <c r="BP126" s="478">
        <f t="shared" si="8"/>
        <v>3282.424</v>
      </c>
      <c r="BQ126" s="478">
        <f t="shared" ref="BQ126:BY126" si="9">BQ94</f>
        <v>-472.26299999999998</v>
      </c>
      <c r="BR126" s="478">
        <f t="shared" si="9"/>
        <v>799.07299999999998</v>
      </c>
      <c r="BS126" s="478">
        <f t="shared" si="9"/>
        <v>50.116</v>
      </c>
      <c r="BT126" s="478">
        <f t="shared" si="9"/>
        <v>63.992000000000004</v>
      </c>
      <c r="BU126" s="478">
        <f t="shared" si="9"/>
        <v>630.173</v>
      </c>
      <c r="BV126" s="478">
        <f t="shared" si="9"/>
        <v>197.27600000000001</v>
      </c>
      <c r="BW126" s="478">
        <f t="shared" si="9"/>
        <v>89.606999999999999</v>
      </c>
      <c r="BX126" s="478">
        <f t="shared" si="9"/>
        <v>1040.3150000000001</v>
      </c>
      <c r="BY126" s="478">
        <f t="shared" si="9"/>
        <v>0</v>
      </c>
    </row>
    <row r="127" spans="2:77">
      <c r="C127" t="s">
        <v>246</v>
      </c>
      <c r="D127" s="478">
        <f>D90</f>
        <v>258.84399999999999</v>
      </c>
      <c r="E127" s="478">
        <f t="shared" ref="E127:BP127" si="10">E90</f>
        <v>173.12200000000001</v>
      </c>
      <c r="F127" s="478">
        <f t="shared" si="10"/>
        <v>1.8240000000000001</v>
      </c>
      <c r="G127" s="478">
        <f t="shared" si="10"/>
        <v>82.18</v>
      </c>
      <c r="H127" s="478">
        <f t="shared" si="10"/>
        <v>172.55199999999999</v>
      </c>
      <c r="I127" s="478">
        <f t="shared" si="10"/>
        <v>1762.52</v>
      </c>
      <c r="J127" s="478">
        <f t="shared" si="10"/>
        <v>431.91699999999997</v>
      </c>
      <c r="K127" s="478">
        <f t="shared" si="10"/>
        <v>293.32600000000002</v>
      </c>
      <c r="L127" s="478">
        <f t="shared" si="10"/>
        <v>203.922</v>
      </c>
      <c r="M127" s="478">
        <f t="shared" si="10"/>
        <v>109.91800000000001</v>
      </c>
      <c r="N127" s="478">
        <f t="shared" si="10"/>
        <v>1035.5899999999999</v>
      </c>
      <c r="O127" s="478">
        <f t="shared" si="10"/>
        <v>826.50400000000002</v>
      </c>
      <c r="P127" s="478">
        <f t="shared" si="10"/>
        <v>599.04600000000005</v>
      </c>
      <c r="Q127" s="478">
        <f t="shared" si="10"/>
        <v>131.62799999999999</v>
      </c>
      <c r="R127" s="478">
        <f t="shared" si="10"/>
        <v>806.08699999999999</v>
      </c>
      <c r="S127" s="478">
        <f t="shared" si="10"/>
        <v>505.84199999999998</v>
      </c>
      <c r="T127" s="478">
        <f t="shared" si="10"/>
        <v>1014.716</v>
      </c>
      <c r="U127" s="478">
        <f t="shared" si="10"/>
        <v>1342.8320000000001</v>
      </c>
      <c r="V127" s="478">
        <f t="shared" si="10"/>
        <v>1572.354</v>
      </c>
      <c r="W127" s="478">
        <f t="shared" si="10"/>
        <v>2565.8519999999999</v>
      </c>
      <c r="X127" s="478">
        <f t="shared" si="10"/>
        <v>1151.0640000000001</v>
      </c>
      <c r="Y127" s="478">
        <f t="shared" si="10"/>
        <v>1960.86</v>
      </c>
      <c r="Z127" s="478">
        <f t="shared" si="10"/>
        <v>3212.0329999999999</v>
      </c>
      <c r="AA127" s="478">
        <f t="shared" si="10"/>
        <v>1388.8340000000001</v>
      </c>
      <c r="AB127" s="478">
        <f t="shared" si="10"/>
        <v>438.62700000000001</v>
      </c>
      <c r="AC127" s="478">
        <f t="shared" si="10"/>
        <v>778.44399999999996</v>
      </c>
      <c r="AD127" s="478">
        <f t="shared" si="10"/>
        <v>514.36699999999996</v>
      </c>
      <c r="AE127" s="478">
        <f t="shared" si="10"/>
        <v>963.67</v>
      </c>
      <c r="AF127" s="478">
        <f t="shared" si="10"/>
        <v>1488.56</v>
      </c>
      <c r="AG127" s="478">
        <f t="shared" si="10"/>
        <v>105.58</v>
      </c>
      <c r="AH127" s="478">
        <f t="shared" si="10"/>
        <v>599.08500000000004</v>
      </c>
      <c r="AI127" s="478">
        <f t="shared" si="10"/>
        <v>2425.2060000000001</v>
      </c>
      <c r="AJ127" s="478">
        <f t="shared" si="10"/>
        <v>1375.8510000000001</v>
      </c>
      <c r="AK127" s="478">
        <f t="shared" si="10"/>
        <v>4537.5110000000004</v>
      </c>
      <c r="AL127" s="478">
        <f t="shared" si="10"/>
        <v>2014.0029999999999</v>
      </c>
      <c r="AM127" s="478">
        <f t="shared" si="10"/>
        <v>6916.2160000000003</v>
      </c>
      <c r="AN127" s="478">
        <f t="shared" si="10"/>
        <v>5840.93</v>
      </c>
      <c r="AO127" s="478">
        <f t="shared" si="10"/>
        <v>3296.788</v>
      </c>
      <c r="AP127" s="478">
        <f t="shared" si="10"/>
        <v>14.906000000000001</v>
      </c>
      <c r="AQ127" s="478">
        <f t="shared" si="10"/>
        <v>451.00700000000001</v>
      </c>
      <c r="AR127" s="478">
        <f t="shared" si="10"/>
        <v>2058.8409999999999</v>
      </c>
      <c r="AS127" s="478">
        <f t="shared" si="10"/>
        <v>905.02700000000004</v>
      </c>
      <c r="AT127" s="478">
        <f t="shared" si="10"/>
        <v>3666.9059999999999</v>
      </c>
      <c r="AU127" s="478">
        <f t="shared" si="10"/>
        <v>457.69900000000001</v>
      </c>
      <c r="AV127" s="478">
        <f t="shared" si="10"/>
        <v>105.78</v>
      </c>
      <c r="AW127" s="478">
        <f t="shared" si="10"/>
        <v>347.30200000000002</v>
      </c>
      <c r="AX127" s="478">
        <f t="shared" si="10"/>
        <v>915.13699999999994</v>
      </c>
      <c r="AY127" s="478">
        <f t="shared" si="10"/>
        <v>1933.37</v>
      </c>
      <c r="AZ127" s="478">
        <f t="shared" si="10"/>
        <v>4096.1210000000001</v>
      </c>
      <c r="BA127" s="478">
        <f t="shared" si="10"/>
        <v>1488.604</v>
      </c>
      <c r="BB127" s="478">
        <f t="shared" si="10"/>
        <v>468.91500000000002</v>
      </c>
      <c r="BC127" s="478">
        <f t="shared" si="10"/>
        <v>1376.4829999999999</v>
      </c>
      <c r="BD127" s="478">
        <f t="shared" si="10"/>
        <v>1182.0630000000001</v>
      </c>
      <c r="BE127" s="478">
        <f t="shared" si="10"/>
        <v>1604.521</v>
      </c>
      <c r="BF127" s="478">
        <f t="shared" si="10"/>
        <v>1704.6969999999999</v>
      </c>
      <c r="BG127" s="478">
        <f t="shared" si="10"/>
        <v>456.88900000000001</v>
      </c>
      <c r="BH127" s="478">
        <f t="shared" si="10"/>
        <v>526.32799999999997</v>
      </c>
      <c r="BI127" s="478">
        <f t="shared" si="10"/>
        <v>213.88399999999999</v>
      </c>
      <c r="BJ127" s="478">
        <f t="shared" si="10"/>
        <v>302.24599999999998</v>
      </c>
      <c r="BK127" s="478">
        <f t="shared" si="10"/>
        <v>1950.683</v>
      </c>
      <c r="BL127" s="478">
        <f t="shared" si="10"/>
        <v>292.536</v>
      </c>
      <c r="BM127" s="478">
        <f t="shared" si="10"/>
        <v>1766.2380000000001</v>
      </c>
      <c r="BN127" s="478">
        <f t="shared" si="10"/>
        <v>9015.0820000000003</v>
      </c>
      <c r="BO127" s="478">
        <f t="shared" si="10"/>
        <v>9003.2810000000009</v>
      </c>
      <c r="BP127" s="478">
        <f t="shared" si="10"/>
        <v>6632.0649999999996</v>
      </c>
      <c r="BQ127" s="478">
        <f t="shared" ref="BQ127:BY127" si="11">BQ90</f>
        <v>2990.4229999999998</v>
      </c>
      <c r="BR127" s="478">
        <f t="shared" si="11"/>
        <v>568.67999999999995</v>
      </c>
      <c r="BS127" s="478">
        <f t="shared" si="11"/>
        <v>195.012</v>
      </c>
      <c r="BT127" s="478">
        <f t="shared" si="11"/>
        <v>232.39500000000001</v>
      </c>
      <c r="BU127" s="478">
        <f t="shared" si="11"/>
        <v>347.928</v>
      </c>
      <c r="BV127" s="478">
        <f t="shared" si="11"/>
        <v>1238.5309999999999</v>
      </c>
      <c r="BW127" s="478">
        <f t="shared" si="11"/>
        <v>75.762</v>
      </c>
      <c r="BX127" s="478">
        <f t="shared" si="11"/>
        <v>594.93200000000002</v>
      </c>
      <c r="BY127" s="478">
        <f t="shared" si="11"/>
        <v>73.769000000000005</v>
      </c>
    </row>
    <row r="128" spans="2:77">
      <c r="C128" t="s">
        <v>247</v>
      </c>
      <c r="D128" s="478">
        <f>D89</f>
        <v>315.166</v>
      </c>
      <c r="E128" s="478">
        <f t="shared" ref="E128:BP128" si="12">E89</f>
        <v>210.01599999999999</v>
      </c>
      <c r="F128" s="478">
        <f t="shared" si="12"/>
        <v>2.2370000000000001</v>
      </c>
      <c r="G128" s="478">
        <f t="shared" si="12"/>
        <v>115.185</v>
      </c>
      <c r="H128" s="478">
        <f t="shared" si="12"/>
        <v>210.392</v>
      </c>
      <c r="I128" s="478">
        <f t="shared" si="12"/>
        <v>2118.8760000000002</v>
      </c>
      <c r="J128" s="478">
        <f t="shared" si="12"/>
        <v>523.51900000000001</v>
      </c>
      <c r="K128" s="478">
        <f t="shared" si="12"/>
        <v>347.75599999999997</v>
      </c>
      <c r="L128" s="478">
        <f t="shared" si="12"/>
        <v>243.79599999999999</v>
      </c>
      <c r="M128" s="478">
        <f t="shared" si="12"/>
        <v>129.74700000000001</v>
      </c>
      <c r="N128" s="478">
        <f t="shared" si="12"/>
        <v>1233.9949999999999</v>
      </c>
      <c r="O128" s="478">
        <f t="shared" si="12"/>
        <v>984.17600000000004</v>
      </c>
      <c r="P128" s="478">
        <f t="shared" si="12"/>
        <v>701.154</v>
      </c>
      <c r="Q128" s="478">
        <f t="shared" si="12"/>
        <v>189.559</v>
      </c>
      <c r="R128" s="478">
        <f t="shared" si="12"/>
        <v>957.875</v>
      </c>
      <c r="S128" s="478">
        <f t="shared" si="12"/>
        <v>603.76700000000005</v>
      </c>
      <c r="T128" s="478">
        <f t="shared" si="12"/>
        <v>1211.242</v>
      </c>
      <c r="U128" s="478">
        <f t="shared" si="12"/>
        <v>1612.742</v>
      </c>
      <c r="V128" s="478">
        <f t="shared" si="12"/>
        <v>1855.6949999999999</v>
      </c>
      <c r="W128" s="478">
        <f t="shared" si="12"/>
        <v>3042.239</v>
      </c>
      <c r="X128" s="478">
        <f t="shared" si="12"/>
        <v>1388.557</v>
      </c>
      <c r="Y128" s="478">
        <f t="shared" si="12"/>
        <v>2343.6640000000002</v>
      </c>
      <c r="Z128" s="478">
        <f t="shared" si="12"/>
        <v>3794.8919999999998</v>
      </c>
      <c r="AA128" s="478">
        <f t="shared" si="12"/>
        <v>1665.876</v>
      </c>
      <c r="AB128" s="478">
        <f t="shared" si="12"/>
        <v>519.83299999999997</v>
      </c>
      <c r="AC128" s="478">
        <f t="shared" si="12"/>
        <v>921.42499999999995</v>
      </c>
      <c r="AD128" s="478">
        <f t="shared" si="12"/>
        <v>611.48800000000006</v>
      </c>
      <c r="AE128" s="478">
        <f t="shared" si="12"/>
        <v>1137.2149999999999</v>
      </c>
      <c r="AF128" s="478">
        <f t="shared" si="12"/>
        <v>2025.2840000000001</v>
      </c>
      <c r="AG128" s="478">
        <f t="shared" si="12"/>
        <v>130.678</v>
      </c>
      <c r="AH128" s="478">
        <f t="shared" si="12"/>
        <v>716.60400000000004</v>
      </c>
      <c r="AI128" s="478">
        <f t="shared" si="12"/>
        <v>2871.5819999999999</v>
      </c>
      <c r="AJ128" s="478">
        <f t="shared" si="12"/>
        <v>1626.34</v>
      </c>
      <c r="AK128" s="478">
        <f t="shared" si="12"/>
        <v>5379.6769999999997</v>
      </c>
      <c r="AL128" s="478">
        <f t="shared" si="12"/>
        <v>2444.1689999999999</v>
      </c>
      <c r="AM128" s="478">
        <f t="shared" si="12"/>
        <v>8389.5360000000001</v>
      </c>
      <c r="AN128" s="478">
        <f t="shared" si="12"/>
        <v>7090.6310000000003</v>
      </c>
      <c r="AO128" s="478">
        <f t="shared" si="12"/>
        <v>4005.9859999999999</v>
      </c>
      <c r="AP128" s="478">
        <f t="shared" si="12"/>
        <v>17.7</v>
      </c>
      <c r="AQ128" s="478">
        <f t="shared" si="12"/>
        <v>554.81100000000004</v>
      </c>
      <c r="AR128" s="478">
        <f t="shared" si="12"/>
        <v>2498.1260000000002</v>
      </c>
      <c r="AS128" s="478">
        <f t="shared" si="12"/>
        <v>1097.4570000000001</v>
      </c>
      <c r="AT128" s="478">
        <f t="shared" si="12"/>
        <v>4295.8389999999999</v>
      </c>
      <c r="AU128" s="478">
        <f t="shared" si="12"/>
        <v>547.64200000000005</v>
      </c>
      <c r="AV128" s="478">
        <f t="shared" si="12"/>
        <v>139.80799999999999</v>
      </c>
      <c r="AW128" s="478">
        <f t="shared" si="12"/>
        <v>397.58800000000002</v>
      </c>
      <c r="AX128" s="478">
        <f t="shared" si="12"/>
        <v>1078.624</v>
      </c>
      <c r="AY128" s="478">
        <f t="shared" si="12"/>
        <v>2312.7640000000001</v>
      </c>
      <c r="AZ128" s="478">
        <f t="shared" si="12"/>
        <v>5521.0919999999996</v>
      </c>
      <c r="BA128" s="478">
        <f t="shared" si="12"/>
        <v>1849.6079999999999</v>
      </c>
      <c r="BB128" s="478">
        <f t="shared" si="12"/>
        <v>561.09199999999998</v>
      </c>
      <c r="BC128" s="478">
        <f t="shared" si="12"/>
        <v>1644.211</v>
      </c>
      <c r="BD128" s="478">
        <f t="shared" si="12"/>
        <v>1407.856</v>
      </c>
      <c r="BE128" s="478">
        <f t="shared" si="12"/>
        <v>1874.8389999999999</v>
      </c>
      <c r="BF128" s="478">
        <f t="shared" si="12"/>
        <v>2031.4190000000001</v>
      </c>
      <c r="BG128" s="478">
        <f t="shared" si="12"/>
        <v>550.98400000000004</v>
      </c>
      <c r="BH128" s="478">
        <f t="shared" si="12"/>
        <v>632.37599999999998</v>
      </c>
      <c r="BI128" s="478">
        <f t="shared" si="12"/>
        <v>259.44499999999999</v>
      </c>
      <c r="BJ128" s="478">
        <f t="shared" si="12"/>
        <v>366.93400000000003</v>
      </c>
      <c r="BK128" s="478">
        <f t="shared" si="12"/>
        <v>2374.6280000000002</v>
      </c>
      <c r="BL128" s="478">
        <f t="shared" si="12"/>
        <v>362.64800000000002</v>
      </c>
      <c r="BM128" s="478">
        <f t="shared" si="12"/>
        <v>2181.875</v>
      </c>
      <c r="BN128" s="478">
        <f t="shared" si="12"/>
        <v>12130.91</v>
      </c>
      <c r="BO128" s="478">
        <f t="shared" si="12"/>
        <v>11902.15</v>
      </c>
      <c r="BP128" s="478">
        <f t="shared" si="12"/>
        <v>8537.2309999999998</v>
      </c>
      <c r="BQ128" s="478">
        <f t="shared" ref="BQ128:BY128" si="13">BQ89</f>
        <v>3612.2979999999998</v>
      </c>
      <c r="BR128" s="478">
        <f t="shared" si="13"/>
        <v>691.91300000000001</v>
      </c>
      <c r="BS128" s="478">
        <f t="shared" si="13"/>
        <v>245.26</v>
      </c>
      <c r="BT128" s="478">
        <f t="shared" si="13"/>
        <v>287.75900000000001</v>
      </c>
      <c r="BU128" s="478">
        <f t="shared" si="13"/>
        <v>446.22899999999998</v>
      </c>
      <c r="BV128" s="478">
        <f t="shared" si="13"/>
        <v>1506.8869999999999</v>
      </c>
      <c r="BW128" s="478">
        <f t="shared" si="13"/>
        <v>90.863</v>
      </c>
      <c r="BX128" s="478">
        <f t="shared" si="13"/>
        <v>701.90800000000002</v>
      </c>
      <c r="BY128" s="478">
        <f t="shared" si="13"/>
        <v>84.168999999999997</v>
      </c>
    </row>
    <row r="129" spans="3:77">
      <c r="C129" t="s">
        <v>248</v>
      </c>
      <c r="D129" s="478">
        <f>D94+D91</f>
        <v>2680.3420000000006</v>
      </c>
      <c r="E129" s="478">
        <f t="shared" ref="E129:BP129" si="14">E94+E91</f>
        <v>833.56500000000005</v>
      </c>
      <c r="F129" s="478">
        <f t="shared" si="14"/>
        <v>8.7960000000000012</v>
      </c>
      <c r="G129" s="478">
        <f t="shared" si="14"/>
        <v>775.47699999999998</v>
      </c>
      <c r="H129" s="478">
        <f t="shared" si="14"/>
        <v>240.96599999999998</v>
      </c>
      <c r="I129" s="478">
        <f t="shared" si="14"/>
        <v>1279.8889999999999</v>
      </c>
      <c r="J129" s="478">
        <f t="shared" si="14"/>
        <v>746.02100000000007</v>
      </c>
      <c r="K129" s="478">
        <f t="shared" si="14"/>
        <v>146.56199999999998</v>
      </c>
      <c r="L129" s="478">
        <f t="shared" si="14"/>
        <v>118.42</v>
      </c>
      <c r="M129" s="478">
        <f t="shared" si="14"/>
        <v>94.103000000000009</v>
      </c>
      <c r="N129" s="478">
        <f t="shared" si="14"/>
        <v>902.16199999999992</v>
      </c>
      <c r="O129" s="478">
        <f t="shared" si="14"/>
        <v>635.93499999999995</v>
      </c>
      <c r="P129" s="478">
        <f t="shared" si="14"/>
        <v>517.61199999999997</v>
      </c>
      <c r="Q129" s="478">
        <f t="shared" si="14"/>
        <v>253.46</v>
      </c>
      <c r="R129" s="478">
        <f t="shared" si="14"/>
        <v>1067.4870000000001</v>
      </c>
      <c r="S129" s="478">
        <f t="shared" si="14"/>
        <v>1422.2539999999999</v>
      </c>
      <c r="T129" s="478">
        <f t="shared" si="14"/>
        <v>686.18</v>
      </c>
      <c r="U129" s="478">
        <f t="shared" si="14"/>
        <v>1002.7250000000001</v>
      </c>
      <c r="V129" s="478">
        <f t="shared" si="14"/>
        <v>2022.2869999999998</v>
      </c>
      <c r="W129" s="478">
        <f t="shared" si="14"/>
        <v>1804.6280000000002</v>
      </c>
      <c r="X129" s="478">
        <f t="shared" si="14"/>
        <v>729.91099999999994</v>
      </c>
      <c r="Y129" s="478">
        <f t="shared" si="14"/>
        <v>1395.364</v>
      </c>
      <c r="Z129" s="478">
        <f t="shared" si="14"/>
        <v>2394.5969999999998</v>
      </c>
      <c r="AA129" s="478">
        <f t="shared" si="14"/>
        <v>1611.3600000000001</v>
      </c>
      <c r="AB129" s="478">
        <f t="shared" si="14"/>
        <v>361.41500000000002</v>
      </c>
      <c r="AC129" s="478">
        <f t="shared" si="14"/>
        <v>377.09800000000001</v>
      </c>
      <c r="AD129" s="478">
        <f t="shared" si="14"/>
        <v>617.20799999999997</v>
      </c>
      <c r="AE129" s="478">
        <f t="shared" si="14"/>
        <v>460.64899999999994</v>
      </c>
      <c r="AF129" s="478">
        <f t="shared" si="14"/>
        <v>3411.096</v>
      </c>
      <c r="AG129" s="478">
        <f t="shared" si="14"/>
        <v>384.70400000000001</v>
      </c>
      <c r="AH129" s="478">
        <f t="shared" si="14"/>
        <v>1453.0390000000002</v>
      </c>
      <c r="AI129" s="478">
        <f t="shared" si="14"/>
        <v>4425.8220000000001</v>
      </c>
      <c r="AJ129" s="478">
        <f t="shared" si="14"/>
        <v>809.09999999999991</v>
      </c>
      <c r="AK129" s="478">
        <f t="shared" si="14"/>
        <v>3201.5349999999999</v>
      </c>
      <c r="AL129" s="478">
        <f t="shared" si="14"/>
        <v>1395.201</v>
      </c>
      <c r="AM129" s="478">
        <f t="shared" si="14"/>
        <v>9151.6959999999999</v>
      </c>
      <c r="AN129" s="478">
        <f t="shared" si="14"/>
        <v>4481.5720000000001</v>
      </c>
      <c r="AO129" s="478">
        <f t="shared" si="14"/>
        <v>2097.5370000000003</v>
      </c>
      <c r="AP129" s="478">
        <f t="shared" si="14"/>
        <v>6.2530000000000001</v>
      </c>
      <c r="AQ129" s="478">
        <f t="shared" si="14"/>
        <v>205.20200000000003</v>
      </c>
      <c r="AR129" s="478">
        <f t="shared" si="14"/>
        <v>1492.5509999999999</v>
      </c>
      <c r="AS129" s="478">
        <f t="shared" si="14"/>
        <v>299.017</v>
      </c>
      <c r="AT129" s="478">
        <f t="shared" si="14"/>
        <v>7784.1669999999995</v>
      </c>
      <c r="AU129" s="478">
        <f t="shared" si="14"/>
        <v>398.07900000000001</v>
      </c>
      <c r="AV129" s="478">
        <f t="shared" si="14"/>
        <v>172.01599999999999</v>
      </c>
      <c r="AW129" s="478">
        <f t="shared" si="14"/>
        <v>90.346999999999994</v>
      </c>
      <c r="AX129" s="478">
        <f t="shared" si="14"/>
        <v>1995.7940000000001</v>
      </c>
      <c r="AY129" s="478">
        <f t="shared" si="14"/>
        <v>1213.1870000000001</v>
      </c>
      <c r="AZ129" s="478">
        <f t="shared" si="14"/>
        <v>4388.1540000000005</v>
      </c>
      <c r="BA129" s="478">
        <f t="shared" si="14"/>
        <v>1399.5139999999999</v>
      </c>
      <c r="BB129" s="478">
        <f t="shared" si="14"/>
        <v>197.18200000000002</v>
      </c>
      <c r="BC129" s="478">
        <f t="shared" si="14"/>
        <v>21390.346000000001</v>
      </c>
      <c r="BD129" s="478">
        <f t="shared" si="14"/>
        <v>1756.0440000000001</v>
      </c>
      <c r="BE129" s="478">
        <f t="shared" si="14"/>
        <v>1039.9660000000001</v>
      </c>
      <c r="BF129" s="478">
        <f t="shared" si="14"/>
        <v>1598.9680000000001</v>
      </c>
      <c r="BG129" s="478">
        <f t="shared" si="14"/>
        <v>-22.701000000000004</v>
      </c>
      <c r="BH129" s="478">
        <f t="shared" si="14"/>
        <v>552.23599999999988</v>
      </c>
      <c r="BI129" s="478">
        <f t="shared" si="14"/>
        <v>349.13500000000005</v>
      </c>
      <c r="BJ129" s="478">
        <f t="shared" si="14"/>
        <v>3646.8170000000005</v>
      </c>
      <c r="BK129" s="478">
        <f t="shared" si="14"/>
        <v>301.16899999999998</v>
      </c>
      <c r="BL129" s="478">
        <f t="shared" si="14"/>
        <v>48.085000000000001</v>
      </c>
      <c r="BM129" s="478">
        <f t="shared" si="14"/>
        <v>1442.326</v>
      </c>
      <c r="BN129" s="478">
        <f t="shared" si="14"/>
        <v>2335.0009999999997</v>
      </c>
      <c r="BO129" s="478">
        <f t="shared" si="14"/>
        <v>1494.2740000000001</v>
      </c>
      <c r="BP129" s="478">
        <f t="shared" si="14"/>
        <v>3553.7190000000001</v>
      </c>
      <c r="BQ129" s="478">
        <f t="shared" ref="BQ129:BY129" si="15">BQ94+BQ91</f>
        <v>-332.01299999999998</v>
      </c>
      <c r="BR129" s="478">
        <f t="shared" si="15"/>
        <v>709.10199999999998</v>
      </c>
      <c r="BS129" s="478">
        <f t="shared" si="15"/>
        <v>56.079000000000001</v>
      </c>
      <c r="BT129" s="478">
        <f t="shared" si="15"/>
        <v>80.914000000000001</v>
      </c>
      <c r="BU129" s="478">
        <f t="shared" si="15"/>
        <v>625.03899999999999</v>
      </c>
      <c r="BV129" s="478">
        <f t="shared" si="15"/>
        <v>293.34800000000001</v>
      </c>
      <c r="BW129" s="478">
        <f t="shared" si="15"/>
        <v>93.724999999999994</v>
      </c>
      <c r="BX129" s="478">
        <f t="shared" si="15"/>
        <v>1073.566</v>
      </c>
      <c r="BY129" s="478">
        <f t="shared" si="15"/>
        <v>0</v>
      </c>
    </row>
    <row r="130" spans="3:77">
      <c r="C130" t="s">
        <v>249</v>
      </c>
      <c r="D130" s="478">
        <f>D91</f>
        <v>-1502.606</v>
      </c>
      <c r="E130" s="478">
        <f t="shared" ref="E130:BP130" si="16">E91</f>
        <v>-60.631</v>
      </c>
      <c r="F130" s="478">
        <f t="shared" si="16"/>
        <v>0.127</v>
      </c>
      <c r="G130" s="478">
        <f t="shared" si="16"/>
        <v>-3.6480000000000001</v>
      </c>
      <c r="H130" s="478">
        <f t="shared" si="16"/>
        <v>0.51500000000000001</v>
      </c>
      <c r="I130" s="478">
        <f t="shared" si="16"/>
        <v>41.404000000000003</v>
      </c>
      <c r="J130" s="478">
        <f t="shared" si="16"/>
        <v>3.6579999999999999</v>
      </c>
      <c r="K130" s="478">
        <f t="shared" si="16"/>
        <v>-3.9609999999999999</v>
      </c>
      <c r="L130" s="478">
        <f t="shared" si="16"/>
        <v>1.75</v>
      </c>
      <c r="M130" s="478">
        <f t="shared" si="16"/>
        <v>-7.3570000000000002</v>
      </c>
      <c r="N130" s="478">
        <f t="shared" si="16"/>
        <v>30.908999999999999</v>
      </c>
      <c r="O130" s="478">
        <f t="shared" si="16"/>
        <v>-8.1329999999999991</v>
      </c>
      <c r="P130" s="478">
        <f t="shared" si="16"/>
        <v>18.940999999999999</v>
      </c>
      <c r="Q130" s="478">
        <f t="shared" si="16"/>
        <v>-7.9749999999999996</v>
      </c>
      <c r="R130" s="478">
        <f t="shared" si="16"/>
        <v>12.845000000000001</v>
      </c>
      <c r="S130" s="478">
        <f t="shared" si="16"/>
        <v>16.3</v>
      </c>
      <c r="T130" s="478">
        <f t="shared" si="16"/>
        <v>44.356000000000002</v>
      </c>
      <c r="U130" s="478">
        <f t="shared" si="16"/>
        <v>57.921999999999997</v>
      </c>
      <c r="V130" s="478">
        <f t="shared" si="16"/>
        <v>53.868000000000002</v>
      </c>
      <c r="W130" s="478">
        <f t="shared" si="16"/>
        <v>73.238</v>
      </c>
      <c r="X130" s="478">
        <f t="shared" si="16"/>
        <v>20.843</v>
      </c>
      <c r="Y130" s="478">
        <f t="shared" si="16"/>
        <v>43.372999999999998</v>
      </c>
      <c r="Z130" s="478">
        <f t="shared" si="16"/>
        <v>129.827</v>
      </c>
      <c r="AA130" s="478">
        <f t="shared" si="16"/>
        <v>36.985999999999997</v>
      </c>
      <c r="AB130" s="478">
        <f t="shared" si="16"/>
        <v>24.48</v>
      </c>
      <c r="AC130" s="478">
        <f t="shared" si="16"/>
        <v>44.883000000000003</v>
      </c>
      <c r="AD130" s="478">
        <f t="shared" si="16"/>
        <v>25.658999999999999</v>
      </c>
      <c r="AE130" s="478">
        <f t="shared" si="16"/>
        <v>43.613999999999997</v>
      </c>
      <c r="AF130" s="478">
        <f t="shared" si="16"/>
        <v>167.886</v>
      </c>
      <c r="AG130" s="478">
        <f t="shared" si="16"/>
        <v>17.649000000000001</v>
      </c>
      <c r="AH130" s="478">
        <f t="shared" si="16"/>
        <v>39.716999999999999</v>
      </c>
      <c r="AI130" s="478">
        <f t="shared" si="16"/>
        <v>156.054</v>
      </c>
      <c r="AJ130" s="478">
        <f t="shared" si="16"/>
        <v>67.337999999999994</v>
      </c>
      <c r="AK130" s="478">
        <f t="shared" si="16"/>
        <v>245.62</v>
      </c>
      <c r="AL130" s="478">
        <f t="shared" si="16"/>
        <v>106.827</v>
      </c>
      <c r="AM130" s="478">
        <f t="shared" si="16"/>
        <v>279.88600000000002</v>
      </c>
      <c r="AN130" s="478">
        <f t="shared" si="16"/>
        <v>306.77699999999999</v>
      </c>
      <c r="AO130" s="478">
        <f t="shared" si="16"/>
        <v>-175.54</v>
      </c>
      <c r="AP130" s="478">
        <f t="shared" si="16"/>
        <v>0.77600000000000002</v>
      </c>
      <c r="AQ130" s="478">
        <f t="shared" si="16"/>
        <v>29.481999999999999</v>
      </c>
      <c r="AR130" s="478">
        <f t="shared" si="16"/>
        <v>134.69300000000001</v>
      </c>
      <c r="AS130" s="478">
        <f t="shared" si="16"/>
        <v>63.381</v>
      </c>
      <c r="AT130" s="478">
        <f t="shared" si="16"/>
        <v>-135.96899999999999</v>
      </c>
      <c r="AU130" s="478">
        <f t="shared" si="16"/>
        <v>1.748</v>
      </c>
      <c r="AV130" s="478">
        <f t="shared" si="16"/>
        <v>-15.525</v>
      </c>
      <c r="AW130" s="478">
        <f t="shared" si="16"/>
        <v>-18.774000000000001</v>
      </c>
      <c r="AX130" s="478">
        <f t="shared" si="16"/>
        <v>63.726999999999997</v>
      </c>
      <c r="AY130" s="478">
        <f t="shared" si="16"/>
        <v>114.577</v>
      </c>
      <c r="AZ130" s="478">
        <f t="shared" si="16"/>
        <v>240.733</v>
      </c>
      <c r="BA130" s="478">
        <f t="shared" si="16"/>
        <v>122.36</v>
      </c>
      <c r="BB130" s="478">
        <f t="shared" si="16"/>
        <v>32.353000000000002</v>
      </c>
      <c r="BC130" s="478">
        <f t="shared" si="16"/>
        <v>362.95400000000001</v>
      </c>
      <c r="BD130" s="478">
        <f t="shared" si="16"/>
        <v>76.174999999999997</v>
      </c>
      <c r="BE130" s="478">
        <f t="shared" si="16"/>
        <v>100.018</v>
      </c>
      <c r="BF130" s="478">
        <f t="shared" si="16"/>
        <v>106.211</v>
      </c>
      <c r="BG130" s="478">
        <f t="shared" si="16"/>
        <v>-20.446999999999999</v>
      </c>
      <c r="BH130" s="478">
        <f t="shared" si="16"/>
        <v>31.838999999999999</v>
      </c>
      <c r="BI130" s="478">
        <f t="shared" si="16"/>
        <v>7.617</v>
      </c>
      <c r="BJ130" s="478">
        <f t="shared" si="16"/>
        <v>22.427</v>
      </c>
      <c r="BK130" s="478">
        <f t="shared" si="16"/>
        <v>132.57499999999999</v>
      </c>
      <c r="BL130" s="478">
        <f t="shared" si="16"/>
        <v>13.54</v>
      </c>
      <c r="BM130" s="478">
        <f t="shared" si="16"/>
        <v>123.93899999999999</v>
      </c>
      <c r="BN130" s="478">
        <f t="shared" si="16"/>
        <v>306.36399999999998</v>
      </c>
      <c r="BO130" s="478">
        <f t="shared" si="16"/>
        <v>422.55700000000002</v>
      </c>
      <c r="BP130" s="478">
        <f t="shared" si="16"/>
        <v>271.29500000000002</v>
      </c>
      <c r="BQ130" s="478">
        <f t="shared" ref="BQ130:BY130" si="17">BQ91</f>
        <v>140.25</v>
      </c>
      <c r="BR130" s="478">
        <f t="shared" si="17"/>
        <v>-89.971000000000004</v>
      </c>
      <c r="BS130" s="478">
        <f t="shared" si="17"/>
        <v>5.9630000000000001</v>
      </c>
      <c r="BT130" s="478">
        <f t="shared" si="17"/>
        <v>16.922000000000001</v>
      </c>
      <c r="BU130" s="478">
        <f t="shared" si="17"/>
        <v>-5.1340000000000003</v>
      </c>
      <c r="BV130" s="478">
        <f t="shared" si="17"/>
        <v>96.072000000000003</v>
      </c>
      <c r="BW130" s="478">
        <f t="shared" si="17"/>
        <v>4.1180000000000003</v>
      </c>
      <c r="BX130" s="478">
        <f t="shared" si="17"/>
        <v>33.250999999999998</v>
      </c>
      <c r="BY130" s="478">
        <f t="shared" si="17"/>
        <v>0</v>
      </c>
    </row>
    <row r="131" spans="3:77">
      <c r="C131" t="s">
        <v>250</v>
      </c>
      <c r="D131" s="478">
        <f>D92</f>
        <v>1417.252</v>
      </c>
      <c r="E131" s="478">
        <f t="shared" ref="E131:BP131" si="18">E92</f>
        <v>121.053</v>
      </c>
      <c r="F131" s="478">
        <f t="shared" si="18"/>
        <v>7.274</v>
      </c>
      <c r="G131" s="478">
        <f t="shared" si="18"/>
        <v>136.23500000000001</v>
      </c>
      <c r="H131" s="478">
        <f t="shared" si="18"/>
        <v>113.95099999999999</v>
      </c>
      <c r="I131" s="478">
        <f t="shared" si="18"/>
        <v>453.2</v>
      </c>
      <c r="J131" s="478">
        <f t="shared" si="18"/>
        <v>163.815</v>
      </c>
      <c r="K131" s="478">
        <f t="shared" si="18"/>
        <v>74.058999999999997</v>
      </c>
      <c r="L131" s="478">
        <f t="shared" si="18"/>
        <v>27.363</v>
      </c>
      <c r="M131" s="478">
        <f t="shared" si="18"/>
        <v>16.335000000000001</v>
      </c>
      <c r="N131" s="478">
        <f t="shared" si="18"/>
        <v>358.19499999999999</v>
      </c>
      <c r="O131" s="478">
        <f t="shared" si="18"/>
        <v>321.209</v>
      </c>
      <c r="P131" s="478">
        <f t="shared" si="18"/>
        <v>206.54499999999999</v>
      </c>
      <c r="Q131" s="478">
        <f t="shared" si="18"/>
        <v>168.02199999999999</v>
      </c>
      <c r="R131" s="478">
        <f t="shared" si="18"/>
        <v>246.876</v>
      </c>
      <c r="S131" s="478">
        <f t="shared" si="18"/>
        <v>142.232</v>
      </c>
      <c r="T131" s="478">
        <f t="shared" si="18"/>
        <v>235.566</v>
      </c>
      <c r="U131" s="478">
        <f t="shared" si="18"/>
        <v>427.20800000000003</v>
      </c>
      <c r="V131" s="478">
        <f t="shared" si="18"/>
        <v>558.79300000000001</v>
      </c>
      <c r="W131" s="478">
        <f t="shared" si="18"/>
        <v>582.05799999999999</v>
      </c>
      <c r="X131" s="478">
        <f t="shared" si="18"/>
        <v>421.80900000000003</v>
      </c>
      <c r="Y131" s="478">
        <f t="shared" si="18"/>
        <v>223.69300000000001</v>
      </c>
      <c r="Z131" s="478">
        <f t="shared" si="18"/>
        <v>438.98</v>
      </c>
      <c r="AA131" s="478">
        <f t="shared" si="18"/>
        <v>388.65300000000002</v>
      </c>
      <c r="AB131" s="478">
        <f t="shared" si="18"/>
        <v>42.866999999999997</v>
      </c>
      <c r="AC131" s="478">
        <f t="shared" si="18"/>
        <v>112.29600000000001</v>
      </c>
      <c r="AD131" s="478">
        <f t="shared" si="18"/>
        <v>101.75700000000001</v>
      </c>
      <c r="AE131" s="478">
        <f t="shared" si="18"/>
        <v>68.739000000000004</v>
      </c>
      <c r="AF131" s="478">
        <f t="shared" si="18"/>
        <v>1562.451</v>
      </c>
      <c r="AG131" s="478">
        <f t="shared" si="18"/>
        <v>144.23699999999999</v>
      </c>
      <c r="AH131" s="478">
        <f t="shared" si="18"/>
        <v>889.66600000000005</v>
      </c>
      <c r="AI131" s="478">
        <f t="shared" si="18"/>
        <v>516.35</v>
      </c>
      <c r="AJ131" s="478">
        <f t="shared" si="18"/>
        <v>330.23700000000002</v>
      </c>
      <c r="AK131" s="478">
        <f t="shared" si="18"/>
        <v>612.95699999999999</v>
      </c>
      <c r="AL131" s="478">
        <f t="shared" si="18"/>
        <v>305.50200000000001</v>
      </c>
      <c r="AM131" s="478">
        <f t="shared" si="18"/>
        <v>1505.7750000000001</v>
      </c>
      <c r="AN131" s="478">
        <f t="shared" si="18"/>
        <v>1022.4059999999999</v>
      </c>
      <c r="AO131" s="478">
        <f t="shared" si="18"/>
        <v>2294.0340000000001</v>
      </c>
      <c r="AP131" s="478">
        <f t="shared" si="18"/>
        <v>13.494</v>
      </c>
      <c r="AQ131" s="478">
        <f t="shared" si="18"/>
        <v>344.17700000000002</v>
      </c>
      <c r="AR131" s="478">
        <f t="shared" si="18"/>
        <v>1128.912</v>
      </c>
      <c r="AS131" s="478">
        <f t="shared" si="18"/>
        <v>76.075999999999993</v>
      </c>
      <c r="AT131" s="478">
        <f t="shared" si="18"/>
        <v>806.56200000000001</v>
      </c>
      <c r="AU131" s="478">
        <f t="shared" si="18"/>
        <v>93.162999999999997</v>
      </c>
      <c r="AV131" s="478">
        <f t="shared" si="18"/>
        <v>49.92</v>
      </c>
      <c r="AW131" s="478">
        <f t="shared" si="18"/>
        <v>111.229</v>
      </c>
      <c r="AX131" s="478">
        <f t="shared" si="18"/>
        <v>1374.2570000000001</v>
      </c>
      <c r="AY131" s="478">
        <f t="shared" si="18"/>
        <v>534.18899999999996</v>
      </c>
      <c r="AZ131" s="478">
        <f t="shared" si="18"/>
        <v>1509.817</v>
      </c>
      <c r="BA131" s="478">
        <f t="shared" si="18"/>
        <v>206.904</v>
      </c>
      <c r="BB131" s="478">
        <f t="shared" si="18"/>
        <v>60.238999999999997</v>
      </c>
      <c r="BC131" s="478">
        <f t="shared" si="18"/>
        <v>10508.29</v>
      </c>
      <c r="BD131" s="478">
        <f t="shared" si="18"/>
        <v>94.495999999999995</v>
      </c>
      <c r="BE131" s="478">
        <f t="shared" si="18"/>
        <v>295.58800000000002</v>
      </c>
      <c r="BF131" s="478">
        <f t="shared" si="18"/>
        <v>239.30699999999999</v>
      </c>
      <c r="BG131" s="478">
        <f t="shared" si="18"/>
        <v>75.453999999999994</v>
      </c>
      <c r="BH131" s="478">
        <f t="shared" si="18"/>
        <v>98.213999999999999</v>
      </c>
      <c r="BI131" s="478">
        <f t="shared" si="18"/>
        <v>64.61</v>
      </c>
      <c r="BJ131" s="478">
        <f t="shared" si="18"/>
        <v>3783.4380000000001</v>
      </c>
      <c r="BK131" s="478">
        <f t="shared" si="18"/>
        <v>23.247</v>
      </c>
      <c r="BL131" s="478">
        <f t="shared" si="18"/>
        <v>49.954000000000001</v>
      </c>
      <c r="BM131" s="478">
        <f t="shared" si="18"/>
        <v>185.041</v>
      </c>
      <c r="BN131" s="478">
        <f t="shared" si="18"/>
        <v>2028.6369999999999</v>
      </c>
      <c r="BO131" s="478">
        <f t="shared" si="18"/>
        <v>724.16800000000001</v>
      </c>
      <c r="BP131" s="478">
        <f t="shared" si="18"/>
        <v>987.33600000000001</v>
      </c>
      <c r="BQ131" s="478">
        <f t="shared" ref="BQ131:BY131" si="19">BQ92</f>
        <v>281.21499999999997</v>
      </c>
      <c r="BR131" s="478">
        <f t="shared" si="19"/>
        <v>183.643</v>
      </c>
      <c r="BS131" s="478">
        <f t="shared" si="19"/>
        <v>48.64</v>
      </c>
      <c r="BT131" s="478">
        <f t="shared" si="19"/>
        <v>26.135000000000002</v>
      </c>
      <c r="BU131" s="478">
        <f t="shared" si="19"/>
        <v>219.11199999999999</v>
      </c>
      <c r="BV131" s="478">
        <f t="shared" si="19"/>
        <v>209.41900000000001</v>
      </c>
      <c r="BW131" s="478">
        <f t="shared" si="19"/>
        <v>21.385999999999999</v>
      </c>
      <c r="BX131" s="478">
        <f t="shared" si="19"/>
        <v>177.369</v>
      </c>
      <c r="BY131" s="478">
        <f t="shared" si="19"/>
        <v>0</v>
      </c>
    </row>
    <row r="132" spans="3:77">
      <c r="C132" t="s">
        <v>251</v>
      </c>
      <c r="D132" s="478">
        <f>D83</f>
        <v>54.503</v>
      </c>
      <c r="E132" s="478">
        <f t="shared" ref="E132:BP132" si="20">E83</f>
        <v>19.511000000000006</v>
      </c>
      <c r="F132" s="478">
        <f t="shared" si="20"/>
        <v>0.70200000000000007</v>
      </c>
      <c r="G132" s="478">
        <f t="shared" si="20"/>
        <v>5.3050000000000015</v>
      </c>
      <c r="H132" s="478">
        <f t="shared" si="20"/>
        <v>24.638000000000002</v>
      </c>
      <c r="I132" s="478">
        <f t="shared" si="20"/>
        <v>-1.9309999999999938</v>
      </c>
      <c r="J132" s="478">
        <f t="shared" si="20"/>
        <v>27.431999999999999</v>
      </c>
      <c r="K132" s="478">
        <f t="shared" si="20"/>
        <v>10.787000000000003</v>
      </c>
      <c r="L132" s="478">
        <f t="shared" si="20"/>
        <v>3.633999999999999</v>
      </c>
      <c r="M132" s="478">
        <f t="shared" si="20"/>
        <v>2.9839999999999982</v>
      </c>
      <c r="N132" s="478">
        <f t="shared" si="20"/>
        <v>36.818000000000005</v>
      </c>
      <c r="O132" s="478">
        <f t="shared" si="20"/>
        <v>27.731999999999999</v>
      </c>
      <c r="P132" s="478">
        <f t="shared" si="20"/>
        <v>9.520999999999999</v>
      </c>
      <c r="Q132" s="478">
        <f t="shared" si="20"/>
        <v>55.521000000000001</v>
      </c>
      <c r="R132" s="478">
        <f t="shared" si="20"/>
        <v>22.481000000000002</v>
      </c>
      <c r="S132" s="478">
        <f t="shared" si="20"/>
        <v>12.609999999999994</v>
      </c>
      <c r="T132" s="478">
        <f t="shared" si="20"/>
        <v>22.161000000000001</v>
      </c>
      <c r="U132" s="478">
        <f t="shared" si="20"/>
        <v>66.560000000000016</v>
      </c>
      <c r="V132" s="478">
        <f t="shared" si="20"/>
        <v>98.013999999999996</v>
      </c>
      <c r="W132" s="478">
        <f t="shared" si="20"/>
        <v>49.630999999999993</v>
      </c>
      <c r="X132" s="478">
        <f t="shared" si="20"/>
        <v>18.563000000000002</v>
      </c>
      <c r="Y132" s="478">
        <f t="shared" si="20"/>
        <v>18.871000000000002</v>
      </c>
      <c r="Z132" s="478">
        <f t="shared" si="20"/>
        <v>43.947999999999979</v>
      </c>
      <c r="AA132" s="478">
        <f t="shared" si="20"/>
        <v>29.756000000000004</v>
      </c>
      <c r="AB132" s="478">
        <f t="shared" si="20"/>
        <v>5.6769999999999987</v>
      </c>
      <c r="AC132" s="478">
        <f t="shared" si="20"/>
        <v>14.643999999999995</v>
      </c>
      <c r="AD132" s="478">
        <f t="shared" si="20"/>
        <v>28.850000000000005</v>
      </c>
      <c r="AE132" s="478">
        <f t="shared" si="20"/>
        <v>9.7810000000000024</v>
      </c>
      <c r="AF132" s="478">
        <f t="shared" si="20"/>
        <v>81.828000000000003</v>
      </c>
      <c r="AG132" s="478">
        <f t="shared" si="20"/>
        <v>7.1129999999999995</v>
      </c>
      <c r="AH132" s="478">
        <f t="shared" si="20"/>
        <v>71.829000000000008</v>
      </c>
      <c r="AI132" s="478">
        <f t="shared" si="20"/>
        <v>53.088999999999992</v>
      </c>
      <c r="AJ132" s="478">
        <f t="shared" si="20"/>
        <v>47.558999999999997</v>
      </c>
      <c r="AK132" s="478">
        <f t="shared" si="20"/>
        <v>103.009</v>
      </c>
      <c r="AL132" s="478">
        <f t="shared" si="20"/>
        <v>33.687999999999974</v>
      </c>
      <c r="AM132" s="478">
        <f t="shared" si="20"/>
        <v>146.77599999999995</v>
      </c>
      <c r="AN132" s="478">
        <f t="shared" si="20"/>
        <v>139.07300000000004</v>
      </c>
      <c r="AO132" s="478">
        <f t="shared" si="20"/>
        <v>393.57499999999987</v>
      </c>
      <c r="AP132" s="478">
        <f t="shared" si="20"/>
        <v>0.14700000000000002</v>
      </c>
      <c r="AQ132" s="478">
        <f t="shared" si="20"/>
        <v>12.340999999999999</v>
      </c>
      <c r="AR132" s="478">
        <f t="shared" si="20"/>
        <v>64.151000000000025</v>
      </c>
      <c r="AS132" s="478">
        <f t="shared" si="20"/>
        <v>35.363000000000007</v>
      </c>
      <c r="AT132" s="478">
        <f t="shared" si="20"/>
        <v>295.79500000000002</v>
      </c>
      <c r="AU132" s="478">
        <f t="shared" si="20"/>
        <v>3.7909999999999986</v>
      </c>
      <c r="AV132" s="478">
        <f t="shared" si="20"/>
        <v>2.5509999999999993</v>
      </c>
      <c r="AW132" s="478">
        <f t="shared" si="20"/>
        <v>4.408999999999998</v>
      </c>
      <c r="AX132" s="478">
        <f t="shared" si="20"/>
        <v>18.813999999999993</v>
      </c>
      <c r="AY132" s="478">
        <f t="shared" si="20"/>
        <v>20.783000000000001</v>
      </c>
      <c r="AZ132" s="478">
        <f t="shared" si="20"/>
        <v>450.7240000000001</v>
      </c>
      <c r="BA132" s="478">
        <f t="shared" si="20"/>
        <v>174.78599999999994</v>
      </c>
      <c r="BB132" s="478">
        <f t="shared" si="20"/>
        <v>59.911000000000008</v>
      </c>
      <c r="BC132" s="478">
        <f t="shared" si="20"/>
        <v>372.69199999999989</v>
      </c>
      <c r="BD132" s="478">
        <f t="shared" si="20"/>
        <v>11.561</v>
      </c>
      <c r="BE132" s="478">
        <f t="shared" si="20"/>
        <v>39.04</v>
      </c>
      <c r="BF132" s="478">
        <f t="shared" si="20"/>
        <v>18.865000000000002</v>
      </c>
      <c r="BG132" s="478">
        <f t="shared" si="20"/>
        <v>14.658000000000001</v>
      </c>
      <c r="BH132" s="478">
        <f t="shared" si="20"/>
        <v>42.842999999999989</v>
      </c>
      <c r="BI132" s="478">
        <f t="shared" si="20"/>
        <v>11.907999999999996</v>
      </c>
      <c r="BJ132" s="478">
        <f t="shared" si="20"/>
        <v>31.434000000000005</v>
      </c>
      <c r="BK132" s="478">
        <f t="shared" si="20"/>
        <v>3.7799999999999985</v>
      </c>
      <c r="BL132" s="478">
        <f t="shared" si="20"/>
        <v>16.170999999999996</v>
      </c>
      <c r="BM132" s="478">
        <f t="shared" si="20"/>
        <v>26.722999999999999</v>
      </c>
      <c r="BN132" s="478">
        <f t="shared" si="20"/>
        <v>805.72899999999993</v>
      </c>
      <c r="BO132" s="478">
        <f t="shared" si="20"/>
        <v>326.31699999999995</v>
      </c>
      <c r="BP132" s="478">
        <f t="shared" si="20"/>
        <v>639.56100000000004</v>
      </c>
      <c r="BQ132" s="478">
        <f t="shared" ref="BQ132:BY132" si="21">BQ83</f>
        <v>169.18600000000004</v>
      </c>
      <c r="BR132" s="478">
        <f t="shared" si="21"/>
        <v>8.6709999999999994</v>
      </c>
      <c r="BS132" s="478">
        <f t="shared" si="21"/>
        <v>4.4389999999999983</v>
      </c>
      <c r="BT132" s="478">
        <f t="shared" si="21"/>
        <v>37.891000000000012</v>
      </c>
      <c r="BU132" s="478">
        <f t="shared" si="21"/>
        <v>22.214000000000002</v>
      </c>
      <c r="BV132" s="478">
        <f t="shared" si="21"/>
        <v>183.22499999999994</v>
      </c>
      <c r="BW132" s="478">
        <f t="shared" si="21"/>
        <v>1.7489999999999994</v>
      </c>
      <c r="BX132" s="478">
        <f t="shared" si="21"/>
        <v>23.177999999999997</v>
      </c>
      <c r="BY132" s="478">
        <f t="shared" si="21"/>
        <v>0</v>
      </c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82:CP82 BZ8:BZ81 BZ83 CD8:CD81 CD83 CD86:CD87 BZ89:BZ96">
    <cfRule type="cellIs" dxfId="7" priority="4" stopIfTrue="1" operator="lessThan">
      <formula>0</formula>
    </cfRule>
  </conditionalFormatting>
  <conditionalFormatting sqref="D101:CP101 D106:CP106 CS8:CS95 CU8:CU95 D103:CP103 D108:BY108 D112:BY112 D116:BY116">
    <cfRule type="cellIs" dxfId="6" priority="2" stopIfTrue="1" operator="greaterThan">
      <formula>0.5</formula>
    </cfRule>
    <cfRule type="cellIs" dxfId="5" priority="3" stopIfTrue="1" operator="lessThan">
      <formula>-0.5</formula>
    </cfRule>
  </conditionalFormatting>
  <conditionalFormatting sqref="D8:BY81 CA8:CC81">
    <cfRule type="cellIs" dxfId="4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indexed="40"/>
  </sheetPr>
  <dimension ref="A1:JH122"/>
  <sheetViews>
    <sheetView zoomScale="70" zoomScaleNormal="70" workbookViewId="0">
      <pane xSplit="3" ySplit="7" topLeftCell="D56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C92" sqref="C92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60"/>
      <c r="B1" s="360"/>
      <c r="C1" s="4" t="s">
        <v>0</v>
      </c>
      <c r="D1" s="485" t="s">
        <v>128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128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128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128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128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128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128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128</v>
      </c>
      <c r="CL1" s="485"/>
      <c r="CM1" s="485"/>
      <c r="CN1" s="485"/>
      <c r="CO1" s="485"/>
      <c r="CP1" s="485"/>
      <c r="CQ1" s="7"/>
    </row>
    <row r="2" spans="1:268" s="366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358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1326.835</v>
      </c>
      <c r="E8" s="392">
        <v>0</v>
      </c>
      <c r="F8" s="392">
        <v>0</v>
      </c>
      <c r="G8" s="392">
        <v>0</v>
      </c>
      <c r="H8" s="392">
        <v>0</v>
      </c>
      <c r="I8" s="392">
        <v>3032.2809999999999</v>
      </c>
      <c r="J8" s="392">
        <v>77.489999999999995</v>
      </c>
      <c r="K8" s="392">
        <v>6.734</v>
      </c>
      <c r="L8" s="392">
        <v>0</v>
      </c>
      <c r="M8" s="392">
        <v>1.413</v>
      </c>
      <c r="N8" s="392">
        <v>4.4999999999999998E-2</v>
      </c>
      <c r="O8" s="392">
        <v>3.2000000000000001E-2</v>
      </c>
      <c r="P8" s="392">
        <v>0.03</v>
      </c>
      <c r="Q8" s="392">
        <v>1E-3</v>
      </c>
      <c r="R8" s="392">
        <v>45.53</v>
      </c>
      <c r="S8" s="392">
        <v>4.9889999999999999</v>
      </c>
      <c r="T8" s="392">
        <v>31.352</v>
      </c>
      <c r="U8" s="392">
        <v>0.124</v>
      </c>
      <c r="V8" s="392">
        <v>0.191</v>
      </c>
      <c r="W8" s="392">
        <v>8.8999999999999996E-2</v>
      </c>
      <c r="X8" s="392">
        <v>0</v>
      </c>
      <c r="Y8" s="392">
        <v>5.3999999999999999E-2</v>
      </c>
      <c r="Z8" s="392">
        <v>0.1</v>
      </c>
      <c r="AA8" s="392">
        <v>5.6000000000000001E-2</v>
      </c>
      <c r="AB8" s="392">
        <v>0</v>
      </c>
      <c r="AC8" s="392">
        <v>0.158</v>
      </c>
      <c r="AD8" s="392">
        <v>0.108</v>
      </c>
      <c r="AE8" s="392">
        <v>0.10299999999999999</v>
      </c>
      <c r="AF8" s="392">
        <v>0.437</v>
      </c>
      <c r="AG8" s="392">
        <v>0</v>
      </c>
      <c r="AH8" s="392">
        <v>0</v>
      </c>
      <c r="AI8" s="392">
        <v>0.10199999999999999</v>
      </c>
      <c r="AJ8" s="392">
        <v>0.81699999999999995</v>
      </c>
      <c r="AK8" s="392">
        <v>0.24399999999999999</v>
      </c>
      <c r="AL8" s="392">
        <v>0.26600000000000001</v>
      </c>
      <c r="AM8" s="392">
        <v>27.741</v>
      </c>
      <c r="AN8" s="392">
        <v>11.249000000000001</v>
      </c>
      <c r="AO8" s="392">
        <v>3.4359999999999999</v>
      </c>
      <c r="AP8" s="392">
        <v>6.0000000000000001E-3</v>
      </c>
      <c r="AQ8" s="392">
        <v>2.9000000000000001E-2</v>
      </c>
      <c r="AR8" s="392">
        <v>3.9849999999999999</v>
      </c>
      <c r="AS8" s="392">
        <v>1.7000000000000001E-2</v>
      </c>
      <c r="AT8" s="392">
        <v>208.65100000000001</v>
      </c>
      <c r="AU8" s="392">
        <v>0</v>
      </c>
      <c r="AV8" s="392">
        <v>0.75600000000000001</v>
      </c>
      <c r="AW8" s="392">
        <v>4.0000000000000001E-3</v>
      </c>
      <c r="AX8" s="392">
        <v>9.9000000000000005E-2</v>
      </c>
      <c r="AY8" s="392">
        <v>0</v>
      </c>
      <c r="AZ8" s="392">
        <v>0.20899999999999999</v>
      </c>
      <c r="BA8" s="392">
        <v>0.26300000000000001</v>
      </c>
      <c r="BB8" s="392">
        <v>1E-3</v>
      </c>
      <c r="BC8" s="392">
        <v>3.0179999999999998</v>
      </c>
      <c r="BD8" s="392">
        <v>0</v>
      </c>
      <c r="BE8" s="392">
        <v>0</v>
      </c>
      <c r="BF8" s="392">
        <v>0</v>
      </c>
      <c r="BG8" s="392">
        <v>0.41399999999999998</v>
      </c>
      <c r="BH8" s="392">
        <v>9.2999999999999999E-2</v>
      </c>
      <c r="BI8" s="392">
        <v>1.2E-2</v>
      </c>
      <c r="BJ8" s="392">
        <v>0</v>
      </c>
      <c r="BK8" s="392">
        <v>0</v>
      </c>
      <c r="BL8" s="392">
        <v>2E-3</v>
      </c>
      <c r="BM8" s="392">
        <v>24.352</v>
      </c>
      <c r="BN8" s="392">
        <v>6.5860000000000003</v>
      </c>
      <c r="BO8" s="392">
        <v>3.9060000000000001</v>
      </c>
      <c r="BP8" s="392">
        <v>5.8929999999999998</v>
      </c>
      <c r="BQ8" s="392">
        <v>19.37</v>
      </c>
      <c r="BR8" s="392">
        <v>0.05</v>
      </c>
      <c r="BS8" s="392">
        <v>0.29299999999999998</v>
      </c>
      <c r="BT8" s="392">
        <v>0.06</v>
      </c>
      <c r="BU8" s="392">
        <v>0.96699999999999997</v>
      </c>
      <c r="BV8" s="392">
        <v>0.249</v>
      </c>
      <c r="BW8" s="392">
        <v>0</v>
      </c>
      <c r="BX8" s="392">
        <v>0.80500000000000005</v>
      </c>
      <c r="BY8" s="392">
        <v>0</v>
      </c>
      <c r="BZ8" s="395">
        <v>4852.0969999999979</v>
      </c>
      <c r="CA8" s="413">
        <v>1570.9469999999999</v>
      </c>
      <c r="CB8" s="413">
        <v>0</v>
      </c>
      <c r="CC8" s="413">
        <v>0</v>
      </c>
      <c r="CD8" s="405">
        <v>1570.9469999999999</v>
      </c>
      <c r="CE8" s="414">
        <v>166.458</v>
      </c>
      <c r="CF8" s="414">
        <v>0</v>
      </c>
      <c r="CG8" s="414">
        <v>0.19500000000000001</v>
      </c>
      <c r="CH8" s="408">
        <v>0.19500000000000001</v>
      </c>
      <c r="CI8" s="405">
        <v>166.65299999999999</v>
      </c>
      <c r="CJ8" s="414">
        <v>584.64400000000001</v>
      </c>
      <c r="CK8" s="297"/>
      <c r="CL8" s="297"/>
      <c r="CM8" s="414">
        <v>86.615999999999985</v>
      </c>
      <c r="CN8" s="415">
        <v>671.26</v>
      </c>
      <c r="CO8" s="408">
        <v>2408.8599999999997</v>
      </c>
      <c r="CP8" s="410">
        <v>7260.9569999999976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5.1280000000000001</v>
      </c>
      <c r="E9" s="392">
        <v>717.08900000000006</v>
      </c>
      <c r="F9" s="392">
        <v>0</v>
      </c>
      <c r="G9" s="392">
        <v>0</v>
      </c>
      <c r="H9" s="392">
        <v>1.4E-2</v>
      </c>
      <c r="I9" s="392">
        <v>6.5629999999999997</v>
      </c>
      <c r="J9" s="392">
        <v>0.80300000000000005</v>
      </c>
      <c r="K9" s="392">
        <v>0.433</v>
      </c>
      <c r="L9" s="392">
        <v>4.0000000000000001E-3</v>
      </c>
      <c r="M9" s="392">
        <v>0</v>
      </c>
      <c r="N9" s="392">
        <v>876.39400000000001</v>
      </c>
      <c r="O9" s="392">
        <v>303.435</v>
      </c>
      <c r="P9" s="392">
        <v>3.0000000000000001E-3</v>
      </c>
      <c r="Q9" s="392">
        <v>0</v>
      </c>
      <c r="R9" s="392">
        <v>8.548</v>
      </c>
      <c r="S9" s="392">
        <v>1.548</v>
      </c>
      <c r="T9" s="392">
        <v>0.86099999999999999</v>
      </c>
      <c r="U9" s="392">
        <v>0.73899999999999999</v>
      </c>
      <c r="V9" s="392">
        <v>1.4E-2</v>
      </c>
      <c r="W9" s="392">
        <v>0.121</v>
      </c>
      <c r="X9" s="392">
        <v>0</v>
      </c>
      <c r="Y9" s="392">
        <v>0</v>
      </c>
      <c r="Z9" s="392">
        <v>3.9E-2</v>
      </c>
      <c r="AA9" s="392">
        <v>2.6280000000000001</v>
      </c>
      <c r="AB9" s="392">
        <v>0</v>
      </c>
      <c r="AC9" s="392">
        <v>2.548</v>
      </c>
      <c r="AD9" s="392">
        <v>0.77200000000000002</v>
      </c>
      <c r="AE9" s="392">
        <v>6.0000000000000001E-3</v>
      </c>
      <c r="AF9" s="392">
        <v>19.713999999999999</v>
      </c>
      <c r="AG9" s="392">
        <v>0</v>
      </c>
      <c r="AH9" s="392">
        <v>0</v>
      </c>
      <c r="AI9" s="392">
        <v>1.542</v>
      </c>
      <c r="AJ9" s="392">
        <v>3.8130000000000002</v>
      </c>
      <c r="AK9" s="392">
        <v>3.9929999999999999</v>
      </c>
      <c r="AL9" s="392">
        <v>6.5000000000000002E-2</v>
      </c>
      <c r="AM9" s="392">
        <v>4.6420000000000003</v>
      </c>
      <c r="AN9" s="392">
        <v>2.7530000000000001</v>
      </c>
      <c r="AO9" s="392">
        <v>2.5000000000000001E-2</v>
      </c>
      <c r="AP9" s="392">
        <v>0</v>
      </c>
      <c r="AQ9" s="392">
        <v>0</v>
      </c>
      <c r="AR9" s="392">
        <v>8.0000000000000002E-3</v>
      </c>
      <c r="AS9" s="392">
        <v>1.9E-2</v>
      </c>
      <c r="AT9" s="392">
        <v>7.41</v>
      </c>
      <c r="AU9" s="392">
        <v>0</v>
      </c>
      <c r="AV9" s="392">
        <v>8.0000000000000002E-3</v>
      </c>
      <c r="AW9" s="392">
        <v>0</v>
      </c>
      <c r="AX9" s="392">
        <v>4.8000000000000001E-2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5.0999999999999997E-2</v>
      </c>
      <c r="BJ9" s="392">
        <v>1E-3</v>
      </c>
      <c r="BK9" s="392">
        <v>2.5000000000000001E-2</v>
      </c>
      <c r="BL9" s="392">
        <v>1E-3</v>
      </c>
      <c r="BM9" s="392">
        <v>0.16200000000000001</v>
      </c>
      <c r="BN9" s="392">
        <v>5.0839999999999996</v>
      </c>
      <c r="BO9" s="392">
        <v>0.49399999999999999</v>
      </c>
      <c r="BP9" s="392">
        <v>3.6999999999999998E-2</v>
      </c>
      <c r="BQ9" s="392">
        <v>0</v>
      </c>
      <c r="BR9" s="392">
        <v>7.0000000000000001E-3</v>
      </c>
      <c r="BS9" s="392">
        <v>0.29799999999999999</v>
      </c>
      <c r="BT9" s="392">
        <v>1E-3</v>
      </c>
      <c r="BU9" s="392">
        <v>0.248</v>
      </c>
      <c r="BV9" s="392">
        <v>0</v>
      </c>
      <c r="BW9" s="392">
        <v>4.0000000000000001E-3</v>
      </c>
      <c r="BX9" s="392">
        <v>0.157</v>
      </c>
      <c r="BY9" s="392">
        <v>0</v>
      </c>
      <c r="BZ9" s="395">
        <v>1978.3130000000001</v>
      </c>
      <c r="CA9" s="413">
        <v>267.51799999999997</v>
      </c>
      <c r="CB9" s="413">
        <v>0</v>
      </c>
      <c r="CC9" s="413">
        <v>0</v>
      </c>
      <c r="CD9" s="405">
        <v>267.51799999999997</v>
      </c>
      <c r="CE9" s="414">
        <v>0</v>
      </c>
      <c r="CF9" s="414">
        <v>0</v>
      </c>
      <c r="CG9" s="414">
        <v>66.097999999999999</v>
      </c>
      <c r="CH9" s="408">
        <v>66.097999999999999</v>
      </c>
      <c r="CI9" s="405">
        <v>66.097999999999999</v>
      </c>
      <c r="CJ9" s="414">
        <v>60.801000000000002</v>
      </c>
      <c r="CK9" s="113"/>
      <c r="CL9" s="113"/>
      <c r="CM9" s="414">
        <v>2.963000000000001</v>
      </c>
      <c r="CN9" s="415">
        <v>63.764000000000003</v>
      </c>
      <c r="CO9" s="408">
        <v>397.38</v>
      </c>
      <c r="CP9" s="410">
        <v>2375.6930000000002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3.6030000000000002</v>
      </c>
      <c r="G10" s="392">
        <v>0</v>
      </c>
      <c r="H10" s="392">
        <v>0</v>
      </c>
      <c r="I10" s="392">
        <v>7.92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1.5229999999999999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23.442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36.488</v>
      </c>
      <c r="CA10" s="413">
        <v>45.27</v>
      </c>
      <c r="CB10" s="413">
        <v>0</v>
      </c>
      <c r="CC10" s="413">
        <v>0</v>
      </c>
      <c r="CD10" s="405">
        <v>45.27</v>
      </c>
      <c r="CE10" s="414">
        <v>0</v>
      </c>
      <c r="CF10" s="414">
        <v>0</v>
      </c>
      <c r="CG10" s="414">
        <v>-9.4E-2</v>
      </c>
      <c r="CH10" s="408">
        <v>-9.4E-2</v>
      </c>
      <c r="CI10" s="405">
        <v>-9.4E-2</v>
      </c>
      <c r="CJ10" s="416">
        <v>2.1440000000000001</v>
      </c>
      <c r="CK10" s="429"/>
      <c r="CL10" s="429"/>
      <c r="CM10" s="416">
        <v>0.35599999999999987</v>
      </c>
      <c r="CN10" s="427">
        <v>2.5</v>
      </c>
      <c r="CO10" s="408">
        <v>47.676000000000002</v>
      </c>
      <c r="CP10" s="410">
        <v>84.164000000000001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185" t="s">
        <v>142</v>
      </c>
      <c r="D11" s="392">
        <v>5.359</v>
      </c>
      <c r="E11" s="392">
        <v>0.20399999999999999</v>
      </c>
      <c r="F11" s="392">
        <v>0</v>
      </c>
      <c r="G11" s="392">
        <v>0</v>
      </c>
      <c r="H11" s="392">
        <v>0.35299999999999998</v>
      </c>
      <c r="I11" s="392">
        <v>2.044</v>
      </c>
      <c r="J11" s="392">
        <v>0.26700000000000002</v>
      </c>
      <c r="K11" s="392">
        <v>0.155</v>
      </c>
      <c r="L11" s="392">
        <v>2.1000000000000001E-2</v>
      </c>
      <c r="M11" s="392">
        <v>2.5000000000000001E-2</v>
      </c>
      <c r="N11" s="392">
        <v>1.6539999999999999</v>
      </c>
      <c r="O11" s="392">
        <v>13.904</v>
      </c>
      <c r="P11" s="392">
        <v>0.20399999999999999</v>
      </c>
      <c r="Q11" s="392">
        <v>2976.14</v>
      </c>
      <c r="R11" s="392">
        <v>24.361000000000001</v>
      </c>
      <c r="S11" s="392">
        <v>0.56599999999999995</v>
      </c>
      <c r="T11" s="392">
        <v>0.63800000000000001</v>
      </c>
      <c r="U11" s="392">
        <v>19.414000000000001</v>
      </c>
      <c r="V11" s="392">
        <v>549.08299999999997</v>
      </c>
      <c r="W11" s="392">
        <v>0.69299999999999995</v>
      </c>
      <c r="X11" s="392">
        <v>0.26800000000000002</v>
      </c>
      <c r="Y11" s="392">
        <v>0.35799999999999998</v>
      </c>
      <c r="Z11" s="392">
        <v>0.47099999999999997</v>
      </c>
      <c r="AA11" s="392">
        <v>0.48699999999999999</v>
      </c>
      <c r="AB11" s="392">
        <v>1.4E-2</v>
      </c>
      <c r="AC11" s="392">
        <v>0.246</v>
      </c>
      <c r="AD11" s="392">
        <v>0.157</v>
      </c>
      <c r="AE11" s="392">
        <v>7.0999999999999994E-2</v>
      </c>
      <c r="AF11" s="392">
        <v>2000.2429999999999</v>
      </c>
      <c r="AG11" s="392">
        <v>0.152</v>
      </c>
      <c r="AH11" s="392">
        <v>0.55300000000000005</v>
      </c>
      <c r="AI11" s="392">
        <v>0.19500000000000001</v>
      </c>
      <c r="AJ11" s="392">
        <v>0.17499999999999999</v>
      </c>
      <c r="AK11" s="392">
        <v>0.53</v>
      </c>
      <c r="AL11" s="392">
        <v>0.26400000000000001</v>
      </c>
      <c r="AM11" s="392">
        <v>1.766</v>
      </c>
      <c r="AN11" s="392">
        <v>1.276</v>
      </c>
      <c r="AO11" s="392">
        <v>3.8279999999999998</v>
      </c>
      <c r="AP11" s="392">
        <v>1E-3</v>
      </c>
      <c r="AQ11" s="392">
        <v>0.15</v>
      </c>
      <c r="AR11" s="392">
        <v>0.56399999999999995</v>
      </c>
      <c r="AS11" s="392">
        <v>0.73699999999999999</v>
      </c>
      <c r="AT11" s="392">
        <v>2.7890000000000001</v>
      </c>
      <c r="AU11" s="392">
        <v>0.03</v>
      </c>
      <c r="AV11" s="392">
        <v>7.5999999999999998E-2</v>
      </c>
      <c r="AW11" s="392">
        <v>0.01</v>
      </c>
      <c r="AX11" s="392">
        <v>0.36099999999999999</v>
      </c>
      <c r="AY11" s="392">
        <v>0.108</v>
      </c>
      <c r="AZ11" s="392">
        <v>0.20399999999999999</v>
      </c>
      <c r="BA11" s="392">
        <v>0.106</v>
      </c>
      <c r="BB11" s="392">
        <v>3.9E-2</v>
      </c>
      <c r="BC11" s="392">
        <v>2.8610000000000002</v>
      </c>
      <c r="BD11" s="392">
        <v>2.9000000000000001E-2</v>
      </c>
      <c r="BE11" s="392">
        <v>6.7000000000000004E-2</v>
      </c>
      <c r="BF11" s="392">
        <v>5.8000000000000003E-2</v>
      </c>
      <c r="BG11" s="392">
        <v>8.9999999999999993E-3</v>
      </c>
      <c r="BH11" s="392">
        <v>0.20699999999999999</v>
      </c>
      <c r="BI11" s="392">
        <v>0.52600000000000002</v>
      </c>
      <c r="BJ11" s="392">
        <v>7.5999999999999998E-2</v>
      </c>
      <c r="BK11" s="392">
        <v>0.26600000000000001</v>
      </c>
      <c r="BL11" s="392">
        <v>1.2999999999999999E-2</v>
      </c>
      <c r="BM11" s="392">
        <v>1.702</v>
      </c>
      <c r="BN11" s="392">
        <v>4.3280000000000003</v>
      </c>
      <c r="BO11" s="392">
        <v>4.4690000000000003</v>
      </c>
      <c r="BP11" s="392">
        <v>2.1179999999999999</v>
      </c>
      <c r="BQ11" s="392">
        <v>3.3969999999999998</v>
      </c>
      <c r="BR11" s="392">
        <v>0.56100000000000005</v>
      </c>
      <c r="BS11" s="392">
        <v>0.42499999999999999</v>
      </c>
      <c r="BT11" s="392">
        <v>1.2999999999999999E-2</v>
      </c>
      <c r="BU11" s="392">
        <v>1.0449999999999999</v>
      </c>
      <c r="BV11" s="392">
        <v>2.109</v>
      </c>
      <c r="BW11" s="392">
        <v>8.9999999999999993E-3</v>
      </c>
      <c r="BX11" s="392">
        <v>2.9260000000000002</v>
      </c>
      <c r="BY11" s="392">
        <v>0</v>
      </c>
      <c r="BZ11" s="395">
        <v>5638.5280000000012</v>
      </c>
      <c r="CA11" s="413">
        <v>23.553000000000001</v>
      </c>
      <c r="CB11" s="413">
        <v>0</v>
      </c>
      <c r="CC11" s="413">
        <v>0</v>
      </c>
      <c r="CD11" s="405">
        <v>23.553000000000001</v>
      </c>
      <c r="CE11" s="414">
        <v>0</v>
      </c>
      <c r="CF11" s="414">
        <v>0</v>
      </c>
      <c r="CG11" s="414">
        <v>168.874</v>
      </c>
      <c r="CH11" s="408">
        <v>168.874</v>
      </c>
      <c r="CI11" s="405">
        <v>168.874</v>
      </c>
      <c r="CJ11" s="414">
        <v>651.68799999999999</v>
      </c>
      <c r="CK11" s="113"/>
      <c r="CL11" s="113"/>
      <c r="CM11" s="417">
        <v>0.13099999999997181</v>
      </c>
      <c r="CN11" s="415">
        <v>651.81899999999996</v>
      </c>
      <c r="CO11" s="408">
        <v>844.24599999999998</v>
      </c>
      <c r="CP11" s="410">
        <v>6482.7740000000013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6.0359999999999996</v>
      </c>
      <c r="E12" s="392">
        <v>0.51600000000000001</v>
      </c>
      <c r="F12" s="392">
        <v>0.13200000000000001</v>
      </c>
      <c r="G12" s="392">
        <v>59.506</v>
      </c>
      <c r="H12" s="392">
        <v>89.194000000000003</v>
      </c>
      <c r="I12" s="392">
        <v>16.623000000000001</v>
      </c>
      <c r="J12" s="392">
        <v>0</v>
      </c>
      <c r="K12" s="392">
        <v>0</v>
      </c>
      <c r="L12" s="392">
        <v>0</v>
      </c>
      <c r="M12" s="392">
        <v>0</v>
      </c>
      <c r="N12" s="392">
        <v>1.478</v>
      </c>
      <c r="O12" s="392">
        <v>57.381999999999998</v>
      </c>
      <c r="P12" s="392">
        <v>0</v>
      </c>
      <c r="Q12" s="392">
        <v>0</v>
      </c>
      <c r="R12" s="392">
        <v>59.17</v>
      </c>
      <c r="S12" s="392">
        <v>0</v>
      </c>
      <c r="T12" s="392">
        <v>4.6929999999999996</v>
      </c>
      <c r="U12" s="392">
        <v>339.65499999999997</v>
      </c>
      <c r="V12" s="392">
        <v>21.925000000000001</v>
      </c>
      <c r="W12" s="392">
        <v>1.2629999999999999</v>
      </c>
      <c r="X12" s="392">
        <v>0</v>
      </c>
      <c r="Y12" s="392">
        <v>3.8660000000000001</v>
      </c>
      <c r="Z12" s="392">
        <v>0.90900000000000003</v>
      </c>
      <c r="AA12" s="392">
        <v>0.45700000000000002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6.9569999999999999</v>
      </c>
      <c r="AH12" s="392">
        <v>3.2269999999999999</v>
      </c>
      <c r="AI12" s="392">
        <v>113.16200000000001</v>
      </c>
      <c r="AJ12" s="392">
        <v>107.154</v>
      </c>
      <c r="AK12" s="392">
        <v>70.873999999999995</v>
      </c>
      <c r="AL12" s="392">
        <v>0</v>
      </c>
      <c r="AM12" s="392">
        <v>2.7120000000000002</v>
      </c>
      <c r="AN12" s="392">
        <v>2.1</v>
      </c>
      <c r="AO12" s="392">
        <v>3.1709999999999998</v>
      </c>
      <c r="AP12" s="392">
        <v>0</v>
      </c>
      <c r="AQ12" s="392">
        <v>0</v>
      </c>
      <c r="AR12" s="392">
        <v>12.221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7.88</v>
      </c>
      <c r="BD12" s="392">
        <v>0</v>
      </c>
      <c r="BE12" s="392">
        <v>0.73499999999999999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7.3979999999999997</v>
      </c>
      <c r="BN12" s="392">
        <v>39.375999999999998</v>
      </c>
      <c r="BO12" s="392">
        <v>0</v>
      </c>
      <c r="BP12" s="392">
        <v>0.69299999999999995</v>
      </c>
      <c r="BQ12" s="392">
        <v>0</v>
      </c>
      <c r="BR12" s="392">
        <v>0.28000000000000003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1040.7450000000001</v>
      </c>
      <c r="CA12" s="413">
        <v>28.344999999999999</v>
      </c>
      <c r="CB12" s="413">
        <v>0</v>
      </c>
      <c r="CC12" s="413">
        <v>0</v>
      </c>
      <c r="CD12" s="405">
        <v>28.344999999999999</v>
      </c>
      <c r="CE12" s="414">
        <v>75.099000000000004</v>
      </c>
      <c r="CF12" s="414">
        <v>0</v>
      </c>
      <c r="CG12" s="414">
        <v>-21.54</v>
      </c>
      <c r="CH12" s="408">
        <v>-21.54</v>
      </c>
      <c r="CI12" s="405">
        <v>53.559000000000005</v>
      </c>
      <c r="CJ12" s="414">
        <v>160.23699999999999</v>
      </c>
      <c r="CK12" s="113"/>
      <c r="CL12" s="113"/>
      <c r="CM12" s="414">
        <v>35.515999999999991</v>
      </c>
      <c r="CN12" s="415">
        <v>195.75299999999999</v>
      </c>
      <c r="CO12" s="408">
        <v>277.65699999999998</v>
      </c>
      <c r="CP12" s="410">
        <v>1318.402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560.62699999999995</v>
      </c>
      <c r="E13" s="392">
        <v>0.46899999999999997</v>
      </c>
      <c r="F13" s="392">
        <v>5.7839999999999998</v>
      </c>
      <c r="G13" s="392">
        <v>8.0000000000000002E-3</v>
      </c>
      <c r="H13" s="392">
        <v>1.2E-2</v>
      </c>
      <c r="I13" s="392">
        <v>2206.337</v>
      </c>
      <c r="J13" s="392">
        <v>108.913</v>
      </c>
      <c r="K13" s="392">
        <v>2.7770000000000001</v>
      </c>
      <c r="L13" s="392">
        <v>1.0999999999999999E-2</v>
      </c>
      <c r="M13" s="392">
        <v>56.863999999999997</v>
      </c>
      <c r="N13" s="392">
        <v>0.249</v>
      </c>
      <c r="O13" s="392">
        <v>17.276</v>
      </c>
      <c r="P13" s="392">
        <v>0.24099999999999999</v>
      </c>
      <c r="Q13" s="392">
        <v>4.3999999999999997E-2</v>
      </c>
      <c r="R13" s="392">
        <v>167.453</v>
      </c>
      <c r="S13" s="392">
        <v>48.14</v>
      </c>
      <c r="T13" s="392">
        <v>4.4119999999999999</v>
      </c>
      <c r="U13" s="392">
        <v>1.298</v>
      </c>
      <c r="V13" s="392">
        <v>1.444</v>
      </c>
      <c r="W13" s="392">
        <v>0.38400000000000001</v>
      </c>
      <c r="X13" s="392">
        <v>0.13</v>
      </c>
      <c r="Y13" s="392">
        <v>0.34300000000000003</v>
      </c>
      <c r="Z13" s="392">
        <v>0.76300000000000001</v>
      </c>
      <c r="AA13" s="392">
        <v>0.32300000000000001</v>
      </c>
      <c r="AB13" s="392">
        <v>5.1999999999999998E-2</v>
      </c>
      <c r="AC13" s="392">
        <v>6.0999999999999999E-2</v>
      </c>
      <c r="AD13" s="392">
        <v>0.436</v>
      </c>
      <c r="AE13" s="392">
        <v>3.9E-2</v>
      </c>
      <c r="AF13" s="392">
        <v>2.4809999999999999</v>
      </c>
      <c r="AG13" s="392">
        <v>1.4999999999999999E-2</v>
      </c>
      <c r="AH13" s="392">
        <v>6.2E-2</v>
      </c>
      <c r="AI13" s="392">
        <v>0.67500000000000004</v>
      </c>
      <c r="AJ13" s="392">
        <v>6.5000000000000002E-2</v>
      </c>
      <c r="AK13" s="392">
        <v>0.32400000000000001</v>
      </c>
      <c r="AL13" s="392">
        <v>2.9870000000000001</v>
      </c>
      <c r="AM13" s="392">
        <v>20.782</v>
      </c>
      <c r="AN13" s="392">
        <v>63.975000000000001</v>
      </c>
      <c r="AO13" s="392">
        <v>27.931999999999999</v>
      </c>
      <c r="AP13" s="392">
        <v>3.407</v>
      </c>
      <c r="AQ13" s="392">
        <v>3.621</v>
      </c>
      <c r="AR13" s="392">
        <v>2.048</v>
      </c>
      <c r="AS13" s="392">
        <v>6.8000000000000005E-2</v>
      </c>
      <c r="AT13" s="392">
        <v>963.572</v>
      </c>
      <c r="AU13" s="392">
        <v>0.50900000000000001</v>
      </c>
      <c r="AV13" s="392">
        <v>4.3819999999999997</v>
      </c>
      <c r="AW13" s="392">
        <v>0.13500000000000001</v>
      </c>
      <c r="AX13" s="392">
        <v>0.44800000000000001</v>
      </c>
      <c r="AY13" s="392">
        <v>0.44800000000000001</v>
      </c>
      <c r="AZ13" s="392">
        <v>8.7520000000000007</v>
      </c>
      <c r="BA13" s="392">
        <v>5.4279999999999999</v>
      </c>
      <c r="BB13" s="392">
        <v>9.6000000000000002E-2</v>
      </c>
      <c r="BC13" s="392">
        <v>0.309</v>
      </c>
      <c r="BD13" s="392">
        <v>0.14899999999999999</v>
      </c>
      <c r="BE13" s="392">
        <v>0.86099999999999999</v>
      </c>
      <c r="BF13" s="392">
        <v>0.31</v>
      </c>
      <c r="BG13" s="392">
        <v>0.621</v>
      </c>
      <c r="BH13" s="392">
        <v>1.004</v>
      </c>
      <c r="BI13" s="392">
        <v>0.247</v>
      </c>
      <c r="BJ13" s="392">
        <v>1.3080000000000001</v>
      </c>
      <c r="BK13" s="392">
        <v>0.253</v>
      </c>
      <c r="BL13" s="392">
        <v>7.9000000000000001E-2</v>
      </c>
      <c r="BM13" s="392">
        <v>7.42</v>
      </c>
      <c r="BN13" s="392">
        <v>24.51</v>
      </c>
      <c r="BO13" s="392">
        <v>47.758000000000003</v>
      </c>
      <c r="BP13" s="392">
        <v>95.647999999999996</v>
      </c>
      <c r="BQ13" s="392">
        <v>200.839</v>
      </c>
      <c r="BR13" s="392">
        <v>0.58299999999999996</v>
      </c>
      <c r="BS13" s="392">
        <v>1.962</v>
      </c>
      <c r="BT13" s="392">
        <v>0.64700000000000002</v>
      </c>
      <c r="BU13" s="392">
        <v>9.69</v>
      </c>
      <c r="BV13" s="392">
        <v>1.5449999999999999</v>
      </c>
      <c r="BW13" s="392">
        <v>1E-3</v>
      </c>
      <c r="BX13" s="392">
        <v>7.9909999999999997</v>
      </c>
      <c r="BY13" s="392">
        <v>0</v>
      </c>
      <c r="BZ13" s="395">
        <v>4700.8370000000004</v>
      </c>
      <c r="CA13" s="413">
        <v>7239.6220000000003</v>
      </c>
      <c r="CB13" s="413">
        <v>0</v>
      </c>
      <c r="CC13" s="413">
        <v>0.72599999999999998</v>
      </c>
      <c r="CD13" s="405">
        <v>7240.348</v>
      </c>
      <c r="CE13" s="414">
        <v>0</v>
      </c>
      <c r="CF13" s="414">
        <v>0</v>
      </c>
      <c r="CG13" s="414">
        <v>-28.617000000000001</v>
      </c>
      <c r="CH13" s="408">
        <v>-28.617000000000001</v>
      </c>
      <c r="CI13" s="405">
        <v>-28.617000000000001</v>
      </c>
      <c r="CJ13" s="414">
        <v>4101.4080000000004</v>
      </c>
      <c r="CK13" s="113"/>
      <c r="CL13" s="113"/>
      <c r="CM13" s="414">
        <v>756.02099999999973</v>
      </c>
      <c r="CN13" s="415">
        <v>4857.4290000000001</v>
      </c>
      <c r="CO13" s="408">
        <v>12069.16</v>
      </c>
      <c r="CP13" s="410">
        <v>16769.996999999999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15.388999999999999</v>
      </c>
      <c r="E14" s="392">
        <v>0.18</v>
      </c>
      <c r="F14" s="392">
        <v>0</v>
      </c>
      <c r="G14" s="392">
        <v>3.0000000000000001E-3</v>
      </c>
      <c r="H14" s="392">
        <v>5.0000000000000001E-3</v>
      </c>
      <c r="I14" s="392">
        <v>2.2080000000000002</v>
      </c>
      <c r="J14" s="392">
        <v>508.02699999999999</v>
      </c>
      <c r="K14" s="392">
        <v>8.0000000000000002E-3</v>
      </c>
      <c r="L14" s="392">
        <v>4.0000000000000001E-3</v>
      </c>
      <c r="M14" s="392">
        <v>3.0000000000000001E-3</v>
      </c>
      <c r="N14" s="392">
        <v>0.13700000000000001</v>
      </c>
      <c r="O14" s="392">
        <v>0.13500000000000001</v>
      </c>
      <c r="P14" s="392">
        <v>0.113</v>
      </c>
      <c r="Q14" s="392">
        <v>1.6E-2</v>
      </c>
      <c r="R14" s="392">
        <v>0</v>
      </c>
      <c r="S14" s="392">
        <v>0</v>
      </c>
      <c r="T14" s="392">
        <v>0</v>
      </c>
      <c r="U14" s="392">
        <v>0.255</v>
      </c>
      <c r="V14" s="392">
        <v>0.85399999999999998</v>
      </c>
      <c r="W14" s="392">
        <v>0.21199999999999999</v>
      </c>
      <c r="X14" s="392">
        <v>4.5999999999999999E-2</v>
      </c>
      <c r="Y14" s="392">
        <v>0.19900000000000001</v>
      </c>
      <c r="Z14" s="392">
        <v>0.41399999999999998</v>
      </c>
      <c r="AA14" s="392">
        <v>0.186</v>
      </c>
      <c r="AB14" s="392">
        <v>1.7999999999999999E-2</v>
      </c>
      <c r="AC14" s="392">
        <v>2.4E-2</v>
      </c>
      <c r="AD14" s="392">
        <v>0.26</v>
      </c>
      <c r="AE14" s="392">
        <v>1.4999999999999999E-2</v>
      </c>
      <c r="AF14" s="392">
        <v>0.95599999999999996</v>
      </c>
      <c r="AG14" s="392">
        <v>6.0000000000000001E-3</v>
      </c>
      <c r="AH14" s="392">
        <v>2.3E-2</v>
      </c>
      <c r="AI14" s="392">
        <v>0.26</v>
      </c>
      <c r="AJ14" s="392">
        <v>2.5000000000000001E-2</v>
      </c>
      <c r="AK14" s="392">
        <v>0.121</v>
      </c>
      <c r="AL14" s="392">
        <v>1.351</v>
      </c>
      <c r="AM14" s="392">
        <v>9.9870000000000001</v>
      </c>
      <c r="AN14" s="392">
        <v>48.841000000000001</v>
      </c>
      <c r="AO14" s="392">
        <v>23.141999999999999</v>
      </c>
      <c r="AP14" s="392">
        <v>1.4359999999999999</v>
      </c>
      <c r="AQ14" s="392">
        <v>7.7290000000000001</v>
      </c>
      <c r="AR14" s="392">
        <v>1.325</v>
      </c>
      <c r="AS14" s="392">
        <v>2.4E-2</v>
      </c>
      <c r="AT14" s="392">
        <v>1268.3050000000001</v>
      </c>
      <c r="AU14" s="392">
        <v>0.193</v>
      </c>
      <c r="AV14" s="392">
        <v>5.2009999999999996</v>
      </c>
      <c r="AW14" s="392">
        <v>4.9000000000000002E-2</v>
      </c>
      <c r="AX14" s="392">
        <v>0.161</v>
      </c>
      <c r="AY14" s="392">
        <v>0.25700000000000001</v>
      </c>
      <c r="AZ14" s="392">
        <v>4.9889999999999999</v>
      </c>
      <c r="BA14" s="392">
        <v>1.7569999999999999</v>
      </c>
      <c r="BB14" s="392">
        <v>3.2000000000000001E-2</v>
      </c>
      <c r="BC14" s="392">
        <v>0.11799999999999999</v>
      </c>
      <c r="BD14" s="392">
        <v>5.6000000000000001E-2</v>
      </c>
      <c r="BE14" s="392">
        <v>0.46</v>
      </c>
      <c r="BF14" s="392">
        <v>0.17799999999999999</v>
      </c>
      <c r="BG14" s="392">
        <v>0.36299999999999999</v>
      </c>
      <c r="BH14" s="392">
        <v>0.50600000000000001</v>
      </c>
      <c r="BI14" s="392">
        <v>0.14599999999999999</v>
      </c>
      <c r="BJ14" s="392">
        <v>0.57399999999999995</v>
      </c>
      <c r="BK14" s="392">
        <v>0.14799999999999999</v>
      </c>
      <c r="BL14" s="392">
        <v>3.1E-2</v>
      </c>
      <c r="BM14" s="392">
        <v>7.4249999999999998</v>
      </c>
      <c r="BN14" s="392">
        <v>8.0969999999999995</v>
      </c>
      <c r="BO14" s="392">
        <v>23.495999999999999</v>
      </c>
      <c r="BP14" s="392">
        <v>55.872999999999998</v>
      </c>
      <c r="BQ14" s="392">
        <v>155.77000000000001</v>
      </c>
      <c r="BR14" s="392">
        <v>0.222</v>
      </c>
      <c r="BS14" s="392">
        <v>0.16400000000000001</v>
      </c>
      <c r="BT14" s="392">
        <v>0.219</v>
      </c>
      <c r="BU14" s="392">
        <v>7.593</v>
      </c>
      <c r="BV14" s="392">
        <v>1</v>
      </c>
      <c r="BW14" s="392">
        <v>1E-3</v>
      </c>
      <c r="BX14" s="392">
        <v>12.468999999999999</v>
      </c>
      <c r="BY14" s="392">
        <v>0</v>
      </c>
      <c r="BZ14" s="395">
        <v>2179.7900000000013</v>
      </c>
      <c r="CA14" s="413">
        <v>1879.5630000000001</v>
      </c>
      <c r="CB14" s="413">
        <v>0</v>
      </c>
      <c r="CC14" s="413">
        <v>0</v>
      </c>
      <c r="CD14" s="405">
        <v>1879.5630000000001</v>
      </c>
      <c r="CE14" s="414">
        <v>0</v>
      </c>
      <c r="CF14" s="414">
        <v>0</v>
      </c>
      <c r="CG14" s="414">
        <v>-115.001</v>
      </c>
      <c r="CH14" s="408">
        <v>-115.001</v>
      </c>
      <c r="CI14" s="405">
        <v>-115.001</v>
      </c>
      <c r="CJ14" s="414">
        <v>854.13599999999997</v>
      </c>
      <c r="CK14" s="113"/>
      <c r="CL14" s="113"/>
      <c r="CM14" s="414">
        <v>667.10500000000002</v>
      </c>
      <c r="CN14" s="415">
        <v>1521.241</v>
      </c>
      <c r="CO14" s="408">
        <v>3285.8029999999999</v>
      </c>
      <c r="CP14" s="410">
        <v>5465.5930000000008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0.77800000000000002</v>
      </c>
      <c r="E15" s="392">
        <v>3.9E-2</v>
      </c>
      <c r="F15" s="392">
        <v>1.2999999999999999E-2</v>
      </c>
      <c r="G15" s="392">
        <v>4.2000000000000003E-2</v>
      </c>
      <c r="H15" s="392">
        <v>8.0000000000000002E-3</v>
      </c>
      <c r="I15" s="392">
        <v>7.0000000000000007E-2</v>
      </c>
      <c r="J15" s="392">
        <v>8.6180000000000003</v>
      </c>
      <c r="K15" s="392">
        <v>313.47800000000001</v>
      </c>
      <c r="L15" s="392">
        <v>209.946</v>
      </c>
      <c r="M15" s="392">
        <v>8.6980000000000004</v>
      </c>
      <c r="N15" s="392">
        <v>1.0649999999999999</v>
      </c>
      <c r="O15" s="392">
        <v>20.263999999999999</v>
      </c>
      <c r="P15" s="392">
        <v>0.61099999999999999</v>
      </c>
      <c r="Q15" s="392">
        <v>1E-3</v>
      </c>
      <c r="R15" s="392">
        <v>3.1E-2</v>
      </c>
      <c r="S15" s="392">
        <v>3.1E-2</v>
      </c>
      <c r="T15" s="392">
        <v>73.078999999999994</v>
      </c>
      <c r="U15" s="392">
        <v>39.161000000000001</v>
      </c>
      <c r="V15" s="392">
        <v>8.0690000000000008</v>
      </c>
      <c r="W15" s="392">
        <v>9.3659999999999997</v>
      </c>
      <c r="X15" s="392">
        <v>6.0830000000000002</v>
      </c>
      <c r="Y15" s="392">
        <v>9.8179999999999996</v>
      </c>
      <c r="Z15" s="392">
        <v>27.670999999999999</v>
      </c>
      <c r="AA15" s="392">
        <v>74.3</v>
      </c>
      <c r="AB15" s="392">
        <v>10.342000000000001</v>
      </c>
      <c r="AC15" s="392">
        <v>66.917000000000002</v>
      </c>
      <c r="AD15" s="392">
        <v>21.561</v>
      </c>
      <c r="AE15" s="392">
        <v>3.1E-2</v>
      </c>
      <c r="AF15" s="392">
        <v>0.189</v>
      </c>
      <c r="AG15" s="392">
        <v>1.6E-2</v>
      </c>
      <c r="AH15" s="392">
        <v>7.1999999999999995E-2</v>
      </c>
      <c r="AI15" s="392">
        <v>3.6920000000000002</v>
      </c>
      <c r="AJ15" s="392">
        <v>3.5289999999999999</v>
      </c>
      <c r="AK15" s="392">
        <v>40.408000000000001</v>
      </c>
      <c r="AL15" s="392">
        <v>16.811</v>
      </c>
      <c r="AM15" s="392">
        <v>6.7469999999999999</v>
      </c>
      <c r="AN15" s="392">
        <v>6.867</v>
      </c>
      <c r="AO15" s="392">
        <v>1.857</v>
      </c>
      <c r="AP15" s="392">
        <v>3.0000000000000001E-3</v>
      </c>
      <c r="AQ15" s="392">
        <v>5.0000000000000001E-3</v>
      </c>
      <c r="AR15" s="392">
        <v>0.22</v>
      </c>
      <c r="AS15" s="392">
        <v>5.6000000000000001E-2</v>
      </c>
      <c r="AT15" s="392">
        <v>23.43</v>
      </c>
      <c r="AU15" s="392">
        <v>3.0000000000000001E-3</v>
      </c>
      <c r="AV15" s="392">
        <v>8.0000000000000002E-3</v>
      </c>
      <c r="AW15" s="392">
        <v>0.113</v>
      </c>
      <c r="AX15" s="392">
        <v>0.27100000000000002</v>
      </c>
      <c r="AY15" s="392">
        <v>2.3E-2</v>
      </c>
      <c r="AZ15" s="392">
        <v>0.90700000000000003</v>
      </c>
      <c r="BA15" s="392">
        <v>0.42499999999999999</v>
      </c>
      <c r="BB15" s="392">
        <v>0.113</v>
      </c>
      <c r="BC15" s="392">
        <v>0.32700000000000001</v>
      </c>
      <c r="BD15" s="392">
        <v>7.0999999999999994E-2</v>
      </c>
      <c r="BE15" s="392">
        <v>0.19900000000000001</v>
      </c>
      <c r="BF15" s="392">
        <v>4.5090000000000003</v>
      </c>
      <c r="BG15" s="392">
        <v>2.8239999999999998</v>
      </c>
      <c r="BH15" s="392">
        <v>0.01</v>
      </c>
      <c r="BI15" s="392">
        <v>1.889</v>
      </c>
      <c r="BJ15" s="392">
        <v>2.1539999999999999</v>
      </c>
      <c r="BK15" s="392">
        <v>1.0999999999999999E-2</v>
      </c>
      <c r="BL15" s="392">
        <v>4.2999999999999997E-2</v>
      </c>
      <c r="BM15" s="392">
        <v>5.226</v>
      </c>
      <c r="BN15" s="392">
        <v>1.6120000000000001</v>
      </c>
      <c r="BO15" s="392">
        <v>2.4649999999999999</v>
      </c>
      <c r="BP15" s="392">
        <v>21.78</v>
      </c>
      <c r="BQ15" s="392">
        <v>6.2290000000000001</v>
      </c>
      <c r="BR15" s="392">
        <v>1.444</v>
      </c>
      <c r="BS15" s="392">
        <v>0.21099999999999999</v>
      </c>
      <c r="BT15" s="392">
        <v>0.53800000000000003</v>
      </c>
      <c r="BU15" s="392">
        <v>0.15</v>
      </c>
      <c r="BV15" s="392">
        <v>0.34</v>
      </c>
      <c r="BW15" s="392">
        <v>0.82099999999999995</v>
      </c>
      <c r="BX15" s="392">
        <v>7.6970000000000001</v>
      </c>
      <c r="BY15" s="392">
        <v>0</v>
      </c>
      <c r="BZ15" s="395">
        <v>1076.4059999999995</v>
      </c>
      <c r="CA15" s="413">
        <v>352.31200000000001</v>
      </c>
      <c r="CB15" s="413">
        <v>0</v>
      </c>
      <c r="CC15" s="413">
        <v>0</v>
      </c>
      <c r="CD15" s="405">
        <v>352.31200000000001</v>
      </c>
      <c r="CE15" s="414">
        <v>60.942999999999998</v>
      </c>
      <c r="CF15" s="414">
        <v>0</v>
      </c>
      <c r="CG15" s="414">
        <v>-29.927</v>
      </c>
      <c r="CH15" s="408">
        <v>-29.927</v>
      </c>
      <c r="CI15" s="405">
        <v>31.015999999999998</v>
      </c>
      <c r="CJ15" s="414">
        <v>868.029</v>
      </c>
      <c r="CK15" s="113"/>
      <c r="CL15" s="113"/>
      <c r="CM15" s="414">
        <v>330.62599999999998</v>
      </c>
      <c r="CN15" s="415">
        <v>1198.655</v>
      </c>
      <c r="CO15" s="408">
        <v>1581.9830000000002</v>
      </c>
      <c r="CP15" s="410">
        <v>2658.3889999999997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1.147</v>
      </c>
      <c r="E16" s="392">
        <v>0.157</v>
      </c>
      <c r="F16" s="392">
        <v>4.4999999999999998E-2</v>
      </c>
      <c r="G16" s="392">
        <v>0.12</v>
      </c>
      <c r="H16" s="392">
        <v>2E-3</v>
      </c>
      <c r="I16" s="392">
        <v>0.72</v>
      </c>
      <c r="J16" s="392">
        <v>0.94699999999999995</v>
      </c>
      <c r="K16" s="392">
        <v>4.0000000000000001E-3</v>
      </c>
      <c r="L16" s="392">
        <v>103.53100000000001</v>
      </c>
      <c r="M16" s="392">
        <v>0.72399999999999998</v>
      </c>
      <c r="N16" s="392">
        <v>9.5000000000000001E-2</v>
      </c>
      <c r="O16" s="392">
        <v>6.0000000000000001E-3</v>
      </c>
      <c r="P16" s="392">
        <v>0.109</v>
      </c>
      <c r="Q16" s="392">
        <v>6.9000000000000006E-2</v>
      </c>
      <c r="R16" s="392">
        <v>2.7E-2</v>
      </c>
      <c r="S16" s="392">
        <v>2.7E-2</v>
      </c>
      <c r="T16" s="392">
        <v>3.9E-2</v>
      </c>
      <c r="U16" s="392">
        <v>0.11</v>
      </c>
      <c r="V16" s="392">
        <v>1.2999999999999999E-2</v>
      </c>
      <c r="W16" s="392">
        <v>0.223</v>
      </c>
      <c r="X16" s="392">
        <v>0.219</v>
      </c>
      <c r="Y16" s="392">
        <v>0.155</v>
      </c>
      <c r="Z16" s="392">
        <v>0.3</v>
      </c>
      <c r="AA16" s="392">
        <v>1.22</v>
      </c>
      <c r="AB16" s="392">
        <v>2E-3</v>
      </c>
      <c r="AC16" s="392">
        <v>0.28899999999999998</v>
      </c>
      <c r="AD16" s="392">
        <v>0.33800000000000002</v>
      </c>
      <c r="AE16" s="392">
        <v>4.9000000000000002E-2</v>
      </c>
      <c r="AF16" s="392">
        <v>0.13800000000000001</v>
      </c>
      <c r="AG16" s="392">
        <v>1.9E-2</v>
      </c>
      <c r="AH16" s="392">
        <v>0.38</v>
      </c>
      <c r="AI16" s="392">
        <v>3.3000000000000002E-2</v>
      </c>
      <c r="AJ16" s="392">
        <v>0.114</v>
      </c>
      <c r="AK16" s="392">
        <v>0.36199999999999999</v>
      </c>
      <c r="AL16" s="392">
        <v>0.65</v>
      </c>
      <c r="AM16" s="392">
        <v>7.1669999999999998</v>
      </c>
      <c r="AN16" s="392">
        <v>7.4569999999999999</v>
      </c>
      <c r="AO16" s="392">
        <v>5.0650000000000004</v>
      </c>
      <c r="AP16" s="392">
        <v>2.1000000000000001E-2</v>
      </c>
      <c r="AQ16" s="392">
        <v>0.36299999999999999</v>
      </c>
      <c r="AR16" s="392">
        <v>1.3180000000000001</v>
      </c>
      <c r="AS16" s="392">
        <v>7.0000000000000001E-3</v>
      </c>
      <c r="AT16" s="392">
        <v>2.5569999999999999</v>
      </c>
      <c r="AU16" s="392">
        <v>0.316</v>
      </c>
      <c r="AV16" s="392">
        <v>2.1000000000000001E-2</v>
      </c>
      <c r="AW16" s="392">
        <v>0.13500000000000001</v>
      </c>
      <c r="AX16" s="392">
        <v>4.8000000000000001E-2</v>
      </c>
      <c r="AY16" s="392">
        <v>5.5E-2</v>
      </c>
      <c r="AZ16" s="392">
        <v>3.5880000000000001</v>
      </c>
      <c r="BA16" s="392">
        <v>0.84499999999999997</v>
      </c>
      <c r="BB16" s="392">
        <v>0.29499999999999998</v>
      </c>
      <c r="BC16" s="392">
        <v>1.196</v>
      </c>
      <c r="BD16" s="392">
        <v>0.311</v>
      </c>
      <c r="BE16" s="392">
        <v>0.80600000000000005</v>
      </c>
      <c r="BF16" s="392">
        <v>0.48599999999999999</v>
      </c>
      <c r="BG16" s="392">
        <v>9.5000000000000001E-2</v>
      </c>
      <c r="BH16" s="392">
        <v>9.5000000000000001E-2</v>
      </c>
      <c r="BI16" s="392">
        <v>0.34100000000000003</v>
      </c>
      <c r="BJ16" s="392">
        <v>0.84699999999999998</v>
      </c>
      <c r="BK16" s="392">
        <v>0.90100000000000002</v>
      </c>
      <c r="BL16" s="392">
        <v>0.22900000000000001</v>
      </c>
      <c r="BM16" s="392">
        <v>0.62</v>
      </c>
      <c r="BN16" s="392">
        <v>8.4529999999999994</v>
      </c>
      <c r="BO16" s="392">
        <v>1.1180000000000001</v>
      </c>
      <c r="BP16" s="392">
        <v>7.2679999999999998</v>
      </c>
      <c r="BQ16" s="392">
        <v>5.97</v>
      </c>
      <c r="BR16" s="392">
        <v>0.90600000000000003</v>
      </c>
      <c r="BS16" s="392">
        <v>0.185</v>
      </c>
      <c r="BT16" s="392">
        <v>0.159</v>
      </c>
      <c r="BU16" s="392">
        <v>0.35</v>
      </c>
      <c r="BV16" s="392">
        <v>1.3320000000000001</v>
      </c>
      <c r="BW16" s="392">
        <v>0.112</v>
      </c>
      <c r="BX16" s="392">
        <v>1.7050000000000001</v>
      </c>
      <c r="BY16" s="392">
        <v>0</v>
      </c>
      <c r="BZ16" s="395">
        <v>175.126</v>
      </c>
      <c r="CA16" s="413">
        <v>3038.8049999999998</v>
      </c>
      <c r="CB16" s="413">
        <v>0</v>
      </c>
      <c r="CC16" s="413">
        <v>0</v>
      </c>
      <c r="CD16" s="405">
        <v>3038.8049999999998</v>
      </c>
      <c r="CE16" s="414">
        <v>3.7650000000000001</v>
      </c>
      <c r="CF16" s="414">
        <v>0</v>
      </c>
      <c r="CG16" s="414">
        <v>-21.268999999999998</v>
      </c>
      <c r="CH16" s="408">
        <v>-21.268999999999998</v>
      </c>
      <c r="CI16" s="405">
        <v>-17.503999999999998</v>
      </c>
      <c r="CJ16" s="414">
        <v>941.48</v>
      </c>
      <c r="CK16" s="113"/>
      <c r="CL16" s="113"/>
      <c r="CM16" s="414">
        <v>193.41000000000008</v>
      </c>
      <c r="CN16" s="415">
        <v>1134.8900000000001</v>
      </c>
      <c r="CO16" s="408">
        <v>4156.1909999999998</v>
      </c>
      <c r="CP16" s="410">
        <v>4331.317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3.9489999999999998</v>
      </c>
      <c r="E17" s="392">
        <v>4.5999999999999999E-2</v>
      </c>
      <c r="F17" s="392">
        <v>1.4999999999999999E-2</v>
      </c>
      <c r="G17" s="392">
        <v>7.5999999999999998E-2</v>
      </c>
      <c r="H17" s="392">
        <v>0</v>
      </c>
      <c r="I17" s="392">
        <v>0.192</v>
      </c>
      <c r="J17" s="392">
        <v>0.36699999999999999</v>
      </c>
      <c r="K17" s="392">
        <v>3.0000000000000001E-3</v>
      </c>
      <c r="L17" s="392">
        <v>2.919</v>
      </c>
      <c r="M17" s="392">
        <v>150.03</v>
      </c>
      <c r="N17" s="392">
        <v>3.5000000000000003E-2</v>
      </c>
      <c r="O17" s="392">
        <v>1E-3</v>
      </c>
      <c r="P17" s="392">
        <v>5.1999999999999998E-2</v>
      </c>
      <c r="Q17" s="392">
        <v>4.3999999999999997E-2</v>
      </c>
      <c r="R17" s="392">
        <v>0.01</v>
      </c>
      <c r="S17" s="392">
        <v>0.01</v>
      </c>
      <c r="T17" s="392">
        <v>1.0999999999999999E-2</v>
      </c>
      <c r="U17" s="392">
        <v>7.3999999999999996E-2</v>
      </c>
      <c r="V17" s="392">
        <v>4.0000000000000001E-3</v>
      </c>
      <c r="W17" s="392">
        <v>0.104</v>
      </c>
      <c r="X17" s="392">
        <v>0.76</v>
      </c>
      <c r="Y17" s="392">
        <v>0.106</v>
      </c>
      <c r="Z17" s="392">
        <v>0.2</v>
      </c>
      <c r="AA17" s="392">
        <v>11.335000000000001</v>
      </c>
      <c r="AB17" s="392">
        <v>0</v>
      </c>
      <c r="AC17" s="392">
        <v>59.856999999999999</v>
      </c>
      <c r="AD17" s="392">
        <v>0.15</v>
      </c>
      <c r="AE17" s="392">
        <v>2.3E-2</v>
      </c>
      <c r="AF17" s="392">
        <v>4.8000000000000001E-2</v>
      </c>
      <c r="AG17" s="392">
        <v>8.0000000000000002E-3</v>
      </c>
      <c r="AH17" s="392">
        <v>5.1999999999999998E-2</v>
      </c>
      <c r="AI17" s="392">
        <v>6.0000000000000001E-3</v>
      </c>
      <c r="AJ17" s="392">
        <v>5.0999999999999997E-2</v>
      </c>
      <c r="AK17" s="392">
        <v>0.16</v>
      </c>
      <c r="AL17" s="392">
        <v>3.7749999999999999</v>
      </c>
      <c r="AM17" s="392">
        <v>0.30299999999999999</v>
      </c>
      <c r="AN17" s="392">
        <v>1.329</v>
      </c>
      <c r="AO17" s="392">
        <v>1.804</v>
      </c>
      <c r="AP17" s="392">
        <v>5.0000000000000001E-3</v>
      </c>
      <c r="AQ17" s="392">
        <v>6.6000000000000003E-2</v>
      </c>
      <c r="AR17" s="392">
        <v>0.19900000000000001</v>
      </c>
      <c r="AS17" s="392">
        <v>1E-3</v>
      </c>
      <c r="AT17" s="392">
        <v>0.67600000000000005</v>
      </c>
      <c r="AU17" s="392">
        <v>0.14699999999999999</v>
      </c>
      <c r="AV17" s="392">
        <v>8.0000000000000002E-3</v>
      </c>
      <c r="AW17" s="392">
        <v>1.2E-2</v>
      </c>
      <c r="AX17" s="392">
        <v>1.2E-2</v>
      </c>
      <c r="AY17" s="392">
        <v>4.0000000000000001E-3</v>
      </c>
      <c r="AZ17" s="392">
        <v>2.0640000000000001</v>
      </c>
      <c r="BA17" s="392">
        <v>0.48799999999999999</v>
      </c>
      <c r="BB17" s="392">
        <v>0.13500000000000001</v>
      </c>
      <c r="BC17" s="392">
        <v>0.14299999999999999</v>
      </c>
      <c r="BD17" s="392">
        <v>0.13400000000000001</v>
      </c>
      <c r="BE17" s="392">
        <v>0.35099999999999998</v>
      </c>
      <c r="BF17" s="392">
        <v>3.5000000000000003E-2</v>
      </c>
      <c r="BG17" s="392">
        <v>6.0000000000000001E-3</v>
      </c>
      <c r="BH17" s="392">
        <v>4.2999999999999997E-2</v>
      </c>
      <c r="BI17" s="392">
        <v>6.5000000000000002E-2</v>
      </c>
      <c r="BJ17" s="392">
        <v>0.16400000000000001</v>
      </c>
      <c r="BK17" s="392">
        <v>5.3999999999999999E-2</v>
      </c>
      <c r="BL17" s="392">
        <v>9.8000000000000004E-2</v>
      </c>
      <c r="BM17" s="392">
        <v>0.14099999999999999</v>
      </c>
      <c r="BN17" s="392">
        <v>3.2160000000000002</v>
      </c>
      <c r="BO17" s="392">
        <v>0.121</v>
      </c>
      <c r="BP17" s="392">
        <v>0.84499999999999997</v>
      </c>
      <c r="BQ17" s="392">
        <v>1.0389999999999999</v>
      </c>
      <c r="BR17" s="392">
        <v>0.25800000000000001</v>
      </c>
      <c r="BS17" s="392">
        <v>2.5000000000000001E-2</v>
      </c>
      <c r="BT17" s="392">
        <v>2.5000000000000001E-2</v>
      </c>
      <c r="BU17" s="392">
        <v>6.5000000000000002E-2</v>
      </c>
      <c r="BV17" s="392">
        <v>0.31</v>
      </c>
      <c r="BW17" s="392">
        <v>2.44</v>
      </c>
      <c r="BX17" s="392">
        <v>0.05</v>
      </c>
      <c r="BY17" s="392">
        <v>0</v>
      </c>
      <c r="BZ17" s="395">
        <v>251.35399999999998</v>
      </c>
      <c r="CA17" s="413">
        <v>770.41399999999999</v>
      </c>
      <c r="CB17" s="413">
        <v>0</v>
      </c>
      <c r="CC17" s="413">
        <v>0</v>
      </c>
      <c r="CD17" s="405">
        <v>770.41399999999999</v>
      </c>
      <c r="CE17" s="414">
        <v>0</v>
      </c>
      <c r="CF17" s="414">
        <v>0</v>
      </c>
      <c r="CG17" s="414">
        <v>-18.207000000000001</v>
      </c>
      <c r="CH17" s="408">
        <v>-18.207000000000001</v>
      </c>
      <c r="CI17" s="405">
        <v>-18.207000000000001</v>
      </c>
      <c r="CJ17" s="414">
        <v>630.43600000000004</v>
      </c>
      <c r="CK17" s="113"/>
      <c r="CL17" s="113"/>
      <c r="CM17" s="414">
        <v>200.12299999999993</v>
      </c>
      <c r="CN17" s="415">
        <v>830.55899999999997</v>
      </c>
      <c r="CO17" s="408">
        <v>1582.7660000000001</v>
      </c>
      <c r="CP17" s="410">
        <v>1834.1200000000001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27.849</v>
      </c>
      <c r="E18" s="392">
        <v>1.026</v>
      </c>
      <c r="F18" s="392">
        <v>0.30299999999999999</v>
      </c>
      <c r="G18" s="392">
        <v>0.78700000000000003</v>
      </c>
      <c r="H18" s="392">
        <v>4.5250000000000004</v>
      </c>
      <c r="I18" s="392">
        <v>12.21</v>
      </c>
      <c r="J18" s="392">
        <v>5.2640000000000002</v>
      </c>
      <c r="K18" s="392">
        <v>1.107</v>
      </c>
      <c r="L18" s="392">
        <v>0.41299999999999998</v>
      </c>
      <c r="M18" s="392">
        <v>0.216</v>
      </c>
      <c r="N18" s="392">
        <v>1578.3520000000001</v>
      </c>
      <c r="O18" s="392">
        <v>27.114000000000001</v>
      </c>
      <c r="P18" s="392">
        <v>3.8610000000000002</v>
      </c>
      <c r="Q18" s="392">
        <v>3.3000000000000002E-2</v>
      </c>
      <c r="R18" s="392">
        <v>6.0060000000000002</v>
      </c>
      <c r="S18" s="392">
        <v>1.0029999999999999</v>
      </c>
      <c r="T18" s="392">
        <v>18.552</v>
      </c>
      <c r="U18" s="392">
        <v>20.721</v>
      </c>
      <c r="V18" s="392">
        <v>19.218</v>
      </c>
      <c r="W18" s="392">
        <v>64.891000000000005</v>
      </c>
      <c r="X18" s="392">
        <v>7.8739999999999997</v>
      </c>
      <c r="Y18" s="392">
        <v>24.056999999999999</v>
      </c>
      <c r="Z18" s="392">
        <v>41.555</v>
      </c>
      <c r="AA18" s="392">
        <v>7.2919999999999998</v>
      </c>
      <c r="AB18" s="392">
        <v>5.0659999999999998</v>
      </c>
      <c r="AC18" s="392">
        <v>236.87899999999999</v>
      </c>
      <c r="AD18" s="392">
        <v>19.931999999999999</v>
      </c>
      <c r="AE18" s="392">
        <v>1.696</v>
      </c>
      <c r="AF18" s="392">
        <v>14.224</v>
      </c>
      <c r="AG18" s="392">
        <v>1.7999999999999999E-2</v>
      </c>
      <c r="AH18" s="392">
        <v>1.2310000000000001</v>
      </c>
      <c r="AI18" s="392">
        <v>729.255</v>
      </c>
      <c r="AJ18" s="392">
        <v>39.031999999999996</v>
      </c>
      <c r="AK18" s="392">
        <v>498.30399999999997</v>
      </c>
      <c r="AL18" s="392">
        <v>0</v>
      </c>
      <c r="AM18" s="392">
        <v>49.326999999999998</v>
      </c>
      <c r="AN18" s="392">
        <v>39.039000000000001</v>
      </c>
      <c r="AO18" s="392">
        <v>0</v>
      </c>
      <c r="AP18" s="392">
        <v>0</v>
      </c>
      <c r="AQ18" s="392">
        <v>0</v>
      </c>
      <c r="AR18" s="392">
        <v>1.1359999999999999</v>
      </c>
      <c r="AS18" s="392">
        <v>0</v>
      </c>
      <c r="AT18" s="392">
        <v>0</v>
      </c>
      <c r="AU18" s="392">
        <v>0</v>
      </c>
      <c r="AV18" s="392">
        <v>0</v>
      </c>
      <c r="AW18" s="392">
        <v>0.104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3.7749999999999999</v>
      </c>
      <c r="BD18" s="392">
        <v>0</v>
      </c>
      <c r="BE18" s="392">
        <v>0</v>
      </c>
      <c r="BF18" s="392">
        <v>3.7949999999999999</v>
      </c>
      <c r="BG18" s="392">
        <v>0</v>
      </c>
      <c r="BH18" s="392">
        <v>0</v>
      </c>
      <c r="BI18" s="392">
        <v>0.88100000000000001</v>
      </c>
      <c r="BJ18" s="392">
        <v>0</v>
      </c>
      <c r="BK18" s="392">
        <v>0</v>
      </c>
      <c r="BL18" s="392">
        <v>0</v>
      </c>
      <c r="BM18" s="392">
        <v>4.5380000000000003</v>
      </c>
      <c r="BN18" s="392">
        <v>30.196999999999999</v>
      </c>
      <c r="BO18" s="392">
        <v>0.997</v>
      </c>
      <c r="BP18" s="392">
        <v>10.039999999999999</v>
      </c>
      <c r="BQ18" s="392">
        <v>0</v>
      </c>
      <c r="BR18" s="392">
        <v>2.84</v>
      </c>
      <c r="BS18" s="392">
        <v>0</v>
      </c>
      <c r="BT18" s="392">
        <v>0</v>
      </c>
      <c r="BU18" s="392">
        <v>0</v>
      </c>
      <c r="BV18" s="392">
        <v>0</v>
      </c>
      <c r="BW18" s="392">
        <v>1.054</v>
      </c>
      <c r="BX18" s="392">
        <v>0</v>
      </c>
      <c r="BY18" s="392">
        <v>0</v>
      </c>
      <c r="BZ18" s="395">
        <v>3567.5890000000013</v>
      </c>
      <c r="CA18" s="413">
        <v>47.298999999999999</v>
      </c>
      <c r="CB18" s="413">
        <v>0</v>
      </c>
      <c r="CC18" s="413">
        <v>0</v>
      </c>
      <c r="CD18" s="405">
        <v>47.298999999999999</v>
      </c>
      <c r="CE18" s="414">
        <v>910.56</v>
      </c>
      <c r="CF18" s="414">
        <v>0</v>
      </c>
      <c r="CG18" s="414">
        <v>-19.427</v>
      </c>
      <c r="CH18" s="408">
        <v>-19.427</v>
      </c>
      <c r="CI18" s="405">
        <v>891.13299999999992</v>
      </c>
      <c r="CJ18" s="414">
        <v>2233.7289999999998</v>
      </c>
      <c r="CK18" s="113"/>
      <c r="CL18" s="113"/>
      <c r="CM18" s="414">
        <v>664.48199999999997</v>
      </c>
      <c r="CN18" s="415">
        <v>2898.2109999999998</v>
      </c>
      <c r="CO18" s="408">
        <v>3836.6429999999996</v>
      </c>
      <c r="CP18" s="410">
        <v>7404.2320000000009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7.5469999999999997</v>
      </c>
      <c r="E19" s="392">
        <v>1.9970000000000001</v>
      </c>
      <c r="F19" s="392">
        <v>7.3999999999999996E-2</v>
      </c>
      <c r="G19" s="392">
        <v>0.23799999999999999</v>
      </c>
      <c r="H19" s="392">
        <v>3.758</v>
      </c>
      <c r="I19" s="392">
        <v>252.09399999999999</v>
      </c>
      <c r="J19" s="392">
        <v>110.14400000000001</v>
      </c>
      <c r="K19" s="392">
        <v>2.7730000000000001</v>
      </c>
      <c r="L19" s="392">
        <v>14.11</v>
      </c>
      <c r="M19" s="392">
        <v>4.0579999999999998</v>
      </c>
      <c r="N19" s="392">
        <v>116.256</v>
      </c>
      <c r="O19" s="392">
        <v>906.95699999999999</v>
      </c>
      <c r="P19" s="392">
        <v>477.185</v>
      </c>
      <c r="Q19" s="392">
        <v>0.51100000000000001</v>
      </c>
      <c r="R19" s="392">
        <v>238.35900000000001</v>
      </c>
      <c r="S19" s="392">
        <v>42.965000000000003</v>
      </c>
      <c r="T19" s="392">
        <v>61.453000000000003</v>
      </c>
      <c r="U19" s="392">
        <v>68.436000000000007</v>
      </c>
      <c r="V19" s="392">
        <v>20.754999999999999</v>
      </c>
      <c r="W19" s="392">
        <v>48.664999999999999</v>
      </c>
      <c r="X19" s="392">
        <v>16.72</v>
      </c>
      <c r="Y19" s="392">
        <v>37.591999999999999</v>
      </c>
      <c r="Z19" s="392">
        <v>49.036000000000001</v>
      </c>
      <c r="AA19" s="392">
        <v>9.4600000000000009</v>
      </c>
      <c r="AB19" s="392">
        <v>6.3689999999999998</v>
      </c>
      <c r="AC19" s="392">
        <v>14.443</v>
      </c>
      <c r="AD19" s="392">
        <v>16.559999999999999</v>
      </c>
      <c r="AE19" s="392">
        <v>3.077</v>
      </c>
      <c r="AF19" s="392">
        <v>4.5339999999999998</v>
      </c>
      <c r="AG19" s="392">
        <v>0.42299999999999999</v>
      </c>
      <c r="AH19" s="392">
        <v>1.56</v>
      </c>
      <c r="AI19" s="392">
        <v>6.766</v>
      </c>
      <c r="AJ19" s="392">
        <v>2.9820000000000002</v>
      </c>
      <c r="AK19" s="392">
        <v>27.04</v>
      </c>
      <c r="AL19" s="392">
        <v>14.288</v>
      </c>
      <c r="AM19" s="392">
        <v>80.367999999999995</v>
      </c>
      <c r="AN19" s="392">
        <v>83.5</v>
      </c>
      <c r="AO19" s="392">
        <v>9.8710000000000004</v>
      </c>
      <c r="AP19" s="392">
        <v>0.216</v>
      </c>
      <c r="AQ19" s="392">
        <v>1.78</v>
      </c>
      <c r="AR19" s="392">
        <v>10.555999999999999</v>
      </c>
      <c r="AS19" s="392">
        <v>2.9020000000000001</v>
      </c>
      <c r="AT19" s="392">
        <v>46.128999999999998</v>
      </c>
      <c r="AU19" s="392">
        <v>1.6559999999999999</v>
      </c>
      <c r="AV19" s="392">
        <v>0.36599999999999999</v>
      </c>
      <c r="AW19" s="392">
        <v>0.872</v>
      </c>
      <c r="AX19" s="392">
        <v>9.766</v>
      </c>
      <c r="AY19" s="392">
        <v>30.364000000000001</v>
      </c>
      <c r="AZ19" s="392">
        <v>23.885999999999999</v>
      </c>
      <c r="BA19" s="392">
        <v>7.5650000000000004</v>
      </c>
      <c r="BB19" s="392">
        <v>6.5650000000000004</v>
      </c>
      <c r="BC19" s="392">
        <v>12.127000000000001</v>
      </c>
      <c r="BD19" s="392">
        <v>4.218</v>
      </c>
      <c r="BE19" s="392">
        <v>33.454000000000001</v>
      </c>
      <c r="BF19" s="392">
        <v>26.635000000000002</v>
      </c>
      <c r="BG19" s="392">
        <v>9.9339999999999993</v>
      </c>
      <c r="BH19" s="392">
        <v>15.497</v>
      </c>
      <c r="BI19" s="392">
        <v>10.494</v>
      </c>
      <c r="BJ19" s="392">
        <v>7.3360000000000003</v>
      </c>
      <c r="BK19" s="392">
        <v>6.3369999999999997</v>
      </c>
      <c r="BL19" s="392">
        <v>2.915</v>
      </c>
      <c r="BM19" s="392">
        <v>29.108000000000001</v>
      </c>
      <c r="BN19" s="392">
        <v>77.308000000000007</v>
      </c>
      <c r="BO19" s="392">
        <v>15.813000000000001</v>
      </c>
      <c r="BP19" s="392">
        <v>19.795000000000002</v>
      </c>
      <c r="BQ19" s="392">
        <v>23.17</v>
      </c>
      <c r="BR19" s="392">
        <v>4.5819999999999999</v>
      </c>
      <c r="BS19" s="392">
        <v>1.1080000000000001</v>
      </c>
      <c r="BT19" s="392">
        <v>3.133</v>
      </c>
      <c r="BU19" s="392">
        <v>1.252</v>
      </c>
      <c r="BV19" s="392">
        <v>11.496</v>
      </c>
      <c r="BW19" s="392">
        <v>0.45600000000000002</v>
      </c>
      <c r="BX19" s="392">
        <v>16.471</v>
      </c>
      <c r="BY19" s="392">
        <v>0</v>
      </c>
      <c r="BZ19" s="395">
        <v>3238.1860000000011</v>
      </c>
      <c r="CA19" s="413">
        <v>273.80799999999999</v>
      </c>
      <c r="CB19" s="413">
        <v>0</v>
      </c>
      <c r="CC19" s="413">
        <v>0</v>
      </c>
      <c r="CD19" s="405">
        <v>273.80799999999999</v>
      </c>
      <c r="CE19" s="414">
        <v>0</v>
      </c>
      <c r="CF19" s="414">
        <v>0</v>
      </c>
      <c r="CG19" s="414">
        <v>-12.456</v>
      </c>
      <c r="CH19" s="408">
        <v>-12.456</v>
      </c>
      <c r="CI19" s="405">
        <v>-12.456</v>
      </c>
      <c r="CJ19" s="414">
        <v>2544.4259999999999</v>
      </c>
      <c r="CK19" s="113"/>
      <c r="CL19" s="113"/>
      <c r="CM19" s="414">
        <v>974.71900000000005</v>
      </c>
      <c r="CN19" s="415">
        <v>3519.145</v>
      </c>
      <c r="CO19" s="408">
        <v>3780.4969999999998</v>
      </c>
      <c r="CP19" s="410">
        <v>7018.6830000000009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0.60299999999999998</v>
      </c>
      <c r="E20" s="392">
        <v>4.8000000000000001E-2</v>
      </c>
      <c r="F20" s="392">
        <v>1.7000000000000001E-2</v>
      </c>
      <c r="G20" s="392">
        <v>0.28599999999999998</v>
      </c>
      <c r="H20" s="392">
        <v>0.17699999999999999</v>
      </c>
      <c r="I20" s="392">
        <v>5.3609999999999998</v>
      </c>
      <c r="J20" s="392">
        <v>6.3710000000000004</v>
      </c>
      <c r="K20" s="392">
        <v>0.38</v>
      </c>
      <c r="L20" s="392">
        <v>0.434</v>
      </c>
      <c r="M20" s="392">
        <v>0.30199999999999999</v>
      </c>
      <c r="N20" s="392">
        <v>1.421</v>
      </c>
      <c r="O20" s="392">
        <v>12.988</v>
      </c>
      <c r="P20" s="392">
        <v>237.36699999999999</v>
      </c>
      <c r="Q20" s="392">
        <v>0.217</v>
      </c>
      <c r="R20" s="392">
        <v>2.524</v>
      </c>
      <c r="S20" s="392">
        <v>2.4660000000000002</v>
      </c>
      <c r="T20" s="392">
        <v>4.6710000000000003</v>
      </c>
      <c r="U20" s="392">
        <v>2.105</v>
      </c>
      <c r="V20" s="392">
        <v>1.1399999999999999</v>
      </c>
      <c r="W20" s="392">
        <v>2.5779999999999998</v>
      </c>
      <c r="X20" s="392">
        <v>1.9730000000000001</v>
      </c>
      <c r="Y20" s="392">
        <v>1.405</v>
      </c>
      <c r="Z20" s="392">
        <v>4.9480000000000004</v>
      </c>
      <c r="AA20" s="392">
        <v>1.8859999999999999</v>
      </c>
      <c r="AB20" s="392">
        <v>1.26</v>
      </c>
      <c r="AC20" s="392">
        <v>1.458</v>
      </c>
      <c r="AD20" s="392">
        <v>1.7170000000000001</v>
      </c>
      <c r="AE20" s="392">
        <v>0.93400000000000005</v>
      </c>
      <c r="AF20" s="392">
        <v>4.7309999999999999</v>
      </c>
      <c r="AG20" s="392">
        <v>0.191</v>
      </c>
      <c r="AH20" s="392">
        <v>1.8720000000000001</v>
      </c>
      <c r="AI20" s="392">
        <v>1.9870000000000001</v>
      </c>
      <c r="AJ20" s="392">
        <v>1.349</v>
      </c>
      <c r="AK20" s="392">
        <v>4.59</v>
      </c>
      <c r="AL20" s="392">
        <v>14.68</v>
      </c>
      <c r="AM20" s="392">
        <v>52.371000000000002</v>
      </c>
      <c r="AN20" s="392">
        <v>31.148</v>
      </c>
      <c r="AO20" s="392">
        <v>5.7110000000000003</v>
      </c>
      <c r="AP20" s="392">
        <v>3.3000000000000002E-2</v>
      </c>
      <c r="AQ20" s="392">
        <v>0.83199999999999996</v>
      </c>
      <c r="AR20" s="392">
        <v>3.4729999999999999</v>
      </c>
      <c r="AS20" s="392">
        <v>1.462</v>
      </c>
      <c r="AT20" s="392">
        <v>4.766</v>
      </c>
      <c r="AU20" s="392">
        <v>903.952</v>
      </c>
      <c r="AV20" s="392">
        <v>0.153</v>
      </c>
      <c r="AW20" s="392">
        <v>0.28399999999999997</v>
      </c>
      <c r="AX20" s="392">
        <v>8.9710000000000001</v>
      </c>
      <c r="AY20" s="392">
        <v>52.948</v>
      </c>
      <c r="AZ20" s="392">
        <v>23.526</v>
      </c>
      <c r="BA20" s="392">
        <v>7.915</v>
      </c>
      <c r="BB20" s="392">
        <v>3.74</v>
      </c>
      <c r="BC20" s="392">
        <v>8.1059999999999999</v>
      </c>
      <c r="BD20" s="392">
        <v>4.1630000000000003</v>
      </c>
      <c r="BE20" s="392">
        <v>30.619</v>
      </c>
      <c r="BF20" s="392">
        <v>29.327000000000002</v>
      </c>
      <c r="BG20" s="392">
        <v>14.657</v>
      </c>
      <c r="BH20" s="392">
        <v>155.08600000000001</v>
      </c>
      <c r="BI20" s="392">
        <v>4.492</v>
      </c>
      <c r="BJ20" s="392">
        <v>6.2480000000000002</v>
      </c>
      <c r="BK20" s="392">
        <v>2.2130000000000001</v>
      </c>
      <c r="BL20" s="392">
        <v>6.649</v>
      </c>
      <c r="BM20" s="392">
        <v>8.6880000000000006</v>
      </c>
      <c r="BN20" s="392">
        <v>82.534000000000006</v>
      </c>
      <c r="BO20" s="392">
        <v>21.175999999999998</v>
      </c>
      <c r="BP20" s="392">
        <v>2.85</v>
      </c>
      <c r="BQ20" s="392">
        <v>1.659</v>
      </c>
      <c r="BR20" s="392">
        <v>4.077</v>
      </c>
      <c r="BS20" s="392">
        <v>7.5129999999999999</v>
      </c>
      <c r="BT20" s="392">
        <v>0.56399999999999995</v>
      </c>
      <c r="BU20" s="392">
        <v>2.66</v>
      </c>
      <c r="BV20" s="392">
        <v>76.777000000000001</v>
      </c>
      <c r="BW20" s="392">
        <v>0.112</v>
      </c>
      <c r="BX20" s="392">
        <v>1.7949999999999999</v>
      </c>
      <c r="BY20" s="392">
        <v>0</v>
      </c>
      <c r="BZ20" s="395">
        <v>1899.6870000000004</v>
      </c>
      <c r="CA20" s="413">
        <v>0</v>
      </c>
      <c r="CB20" s="413">
        <v>0</v>
      </c>
      <c r="CC20" s="413">
        <v>1.8360000000000001</v>
      </c>
      <c r="CD20" s="405">
        <v>1.8360000000000001</v>
      </c>
      <c r="CE20" s="414">
        <v>0</v>
      </c>
      <c r="CF20" s="414">
        <v>0</v>
      </c>
      <c r="CG20" s="414">
        <v>5.18</v>
      </c>
      <c r="CH20" s="408">
        <v>5.18</v>
      </c>
      <c r="CI20" s="405">
        <v>5.18</v>
      </c>
      <c r="CJ20" s="414">
        <v>584.50199999999995</v>
      </c>
      <c r="CK20" s="113"/>
      <c r="CL20" s="113"/>
      <c r="CM20" s="414">
        <v>55.549000000000092</v>
      </c>
      <c r="CN20" s="415">
        <v>640.05100000000004</v>
      </c>
      <c r="CO20" s="408">
        <v>647.06700000000001</v>
      </c>
      <c r="CP20" s="410">
        <v>2546.7540000000004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185" t="s">
        <v>153</v>
      </c>
      <c r="D21" s="392">
        <v>208.33600000000001</v>
      </c>
      <c r="E21" s="392">
        <v>22.102</v>
      </c>
      <c r="F21" s="392">
        <v>0.56000000000000005</v>
      </c>
      <c r="G21" s="392">
        <v>12.441000000000001</v>
      </c>
      <c r="H21" s="392">
        <v>27.43</v>
      </c>
      <c r="I21" s="392">
        <v>47.82</v>
      </c>
      <c r="J21" s="392">
        <v>8.7799999999999994</v>
      </c>
      <c r="K21" s="392">
        <v>4.7590000000000003</v>
      </c>
      <c r="L21" s="392">
        <v>1.651</v>
      </c>
      <c r="M21" s="392">
        <v>1.1339999999999999</v>
      </c>
      <c r="N21" s="392">
        <v>35.771000000000001</v>
      </c>
      <c r="O21" s="392">
        <v>7.4359999999999999</v>
      </c>
      <c r="P21" s="392">
        <v>7.3079999999999998</v>
      </c>
      <c r="Q21" s="392">
        <v>4.702</v>
      </c>
      <c r="R21" s="392">
        <v>62.576000000000001</v>
      </c>
      <c r="S21" s="392">
        <v>3.0939999999999999</v>
      </c>
      <c r="T21" s="392">
        <v>13.416</v>
      </c>
      <c r="U21" s="392">
        <v>113.541</v>
      </c>
      <c r="V21" s="392">
        <v>379.76100000000002</v>
      </c>
      <c r="W21" s="392">
        <v>44.488999999999997</v>
      </c>
      <c r="X21" s="392">
        <v>1.988</v>
      </c>
      <c r="Y21" s="392">
        <v>20.459</v>
      </c>
      <c r="Z21" s="392">
        <v>21.568000000000001</v>
      </c>
      <c r="AA21" s="392">
        <v>11.026999999999999</v>
      </c>
      <c r="AB21" s="392">
        <v>1.091</v>
      </c>
      <c r="AC21" s="392">
        <v>11.869</v>
      </c>
      <c r="AD21" s="392">
        <v>4.6150000000000002</v>
      </c>
      <c r="AE21" s="392">
        <v>3.173</v>
      </c>
      <c r="AF21" s="392">
        <v>57.716000000000001</v>
      </c>
      <c r="AG21" s="392">
        <v>4.1100000000000003</v>
      </c>
      <c r="AH21" s="392">
        <v>57.082000000000001</v>
      </c>
      <c r="AI21" s="392">
        <v>109.262</v>
      </c>
      <c r="AJ21" s="392">
        <v>170.535</v>
      </c>
      <c r="AK21" s="392">
        <v>97.572000000000003</v>
      </c>
      <c r="AL21" s="392">
        <v>26.920999999999999</v>
      </c>
      <c r="AM21" s="392">
        <v>125.319</v>
      </c>
      <c r="AN21" s="392">
        <v>111.024</v>
      </c>
      <c r="AO21" s="392">
        <v>742.62699999999995</v>
      </c>
      <c r="AP21" s="392">
        <v>4.57</v>
      </c>
      <c r="AQ21" s="392">
        <v>308.52600000000001</v>
      </c>
      <c r="AR21" s="392">
        <v>59.953000000000003</v>
      </c>
      <c r="AS21" s="392">
        <v>8.7140000000000004</v>
      </c>
      <c r="AT21" s="392">
        <v>126.357</v>
      </c>
      <c r="AU21" s="392">
        <v>0.98</v>
      </c>
      <c r="AV21" s="392">
        <v>1.37</v>
      </c>
      <c r="AW21" s="392">
        <v>0.753</v>
      </c>
      <c r="AX21" s="392">
        <v>5.85</v>
      </c>
      <c r="AY21" s="392">
        <v>9.2420000000000009</v>
      </c>
      <c r="AZ21" s="392">
        <v>10.753</v>
      </c>
      <c r="BA21" s="392">
        <v>2.3450000000000002</v>
      </c>
      <c r="BB21" s="392">
        <v>2.0630000000000002</v>
      </c>
      <c r="BC21" s="392">
        <v>36.520000000000003</v>
      </c>
      <c r="BD21" s="392">
        <v>5.3769999999999998</v>
      </c>
      <c r="BE21" s="392">
        <v>12.211</v>
      </c>
      <c r="BF21" s="392">
        <v>12.638999999999999</v>
      </c>
      <c r="BG21" s="392">
        <v>4.3369999999999997</v>
      </c>
      <c r="BH21" s="392">
        <v>2.4020000000000001</v>
      </c>
      <c r="BI21" s="392">
        <v>6.8369999999999997</v>
      </c>
      <c r="BJ21" s="392">
        <v>13.404999999999999</v>
      </c>
      <c r="BK21" s="392">
        <v>1.845</v>
      </c>
      <c r="BL21" s="392">
        <v>10.061</v>
      </c>
      <c r="BM21" s="392">
        <v>27.228000000000002</v>
      </c>
      <c r="BN21" s="392">
        <v>131.21100000000001</v>
      </c>
      <c r="BO21" s="392">
        <v>100.02</v>
      </c>
      <c r="BP21" s="392">
        <v>117.04300000000001</v>
      </c>
      <c r="BQ21" s="392">
        <v>64.260999999999996</v>
      </c>
      <c r="BR21" s="392">
        <v>5.0380000000000003</v>
      </c>
      <c r="BS21" s="392">
        <v>3.835</v>
      </c>
      <c r="BT21" s="392">
        <v>4.9550000000000001</v>
      </c>
      <c r="BU21" s="392">
        <v>13.930999999999999</v>
      </c>
      <c r="BV21" s="392">
        <v>44.777000000000001</v>
      </c>
      <c r="BW21" s="392">
        <v>0.50700000000000001</v>
      </c>
      <c r="BX21" s="392">
        <v>15.583</v>
      </c>
      <c r="BY21" s="392">
        <v>0</v>
      </c>
      <c r="BZ21" s="395">
        <v>3760.5640000000008</v>
      </c>
      <c r="CA21" s="413">
        <v>1986.933</v>
      </c>
      <c r="CB21" s="413">
        <v>0</v>
      </c>
      <c r="CC21" s="413">
        <v>0</v>
      </c>
      <c r="CD21" s="405">
        <v>1986.933</v>
      </c>
      <c r="CE21" s="414">
        <v>0</v>
      </c>
      <c r="CF21" s="414">
        <v>0</v>
      </c>
      <c r="CG21" s="414">
        <v>193.32499999999999</v>
      </c>
      <c r="CH21" s="408">
        <v>193.32499999999999</v>
      </c>
      <c r="CI21" s="405">
        <v>193.32499999999999</v>
      </c>
      <c r="CJ21" s="414">
        <v>1229.972</v>
      </c>
      <c r="CK21" s="113"/>
      <c r="CL21" s="113"/>
      <c r="CM21" s="414">
        <v>125.25900000000001</v>
      </c>
      <c r="CN21" s="415">
        <v>1355.231</v>
      </c>
      <c r="CO21" s="408">
        <v>3535.489</v>
      </c>
      <c r="CP21" s="410">
        <v>7296.0530000000008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148.99</v>
      </c>
      <c r="E22" s="392">
        <v>5.641</v>
      </c>
      <c r="F22" s="392">
        <v>8.7999999999999995E-2</v>
      </c>
      <c r="G22" s="392">
        <v>4.0780000000000003</v>
      </c>
      <c r="H22" s="392">
        <v>30.202999999999999</v>
      </c>
      <c r="I22" s="392">
        <v>125.61499999999999</v>
      </c>
      <c r="J22" s="392">
        <v>211.08199999999999</v>
      </c>
      <c r="K22" s="392">
        <v>165.77500000000001</v>
      </c>
      <c r="L22" s="392">
        <v>13.364000000000001</v>
      </c>
      <c r="M22" s="392">
        <v>18.216999999999999</v>
      </c>
      <c r="N22" s="392">
        <v>194.83500000000001</v>
      </c>
      <c r="O22" s="392">
        <v>307.78899999999999</v>
      </c>
      <c r="P22" s="392">
        <v>60.127000000000002</v>
      </c>
      <c r="Q22" s="392">
        <v>228.73</v>
      </c>
      <c r="R22" s="392">
        <v>2145.4259999999999</v>
      </c>
      <c r="S22" s="392">
        <v>202.45</v>
      </c>
      <c r="T22" s="392">
        <v>936.44299999999998</v>
      </c>
      <c r="U22" s="392">
        <v>220.202</v>
      </c>
      <c r="V22" s="392">
        <v>172.255</v>
      </c>
      <c r="W22" s="392">
        <v>158.703</v>
      </c>
      <c r="X22" s="392">
        <v>194.60599999999999</v>
      </c>
      <c r="Y22" s="392">
        <v>178.96199999999999</v>
      </c>
      <c r="Z22" s="392">
        <v>67.289000000000001</v>
      </c>
      <c r="AA22" s="392">
        <v>61.685000000000002</v>
      </c>
      <c r="AB22" s="392">
        <v>3.7480000000000002</v>
      </c>
      <c r="AC22" s="392">
        <v>25.279</v>
      </c>
      <c r="AD22" s="392">
        <v>67.875</v>
      </c>
      <c r="AE22" s="392">
        <v>6.09</v>
      </c>
      <c r="AF22" s="392">
        <v>5.7789999999999999</v>
      </c>
      <c r="AG22" s="392">
        <v>6.7530000000000001</v>
      </c>
      <c r="AH22" s="392">
        <v>2.3809999999999998</v>
      </c>
      <c r="AI22" s="392">
        <v>17.548999999999999</v>
      </c>
      <c r="AJ22" s="392">
        <v>11.058</v>
      </c>
      <c r="AK22" s="392">
        <v>183.387</v>
      </c>
      <c r="AL22" s="392">
        <v>7.4480000000000004</v>
      </c>
      <c r="AM22" s="392">
        <v>59.752000000000002</v>
      </c>
      <c r="AN22" s="392">
        <v>16.004999999999999</v>
      </c>
      <c r="AO22" s="392">
        <v>7.7389999999999999</v>
      </c>
      <c r="AP22" s="392">
        <v>4.3999999999999997E-2</v>
      </c>
      <c r="AQ22" s="392">
        <v>0.82599999999999996</v>
      </c>
      <c r="AR22" s="392">
        <v>4.9349999999999996</v>
      </c>
      <c r="AS22" s="392">
        <v>0.29699999999999999</v>
      </c>
      <c r="AT22" s="392">
        <v>37.106000000000002</v>
      </c>
      <c r="AU22" s="392">
        <v>1.3180000000000001</v>
      </c>
      <c r="AV22" s="392">
        <v>3.1E-2</v>
      </c>
      <c r="AW22" s="392">
        <v>0.13</v>
      </c>
      <c r="AX22" s="392">
        <v>1.6459999999999999</v>
      </c>
      <c r="AY22" s="392">
        <v>0.39700000000000002</v>
      </c>
      <c r="AZ22" s="392">
        <v>6.0389999999999997</v>
      </c>
      <c r="BA22" s="392">
        <v>2.2490000000000001</v>
      </c>
      <c r="BB22" s="392">
        <v>0.81100000000000005</v>
      </c>
      <c r="BC22" s="392">
        <v>24.622</v>
      </c>
      <c r="BD22" s="392">
        <v>1.583</v>
      </c>
      <c r="BE22" s="392">
        <v>5.1029999999999998</v>
      </c>
      <c r="BF22" s="392">
        <v>8.5169999999999995</v>
      </c>
      <c r="BG22" s="392">
        <v>33.917000000000002</v>
      </c>
      <c r="BH22" s="392">
        <v>0.65400000000000003</v>
      </c>
      <c r="BI22" s="392">
        <v>8.3970000000000002</v>
      </c>
      <c r="BJ22" s="392">
        <v>1.996</v>
      </c>
      <c r="BK22" s="392">
        <v>0.45100000000000001</v>
      </c>
      <c r="BL22" s="392">
        <v>0.40500000000000003</v>
      </c>
      <c r="BM22" s="392">
        <v>38.027000000000001</v>
      </c>
      <c r="BN22" s="392">
        <v>19.483000000000001</v>
      </c>
      <c r="BO22" s="392">
        <v>13.492000000000001</v>
      </c>
      <c r="BP22" s="392">
        <v>88.658000000000001</v>
      </c>
      <c r="BQ22" s="392">
        <v>28.11</v>
      </c>
      <c r="BR22" s="392">
        <v>2.3650000000000002</v>
      </c>
      <c r="BS22" s="392">
        <v>0.78600000000000003</v>
      </c>
      <c r="BT22" s="392">
        <v>1.0720000000000001</v>
      </c>
      <c r="BU22" s="392">
        <v>2.7610000000000001</v>
      </c>
      <c r="BV22" s="392">
        <v>4.944</v>
      </c>
      <c r="BW22" s="392">
        <v>0.23699999999999999</v>
      </c>
      <c r="BX22" s="392">
        <v>34.210999999999999</v>
      </c>
      <c r="BY22" s="392">
        <v>0</v>
      </c>
      <c r="BZ22" s="395">
        <v>6649.0180000000018</v>
      </c>
      <c r="CA22" s="413">
        <v>892.21400000000006</v>
      </c>
      <c r="CB22" s="413">
        <v>0</v>
      </c>
      <c r="CC22" s="413">
        <v>0</v>
      </c>
      <c r="CD22" s="405">
        <v>892.21400000000006</v>
      </c>
      <c r="CE22" s="414">
        <v>16.742999999999999</v>
      </c>
      <c r="CF22" s="414">
        <v>0</v>
      </c>
      <c r="CG22" s="414">
        <v>-42.177999999999997</v>
      </c>
      <c r="CH22" s="408">
        <v>-42.177999999999997</v>
      </c>
      <c r="CI22" s="405">
        <v>-25.434999999999999</v>
      </c>
      <c r="CJ22" s="414">
        <v>3705.1480000000001</v>
      </c>
      <c r="CK22" s="113"/>
      <c r="CL22" s="113"/>
      <c r="CM22" s="414">
        <v>1405.9279999999999</v>
      </c>
      <c r="CN22" s="415">
        <v>5111.076</v>
      </c>
      <c r="CO22" s="408">
        <v>5977.8549999999996</v>
      </c>
      <c r="CP22" s="410">
        <v>12626.873000000001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4.4420000000000002</v>
      </c>
      <c r="E23" s="392">
        <v>0</v>
      </c>
      <c r="F23" s="392">
        <v>0</v>
      </c>
      <c r="G23" s="392">
        <v>0</v>
      </c>
      <c r="H23" s="392">
        <v>0</v>
      </c>
      <c r="I23" s="392">
        <v>24.933</v>
      </c>
      <c r="J23" s="392">
        <v>0.746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2.9540000000000002</v>
      </c>
      <c r="S23" s="392">
        <v>554.18100000000004</v>
      </c>
      <c r="T23" s="392">
        <v>2.2280000000000002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2.6469999999999998</v>
      </c>
      <c r="AN23" s="392">
        <v>0.53100000000000003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9.85</v>
      </c>
      <c r="BH23" s="392">
        <v>0</v>
      </c>
      <c r="BI23" s="392">
        <v>25.765999999999998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0.40899999999999997</v>
      </c>
      <c r="BP23" s="392">
        <v>973.79100000000005</v>
      </c>
      <c r="BQ23" s="392">
        <v>24.754000000000001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395">
        <v>1627.232</v>
      </c>
      <c r="CA23" s="413">
        <v>505.78399999999999</v>
      </c>
      <c r="CB23" s="413">
        <v>0</v>
      </c>
      <c r="CC23" s="413">
        <v>1362.51</v>
      </c>
      <c r="CD23" s="405">
        <v>1868.2939999999999</v>
      </c>
      <c r="CE23" s="414">
        <v>0</v>
      </c>
      <c r="CF23" s="414">
        <v>0</v>
      </c>
      <c r="CG23" s="414">
        <v>38.33</v>
      </c>
      <c r="CH23" s="408">
        <v>38.33</v>
      </c>
      <c r="CI23" s="405">
        <v>38.33</v>
      </c>
      <c r="CJ23" s="414">
        <v>1881.999</v>
      </c>
      <c r="CK23" s="113"/>
      <c r="CL23" s="113"/>
      <c r="CM23" s="414">
        <v>2235.5500000000002</v>
      </c>
      <c r="CN23" s="415">
        <v>4117.549</v>
      </c>
      <c r="CO23" s="408">
        <v>6024.1729999999998</v>
      </c>
      <c r="CP23" s="410">
        <v>7651.4049999999997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30.408999999999999</v>
      </c>
      <c r="E24" s="392">
        <v>0.58499999999999996</v>
      </c>
      <c r="F24" s="392">
        <v>0.26100000000000001</v>
      </c>
      <c r="G24" s="392">
        <v>1.115</v>
      </c>
      <c r="H24" s="392">
        <v>6.9139999999999997</v>
      </c>
      <c r="I24" s="392">
        <v>224.83</v>
      </c>
      <c r="J24" s="392">
        <v>177.80199999999999</v>
      </c>
      <c r="K24" s="392">
        <v>11.131</v>
      </c>
      <c r="L24" s="392">
        <v>4.2249999999999996</v>
      </c>
      <c r="M24" s="392">
        <v>14.332000000000001</v>
      </c>
      <c r="N24" s="392">
        <v>56.360999999999997</v>
      </c>
      <c r="O24" s="392">
        <v>26.731000000000002</v>
      </c>
      <c r="P24" s="392">
        <v>68.677999999999997</v>
      </c>
      <c r="Q24" s="392">
        <v>2.968</v>
      </c>
      <c r="R24" s="392">
        <v>56.387</v>
      </c>
      <c r="S24" s="392">
        <v>34.186</v>
      </c>
      <c r="T24" s="392">
        <v>310.52499999999998</v>
      </c>
      <c r="U24" s="392">
        <v>143.06700000000001</v>
      </c>
      <c r="V24" s="392">
        <v>36.055999999999997</v>
      </c>
      <c r="W24" s="392">
        <v>86.084999999999994</v>
      </c>
      <c r="X24" s="392">
        <v>55.201000000000001</v>
      </c>
      <c r="Y24" s="392">
        <v>219.52</v>
      </c>
      <c r="Z24" s="392">
        <v>300.43700000000001</v>
      </c>
      <c r="AA24" s="392">
        <v>278.39400000000001</v>
      </c>
      <c r="AB24" s="392">
        <v>70.132999999999996</v>
      </c>
      <c r="AC24" s="392">
        <v>97.903000000000006</v>
      </c>
      <c r="AD24" s="392">
        <v>65.665999999999997</v>
      </c>
      <c r="AE24" s="392">
        <v>18.472999999999999</v>
      </c>
      <c r="AF24" s="392">
        <v>6.819</v>
      </c>
      <c r="AG24" s="392">
        <v>8.6590000000000007</v>
      </c>
      <c r="AH24" s="392">
        <v>3.327</v>
      </c>
      <c r="AI24" s="392">
        <v>268.36799999999999</v>
      </c>
      <c r="AJ24" s="392">
        <v>51.484000000000002</v>
      </c>
      <c r="AK24" s="392">
        <v>602.41499999999996</v>
      </c>
      <c r="AL24" s="392">
        <v>126.755</v>
      </c>
      <c r="AM24" s="392">
        <v>133.029</v>
      </c>
      <c r="AN24" s="392">
        <v>73.662000000000006</v>
      </c>
      <c r="AO24" s="392">
        <v>48.932000000000002</v>
      </c>
      <c r="AP24" s="392">
        <v>0.122</v>
      </c>
      <c r="AQ24" s="392">
        <v>2.0179999999999998</v>
      </c>
      <c r="AR24" s="392">
        <v>17.760000000000002</v>
      </c>
      <c r="AS24" s="392">
        <v>0.67300000000000004</v>
      </c>
      <c r="AT24" s="392">
        <v>13.115</v>
      </c>
      <c r="AU24" s="392">
        <v>5.7370000000000001</v>
      </c>
      <c r="AV24" s="392">
        <v>0.158</v>
      </c>
      <c r="AW24" s="392">
        <v>0.44700000000000001</v>
      </c>
      <c r="AX24" s="392">
        <v>10.275</v>
      </c>
      <c r="AY24" s="392">
        <v>9.8640000000000008</v>
      </c>
      <c r="AZ24" s="392">
        <v>19.829999999999998</v>
      </c>
      <c r="BA24" s="392">
        <v>10.54</v>
      </c>
      <c r="BB24" s="392">
        <v>5.03</v>
      </c>
      <c r="BC24" s="392">
        <v>20.314</v>
      </c>
      <c r="BD24" s="392">
        <v>2.0680000000000001</v>
      </c>
      <c r="BE24" s="392">
        <v>10.574</v>
      </c>
      <c r="BF24" s="392">
        <v>87.162999999999997</v>
      </c>
      <c r="BG24" s="392">
        <v>5.1890000000000001</v>
      </c>
      <c r="BH24" s="392">
        <v>5.774</v>
      </c>
      <c r="BI24" s="392">
        <v>9.1449999999999996</v>
      </c>
      <c r="BJ24" s="392">
        <v>12.125999999999999</v>
      </c>
      <c r="BK24" s="392">
        <v>3.5710000000000002</v>
      </c>
      <c r="BL24" s="392">
        <v>1.3140000000000001</v>
      </c>
      <c r="BM24" s="392">
        <v>27.001000000000001</v>
      </c>
      <c r="BN24" s="392">
        <v>17.716000000000001</v>
      </c>
      <c r="BO24" s="392">
        <v>11.896000000000001</v>
      </c>
      <c r="BP24" s="392">
        <v>128.78899999999999</v>
      </c>
      <c r="BQ24" s="392">
        <v>22.513000000000002</v>
      </c>
      <c r="BR24" s="392">
        <v>1.9750000000000001</v>
      </c>
      <c r="BS24" s="392">
        <v>1.0900000000000001</v>
      </c>
      <c r="BT24" s="392">
        <v>1.448</v>
      </c>
      <c r="BU24" s="392">
        <v>3.0329999999999999</v>
      </c>
      <c r="BV24" s="392">
        <v>7.7050000000000001</v>
      </c>
      <c r="BW24" s="392">
        <v>3.6739999999999999</v>
      </c>
      <c r="BX24" s="392">
        <v>16.463000000000001</v>
      </c>
      <c r="BY24" s="392">
        <v>0</v>
      </c>
      <c r="BZ24" s="395">
        <v>4217.9350000000004</v>
      </c>
      <c r="CA24" s="413">
        <v>349.70100000000002</v>
      </c>
      <c r="CB24" s="413">
        <v>0</v>
      </c>
      <c r="CC24" s="413">
        <v>0</v>
      </c>
      <c r="CD24" s="405">
        <v>349.70100000000002</v>
      </c>
      <c r="CE24" s="414">
        <v>275.291</v>
      </c>
      <c r="CF24" s="414">
        <v>0</v>
      </c>
      <c r="CG24" s="414">
        <v>-53.558</v>
      </c>
      <c r="CH24" s="408">
        <v>-53.558</v>
      </c>
      <c r="CI24" s="405">
        <v>221.733</v>
      </c>
      <c r="CJ24" s="414">
        <v>2595.415</v>
      </c>
      <c r="CK24" s="113"/>
      <c r="CL24" s="113"/>
      <c r="CM24" s="414">
        <v>779.81399999999985</v>
      </c>
      <c r="CN24" s="415">
        <v>3375.2289999999998</v>
      </c>
      <c r="CO24" s="408">
        <v>3946.663</v>
      </c>
      <c r="CP24" s="410">
        <v>8164.598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14.974</v>
      </c>
      <c r="E25" s="392">
        <v>0</v>
      </c>
      <c r="F25" s="392">
        <v>0.56200000000000006</v>
      </c>
      <c r="G25" s="392">
        <v>0.70899999999999996</v>
      </c>
      <c r="H25" s="392">
        <v>5.12</v>
      </c>
      <c r="I25" s="392">
        <v>42.000999999999998</v>
      </c>
      <c r="J25" s="392">
        <v>41.39</v>
      </c>
      <c r="K25" s="392">
        <v>3.6</v>
      </c>
      <c r="L25" s="392">
        <v>1.526</v>
      </c>
      <c r="M25" s="392">
        <v>0</v>
      </c>
      <c r="N25" s="392">
        <v>77.694000000000003</v>
      </c>
      <c r="O25" s="392">
        <v>0.86699999999999999</v>
      </c>
      <c r="P25" s="392">
        <v>0</v>
      </c>
      <c r="Q25" s="392">
        <v>0</v>
      </c>
      <c r="R25" s="392">
        <v>10.978999999999999</v>
      </c>
      <c r="S25" s="392">
        <v>28.481000000000002</v>
      </c>
      <c r="T25" s="392">
        <v>81.41</v>
      </c>
      <c r="U25" s="392">
        <v>751.53700000000003</v>
      </c>
      <c r="V25" s="392">
        <v>50.061999999999998</v>
      </c>
      <c r="W25" s="392">
        <v>84.816000000000003</v>
      </c>
      <c r="X25" s="392">
        <v>43.484999999999999</v>
      </c>
      <c r="Y25" s="392">
        <v>109.77500000000001</v>
      </c>
      <c r="Z25" s="392">
        <v>53.924999999999997</v>
      </c>
      <c r="AA25" s="392">
        <v>59.753999999999998</v>
      </c>
      <c r="AB25" s="392">
        <v>12.321999999999999</v>
      </c>
      <c r="AC25" s="392">
        <v>17.853999999999999</v>
      </c>
      <c r="AD25" s="392">
        <v>27.175999999999998</v>
      </c>
      <c r="AE25" s="392">
        <v>11.355</v>
      </c>
      <c r="AF25" s="392">
        <v>8.7029999999999994</v>
      </c>
      <c r="AG25" s="392">
        <v>12.702999999999999</v>
      </c>
      <c r="AH25" s="392">
        <v>0.74399999999999999</v>
      </c>
      <c r="AI25" s="392">
        <v>1174.7529999999999</v>
      </c>
      <c r="AJ25" s="392">
        <v>538.15599999999995</v>
      </c>
      <c r="AK25" s="392">
        <v>1126.1659999999999</v>
      </c>
      <c r="AL25" s="392">
        <v>17.120999999999999</v>
      </c>
      <c r="AM25" s="392">
        <v>16.792000000000002</v>
      </c>
      <c r="AN25" s="392">
        <v>9.8810000000000002</v>
      </c>
      <c r="AO25" s="392">
        <v>12.609</v>
      </c>
      <c r="AP25" s="392">
        <v>0</v>
      </c>
      <c r="AQ25" s="392">
        <v>0</v>
      </c>
      <c r="AR25" s="392">
        <v>14.678000000000001</v>
      </c>
      <c r="AS25" s="392">
        <v>0</v>
      </c>
      <c r="AT25" s="392">
        <v>19.324999999999999</v>
      </c>
      <c r="AU25" s="392">
        <v>0</v>
      </c>
      <c r="AV25" s="392">
        <v>0</v>
      </c>
      <c r="AW25" s="392">
        <v>2.5000000000000001E-2</v>
      </c>
      <c r="AX25" s="392">
        <v>0.60099999999999998</v>
      </c>
      <c r="AY25" s="392">
        <v>0</v>
      </c>
      <c r="AZ25" s="392">
        <v>0</v>
      </c>
      <c r="BA25" s="392">
        <v>0</v>
      </c>
      <c r="BB25" s="392">
        <v>0</v>
      </c>
      <c r="BC25" s="392">
        <v>46.843000000000004</v>
      </c>
      <c r="BD25" s="392">
        <v>0</v>
      </c>
      <c r="BE25" s="392">
        <v>1.9530000000000001</v>
      </c>
      <c r="BF25" s="392">
        <v>11.144</v>
      </c>
      <c r="BG25" s="392">
        <v>1.425</v>
      </c>
      <c r="BH25" s="392">
        <v>0</v>
      </c>
      <c r="BI25" s="392">
        <v>1.85</v>
      </c>
      <c r="BJ25" s="392">
        <v>0</v>
      </c>
      <c r="BK25" s="392">
        <v>0</v>
      </c>
      <c r="BL25" s="392">
        <v>0</v>
      </c>
      <c r="BM25" s="392">
        <v>16.073</v>
      </c>
      <c r="BN25" s="392">
        <v>60.936999999999998</v>
      </c>
      <c r="BO25" s="392">
        <v>0.45200000000000001</v>
      </c>
      <c r="BP25" s="392">
        <v>19.154</v>
      </c>
      <c r="BQ25" s="392">
        <v>3.7610000000000001</v>
      </c>
      <c r="BR25" s="392">
        <v>0.35199999999999998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395">
        <v>4647.5750000000016</v>
      </c>
      <c r="CA25" s="413">
        <v>159.56100000000001</v>
      </c>
      <c r="CB25" s="413">
        <v>0</v>
      </c>
      <c r="CC25" s="413">
        <v>0</v>
      </c>
      <c r="CD25" s="405">
        <v>159.56100000000001</v>
      </c>
      <c r="CE25" s="414">
        <v>398.00799999999998</v>
      </c>
      <c r="CF25" s="414">
        <v>0</v>
      </c>
      <c r="CG25" s="414">
        <v>-116.03100000000001</v>
      </c>
      <c r="CH25" s="408">
        <v>-116.03100000000001</v>
      </c>
      <c r="CI25" s="405">
        <v>281.97699999999998</v>
      </c>
      <c r="CJ25" s="414">
        <v>1010.946</v>
      </c>
      <c r="CK25" s="113"/>
      <c r="CL25" s="113"/>
      <c r="CM25" s="414">
        <v>831.94999999999993</v>
      </c>
      <c r="CN25" s="415">
        <v>1842.896</v>
      </c>
      <c r="CO25" s="408">
        <v>2284.4340000000002</v>
      </c>
      <c r="CP25" s="410">
        <v>6932.0090000000018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6.8330000000000002</v>
      </c>
      <c r="I26" s="392">
        <v>6.9080000000000004</v>
      </c>
      <c r="J26" s="392">
        <v>0</v>
      </c>
      <c r="K26" s="392">
        <v>0</v>
      </c>
      <c r="L26" s="392">
        <v>0</v>
      </c>
      <c r="M26" s="392">
        <v>0</v>
      </c>
      <c r="N26" s="392">
        <v>31.675999999999998</v>
      </c>
      <c r="O26" s="392">
        <v>17.588000000000001</v>
      </c>
      <c r="P26" s="392">
        <v>3.887</v>
      </c>
      <c r="Q26" s="392">
        <v>0</v>
      </c>
      <c r="R26" s="392">
        <v>18.489000000000001</v>
      </c>
      <c r="S26" s="392">
        <v>4.7690000000000001</v>
      </c>
      <c r="T26" s="392">
        <v>85.876000000000005</v>
      </c>
      <c r="U26" s="392">
        <v>53.78</v>
      </c>
      <c r="V26" s="392">
        <v>3645.6089999999999</v>
      </c>
      <c r="W26" s="392">
        <v>1930.3889999999999</v>
      </c>
      <c r="X26" s="392">
        <v>69.14</v>
      </c>
      <c r="Y26" s="392">
        <v>586.71699999999998</v>
      </c>
      <c r="Z26" s="392">
        <v>809.346</v>
      </c>
      <c r="AA26" s="392">
        <v>308.15899999999999</v>
      </c>
      <c r="AB26" s="392">
        <v>67.046999999999997</v>
      </c>
      <c r="AC26" s="392">
        <v>36.634999999999998</v>
      </c>
      <c r="AD26" s="392">
        <v>1653.683</v>
      </c>
      <c r="AE26" s="392">
        <v>34.143999999999998</v>
      </c>
      <c r="AF26" s="392">
        <v>11.481</v>
      </c>
      <c r="AG26" s="392">
        <v>9.8369999999999997</v>
      </c>
      <c r="AH26" s="392">
        <v>0</v>
      </c>
      <c r="AI26" s="392">
        <v>113.631</v>
      </c>
      <c r="AJ26" s="392">
        <v>105.523</v>
      </c>
      <c r="AK26" s="392">
        <v>263.16500000000002</v>
      </c>
      <c r="AL26" s="392">
        <v>2.903</v>
      </c>
      <c r="AM26" s="392">
        <v>9.2639999999999993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1.0089999999999999</v>
      </c>
      <c r="BD26" s="392">
        <v>0</v>
      </c>
      <c r="BE26" s="392">
        <v>0</v>
      </c>
      <c r="BF26" s="392">
        <v>7.1459999999999999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5.2519999999999998</v>
      </c>
      <c r="BO26" s="392">
        <v>0</v>
      </c>
      <c r="BP26" s="392">
        <v>0</v>
      </c>
      <c r="BQ26" s="392">
        <v>0</v>
      </c>
      <c r="BR26" s="392">
        <v>4.4999999999999998E-2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9899.9309999999987</v>
      </c>
      <c r="CA26" s="413">
        <v>3.5259999999999998</v>
      </c>
      <c r="CB26" s="413">
        <v>0</v>
      </c>
      <c r="CC26" s="413">
        <v>0</v>
      </c>
      <c r="CD26" s="405">
        <v>3.5259999999999998</v>
      </c>
      <c r="CE26" s="414">
        <v>423.64</v>
      </c>
      <c r="CF26" s="414">
        <v>717.49900000000002</v>
      </c>
      <c r="CG26" s="414">
        <v>25.568999999999999</v>
      </c>
      <c r="CH26" s="408">
        <v>743.06799999999998</v>
      </c>
      <c r="CI26" s="405">
        <v>1166.7080000000001</v>
      </c>
      <c r="CJ26" s="414">
        <v>5838.1270000000004</v>
      </c>
      <c r="CK26" s="113"/>
      <c r="CL26" s="113"/>
      <c r="CM26" s="414">
        <v>1787.4069999999992</v>
      </c>
      <c r="CN26" s="415">
        <v>7625.5339999999997</v>
      </c>
      <c r="CO26" s="408">
        <v>8795.768</v>
      </c>
      <c r="CP26" s="410">
        <v>18695.699000000001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30.492999999999999</v>
      </c>
      <c r="E27" s="392">
        <v>4.6310000000000002</v>
      </c>
      <c r="F27" s="392">
        <v>0.20399999999999999</v>
      </c>
      <c r="G27" s="392">
        <v>4.2329999999999997</v>
      </c>
      <c r="H27" s="392">
        <v>4.3520000000000003</v>
      </c>
      <c r="I27" s="392">
        <v>74.319999999999993</v>
      </c>
      <c r="J27" s="392">
        <v>123.393</v>
      </c>
      <c r="K27" s="392">
        <v>1.4470000000000001</v>
      </c>
      <c r="L27" s="392">
        <v>4.6740000000000004</v>
      </c>
      <c r="M27" s="392">
        <v>3.1190000000000002</v>
      </c>
      <c r="N27" s="392">
        <v>55.204999999999998</v>
      </c>
      <c r="O27" s="392">
        <v>2.16</v>
      </c>
      <c r="P27" s="392">
        <v>1.522</v>
      </c>
      <c r="Q27" s="392">
        <v>1.371</v>
      </c>
      <c r="R27" s="392">
        <v>13.86</v>
      </c>
      <c r="S27" s="392">
        <v>9.6530000000000005</v>
      </c>
      <c r="T27" s="392">
        <v>74.180999999999997</v>
      </c>
      <c r="U27" s="392">
        <v>35.536999999999999</v>
      </c>
      <c r="V27" s="392">
        <v>451.98099999999999</v>
      </c>
      <c r="W27" s="392">
        <v>2301.0740000000001</v>
      </c>
      <c r="X27" s="392">
        <v>76.028999999999996</v>
      </c>
      <c r="Y27" s="392">
        <v>466.53199999999998</v>
      </c>
      <c r="Z27" s="392">
        <v>1394.479</v>
      </c>
      <c r="AA27" s="392">
        <v>378.71699999999998</v>
      </c>
      <c r="AB27" s="392">
        <v>168.15700000000001</v>
      </c>
      <c r="AC27" s="392">
        <v>75.694000000000003</v>
      </c>
      <c r="AD27" s="392">
        <v>114.85599999999999</v>
      </c>
      <c r="AE27" s="392">
        <v>99.188000000000002</v>
      </c>
      <c r="AF27" s="392">
        <v>9.6829999999999998</v>
      </c>
      <c r="AG27" s="392">
        <v>0.87</v>
      </c>
      <c r="AH27" s="392">
        <v>5.9320000000000004</v>
      </c>
      <c r="AI27" s="392">
        <v>248.227</v>
      </c>
      <c r="AJ27" s="392">
        <v>134.554</v>
      </c>
      <c r="AK27" s="392">
        <v>936.61199999999997</v>
      </c>
      <c r="AL27" s="392">
        <v>182.18799999999999</v>
      </c>
      <c r="AM27" s="392">
        <v>191.279</v>
      </c>
      <c r="AN27" s="392">
        <v>35.393999999999998</v>
      </c>
      <c r="AO27" s="392">
        <v>34.834000000000003</v>
      </c>
      <c r="AP27" s="392">
        <v>0.189</v>
      </c>
      <c r="AQ27" s="392">
        <v>1.7470000000000001</v>
      </c>
      <c r="AR27" s="392">
        <v>8.3249999999999993</v>
      </c>
      <c r="AS27" s="392">
        <v>0.26700000000000002</v>
      </c>
      <c r="AT27" s="392">
        <v>49.05</v>
      </c>
      <c r="AU27" s="392">
        <v>4.383</v>
      </c>
      <c r="AV27" s="392">
        <v>0.108</v>
      </c>
      <c r="AW27" s="392">
        <v>0.14000000000000001</v>
      </c>
      <c r="AX27" s="392">
        <v>17.768000000000001</v>
      </c>
      <c r="AY27" s="392">
        <v>0.52</v>
      </c>
      <c r="AZ27" s="392">
        <v>13.473000000000001</v>
      </c>
      <c r="BA27" s="392">
        <v>6.0060000000000002</v>
      </c>
      <c r="BB27" s="392">
        <v>2.851</v>
      </c>
      <c r="BC27" s="392">
        <v>20.654</v>
      </c>
      <c r="BD27" s="392">
        <v>1.573</v>
      </c>
      <c r="BE27" s="392">
        <v>6.3479999999999999</v>
      </c>
      <c r="BF27" s="392">
        <v>35.944000000000003</v>
      </c>
      <c r="BG27" s="392">
        <v>12.487</v>
      </c>
      <c r="BH27" s="392">
        <v>1.2769999999999999</v>
      </c>
      <c r="BI27" s="392">
        <v>1.401</v>
      </c>
      <c r="BJ27" s="392">
        <v>3.274</v>
      </c>
      <c r="BK27" s="392">
        <v>2.4409999999999998</v>
      </c>
      <c r="BL27" s="392">
        <v>0.51200000000000001</v>
      </c>
      <c r="BM27" s="392">
        <v>5.9390000000000001</v>
      </c>
      <c r="BN27" s="392">
        <v>156.209</v>
      </c>
      <c r="BO27" s="392">
        <v>32.695</v>
      </c>
      <c r="BP27" s="392">
        <v>23.681999999999999</v>
      </c>
      <c r="BQ27" s="392">
        <v>12.96</v>
      </c>
      <c r="BR27" s="392">
        <v>2.8069999999999999</v>
      </c>
      <c r="BS27" s="392">
        <v>1.6930000000000001</v>
      </c>
      <c r="BT27" s="392">
        <v>2.2730000000000001</v>
      </c>
      <c r="BU27" s="392">
        <v>2.72</v>
      </c>
      <c r="BV27" s="392">
        <v>10.744999999999999</v>
      </c>
      <c r="BW27" s="392">
        <v>1.44</v>
      </c>
      <c r="BX27" s="392">
        <v>2.177</v>
      </c>
      <c r="BY27" s="392">
        <v>0</v>
      </c>
      <c r="BZ27" s="395">
        <v>8196.7130000000016</v>
      </c>
      <c r="CA27" s="413">
        <v>280.80500000000001</v>
      </c>
      <c r="CB27" s="413">
        <v>0</v>
      </c>
      <c r="CC27" s="413">
        <v>0</v>
      </c>
      <c r="CD27" s="405">
        <v>280.80500000000001</v>
      </c>
      <c r="CE27" s="414">
        <v>1056.201</v>
      </c>
      <c r="CF27" s="414">
        <v>0</v>
      </c>
      <c r="CG27" s="414">
        <v>-54.572000000000003</v>
      </c>
      <c r="CH27" s="408">
        <v>-54.572000000000003</v>
      </c>
      <c r="CI27" s="405">
        <v>1001.629</v>
      </c>
      <c r="CJ27" s="414">
        <v>3511.4459999999999</v>
      </c>
      <c r="CK27" s="113"/>
      <c r="CL27" s="113"/>
      <c r="CM27" s="414">
        <v>1424.6800000000003</v>
      </c>
      <c r="CN27" s="415">
        <v>4936.1260000000002</v>
      </c>
      <c r="CO27" s="408">
        <v>6218.56</v>
      </c>
      <c r="CP27" s="410">
        <v>14415.273000000001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0</v>
      </c>
      <c r="E28" s="392">
        <v>3.0000000000000001E-3</v>
      </c>
      <c r="F28" s="392">
        <v>0</v>
      </c>
      <c r="G28" s="392">
        <v>0</v>
      </c>
      <c r="H28" s="392">
        <v>8.0000000000000002E-3</v>
      </c>
      <c r="I28" s="392">
        <v>2.4</v>
      </c>
      <c r="J28" s="392">
        <v>1.516</v>
      </c>
      <c r="K28" s="392">
        <v>0.113</v>
      </c>
      <c r="L28" s="392">
        <v>7.0999999999999994E-2</v>
      </c>
      <c r="M28" s="392">
        <v>2.7E-2</v>
      </c>
      <c r="N28" s="392">
        <v>8.2000000000000003E-2</v>
      </c>
      <c r="O28" s="392">
        <v>0.126</v>
      </c>
      <c r="P28" s="392">
        <v>1.17</v>
      </c>
      <c r="Q28" s="392">
        <v>5.5E-2</v>
      </c>
      <c r="R28" s="392">
        <v>0.98699999999999999</v>
      </c>
      <c r="S28" s="392">
        <v>0.73399999999999999</v>
      </c>
      <c r="T28" s="392">
        <v>7.9260000000000002</v>
      </c>
      <c r="U28" s="392">
        <v>0.33500000000000002</v>
      </c>
      <c r="V28" s="392">
        <v>3.7040000000000002</v>
      </c>
      <c r="W28" s="392">
        <v>19.274999999999999</v>
      </c>
      <c r="X28" s="392">
        <v>832.45600000000002</v>
      </c>
      <c r="Y28" s="392">
        <v>399.10500000000002</v>
      </c>
      <c r="Z28" s="392">
        <v>184.69300000000001</v>
      </c>
      <c r="AA28" s="392">
        <v>86.281000000000006</v>
      </c>
      <c r="AB28" s="392">
        <v>44.988</v>
      </c>
      <c r="AC28" s="392">
        <v>0.84</v>
      </c>
      <c r="AD28" s="392">
        <v>106.661</v>
      </c>
      <c r="AE28" s="392">
        <v>167.98400000000001</v>
      </c>
      <c r="AF28" s="392">
        <v>8.9949999999999992</v>
      </c>
      <c r="AG28" s="392">
        <v>6.56</v>
      </c>
      <c r="AH28" s="392">
        <v>0.4</v>
      </c>
      <c r="AI28" s="392">
        <v>6.0259999999999998</v>
      </c>
      <c r="AJ28" s="392">
        <v>0.27400000000000002</v>
      </c>
      <c r="AK28" s="392">
        <v>75.97</v>
      </c>
      <c r="AL28" s="392">
        <v>16.010999999999999</v>
      </c>
      <c r="AM28" s="392">
        <v>85.531000000000006</v>
      </c>
      <c r="AN28" s="392">
        <v>23.158000000000001</v>
      </c>
      <c r="AO28" s="392">
        <v>1.3360000000000001</v>
      </c>
      <c r="AP28" s="392">
        <v>4.4999999999999998E-2</v>
      </c>
      <c r="AQ28" s="392">
        <v>0.28599999999999998</v>
      </c>
      <c r="AR28" s="392">
        <v>0.83099999999999996</v>
      </c>
      <c r="AS28" s="392">
        <v>0.125</v>
      </c>
      <c r="AT28" s="392">
        <v>3.1360000000000001</v>
      </c>
      <c r="AU28" s="392">
        <v>0.61699999999999999</v>
      </c>
      <c r="AV28" s="392">
        <v>17.055</v>
      </c>
      <c r="AW28" s="392">
        <v>14.423</v>
      </c>
      <c r="AX28" s="392">
        <v>340.625</v>
      </c>
      <c r="AY28" s="392">
        <v>172.345</v>
      </c>
      <c r="AZ28" s="392">
        <v>2.3180000000000001</v>
      </c>
      <c r="BA28" s="392">
        <v>0.57299999999999995</v>
      </c>
      <c r="BB28" s="392">
        <v>0.63</v>
      </c>
      <c r="BC28" s="392">
        <v>3.056</v>
      </c>
      <c r="BD28" s="392">
        <v>1.972</v>
      </c>
      <c r="BE28" s="392">
        <v>4.7119999999999997</v>
      </c>
      <c r="BF28" s="392">
        <v>61.051000000000002</v>
      </c>
      <c r="BG28" s="392">
        <v>6.6429999999999998</v>
      </c>
      <c r="BH28" s="392">
        <v>3.0670000000000002</v>
      </c>
      <c r="BI28" s="392">
        <v>4.6040000000000001</v>
      </c>
      <c r="BJ28" s="392">
        <v>6.3239999999999998</v>
      </c>
      <c r="BK28" s="392">
        <v>1.2490000000000001</v>
      </c>
      <c r="BL28" s="392">
        <v>0.34799999999999998</v>
      </c>
      <c r="BM28" s="392">
        <v>2.4550000000000001</v>
      </c>
      <c r="BN28" s="392">
        <v>60.33</v>
      </c>
      <c r="BO28" s="392">
        <v>12.241</v>
      </c>
      <c r="BP28" s="392">
        <v>57.32</v>
      </c>
      <c r="BQ28" s="392">
        <v>12.51</v>
      </c>
      <c r="BR28" s="392">
        <v>0.33200000000000002</v>
      </c>
      <c r="BS28" s="392">
        <v>7.4999999999999997E-2</v>
      </c>
      <c r="BT28" s="392">
        <v>0.17100000000000001</v>
      </c>
      <c r="BU28" s="392">
        <v>0.79200000000000004</v>
      </c>
      <c r="BV28" s="392">
        <v>2.9649999999999999</v>
      </c>
      <c r="BW28" s="392">
        <v>19.245000000000001</v>
      </c>
      <c r="BX28" s="392">
        <v>0.81100000000000005</v>
      </c>
      <c r="BY28" s="392">
        <v>0</v>
      </c>
      <c r="BZ28" s="395">
        <v>2901.0829999999992</v>
      </c>
      <c r="CA28" s="413">
        <v>1395.7360000000001</v>
      </c>
      <c r="CB28" s="413">
        <v>0</v>
      </c>
      <c r="CC28" s="413">
        <v>31.9</v>
      </c>
      <c r="CD28" s="405">
        <v>1427.6360000000002</v>
      </c>
      <c r="CE28" s="414">
        <v>2025.912</v>
      </c>
      <c r="CF28" s="414">
        <v>0</v>
      </c>
      <c r="CG28" s="414">
        <v>-117.762</v>
      </c>
      <c r="CH28" s="408">
        <v>-117.762</v>
      </c>
      <c r="CI28" s="405">
        <v>1908.15</v>
      </c>
      <c r="CJ28" s="414">
        <v>3354.13</v>
      </c>
      <c r="CK28" s="113"/>
      <c r="CL28" s="113"/>
      <c r="CM28" s="414">
        <v>1663.9099999999999</v>
      </c>
      <c r="CN28" s="415">
        <v>5018.04</v>
      </c>
      <c r="CO28" s="408">
        <v>8353.8260000000009</v>
      </c>
      <c r="CP28" s="410">
        <v>11254.909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3.5110000000000001</v>
      </c>
      <c r="E29" s="392">
        <v>0.104</v>
      </c>
      <c r="F29" s="392">
        <v>0.22800000000000001</v>
      </c>
      <c r="G29" s="392">
        <v>2.9000000000000001E-2</v>
      </c>
      <c r="H29" s="392">
        <v>2.5000000000000001E-2</v>
      </c>
      <c r="I29" s="392">
        <v>0.746</v>
      </c>
      <c r="J29" s="392">
        <v>0.751</v>
      </c>
      <c r="K29" s="392">
        <v>2.5999999999999999E-2</v>
      </c>
      <c r="L29" s="392">
        <v>2.7E-2</v>
      </c>
      <c r="M29" s="392">
        <v>8.0000000000000002E-3</v>
      </c>
      <c r="N29" s="392">
        <v>0.126</v>
      </c>
      <c r="O29" s="392">
        <v>0.111</v>
      </c>
      <c r="P29" s="392">
        <v>1.9E-2</v>
      </c>
      <c r="Q29" s="392">
        <v>3.2000000000000001E-2</v>
      </c>
      <c r="R29" s="392">
        <v>7.0000000000000007E-2</v>
      </c>
      <c r="S29" s="392">
        <v>6.7000000000000004E-2</v>
      </c>
      <c r="T29" s="392">
        <v>1.32</v>
      </c>
      <c r="U29" s="392">
        <v>0.248</v>
      </c>
      <c r="V29" s="392">
        <v>7.4290000000000003</v>
      </c>
      <c r="W29" s="392">
        <v>27.946000000000002</v>
      </c>
      <c r="X29" s="392">
        <v>114.477</v>
      </c>
      <c r="Y29" s="392">
        <v>1335.7819999999999</v>
      </c>
      <c r="Z29" s="392">
        <v>425.76400000000001</v>
      </c>
      <c r="AA29" s="392">
        <v>82.504000000000005</v>
      </c>
      <c r="AB29" s="392">
        <v>33.420999999999999</v>
      </c>
      <c r="AC29" s="392">
        <v>22.952000000000002</v>
      </c>
      <c r="AD29" s="392">
        <v>36.389000000000003</v>
      </c>
      <c r="AE29" s="392">
        <v>258.81799999999998</v>
      </c>
      <c r="AF29" s="392">
        <v>41.902999999999999</v>
      </c>
      <c r="AG29" s="392">
        <v>1.9E-2</v>
      </c>
      <c r="AH29" s="392">
        <v>1.123</v>
      </c>
      <c r="AI29" s="392">
        <v>18.831</v>
      </c>
      <c r="AJ29" s="392">
        <v>24.396000000000001</v>
      </c>
      <c r="AK29" s="392">
        <v>998.39099999999996</v>
      </c>
      <c r="AL29" s="392">
        <v>95.494</v>
      </c>
      <c r="AM29" s="392">
        <v>32.164000000000001</v>
      </c>
      <c r="AN29" s="392">
        <v>14.212999999999999</v>
      </c>
      <c r="AO29" s="392">
        <v>3.7959999999999998</v>
      </c>
      <c r="AP29" s="392">
        <v>1E-3</v>
      </c>
      <c r="AQ29" s="392">
        <v>0.04</v>
      </c>
      <c r="AR29" s="392">
        <v>0.52500000000000002</v>
      </c>
      <c r="AS29" s="392">
        <v>0.04</v>
      </c>
      <c r="AT29" s="392">
        <v>2.827</v>
      </c>
      <c r="AU29" s="392">
        <v>5.6000000000000001E-2</v>
      </c>
      <c r="AV29" s="392">
        <v>2.1999999999999999E-2</v>
      </c>
      <c r="AW29" s="392">
        <v>0.86399999999999999</v>
      </c>
      <c r="AX29" s="392">
        <v>58.616999999999997</v>
      </c>
      <c r="AY29" s="392">
        <v>9.452</v>
      </c>
      <c r="AZ29" s="392">
        <v>0.73599999999999999</v>
      </c>
      <c r="BA29" s="392">
        <v>1.635</v>
      </c>
      <c r="BB29" s="392">
        <v>0.248</v>
      </c>
      <c r="BC29" s="392">
        <v>3.07</v>
      </c>
      <c r="BD29" s="392">
        <v>0.255</v>
      </c>
      <c r="BE29" s="392">
        <v>0.70299999999999996</v>
      </c>
      <c r="BF29" s="392">
        <v>49.392000000000003</v>
      </c>
      <c r="BG29" s="392">
        <v>0.254</v>
      </c>
      <c r="BH29" s="392">
        <v>1.395</v>
      </c>
      <c r="BI29" s="392">
        <v>0.14899999999999999</v>
      </c>
      <c r="BJ29" s="392">
        <v>2.7549999999999999</v>
      </c>
      <c r="BK29" s="392">
        <v>6.0999999999999999E-2</v>
      </c>
      <c r="BL29" s="392">
        <v>4.2999999999999997E-2</v>
      </c>
      <c r="BM29" s="392">
        <v>1.03</v>
      </c>
      <c r="BN29" s="392">
        <v>23.96</v>
      </c>
      <c r="BO29" s="392">
        <v>4.8630000000000004</v>
      </c>
      <c r="BP29" s="392">
        <v>6.86</v>
      </c>
      <c r="BQ29" s="392">
        <v>2.448</v>
      </c>
      <c r="BR29" s="392">
        <v>0.29099999999999998</v>
      </c>
      <c r="BS29" s="392">
        <v>0.29099999999999998</v>
      </c>
      <c r="BT29" s="392">
        <v>0.58899999999999997</v>
      </c>
      <c r="BU29" s="392">
        <v>0.77500000000000002</v>
      </c>
      <c r="BV29" s="392">
        <v>4.4779999999999998</v>
      </c>
      <c r="BW29" s="392">
        <v>13.717000000000001</v>
      </c>
      <c r="BX29" s="392">
        <v>0.17299999999999999</v>
      </c>
      <c r="BY29" s="392">
        <v>0</v>
      </c>
      <c r="BZ29" s="395">
        <v>3775.8750000000023</v>
      </c>
      <c r="CA29" s="413">
        <v>920.04100000000005</v>
      </c>
      <c r="CB29" s="413">
        <v>0</v>
      </c>
      <c r="CC29" s="413">
        <v>0</v>
      </c>
      <c r="CD29" s="405">
        <v>920.04100000000005</v>
      </c>
      <c r="CE29" s="414">
        <v>1638.5920000000001</v>
      </c>
      <c r="CF29" s="414">
        <v>0</v>
      </c>
      <c r="CG29" s="414">
        <v>-84.174999999999997</v>
      </c>
      <c r="CH29" s="408">
        <v>-84.174999999999997</v>
      </c>
      <c r="CI29" s="405">
        <v>1554.4170000000001</v>
      </c>
      <c r="CJ29" s="414">
        <v>4035.422</v>
      </c>
      <c r="CK29" s="113"/>
      <c r="CL29" s="113"/>
      <c r="CM29" s="414">
        <v>2201.1439999999998</v>
      </c>
      <c r="CN29" s="415">
        <v>6236.5659999999998</v>
      </c>
      <c r="CO29" s="408">
        <v>8711.0239999999994</v>
      </c>
      <c r="CP29" s="410">
        <v>12486.899000000001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4.274</v>
      </c>
      <c r="E30" s="392">
        <v>0.28000000000000003</v>
      </c>
      <c r="F30" s="392">
        <v>0</v>
      </c>
      <c r="G30" s="392">
        <v>6.55</v>
      </c>
      <c r="H30" s="392">
        <v>8.6609999999999996</v>
      </c>
      <c r="I30" s="392">
        <v>19.474</v>
      </c>
      <c r="J30" s="392">
        <v>24.22</v>
      </c>
      <c r="K30" s="392">
        <v>1.885</v>
      </c>
      <c r="L30" s="392">
        <v>1.1419999999999999</v>
      </c>
      <c r="M30" s="392">
        <v>1.8680000000000001</v>
      </c>
      <c r="N30" s="392">
        <v>23.294</v>
      </c>
      <c r="O30" s="392">
        <v>13.991</v>
      </c>
      <c r="P30" s="392">
        <v>18.690000000000001</v>
      </c>
      <c r="Q30" s="392">
        <v>1E-3</v>
      </c>
      <c r="R30" s="392">
        <v>7.31</v>
      </c>
      <c r="S30" s="392">
        <v>9.3629999999999995</v>
      </c>
      <c r="T30" s="392">
        <v>28.431999999999999</v>
      </c>
      <c r="U30" s="392">
        <v>31.442</v>
      </c>
      <c r="V30" s="392">
        <v>43.887999999999998</v>
      </c>
      <c r="W30" s="392">
        <v>56.322000000000003</v>
      </c>
      <c r="X30" s="392">
        <v>26.861000000000001</v>
      </c>
      <c r="Y30" s="392">
        <v>219.904</v>
      </c>
      <c r="Z30" s="392">
        <v>2946.1170000000002</v>
      </c>
      <c r="AA30" s="392">
        <v>1591.4749999999999</v>
      </c>
      <c r="AB30" s="392">
        <v>130.239</v>
      </c>
      <c r="AC30" s="392">
        <v>6.6580000000000004</v>
      </c>
      <c r="AD30" s="392">
        <v>21.779</v>
      </c>
      <c r="AE30" s="392">
        <v>155.72999999999999</v>
      </c>
      <c r="AF30" s="392">
        <v>8.5920000000000005</v>
      </c>
      <c r="AG30" s="392">
        <v>0.19800000000000001</v>
      </c>
      <c r="AH30" s="392">
        <v>2.0329999999999999</v>
      </c>
      <c r="AI30" s="392">
        <v>29.297999999999998</v>
      </c>
      <c r="AJ30" s="392">
        <v>23.187999999999999</v>
      </c>
      <c r="AK30" s="392">
        <v>401.642</v>
      </c>
      <c r="AL30" s="392">
        <v>225.97300000000001</v>
      </c>
      <c r="AM30" s="392">
        <v>101.94199999999999</v>
      </c>
      <c r="AN30" s="392">
        <v>11.943</v>
      </c>
      <c r="AO30" s="392">
        <v>3.875</v>
      </c>
      <c r="AP30" s="392">
        <v>0</v>
      </c>
      <c r="AQ30" s="392">
        <v>0</v>
      </c>
      <c r="AR30" s="392">
        <v>3.5000000000000003E-2</v>
      </c>
      <c r="AS30" s="392">
        <v>1.881</v>
      </c>
      <c r="AT30" s="392">
        <v>1.0309999999999999</v>
      </c>
      <c r="AU30" s="392">
        <v>0</v>
      </c>
      <c r="AV30" s="392">
        <v>0</v>
      </c>
      <c r="AW30" s="392">
        <v>0</v>
      </c>
      <c r="AX30" s="392">
        <v>0</v>
      </c>
      <c r="AY30" s="392">
        <v>1.893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160.52699999999999</v>
      </c>
      <c r="BG30" s="392">
        <v>0</v>
      </c>
      <c r="BH30" s="392">
        <v>0</v>
      </c>
      <c r="BI30" s="392">
        <v>0</v>
      </c>
      <c r="BJ30" s="392">
        <v>10.788</v>
      </c>
      <c r="BK30" s="392">
        <v>0</v>
      </c>
      <c r="BL30" s="392">
        <v>0</v>
      </c>
      <c r="BM30" s="392">
        <v>6.3E-2</v>
      </c>
      <c r="BN30" s="392">
        <v>2.93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2.5470000000000002</v>
      </c>
      <c r="BX30" s="392">
        <v>2.254</v>
      </c>
      <c r="BY30" s="392">
        <v>0</v>
      </c>
      <c r="BZ30" s="395">
        <v>6392.4829999999993</v>
      </c>
      <c r="CA30" s="413">
        <v>129.49700000000001</v>
      </c>
      <c r="CB30" s="413">
        <v>0</v>
      </c>
      <c r="CC30" s="413">
        <v>0</v>
      </c>
      <c r="CD30" s="405">
        <v>129.49700000000001</v>
      </c>
      <c r="CE30" s="414">
        <v>5922.5479999999998</v>
      </c>
      <c r="CF30" s="414">
        <v>0</v>
      </c>
      <c r="CG30" s="414">
        <v>-147.827</v>
      </c>
      <c r="CH30" s="408">
        <v>-147.827</v>
      </c>
      <c r="CI30" s="405">
        <v>5774.7209999999995</v>
      </c>
      <c r="CJ30" s="414">
        <v>7596.058</v>
      </c>
      <c r="CK30" s="113"/>
      <c r="CL30" s="113"/>
      <c r="CM30" s="414">
        <v>4792.6930000000002</v>
      </c>
      <c r="CN30" s="415">
        <v>12388.751</v>
      </c>
      <c r="CO30" s="408">
        <v>18292.969000000001</v>
      </c>
      <c r="CP30" s="410">
        <v>24685.452000000001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0.67300000000000004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2.1589999999999998</v>
      </c>
      <c r="X31" s="392">
        <v>1.5389999999999999</v>
      </c>
      <c r="Y31" s="392">
        <v>23.416</v>
      </c>
      <c r="Z31" s="392">
        <v>164.67400000000001</v>
      </c>
      <c r="AA31" s="392">
        <v>2858.1390000000001</v>
      </c>
      <c r="AB31" s="392">
        <v>51.984999999999999</v>
      </c>
      <c r="AC31" s="392">
        <v>8.2210000000000001</v>
      </c>
      <c r="AD31" s="392">
        <v>0</v>
      </c>
      <c r="AE31" s="392">
        <v>1.5860000000000001</v>
      </c>
      <c r="AF31" s="392">
        <v>0</v>
      </c>
      <c r="AG31" s="392">
        <v>0</v>
      </c>
      <c r="AH31" s="392">
        <v>1.7150000000000001</v>
      </c>
      <c r="AI31" s="392">
        <v>0</v>
      </c>
      <c r="AJ31" s="392">
        <v>0</v>
      </c>
      <c r="AK31" s="392">
        <v>0</v>
      </c>
      <c r="AL31" s="392">
        <v>598.46400000000006</v>
      </c>
      <c r="AM31" s="392">
        <v>3.4550000000000001</v>
      </c>
      <c r="AN31" s="392">
        <v>6.1580000000000004</v>
      </c>
      <c r="AO31" s="392">
        <v>82.516000000000005</v>
      </c>
      <c r="AP31" s="392">
        <v>0</v>
      </c>
      <c r="AQ31" s="392">
        <v>0</v>
      </c>
      <c r="AR31" s="392">
        <v>19.314</v>
      </c>
      <c r="AS31" s="392">
        <v>0</v>
      </c>
      <c r="AT31" s="392">
        <v>0.56000000000000005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1.0069999999999999</v>
      </c>
      <c r="BF31" s="392">
        <v>4.7329999999999997</v>
      </c>
      <c r="BG31" s="392">
        <v>0</v>
      </c>
      <c r="BH31" s="392">
        <v>0</v>
      </c>
      <c r="BI31" s="392">
        <v>0</v>
      </c>
      <c r="BJ31" s="392">
        <v>8.9</v>
      </c>
      <c r="BK31" s="392">
        <v>0</v>
      </c>
      <c r="BL31" s="392">
        <v>0</v>
      </c>
      <c r="BM31" s="392">
        <v>5.0659999999999998</v>
      </c>
      <c r="BN31" s="392">
        <v>5.1589999999999998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12.523</v>
      </c>
      <c r="BW31" s="392">
        <v>0</v>
      </c>
      <c r="BX31" s="392">
        <v>0</v>
      </c>
      <c r="BY31" s="392">
        <v>0</v>
      </c>
      <c r="BZ31" s="395">
        <v>3861.9680000000003</v>
      </c>
      <c r="CA31" s="413">
        <v>2816.7910000000002</v>
      </c>
      <c r="CB31" s="413">
        <v>0</v>
      </c>
      <c r="CC31" s="413">
        <v>0</v>
      </c>
      <c r="CD31" s="405">
        <v>2816.7910000000002</v>
      </c>
      <c r="CE31" s="414">
        <v>2872.0230000000001</v>
      </c>
      <c r="CF31" s="414">
        <v>0</v>
      </c>
      <c r="CG31" s="414">
        <v>-256.97699999999998</v>
      </c>
      <c r="CH31" s="408">
        <v>-256.97699999999998</v>
      </c>
      <c r="CI31" s="405">
        <v>2615.0460000000003</v>
      </c>
      <c r="CJ31" s="414">
        <v>7473.6059999999998</v>
      </c>
      <c r="CK31" s="113"/>
      <c r="CL31" s="113"/>
      <c r="CM31" s="414">
        <v>1797.9089999999997</v>
      </c>
      <c r="CN31" s="415">
        <v>9271.5149999999994</v>
      </c>
      <c r="CO31" s="408">
        <v>14703.351999999999</v>
      </c>
      <c r="CP31" s="410">
        <v>18565.32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70.7</v>
      </c>
      <c r="Y32" s="392">
        <v>302.04000000000002</v>
      </c>
      <c r="Z32" s="392">
        <v>0</v>
      </c>
      <c r="AA32" s="392">
        <v>29.265999999999998</v>
      </c>
      <c r="AB32" s="392">
        <v>774.10599999999999</v>
      </c>
      <c r="AC32" s="392">
        <v>0</v>
      </c>
      <c r="AD32" s="392">
        <v>0</v>
      </c>
      <c r="AE32" s="392">
        <v>213.66399999999999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30.84</v>
      </c>
      <c r="AP32" s="392">
        <v>0</v>
      </c>
      <c r="AQ32" s="392">
        <v>43.094000000000001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0.38700000000000001</v>
      </c>
      <c r="BK32" s="392">
        <v>0</v>
      </c>
      <c r="BL32" s="392">
        <v>0</v>
      </c>
      <c r="BM32" s="392">
        <v>0</v>
      </c>
      <c r="BN32" s="392">
        <v>202.255</v>
      </c>
      <c r="BO32" s="392">
        <v>0</v>
      </c>
      <c r="BP32" s="392">
        <v>0.22500000000000001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1.819</v>
      </c>
      <c r="BX32" s="392">
        <v>0</v>
      </c>
      <c r="BY32" s="392">
        <v>0</v>
      </c>
      <c r="BZ32" s="395">
        <v>1668.3959999999997</v>
      </c>
      <c r="CA32" s="413">
        <v>242.352</v>
      </c>
      <c r="CB32" s="413">
        <v>0</v>
      </c>
      <c r="CC32" s="413">
        <v>9.5399999999999991</v>
      </c>
      <c r="CD32" s="405">
        <v>251.892</v>
      </c>
      <c r="CE32" s="414">
        <v>717.21600000000001</v>
      </c>
      <c r="CF32" s="414">
        <v>0</v>
      </c>
      <c r="CG32" s="414">
        <v>-71.72</v>
      </c>
      <c r="CH32" s="408">
        <v>-71.72</v>
      </c>
      <c r="CI32" s="405">
        <v>645.49599999999998</v>
      </c>
      <c r="CJ32" s="414">
        <v>2833.6280000000002</v>
      </c>
      <c r="CK32" s="113"/>
      <c r="CL32" s="113"/>
      <c r="CM32" s="414">
        <v>2045.7849999999994</v>
      </c>
      <c r="CN32" s="415">
        <v>4879.4129999999996</v>
      </c>
      <c r="CO32" s="408">
        <v>5776.8009999999995</v>
      </c>
      <c r="CP32" s="410">
        <v>7445.1969999999992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1.7999999999999999E-2</v>
      </c>
      <c r="H33" s="392">
        <v>0.26700000000000002</v>
      </c>
      <c r="I33" s="392">
        <v>3.7509999999999999</v>
      </c>
      <c r="J33" s="392">
        <v>3.173</v>
      </c>
      <c r="K33" s="392">
        <v>0.34300000000000003</v>
      </c>
      <c r="L33" s="392">
        <v>0.15</v>
      </c>
      <c r="M33" s="392">
        <v>0.13200000000000001</v>
      </c>
      <c r="N33" s="392">
        <v>0.46200000000000002</v>
      </c>
      <c r="O33" s="392">
        <v>1.0129999999999999</v>
      </c>
      <c r="P33" s="392">
        <v>0.80600000000000005</v>
      </c>
      <c r="Q33" s="392">
        <v>0.11</v>
      </c>
      <c r="R33" s="392">
        <v>0.76200000000000001</v>
      </c>
      <c r="S33" s="392">
        <v>0.56100000000000005</v>
      </c>
      <c r="T33" s="392">
        <v>0.91700000000000004</v>
      </c>
      <c r="U33" s="392">
        <v>1.234</v>
      </c>
      <c r="V33" s="392">
        <v>0.79300000000000004</v>
      </c>
      <c r="W33" s="392">
        <v>1.498</v>
      </c>
      <c r="X33" s="392">
        <v>1.889</v>
      </c>
      <c r="Y33" s="392">
        <v>2.3980000000000001</v>
      </c>
      <c r="Z33" s="392">
        <v>1.3620000000000001</v>
      </c>
      <c r="AA33" s="392">
        <v>0.23799999999999999</v>
      </c>
      <c r="AB33" s="392">
        <v>1.7969999999999999</v>
      </c>
      <c r="AC33" s="392">
        <v>366.053</v>
      </c>
      <c r="AD33" s="392">
        <v>0.40600000000000003</v>
      </c>
      <c r="AE33" s="392">
        <v>0.77700000000000002</v>
      </c>
      <c r="AF33" s="392">
        <v>1.944</v>
      </c>
      <c r="AG33" s="392">
        <v>0.32200000000000001</v>
      </c>
      <c r="AH33" s="392">
        <v>0.59899999999999998</v>
      </c>
      <c r="AI33" s="392">
        <v>1.966</v>
      </c>
      <c r="AJ33" s="392">
        <v>0.83899999999999997</v>
      </c>
      <c r="AK33" s="392">
        <v>2.698</v>
      </c>
      <c r="AL33" s="392">
        <v>4.0529999999999999</v>
      </c>
      <c r="AM33" s="392">
        <v>16.061</v>
      </c>
      <c r="AN33" s="392">
        <v>22.672999999999998</v>
      </c>
      <c r="AO33" s="392">
        <v>2.17</v>
      </c>
      <c r="AP33" s="392">
        <v>4.4999999999999998E-2</v>
      </c>
      <c r="AQ33" s="392">
        <v>0.27900000000000003</v>
      </c>
      <c r="AR33" s="392">
        <v>1.036</v>
      </c>
      <c r="AS33" s="392">
        <v>0.253</v>
      </c>
      <c r="AT33" s="392">
        <v>18.667999999999999</v>
      </c>
      <c r="AU33" s="392">
        <v>0.81599999999999995</v>
      </c>
      <c r="AV33" s="392">
        <v>0.496</v>
      </c>
      <c r="AW33" s="392">
        <v>0.54800000000000004</v>
      </c>
      <c r="AX33" s="392">
        <v>0.27700000000000002</v>
      </c>
      <c r="AY33" s="392">
        <v>4.5060000000000002</v>
      </c>
      <c r="AZ33" s="392">
        <v>5.7539999999999996</v>
      </c>
      <c r="BA33" s="392">
        <v>1.387</v>
      </c>
      <c r="BB33" s="392">
        <v>1.0980000000000001</v>
      </c>
      <c r="BC33" s="392">
        <v>7.7</v>
      </c>
      <c r="BD33" s="392">
        <v>4.1920000000000002</v>
      </c>
      <c r="BE33" s="392">
        <v>3.3290000000000002</v>
      </c>
      <c r="BF33" s="392">
        <v>6.1829999999999998</v>
      </c>
      <c r="BG33" s="392">
        <v>0.67600000000000005</v>
      </c>
      <c r="BH33" s="392">
        <v>1.8009999999999999</v>
      </c>
      <c r="BI33" s="392">
        <v>0.73199999999999998</v>
      </c>
      <c r="BJ33" s="392">
        <v>7.9880000000000004</v>
      </c>
      <c r="BK33" s="392">
        <v>1.2150000000000001</v>
      </c>
      <c r="BL33" s="392">
        <v>0.94499999999999995</v>
      </c>
      <c r="BM33" s="392">
        <v>3.6120000000000001</v>
      </c>
      <c r="BN33" s="392">
        <v>0</v>
      </c>
      <c r="BO33" s="392">
        <v>1.6559999999999999</v>
      </c>
      <c r="BP33" s="392">
        <v>3.681</v>
      </c>
      <c r="BQ33" s="392">
        <v>0.16600000000000001</v>
      </c>
      <c r="BR33" s="392">
        <v>0.56799999999999995</v>
      </c>
      <c r="BS33" s="392">
        <v>0</v>
      </c>
      <c r="BT33" s="392">
        <v>2.1000000000000001E-2</v>
      </c>
      <c r="BU33" s="392">
        <v>2.177</v>
      </c>
      <c r="BV33" s="392">
        <v>0</v>
      </c>
      <c r="BW33" s="392">
        <v>1.1499999999999999</v>
      </c>
      <c r="BX33" s="392">
        <v>3.5960000000000001</v>
      </c>
      <c r="BY33" s="392">
        <v>0</v>
      </c>
      <c r="BZ33" s="395">
        <v>530.78599999999994</v>
      </c>
      <c r="CA33" s="413">
        <v>1811.21</v>
      </c>
      <c r="CB33" s="413">
        <v>0</v>
      </c>
      <c r="CC33" s="413">
        <v>0</v>
      </c>
      <c r="CD33" s="405">
        <v>1811.21</v>
      </c>
      <c r="CE33" s="414">
        <v>1216.7090000000001</v>
      </c>
      <c r="CF33" s="414">
        <v>0</v>
      </c>
      <c r="CG33" s="414">
        <v>-43.222000000000001</v>
      </c>
      <c r="CH33" s="408">
        <v>-43.222000000000001</v>
      </c>
      <c r="CI33" s="405">
        <v>1173.4870000000001</v>
      </c>
      <c r="CJ33" s="414">
        <v>953.24900000000002</v>
      </c>
      <c r="CK33" s="113"/>
      <c r="CL33" s="113"/>
      <c r="CM33" s="414">
        <v>309.31700000000001</v>
      </c>
      <c r="CN33" s="415">
        <v>1262.566</v>
      </c>
      <c r="CO33" s="408">
        <v>4247.2629999999999</v>
      </c>
      <c r="CP33" s="410">
        <v>4778.049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1.2709999999999999</v>
      </c>
      <c r="E34" s="392">
        <v>6.8000000000000005E-2</v>
      </c>
      <c r="F34" s="392">
        <v>1.7000000000000001E-2</v>
      </c>
      <c r="G34" s="392">
        <v>0.3</v>
      </c>
      <c r="H34" s="392">
        <v>4.2999999999999997E-2</v>
      </c>
      <c r="I34" s="392">
        <v>2.14</v>
      </c>
      <c r="J34" s="392">
        <v>0.76300000000000001</v>
      </c>
      <c r="K34" s="392">
        <v>0.121</v>
      </c>
      <c r="L34" s="392">
        <v>6.2859999999999996</v>
      </c>
      <c r="M34" s="392">
        <v>1.61</v>
      </c>
      <c r="N34" s="392">
        <v>0.28899999999999998</v>
      </c>
      <c r="O34" s="392">
        <v>0.158</v>
      </c>
      <c r="P34" s="392">
        <v>0.70599999999999996</v>
      </c>
      <c r="Q34" s="392">
        <v>0</v>
      </c>
      <c r="R34" s="392">
        <v>3.3769999999999998</v>
      </c>
      <c r="S34" s="392">
        <v>4.1580000000000004</v>
      </c>
      <c r="T34" s="392">
        <v>0.35299999999999998</v>
      </c>
      <c r="U34" s="392">
        <v>0.83399999999999996</v>
      </c>
      <c r="V34" s="392">
        <v>0.44</v>
      </c>
      <c r="W34" s="392">
        <v>2.3450000000000002</v>
      </c>
      <c r="X34" s="392">
        <v>47.911999999999999</v>
      </c>
      <c r="Y34" s="392">
        <v>45.575000000000003</v>
      </c>
      <c r="Z34" s="392">
        <v>2.52</v>
      </c>
      <c r="AA34" s="392">
        <v>1.0999999999999999E-2</v>
      </c>
      <c r="AB34" s="392">
        <v>0.16900000000000001</v>
      </c>
      <c r="AC34" s="392">
        <v>3.9929999999999999</v>
      </c>
      <c r="AD34" s="392">
        <v>111.59699999999999</v>
      </c>
      <c r="AE34" s="392">
        <v>0.183</v>
      </c>
      <c r="AF34" s="392">
        <v>0.19</v>
      </c>
      <c r="AG34" s="392">
        <v>0.27800000000000002</v>
      </c>
      <c r="AH34" s="392">
        <v>1.5</v>
      </c>
      <c r="AI34" s="392">
        <v>0.18</v>
      </c>
      <c r="AJ34" s="392">
        <v>5.7000000000000002E-2</v>
      </c>
      <c r="AK34" s="392">
        <v>0.23</v>
      </c>
      <c r="AL34" s="392">
        <v>0.36399999999999999</v>
      </c>
      <c r="AM34" s="392">
        <v>9.0069999999999997</v>
      </c>
      <c r="AN34" s="392">
        <v>6.782</v>
      </c>
      <c r="AO34" s="392">
        <v>0.27</v>
      </c>
      <c r="AP34" s="392">
        <v>0</v>
      </c>
      <c r="AQ34" s="392">
        <v>3.6999999999999998E-2</v>
      </c>
      <c r="AR34" s="392">
        <v>0.28999999999999998</v>
      </c>
      <c r="AS34" s="392">
        <v>5.3999999999999999E-2</v>
      </c>
      <c r="AT34" s="392">
        <v>2.718</v>
      </c>
      <c r="AU34" s="392">
        <v>2.0979999999999999</v>
      </c>
      <c r="AV34" s="392">
        <v>1.2999999999999999E-2</v>
      </c>
      <c r="AW34" s="392">
        <v>0.11700000000000001</v>
      </c>
      <c r="AX34" s="392">
        <v>0.30299999999999999</v>
      </c>
      <c r="AY34" s="392">
        <v>1.7000000000000001E-2</v>
      </c>
      <c r="AZ34" s="392">
        <v>2.1560000000000001</v>
      </c>
      <c r="BA34" s="392">
        <v>0.86199999999999999</v>
      </c>
      <c r="BB34" s="392">
        <v>0</v>
      </c>
      <c r="BC34" s="392">
        <v>6.7409999999999997</v>
      </c>
      <c r="BD34" s="392">
        <v>1.55</v>
      </c>
      <c r="BE34" s="392">
        <v>4.2439999999999998</v>
      </c>
      <c r="BF34" s="392">
        <v>1.23</v>
      </c>
      <c r="BG34" s="392">
        <v>0.91500000000000004</v>
      </c>
      <c r="BH34" s="392">
        <v>0.28799999999999998</v>
      </c>
      <c r="BI34" s="392">
        <v>19.655999999999999</v>
      </c>
      <c r="BJ34" s="392">
        <v>0.92400000000000004</v>
      </c>
      <c r="BK34" s="392">
        <v>3.0000000000000001E-3</v>
      </c>
      <c r="BL34" s="392">
        <v>0</v>
      </c>
      <c r="BM34" s="392">
        <v>13.28</v>
      </c>
      <c r="BN34" s="392">
        <v>7.6120000000000001</v>
      </c>
      <c r="BO34" s="392">
        <v>10.364000000000001</v>
      </c>
      <c r="BP34" s="392">
        <v>261.55900000000003</v>
      </c>
      <c r="BQ34" s="392">
        <v>11.66</v>
      </c>
      <c r="BR34" s="392">
        <v>0.439</v>
      </c>
      <c r="BS34" s="392">
        <v>0.32900000000000001</v>
      </c>
      <c r="BT34" s="392">
        <v>0.53800000000000003</v>
      </c>
      <c r="BU34" s="392">
        <v>0.439</v>
      </c>
      <c r="BV34" s="392">
        <v>1.4</v>
      </c>
      <c r="BW34" s="392">
        <v>0.55100000000000005</v>
      </c>
      <c r="BX34" s="392">
        <v>6.7</v>
      </c>
      <c r="BY34" s="392">
        <v>0</v>
      </c>
      <c r="BZ34" s="395">
        <v>615.18399999999997</v>
      </c>
      <c r="CA34" s="413">
        <v>1054.99</v>
      </c>
      <c r="CB34" s="413">
        <v>0</v>
      </c>
      <c r="CC34" s="413">
        <v>257.59500000000003</v>
      </c>
      <c r="CD34" s="405">
        <v>1312.585</v>
      </c>
      <c r="CE34" s="414">
        <v>210.25299999999999</v>
      </c>
      <c r="CF34" s="414">
        <v>665.00599999999997</v>
      </c>
      <c r="CG34" s="414">
        <v>7.4029999999999996</v>
      </c>
      <c r="CH34" s="408">
        <v>672.40899999999999</v>
      </c>
      <c r="CI34" s="405">
        <v>882.66200000000003</v>
      </c>
      <c r="CJ34" s="414">
        <v>1981.873</v>
      </c>
      <c r="CK34" s="113"/>
      <c r="CL34" s="113"/>
      <c r="CM34" s="414">
        <v>1083.5369999999998</v>
      </c>
      <c r="CN34" s="415">
        <v>3065.41</v>
      </c>
      <c r="CO34" s="408">
        <v>5260.6570000000002</v>
      </c>
      <c r="CP34" s="410">
        <v>5875.8410000000003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254.602</v>
      </c>
      <c r="E35" s="392">
        <v>59.375999999999998</v>
      </c>
      <c r="F35" s="392">
        <v>1.302</v>
      </c>
      <c r="G35" s="392">
        <v>72.453000000000003</v>
      </c>
      <c r="H35" s="392">
        <v>34.024000000000001</v>
      </c>
      <c r="I35" s="392">
        <v>75.658000000000001</v>
      </c>
      <c r="J35" s="392">
        <v>16.097000000000001</v>
      </c>
      <c r="K35" s="392">
        <v>3.871</v>
      </c>
      <c r="L35" s="392">
        <v>1.2470000000000001</v>
      </c>
      <c r="M35" s="392">
        <v>1.526</v>
      </c>
      <c r="N35" s="392">
        <v>36.423000000000002</v>
      </c>
      <c r="O35" s="392">
        <v>57.289000000000001</v>
      </c>
      <c r="P35" s="392">
        <v>20.273</v>
      </c>
      <c r="Q35" s="392">
        <v>53.713999999999999</v>
      </c>
      <c r="R35" s="392">
        <v>65.093999999999994</v>
      </c>
      <c r="S35" s="392">
        <v>26.986999999999998</v>
      </c>
      <c r="T35" s="392">
        <v>23.082000000000001</v>
      </c>
      <c r="U35" s="392">
        <v>44.664000000000001</v>
      </c>
      <c r="V35" s="392">
        <v>84.388999999999996</v>
      </c>
      <c r="W35" s="392">
        <v>192.54300000000001</v>
      </c>
      <c r="X35" s="392">
        <v>129.197</v>
      </c>
      <c r="Y35" s="392">
        <v>162.47900000000001</v>
      </c>
      <c r="Z35" s="392">
        <v>380.10599999999999</v>
      </c>
      <c r="AA35" s="392">
        <v>50.823999999999998</v>
      </c>
      <c r="AB35" s="392">
        <v>25.311</v>
      </c>
      <c r="AC35" s="392">
        <v>11.180999999999999</v>
      </c>
      <c r="AD35" s="392">
        <v>38.335000000000001</v>
      </c>
      <c r="AE35" s="392">
        <v>509.25200000000001</v>
      </c>
      <c r="AF35" s="392">
        <v>605.23699999999997</v>
      </c>
      <c r="AG35" s="392">
        <v>35.713999999999999</v>
      </c>
      <c r="AH35" s="392">
        <v>43.774999999999999</v>
      </c>
      <c r="AI35" s="392">
        <v>53.679000000000002</v>
      </c>
      <c r="AJ35" s="392">
        <v>61.325000000000003</v>
      </c>
      <c r="AK35" s="392">
        <v>100.477</v>
      </c>
      <c r="AL35" s="392">
        <v>20.542000000000002</v>
      </c>
      <c r="AM35" s="392">
        <v>296.83300000000003</v>
      </c>
      <c r="AN35" s="392">
        <v>42.64</v>
      </c>
      <c r="AO35" s="392">
        <v>312.91000000000003</v>
      </c>
      <c r="AP35" s="392">
        <v>4.1500000000000004</v>
      </c>
      <c r="AQ35" s="392">
        <v>191.703</v>
      </c>
      <c r="AR35" s="392">
        <v>67.978999999999999</v>
      </c>
      <c r="AS35" s="392">
        <v>2.734</v>
      </c>
      <c r="AT35" s="392">
        <v>16.353000000000002</v>
      </c>
      <c r="AU35" s="392">
        <v>1.218</v>
      </c>
      <c r="AV35" s="392">
        <v>2</v>
      </c>
      <c r="AW35" s="392">
        <v>6.1289999999999996</v>
      </c>
      <c r="AX35" s="392">
        <v>177.185</v>
      </c>
      <c r="AY35" s="392">
        <v>11.018000000000001</v>
      </c>
      <c r="AZ35" s="392">
        <v>5.2309999999999999</v>
      </c>
      <c r="BA35" s="392">
        <v>0.59899999999999998</v>
      </c>
      <c r="BB35" s="392">
        <v>2.9000000000000001E-2</v>
      </c>
      <c r="BC35" s="392">
        <v>4.9130000000000003</v>
      </c>
      <c r="BD35" s="392">
        <v>9.4E-2</v>
      </c>
      <c r="BE35" s="392">
        <v>0.47599999999999998</v>
      </c>
      <c r="BF35" s="392">
        <v>28.263999999999999</v>
      </c>
      <c r="BG35" s="392">
        <v>3.6890000000000001</v>
      </c>
      <c r="BH35" s="392">
        <v>0.80400000000000005</v>
      </c>
      <c r="BI35" s="392">
        <v>4.1749999999999998</v>
      </c>
      <c r="BJ35" s="392">
        <v>23.151</v>
      </c>
      <c r="BK35" s="392">
        <v>0.125</v>
      </c>
      <c r="BL35" s="392">
        <v>0.21099999999999999</v>
      </c>
      <c r="BM35" s="392">
        <v>13.291</v>
      </c>
      <c r="BN35" s="392">
        <v>128.852</v>
      </c>
      <c r="BO35" s="392">
        <v>13.166</v>
      </c>
      <c r="BP35" s="392">
        <v>183.673</v>
      </c>
      <c r="BQ35" s="392">
        <v>15.308</v>
      </c>
      <c r="BR35" s="392">
        <v>2.8420000000000001</v>
      </c>
      <c r="BS35" s="392">
        <v>0.92800000000000005</v>
      </c>
      <c r="BT35" s="392">
        <v>2.5000000000000001E-2</v>
      </c>
      <c r="BU35" s="392">
        <v>21.978999999999999</v>
      </c>
      <c r="BV35" s="392">
        <v>1.756</v>
      </c>
      <c r="BW35" s="392">
        <v>0.71399999999999997</v>
      </c>
      <c r="BX35" s="392">
        <v>3.8319999999999999</v>
      </c>
      <c r="BY35" s="392">
        <v>0</v>
      </c>
      <c r="BZ35" s="395">
        <v>4943.0270000000019</v>
      </c>
      <c r="CA35" s="413">
        <v>0</v>
      </c>
      <c r="CB35" s="413">
        <v>0</v>
      </c>
      <c r="CC35" s="413">
        <v>0</v>
      </c>
      <c r="CD35" s="405">
        <v>0</v>
      </c>
      <c r="CE35" s="414">
        <v>1651.0060000000001</v>
      </c>
      <c r="CF35" s="414">
        <v>0</v>
      </c>
      <c r="CG35" s="414">
        <v>0</v>
      </c>
      <c r="CH35" s="408">
        <v>0</v>
      </c>
      <c r="CI35" s="405">
        <v>1651.0060000000001</v>
      </c>
      <c r="CJ35" s="414">
        <v>765.52700000000004</v>
      </c>
      <c r="CK35" s="113"/>
      <c r="CL35" s="113"/>
      <c r="CM35" s="414">
        <v>380.27</v>
      </c>
      <c r="CN35" s="415">
        <v>1145.797</v>
      </c>
      <c r="CO35" s="408">
        <v>2796.8029999999999</v>
      </c>
      <c r="CP35" s="410">
        <v>7739.8300000000017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185" t="s">
        <v>162</v>
      </c>
      <c r="D36" s="392">
        <v>107.58</v>
      </c>
      <c r="E36" s="392">
        <v>5.7619999999999996</v>
      </c>
      <c r="F36" s="392">
        <v>1.401</v>
      </c>
      <c r="G36" s="392">
        <v>22.376999999999999</v>
      </c>
      <c r="H36" s="392">
        <v>65.826999999999998</v>
      </c>
      <c r="I36" s="392">
        <v>226.28299999999999</v>
      </c>
      <c r="J36" s="392">
        <v>42.636000000000003</v>
      </c>
      <c r="K36" s="392">
        <v>33.033000000000001</v>
      </c>
      <c r="L36" s="392">
        <v>4.359</v>
      </c>
      <c r="M36" s="392">
        <v>6.4</v>
      </c>
      <c r="N36" s="392">
        <v>152.06700000000001</v>
      </c>
      <c r="O36" s="392">
        <v>387.91800000000001</v>
      </c>
      <c r="P36" s="392">
        <v>28.276</v>
      </c>
      <c r="Q36" s="392">
        <v>7.9269999999999996</v>
      </c>
      <c r="R36" s="392">
        <v>370.48099999999999</v>
      </c>
      <c r="S36" s="392">
        <v>63.899000000000001</v>
      </c>
      <c r="T36" s="392">
        <v>92.274000000000001</v>
      </c>
      <c r="U36" s="392">
        <v>254.554</v>
      </c>
      <c r="V36" s="392">
        <v>444.21199999999999</v>
      </c>
      <c r="W36" s="392">
        <v>91.168000000000006</v>
      </c>
      <c r="X36" s="392">
        <v>48.433</v>
      </c>
      <c r="Y36" s="392">
        <v>76.994</v>
      </c>
      <c r="Z36" s="392">
        <v>82.757999999999996</v>
      </c>
      <c r="AA36" s="392">
        <v>69.296000000000006</v>
      </c>
      <c r="AB36" s="392">
        <v>9.0220000000000002</v>
      </c>
      <c r="AC36" s="392">
        <v>13.436999999999999</v>
      </c>
      <c r="AD36" s="392">
        <v>14.928000000000001</v>
      </c>
      <c r="AE36" s="392">
        <v>12.375</v>
      </c>
      <c r="AF36" s="392">
        <v>17784.141</v>
      </c>
      <c r="AG36" s="392">
        <v>26.234999999999999</v>
      </c>
      <c r="AH36" s="392">
        <v>73.308999999999997</v>
      </c>
      <c r="AI36" s="392">
        <v>25.356000000000002</v>
      </c>
      <c r="AJ36" s="392">
        <v>21.678000000000001</v>
      </c>
      <c r="AK36" s="392">
        <v>78.462000000000003</v>
      </c>
      <c r="AL36" s="392">
        <v>41.975000000000001</v>
      </c>
      <c r="AM36" s="392">
        <v>134.10400000000001</v>
      </c>
      <c r="AN36" s="392">
        <v>251.03</v>
      </c>
      <c r="AO36" s="392">
        <v>409.964</v>
      </c>
      <c r="AP36" s="392">
        <v>0.33500000000000002</v>
      </c>
      <c r="AQ36" s="392">
        <v>7.4610000000000003</v>
      </c>
      <c r="AR36" s="392">
        <v>76.78</v>
      </c>
      <c r="AS36" s="392">
        <v>16.346</v>
      </c>
      <c r="AT36" s="392">
        <v>296.84300000000002</v>
      </c>
      <c r="AU36" s="392">
        <v>4.1429999999999998</v>
      </c>
      <c r="AV36" s="392">
        <v>5.8220000000000001</v>
      </c>
      <c r="AW36" s="392">
        <v>5.5389999999999997</v>
      </c>
      <c r="AX36" s="392">
        <v>75.835999999999999</v>
      </c>
      <c r="AY36" s="392">
        <v>17.672999999999998</v>
      </c>
      <c r="AZ36" s="392">
        <v>44.039000000000001</v>
      </c>
      <c r="BA36" s="392">
        <v>9.3190000000000008</v>
      </c>
      <c r="BB36" s="392">
        <v>4.3140000000000001</v>
      </c>
      <c r="BC36" s="392">
        <v>263.56599999999997</v>
      </c>
      <c r="BD36" s="392">
        <v>10.861000000000001</v>
      </c>
      <c r="BE36" s="392">
        <v>24.382999999999999</v>
      </c>
      <c r="BF36" s="392">
        <v>18.341999999999999</v>
      </c>
      <c r="BG36" s="392">
        <v>10.913</v>
      </c>
      <c r="BH36" s="392">
        <v>8.2629999999999999</v>
      </c>
      <c r="BI36" s="392">
        <v>11.999000000000001</v>
      </c>
      <c r="BJ36" s="392">
        <v>8.2780000000000005</v>
      </c>
      <c r="BK36" s="392">
        <v>3.2010000000000001</v>
      </c>
      <c r="BL36" s="392">
        <v>4.117</v>
      </c>
      <c r="BM36" s="392">
        <v>25.905000000000001</v>
      </c>
      <c r="BN36" s="392">
        <v>258.22399999999999</v>
      </c>
      <c r="BO36" s="392">
        <v>291.351</v>
      </c>
      <c r="BP36" s="392">
        <v>245.30799999999999</v>
      </c>
      <c r="BQ36" s="392">
        <v>196.773</v>
      </c>
      <c r="BR36" s="392">
        <v>24.309000000000001</v>
      </c>
      <c r="BS36" s="392">
        <v>18.948</v>
      </c>
      <c r="BT36" s="392">
        <v>24.613</v>
      </c>
      <c r="BU36" s="392">
        <v>85.728999999999999</v>
      </c>
      <c r="BV36" s="392">
        <v>66.075000000000003</v>
      </c>
      <c r="BW36" s="392">
        <v>1.413</v>
      </c>
      <c r="BX36" s="392">
        <v>30.786000000000001</v>
      </c>
      <c r="BY36" s="392">
        <v>0</v>
      </c>
      <c r="BZ36" s="395">
        <v>23779.737999999994</v>
      </c>
      <c r="CA36" s="413">
        <v>3657.6210000000001</v>
      </c>
      <c r="CB36" s="413">
        <v>0</v>
      </c>
      <c r="CC36" s="413">
        <v>0</v>
      </c>
      <c r="CD36" s="405">
        <v>3657.6210000000001</v>
      </c>
      <c r="CE36" s="414">
        <v>0</v>
      </c>
      <c r="CF36" s="414">
        <v>0</v>
      </c>
      <c r="CG36" s="414">
        <v>49.273000000000003</v>
      </c>
      <c r="CH36" s="408">
        <v>49.273000000000003</v>
      </c>
      <c r="CI36" s="405">
        <v>49.273000000000003</v>
      </c>
      <c r="CJ36" s="414">
        <v>1599.22</v>
      </c>
      <c r="CK36" s="113"/>
      <c r="CL36" s="113"/>
      <c r="CM36" s="414">
        <v>73.116999999999962</v>
      </c>
      <c r="CN36" s="415">
        <v>1672.337</v>
      </c>
      <c r="CO36" s="408">
        <v>5379.2309999999998</v>
      </c>
      <c r="CP36" s="410">
        <v>29158.968999999994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5.29</v>
      </c>
      <c r="E37" s="392">
        <v>0.31</v>
      </c>
      <c r="F37" s="392">
        <v>8.2000000000000003E-2</v>
      </c>
      <c r="G37" s="392">
        <v>0.21299999999999999</v>
      </c>
      <c r="H37" s="392">
        <v>0.372</v>
      </c>
      <c r="I37" s="392">
        <v>7.2720000000000002</v>
      </c>
      <c r="J37" s="392">
        <v>4.9829999999999997</v>
      </c>
      <c r="K37" s="392">
        <v>1.425</v>
      </c>
      <c r="L37" s="392">
        <v>0.17199999999999999</v>
      </c>
      <c r="M37" s="392">
        <v>0.53600000000000003</v>
      </c>
      <c r="N37" s="392">
        <v>2.0209999999999999</v>
      </c>
      <c r="O37" s="392">
        <v>1.06</v>
      </c>
      <c r="P37" s="392">
        <v>1.0529999999999999</v>
      </c>
      <c r="Q37" s="392">
        <v>0.14899999999999999</v>
      </c>
      <c r="R37" s="392">
        <v>9.3339999999999996</v>
      </c>
      <c r="S37" s="392">
        <v>2.0590000000000002</v>
      </c>
      <c r="T37" s="392">
        <v>1.1970000000000001</v>
      </c>
      <c r="U37" s="392">
        <v>1.5740000000000001</v>
      </c>
      <c r="V37" s="392">
        <v>2.4159999999999999</v>
      </c>
      <c r="W37" s="392">
        <v>2.0329999999999999</v>
      </c>
      <c r="X37" s="392">
        <v>1.137</v>
      </c>
      <c r="Y37" s="392">
        <v>1.2729999999999999</v>
      </c>
      <c r="Z37" s="392">
        <v>1.5049999999999999</v>
      </c>
      <c r="AA37" s="392">
        <v>0.27200000000000002</v>
      </c>
      <c r="AB37" s="392">
        <v>1.2310000000000001</v>
      </c>
      <c r="AC37" s="392">
        <v>1.5940000000000001</v>
      </c>
      <c r="AD37" s="392">
        <v>1.419</v>
      </c>
      <c r="AE37" s="392">
        <v>0.46899999999999997</v>
      </c>
      <c r="AF37" s="392">
        <v>2.7080000000000002</v>
      </c>
      <c r="AG37" s="392">
        <v>28.164999999999999</v>
      </c>
      <c r="AH37" s="392">
        <v>7.2130000000000001</v>
      </c>
      <c r="AI37" s="392">
        <v>1.6539999999999999</v>
      </c>
      <c r="AJ37" s="392">
        <v>1.099</v>
      </c>
      <c r="AK37" s="392">
        <v>5.5720000000000001</v>
      </c>
      <c r="AL37" s="392">
        <v>2.4830000000000001</v>
      </c>
      <c r="AM37" s="392">
        <v>17.279</v>
      </c>
      <c r="AN37" s="392">
        <v>11.137</v>
      </c>
      <c r="AO37" s="392">
        <v>5.9109999999999996</v>
      </c>
      <c r="AP37" s="392">
        <v>1.7000000000000001E-2</v>
      </c>
      <c r="AQ37" s="392">
        <v>7.0999999999999994E-2</v>
      </c>
      <c r="AR37" s="392">
        <v>9.109</v>
      </c>
      <c r="AS37" s="392">
        <v>0.72499999999999998</v>
      </c>
      <c r="AT37" s="392">
        <v>35.729999999999997</v>
      </c>
      <c r="AU37" s="392">
        <v>0.11799999999999999</v>
      </c>
      <c r="AV37" s="392">
        <v>7.9000000000000001E-2</v>
      </c>
      <c r="AW37" s="392">
        <v>0.14799999999999999</v>
      </c>
      <c r="AX37" s="392">
        <v>4.4630000000000001</v>
      </c>
      <c r="AY37" s="392">
        <v>0.42399999999999999</v>
      </c>
      <c r="AZ37" s="392">
        <v>3.1269999999999998</v>
      </c>
      <c r="BA37" s="392">
        <v>6.3029999999999999</v>
      </c>
      <c r="BB37" s="392">
        <v>0.86099999999999999</v>
      </c>
      <c r="BC37" s="392">
        <v>394.56400000000002</v>
      </c>
      <c r="BD37" s="392">
        <v>1.3440000000000001</v>
      </c>
      <c r="BE37" s="392">
        <v>3.6640000000000001</v>
      </c>
      <c r="BF37" s="392">
        <v>1.786</v>
      </c>
      <c r="BG37" s="392">
        <v>3.2069999999999999</v>
      </c>
      <c r="BH37" s="392">
        <v>0.35899999999999999</v>
      </c>
      <c r="BI37" s="392">
        <v>0.49299999999999999</v>
      </c>
      <c r="BJ37" s="392">
        <v>1.7609999999999999</v>
      </c>
      <c r="BK37" s="392">
        <v>0.17299999999999999</v>
      </c>
      <c r="BL37" s="392">
        <v>0.41699999999999998</v>
      </c>
      <c r="BM37" s="392">
        <v>3.6960000000000002</v>
      </c>
      <c r="BN37" s="392">
        <v>31.021000000000001</v>
      </c>
      <c r="BO37" s="392">
        <v>9.75</v>
      </c>
      <c r="BP37" s="392">
        <v>15.195</v>
      </c>
      <c r="BQ37" s="392">
        <v>9.0060000000000002</v>
      </c>
      <c r="BR37" s="392">
        <v>1.925</v>
      </c>
      <c r="BS37" s="392">
        <v>1.2709999999999999</v>
      </c>
      <c r="BT37" s="392">
        <v>1.659</v>
      </c>
      <c r="BU37" s="392">
        <v>4.375</v>
      </c>
      <c r="BV37" s="392">
        <v>4.2489999999999997</v>
      </c>
      <c r="BW37" s="392">
        <v>1.2E-2</v>
      </c>
      <c r="BX37" s="392">
        <v>1.421</v>
      </c>
      <c r="BY37" s="392">
        <v>0</v>
      </c>
      <c r="BZ37" s="395">
        <v>688.19500000000005</v>
      </c>
      <c r="CA37" s="413">
        <v>0</v>
      </c>
      <c r="CB37" s="413">
        <v>0</v>
      </c>
      <c r="CC37" s="413">
        <v>0</v>
      </c>
      <c r="CD37" s="405">
        <v>0</v>
      </c>
      <c r="CE37" s="414">
        <v>0</v>
      </c>
      <c r="CF37" s="414">
        <v>0</v>
      </c>
      <c r="CG37" s="414">
        <v>0</v>
      </c>
      <c r="CH37" s="408">
        <v>0</v>
      </c>
      <c r="CI37" s="405">
        <v>0</v>
      </c>
      <c r="CJ37" s="414">
        <v>0.151</v>
      </c>
      <c r="CK37" s="113"/>
      <c r="CL37" s="113"/>
      <c r="CM37" s="414">
        <v>2.9770000000000003</v>
      </c>
      <c r="CN37" s="415">
        <v>3.1280000000000001</v>
      </c>
      <c r="CO37" s="408">
        <v>3.1280000000000001</v>
      </c>
      <c r="CP37" s="410">
        <v>691.32300000000009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4.0659999999999998</v>
      </c>
      <c r="E38" s="392">
        <v>0.504</v>
      </c>
      <c r="F38" s="392">
        <v>0.02</v>
      </c>
      <c r="G38" s="392">
        <v>1.87</v>
      </c>
      <c r="H38" s="392">
        <v>1.1479999999999999</v>
      </c>
      <c r="I38" s="392">
        <v>11.673999999999999</v>
      </c>
      <c r="J38" s="392">
        <v>13.603999999999999</v>
      </c>
      <c r="K38" s="392">
        <v>1.571</v>
      </c>
      <c r="L38" s="392">
        <v>0.94299999999999995</v>
      </c>
      <c r="M38" s="392">
        <v>0.753</v>
      </c>
      <c r="N38" s="392">
        <v>45.764000000000003</v>
      </c>
      <c r="O38" s="392">
        <v>181.542</v>
      </c>
      <c r="P38" s="392">
        <v>0.95099999999999996</v>
      </c>
      <c r="Q38" s="392">
        <v>0.80100000000000005</v>
      </c>
      <c r="R38" s="392">
        <v>3.0329999999999999</v>
      </c>
      <c r="S38" s="392">
        <v>2.1040000000000001</v>
      </c>
      <c r="T38" s="392">
        <v>190.68199999999999</v>
      </c>
      <c r="U38" s="392">
        <v>36.969000000000001</v>
      </c>
      <c r="V38" s="392">
        <v>944.25199999999995</v>
      </c>
      <c r="W38" s="392">
        <v>11.058999999999999</v>
      </c>
      <c r="X38" s="392">
        <v>7.8719999999999999</v>
      </c>
      <c r="Y38" s="392">
        <v>9.3330000000000002</v>
      </c>
      <c r="Z38" s="392">
        <v>13.148</v>
      </c>
      <c r="AA38" s="392">
        <v>3.4990000000000001</v>
      </c>
      <c r="AB38" s="392">
        <v>2.859</v>
      </c>
      <c r="AC38" s="392">
        <v>5.0140000000000002</v>
      </c>
      <c r="AD38" s="392">
        <v>6.0289999999999999</v>
      </c>
      <c r="AE38" s="392">
        <v>2.5299999999999998</v>
      </c>
      <c r="AF38" s="392">
        <v>338.63</v>
      </c>
      <c r="AG38" s="392">
        <v>2.1659999999999999</v>
      </c>
      <c r="AH38" s="392">
        <v>1850.1010000000001</v>
      </c>
      <c r="AI38" s="392">
        <v>5.4779999999999998</v>
      </c>
      <c r="AJ38" s="392">
        <v>4.3579999999999997</v>
      </c>
      <c r="AK38" s="392">
        <v>14.87</v>
      </c>
      <c r="AL38" s="392">
        <v>13.132</v>
      </c>
      <c r="AM38" s="392">
        <v>64.501999999999995</v>
      </c>
      <c r="AN38" s="392">
        <v>22.161000000000001</v>
      </c>
      <c r="AO38" s="392">
        <v>16.361999999999998</v>
      </c>
      <c r="AP38" s="392">
        <v>3.3000000000000002E-2</v>
      </c>
      <c r="AQ38" s="392">
        <v>0.30399999999999999</v>
      </c>
      <c r="AR38" s="392">
        <v>12.614000000000001</v>
      </c>
      <c r="AS38" s="392">
        <v>0.71299999999999997</v>
      </c>
      <c r="AT38" s="392">
        <v>42.628999999999998</v>
      </c>
      <c r="AU38" s="392">
        <v>2.7650000000000001</v>
      </c>
      <c r="AV38" s="392">
        <v>0.58799999999999997</v>
      </c>
      <c r="AW38" s="392">
        <v>0.73299999999999998</v>
      </c>
      <c r="AX38" s="392">
        <v>3.7770000000000001</v>
      </c>
      <c r="AY38" s="392">
        <v>5.5890000000000004</v>
      </c>
      <c r="AZ38" s="392">
        <v>23.198</v>
      </c>
      <c r="BA38" s="392">
        <v>32.792000000000002</v>
      </c>
      <c r="BB38" s="392">
        <v>7.0679999999999996</v>
      </c>
      <c r="BC38" s="392">
        <v>1826.4639999999999</v>
      </c>
      <c r="BD38" s="392">
        <v>8.3019999999999996</v>
      </c>
      <c r="BE38" s="392">
        <v>22.82</v>
      </c>
      <c r="BF38" s="392">
        <v>6.1820000000000004</v>
      </c>
      <c r="BG38" s="392">
        <v>2.9809999999999999</v>
      </c>
      <c r="BH38" s="392">
        <v>3.762</v>
      </c>
      <c r="BI38" s="392">
        <v>4.32</v>
      </c>
      <c r="BJ38" s="392">
        <v>6.1859999999999999</v>
      </c>
      <c r="BK38" s="392">
        <v>3.9260000000000002</v>
      </c>
      <c r="BL38" s="392">
        <v>1.002</v>
      </c>
      <c r="BM38" s="392">
        <v>16.687999999999999</v>
      </c>
      <c r="BN38" s="392">
        <v>26.074000000000002</v>
      </c>
      <c r="BO38" s="392">
        <v>11.061999999999999</v>
      </c>
      <c r="BP38" s="392">
        <v>47.23</v>
      </c>
      <c r="BQ38" s="392">
        <v>7.9610000000000003</v>
      </c>
      <c r="BR38" s="392">
        <v>2.0830000000000002</v>
      </c>
      <c r="BS38" s="392">
        <v>1.6279999999999999</v>
      </c>
      <c r="BT38" s="392">
        <v>1.4590000000000001</v>
      </c>
      <c r="BU38" s="392">
        <v>2.2040000000000002</v>
      </c>
      <c r="BV38" s="392">
        <v>6.7450000000000001</v>
      </c>
      <c r="BW38" s="392">
        <v>0.41499999999999998</v>
      </c>
      <c r="BX38" s="392">
        <v>3.53</v>
      </c>
      <c r="BY38" s="392">
        <v>0</v>
      </c>
      <c r="BZ38" s="395">
        <v>5981.1809999999978</v>
      </c>
      <c r="CA38" s="413">
        <v>62.743000000000002</v>
      </c>
      <c r="CB38" s="413">
        <v>0</v>
      </c>
      <c r="CC38" s="413">
        <v>0</v>
      </c>
      <c r="CD38" s="405">
        <v>62.743000000000002</v>
      </c>
      <c r="CE38" s="414">
        <v>0</v>
      </c>
      <c r="CF38" s="414">
        <v>0</v>
      </c>
      <c r="CG38" s="414">
        <v>16.213000000000001</v>
      </c>
      <c r="CH38" s="408">
        <v>16.213000000000001</v>
      </c>
      <c r="CI38" s="405">
        <v>16.213000000000001</v>
      </c>
      <c r="CJ38" s="414">
        <v>538.89200000000005</v>
      </c>
      <c r="CK38" s="113"/>
      <c r="CL38" s="113"/>
      <c r="CM38" s="414">
        <v>55.114999999999895</v>
      </c>
      <c r="CN38" s="415">
        <v>594.00699999999995</v>
      </c>
      <c r="CO38" s="408">
        <v>672.96299999999997</v>
      </c>
      <c r="CP38" s="410">
        <v>6654.1439999999975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23.15</v>
      </c>
      <c r="E39" s="392">
        <v>6.8449999999999998</v>
      </c>
      <c r="F39" s="392">
        <v>0.59299999999999997</v>
      </c>
      <c r="G39" s="392">
        <v>6.6769999999999996</v>
      </c>
      <c r="H39" s="392">
        <v>1.1759999999999999</v>
      </c>
      <c r="I39" s="392">
        <v>10.997</v>
      </c>
      <c r="J39" s="392">
        <v>8.93</v>
      </c>
      <c r="K39" s="392">
        <v>1.546</v>
      </c>
      <c r="L39" s="392">
        <v>0.61299999999999999</v>
      </c>
      <c r="M39" s="392">
        <v>0.88200000000000001</v>
      </c>
      <c r="N39" s="392">
        <v>6.5519999999999996</v>
      </c>
      <c r="O39" s="392">
        <v>4.548</v>
      </c>
      <c r="P39" s="392">
        <v>3.2320000000000002</v>
      </c>
      <c r="Q39" s="392">
        <v>4.55</v>
      </c>
      <c r="R39" s="392">
        <v>9.8170000000000002</v>
      </c>
      <c r="S39" s="392">
        <v>2.3660000000000001</v>
      </c>
      <c r="T39" s="392">
        <v>6.2089999999999996</v>
      </c>
      <c r="U39" s="392">
        <v>9.4410000000000007</v>
      </c>
      <c r="V39" s="392">
        <v>7.3630000000000004</v>
      </c>
      <c r="W39" s="392">
        <v>33.097999999999999</v>
      </c>
      <c r="X39" s="392">
        <v>4.7469999999999999</v>
      </c>
      <c r="Y39" s="392">
        <v>6.5439999999999996</v>
      </c>
      <c r="Z39" s="392">
        <v>33.258000000000003</v>
      </c>
      <c r="AA39" s="392">
        <v>5.0720000000000001</v>
      </c>
      <c r="AB39" s="392">
        <v>0.78600000000000003</v>
      </c>
      <c r="AC39" s="392">
        <v>3.0590000000000002</v>
      </c>
      <c r="AD39" s="392">
        <v>2.21</v>
      </c>
      <c r="AE39" s="392">
        <v>40.841000000000001</v>
      </c>
      <c r="AF39" s="392">
        <v>13.778</v>
      </c>
      <c r="AG39" s="392">
        <v>4.367</v>
      </c>
      <c r="AH39" s="392">
        <v>19.367000000000001</v>
      </c>
      <c r="AI39" s="392">
        <v>1553.0440000000001</v>
      </c>
      <c r="AJ39" s="392">
        <v>591.61</v>
      </c>
      <c r="AK39" s="392">
        <v>253.02199999999999</v>
      </c>
      <c r="AL39" s="392">
        <v>3.476</v>
      </c>
      <c r="AM39" s="392">
        <v>17.375</v>
      </c>
      <c r="AN39" s="392">
        <v>24.434000000000001</v>
      </c>
      <c r="AO39" s="392">
        <v>13.116</v>
      </c>
      <c r="AP39" s="392">
        <v>0.19700000000000001</v>
      </c>
      <c r="AQ39" s="392">
        <v>0.67400000000000004</v>
      </c>
      <c r="AR39" s="392">
        <v>19.623999999999999</v>
      </c>
      <c r="AS39" s="392">
        <v>0.79500000000000004</v>
      </c>
      <c r="AT39" s="392">
        <v>34.329000000000001</v>
      </c>
      <c r="AU39" s="392">
        <v>1.883</v>
      </c>
      <c r="AV39" s="392">
        <v>0.25800000000000001</v>
      </c>
      <c r="AW39" s="392">
        <v>4.556</v>
      </c>
      <c r="AX39" s="392">
        <v>1.2370000000000001</v>
      </c>
      <c r="AY39" s="392">
        <v>1.784</v>
      </c>
      <c r="AZ39" s="392">
        <v>8.8339999999999996</v>
      </c>
      <c r="BA39" s="392">
        <v>2.4089999999999998</v>
      </c>
      <c r="BB39" s="392">
        <v>0.65800000000000003</v>
      </c>
      <c r="BC39" s="392">
        <v>494.94400000000002</v>
      </c>
      <c r="BD39" s="392">
        <v>1.2470000000000001</v>
      </c>
      <c r="BE39" s="392">
        <v>8.4809999999999999</v>
      </c>
      <c r="BF39" s="392">
        <v>10.997</v>
      </c>
      <c r="BG39" s="392">
        <v>0.62</v>
      </c>
      <c r="BH39" s="392">
        <v>0.68799999999999994</v>
      </c>
      <c r="BI39" s="392">
        <v>0.70499999999999996</v>
      </c>
      <c r="BJ39" s="392">
        <v>1.637</v>
      </c>
      <c r="BK39" s="392">
        <v>1.3879999999999999</v>
      </c>
      <c r="BL39" s="392">
        <v>0.16800000000000001</v>
      </c>
      <c r="BM39" s="392">
        <v>4.806</v>
      </c>
      <c r="BN39" s="392">
        <v>92.33</v>
      </c>
      <c r="BO39" s="392">
        <v>19.977</v>
      </c>
      <c r="BP39" s="392">
        <v>19.853000000000002</v>
      </c>
      <c r="BQ39" s="392">
        <v>50.439</v>
      </c>
      <c r="BR39" s="392">
        <v>2.9609999999999999</v>
      </c>
      <c r="BS39" s="392">
        <v>4.5369999999999999</v>
      </c>
      <c r="BT39" s="392">
        <v>1.1180000000000001</v>
      </c>
      <c r="BU39" s="392">
        <v>13.163</v>
      </c>
      <c r="BV39" s="392">
        <v>9.7170000000000005</v>
      </c>
      <c r="BW39" s="392">
        <v>0.35399999999999998</v>
      </c>
      <c r="BX39" s="392">
        <v>9.81</v>
      </c>
      <c r="BY39" s="392">
        <v>0</v>
      </c>
      <c r="BZ39" s="395">
        <v>3565.8689999999992</v>
      </c>
      <c r="CA39" s="413">
        <v>0</v>
      </c>
      <c r="CB39" s="413">
        <v>0</v>
      </c>
      <c r="CC39" s="413">
        <v>0</v>
      </c>
      <c r="CD39" s="405">
        <v>0</v>
      </c>
      <c r="CE39" s="414">
        <v>12179.174000000001</v>
      </c>
      <c r="CF39" s="414">
        <v>0</v>
      </c>
      <c r="CG39" s="414">
        <v>-102.968</v>
      </c>
      <c r="CH39" s="408">
        <v>-102.968</v>
      </c>
      <c r="CI39" s="405">
        <v>12076.206</v>
      </c>
      <c r="CJ39" s="414">
        <v>93.037999999999997</v>
      </c>
      <c r="CK39" s="113"/>
      <c r="CL39" s="113"/>
      <c r="CM39" s="414">
        <v>51.197000000000017</v>
      </c>
      <c r="CN39" s="415">
        <v>144.23500000000001</v>
      </c>
      <c r="CO39" s="408">
        <v>12220.441000000001</v>
      </c>
      <c r="CP39" s="410">
        <v>15786.31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0</v>
      </c>
      <c r="E40" s="392">
        <v>4.83</v>
      </c>
      <c r="F40" s="392">
        <v>1.6830000000000001</v>
      </c>
      <c r="G40" s="392">
        <v>4.407</v>
      </c>
      <c r="H40" s="392">
        <v>46.198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4.6470000000000002</v>
      </c>
      <c r="R40" s="392">
        <v>3.9950000000000001</v>
      </c>
      <c r="S40" s="392">
        <v>1.202</v>
      </c>
      <c r="T40" s="392">
        <v>3.359</v>
      </c>
      <c r="U40" s="392">
        <v>3.677</v>
      </c>
      <c r="V40" s="392">
        <v>13.068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79.97</v>
      </c>
      <c r="AG40" s="392">
        <v>17.727</v>
      </c>
      <c r="AH40" s="392">
        <v>32.542000000000002</v>
      </c>
      <c r="AI40" s="392">
        <v>825.76900000000001</v>
      </c>
      <c r="AJ40" s="392">
        <v>2088.9679999999998</v>
      </c>
      <c r="AK40" s="392">
        <v>190.21299999999999</v>
      </c>
      <c r="AL40" s="392">
        <v>0</v>
      </c>
      <c r="AM40" s="392">
        <v>0</v>
      </c>
      <c r="AN40" s="392">
        <v>0</v>
      </c>
      <c r="AO40" s="392">
        <v>51.186999999999998</v>
      </c>
      <c r="AP40" s="392">
        <v>0</v>
      </c>
      <c r="AQ40" s="392">
        <v>0</v>
      </c>
      <c r="AR40" s="392">
        <v>451.06099999999998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39.524000000000001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128.03899999999999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4.335</v>
      </c>
      <c r="BV40" s="392">
        <v>0</v>
      </c>
      <c r="BW40" s="392">
        <v>0</v>
      </c>
      <c r="BX40" s="392">
        <v>0</v>
      </c>
      <c r="BY40" s="392">
        <v>0</v>
      </c>
      <c r="BZ40" s="395">
        <v>3996.4009999999998</v>
      </c>
      <c r="CA40" s="413">
        <v>0</v>
      </c>
      <c r="CB40" s="413">
        <v>0</v>
      </c>
      <c r="CC40" s="413">
        <v>0</v>
      </c>
      <c r="CD40" s="405">
        <v>0</v>
      </c>
      <c r="CE40" s="414">
        <v>4203.05</v>
      </c>
      <c r="CF40" s="414">
        <v>0</v>
      </c>
      <c r="CG40" s="414">
        <v>0</v>
      </c>
      <c r="CH40" s="408">
        <v>0</v>
      </c>
      <c r="CI40" s="405">
        <v>4203.05</v>
      </c>
      <c r="CJ40" s="414">
        <v>251.84299999999999</v>
      </c>
      <c r="CK40" s="113"/>
      <c r="CL40" s="113"/>
      <c r="CM40" s="414">
        <v>67.503999999999991</v>
      </c>
      <c r="CN40" s="415">
        <v>319.34699999999998</v>
      </c>
      <c r="CO40" s="408">
        <v>4522.3969999999999</v>
      </c>
      <c r="CP40" s="410">
        <v>8518.7979999999989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72.215000000000003</v>
      </c>
      <c r="E41" s="392">
        <v>24.260999999999999</v>
      </c>
      <c r="F41" s="392">
        <v>1.0549999999999999</v>
      </c>
      <c r="G41" s="392">
        <v>8.8000000000000007</v>
      </c>
      <c r="H41" s="392">
        <v>5.0510000000000002</v>
      </c>
      <c r="I41" s="392">
        <v>123.187</v>
      </c>
      <c r="J41" s="392">
        <v>48.255000000000003</v>
      </c>
      <c r="K41" s="392">
        <v>14.269</v>
      </c>
      <c r="L41" s="392">
        <v>3.8759999999999999</v>
      </c>
      <c r="M41" s="392">
        <v>6.2460000000000004</v>
      </c>
      <c r="N41" s="392">
        <v>142.654</v>
      </c>
      <c r="O41" s="392">
        <v>50.68</v>
      </c>
      <c r="P41" s="392">
        <v>30.771000000000001</v>
      </c>
      <c r="Q41" s="392">
        <v>68.411000000000001</v>
      </c>
      <c r="R41" s="392">
        <v>79.290999999999997</v>
      </c>
      <c r="S41" s="392">
        <v>39.107999999999997</v>
      </c>
      <c r="T41" s="392">
        <v>52.595999999999997</v>
      </c>
      <c r="U41" s="392">
        <v>185.57400000000001</v>
      </c>
      <c r="V41" s="392">
        <v>143.62200000000001</v>
      </c>
      <c r="W41" s="392">
        <v>119.922</v>
      </c>
      <c r="X41" s="392">
        <v>26.378</v>
      </c>
      <c r="Y41" s="392">
        <v>70.453999999999994</v>
      </c>
      <c r="Z41" s="392">
        <v>100.825</v>
      </c>
      <c r="AA41" s="392">
        <v>54.639000000000003</v>
      </c>
      <c r="AB41" s="392">
        <v>7.9039999999999999</v>
      </c>
      <c r="AC41" s="392">
        <v>26.379000000000001</v>
      </c>
      <c r="AD41" s="392">
        <v>21.018000000000001</v>
      </c>
      <c r="AE41" s="392">
        <v>39.491</v>
      </c>
      <c r="AF41" s="392">
        <v>139.81800000000001</v>
      </c>
      <c r="AG41" s="392">
        <v>48.814</v>
      </c>
      <c r="AH41" s="392">
        <v>100.309</v>
      </c>
      <c r="AI41" s="392">
        <v>1811.348</v>
      </c>
      <c r="AJ41" s="392">
        <v>593.89300000000003</v>
      </c>
      <c r="AK41" s="392">
        <v>1976.0909999999999</v>
      </c>
      <c r="AL41" s="392">
        <v>51.033000000000001</v>
      </c>
      <c r="AM41" s="392">
        <v>312.92</v>
      </c>
      <c r="AN41" s="392">
        <v>350.07100000000003</v>
      </c>
      <c r="AO41" s="392">
        <v>129.00800000000001</v>
      </c>
      <c r="AP41" s="392">
        <v>1.0860000000000001</v>
      </c>
      <c r="AQ41" s="392">
        <v>4.6929999999999996</v>
      </c>
      <c r="AR41" s="392">
        <v>199.233</v>
      </c>
      <c r="AS41" s="392">
        <v>30.096</v>
      </c>
      <c r="AT41" s="392">
        <v>472.53800000000001</v>
      </c>
      <c r="AU41" s="392">
        <v>9.157</v>
      </c>
      <c r="AV41" s="392">
        <v>3.3519999999999999</v>
      </c>
      <c r="AW41" s="392">
        <v>21.896000000000001</v>
      </c>
      <c r="AX41" s="392">
        <v>16.376000000000001</v>
      </c>
      <c r="AY41" s="392">
        <v>45.328000000000003</v>
      </c>
      <c r="AZ41" s="392">
        <v>126.32899999999999</v>
      </c>
      <c r="BA41" s="392">
        <v>20.998999999999999</v>
      </c>
      <c r="BB41" s="392">
        <v>15.753</v>
      </c>
      <c r="BC41" s="392">
        <v>2615.3609999999999</v>
      </c>
      <c r="BD41" s="392">
        <v>25.085999999999999</v>
      </c>
      <c r="BE41" s="392">
        <v>35.17</v>
      </c>
      <c r="BF41" s="392">
        <v>33.235999999999997</v>
      </c>
      <c r="BG41" s="392">
        <v>12.16</v>
      </c>
      <c r="BH41" s="392">
        <v>7.5570000000000004</v>
      </c>
      <c r="BI41" s="392">
        <v>12.523999999999999</v>
      </c>
      <c r="BJ41" s="392">
        <v>26.353000000000002</v>
      </c>
      <c r="BK41" s="392">
        <v>2.843</v>
      </c>
      <c r="BL41" s="392">
        <v>3.5030000000000001</v>
      </c>
      <c r="BM41" s="392">
        <v>45.737000000000002</v>
      </c>
      <c r="BN41" s="392">
        <v>349.87</v>
      </c>
      <c r="BO41" s="392">
        <v>267.53199999999998</v>
      </c>
      <c r="BP41" s="392">
        <v>186.49299999999999</v>
      </c>
      <c r="BQ41" s="392">
        <v>88.906999999999996</v>
      </c>
      <c r="BR41" s="392">
        <v>34.704000000000001</v>
      </c>
      <c r="BS41" s="392">
        <v>38.783999999999999</v>
      </c>
      <c r="BT41" s="392">
        <v>9.0129999999999999</v>
      </c>
      <c r="BU41" s="392">
        <v>67.132000000000005</v>
      </c>
      <c r="BV41" s="392">
        <v>67.263999999999996</v>
      </c>
      <c r="BW41" s="392">
        <v>1.157</v>
      </c>
      <c r="BX41" s="392">
        <v>25.494</v>
      </c>
      <c r="BY41" s="392">
        <v>0</v>
      </c>
      <c r="BZ41" s="395">
        <v>12002.952999999998</v>
      </c>
      <c r="CA41" s="413">
        <v>1350.8119999999999</v>
      </c>
      <c r="CB41" s="413">
        <v>0</v>
      </c>
      <c r="CC41" s="413">
        <v>0</v>
      </c>
      <c r="CD41" s="405">
        <v>1350.8119999999999</v>
      </c>
      <c r="CE41" s="414">
        <v>7254.25</v>
      </c>
      <c r="CF41" s="414">
        <v>0</v>
      </c>
      <c r="CG41" s="414">
        <v>0</v>
      </c>
      <c r="CH41" s="408">
        <v>0</v>
      </c>
      <c r="CI41" s="405">
        <v>7254.25</v>
      </c>
      <c r="CJ41" s="414">
        <v>149.678</v>
      </c>
      <c r="CK41" s="113"/>
      <c r="CL41" s="113"/>
      <c r="CM41" s="414">
        <v>47.294000000000011</v>
      </c>
      <c r="CN41" s="415">
        <v>196.97200000000001</v>
      </c>
      <c r="CO41" s="408">
        <v>8802.0339999999997</v>
      </c>
      <c r="CP41" s="410">
        <v>20804.986999999997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22.43</v>
      </c>
      <c r="E42" s="392">
        <v>1.24</v>
      </c>
      <c r="F42" s="392">
        <v>0.41099999999999998</v>
      </c>
      <c r="G42" s="392">
        <v>0.68</v>
      </c>
      <c r="H42" s="392">
        <v>5.1859999999999999</v>
      </c>
      <c r="I42" s="392">
        <v>19.25</v>
      </c>
      <c r="J42" s="392">
        <v>11.272</v>
      </c>
      <c r="K42" s="392">
        <v>0.86</v>
      </c>
      <c r="L42" s="392">
        <v>0.69099999999999995</v>
      </c>
      <c r="M42" s="392">
        <v>0.56499999999999995</v>
      </c>
      <c r="N42" s="392">
        <v>15.087999999999999</v>
      </c>
      <c r="O42" s="392">
        <v>2.262</v>
      </c>
      <c r="P42" s="392">
        <v>2.0609999999999999</v>
      </c>
      <c r="Q42" s="392">
        <v>0.61599999999999999</v>
      </c>
      <c r="R42" s="392">
        <v>7.3680000000000003</v>
      </c>
      <c r="S42" s="392">
        <v>1.48</v>
      </c>
      <c r="T42" s="392">
        <v>4.4939999999999998</v>
      </c>
      <c r="U42" s="392">
        <v>22.053000000000001</v>
      </c>
      <c r="V42" s="392">
        <v>7.2830000000000004</v>
      </c>
      <c r="W42" s="392">
        <v>14.552</v>
      </c>
      <c r="X42" s="392">
        <v>2.032</v>
      </c>
      <c r="Y42" s="392">
        <v>17.966000000000001</v>
      </c>
      <c r="Z42" s="392">
        <v>48.688000000000002</v>
      </c>
      <c r="AA42" s="392">
        <v>319.01600000000002</v>
      </c>
      <c r="AB42" s="392">
        <v>29.279</v>
      </c>
      <c r="AC42" s="392">
        <v>8.5440000000000005</v>
      </c>
      <c r="AD42" s="392">
        <v>5.4029999999999996</v>
      </c>
      <c r="AE42" s="392">
        <v>3.706</v>
      </c>
      <c r="AF42" s="392">
        <v>17.606000000000002</v>
      </c>
      <c r="AG42" s="392">
        <v>2.544</v>
      </c>
      <c r="AH42" s="392">
        <v>43.95</v>
      </c>
      <c r="AI42" s="392">
        <v>21.94</v>
      </c>
      <c r="AJ42" s="392">
        <v>9.7620000000000005</v>
      </c>
      <c r="AK42" s="392">
        <v>82.509</v>
      </c>
      <c r="AL42" s="392">
        <v>425.25400000000002</v>
      </c>
      <c r="AM42" s="392">
        <v>115.575</v>
      </c>
      <c r="AN42" s="392">
        <v>42.81</v>
      </c>
      <c r="AO42" s="392">
        <v>466.19299999999998</v>
      </c>
      <c r="AP42" s="392">
        <v>0.123</v>
      </c>
      <c r="AQ42" s="392">
        <v>2.4620000000000002</v>
      </c>
      <c r="AR42" s="392">
        <v>91.715000000000003</v>
      </c>
      <c r="AS42" s="392">
        <v>1.9450000000000001</v>
      </c>
      <c r="AT42" s="392">
        <v>17.402999999999999</v>
      </c>
      <c r="AU42" s="392">
        <v>3.0630000000000002</v>
      </c>
      <c r="AV42" s="392">
        <v>0.67800000000000005</v>
      </c>
      <c r="AW42" s="392">
        <v>0.70799999999999996</v>
      </c>
      <c r="AX42" s="392">
        <v>1.2390000000000001</v>
      </c>
      <c r="AY42" s="392">
        <v>6.8360000000000003</v>
      </c>
      <c r="AZ42" s="392">
        <v>8.5419999999999998</v>
      </c>
      <c r="BA42" s="392">
        <v>2.4500000000000002</v>
      </c>
      <c r="BB42" s="392">
        <v>1.6160000000000001</v>
      </c>
      <c r="BC42" s="392">
        <v>10.116</v>
      </c>
      <c r="BD42" s="392">
        <v>4.1399999999999997</v>
      </c>
      <c r="BE42" s="392">
        <v>21.172999999999998</v>
      </c>
      <c r="BF42" s="392">
        <v>13.417999999999999</v>
      </c>
      <c r="BG42" s="392">
        <v>1.0389999999999999</v>
      </c>
      <c r="BH42" s="392">
        <v>3.2480000000000002</v>
      </c>
      <c r="BI42" s="392">
        <v>3.3940000000000001</v>
      </c>
      <c r="BJ42" s="392">
        <v>29.582000000000001</v>
      </c>
      <c r="BK42" s="392">
        <v>1.24</v>
      </c>
      <c r="BL42" s="392">
        <v>9.4339999999999993</v>
      </c>
      <c r="BM42" s="392">
        <v>20.747</v>
      </c>
      <c r="BN42" s="392">
        <v>42.06</v>
      </c>
      <c r="BO42" s="392">
        <v>9.2569999999999997</v>
      </c>
      <c r="BP42" s="392">
        <v>40.906999999999996</v>
      </c>
      <c r="BQ42" s="392">
        <v>13.74</v>
      </c>
      <c r="BR42" s="392">
        <v>0.94799999999999995</v>
      </c>
      <c r="BS42" s="392">
        <v>1.2729999999999999</v>
      </c>
      <c r="BT42" s="392">
        <v>0.438</v>
      </c>
      <c r="BU42" s="392">
        <v>1.454</v>
      </c>
      <c r="BV42" s="392">
        <v>17.577000000000002</v>
      </c>
      <c r="BW42" s="392">
        <v>0.161</v>
      </c>
      <c r="BX42" s="392">
        <v>6.516</v>
      </c>
      <c r="BY42" s="392">
        <v>0</v>
      </c>
      <c r="BZ42" s="395">
        <v>2193.2610000000009</v>
      </c>
      <c r="CA42" s="413">
        <v>3492.4079999999999</v>
      </c>
      <c r="CB42" s="413">
        <v>0</v>
      </c>
      <c r="CC42" s="413">
        <v>0</v>
      </c>
      <c r="CD42" s="405">
        <v>3492.4079999999999</v>
      </c>
      <c r="CE42" s="414">
        <v>576.10299999999995</v>
      </c>
      <c r="CF42" s="414">
        <v>0</v>
      </c>
      <c r="CG42" s="414">
        <v>0.74</v>
      </c>
      <c r="CH42" s="408">
        <v>0.74</v>
      </c>
      <c r="CI42" s="405">
        <v>576.84299999999996</v>
      </c>
      <c r="CJ42" s="414">
        <v>325.85199999999998</v>
      </c>
      <c r="CK42" s="113"/>
      <c r="CL42" s="113"/>
      <c r="CM42" s="414">
        <v>65.129000000000019</v>
      </c>
      <c r="CN42" s="415">
        <v>390.98099999999999</v>
      </c>
      <c r="CO42" s="408">
        <v>4460.232</v>
      </c>
      <c r="CP42" s="410">
        <v>6653.4930000000004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168.11199999999999</v>
      </c>
      <c r="E43" s="392">
        <v>10.653</v>
      </c>
      <c r="F43" s="392">
        <v>2.1120000000000001</v>
      </c>
      <c r="G43" s="392">
        <v>5.13</v>
      </c>
      <c r="H43" s="392">
        <v>26.271000000000001</v>
      </c>
      <c r="I43" s="392">
        <v>587.24</v>
      </c>
      <c r="J43" s="392">
        <v>186.16</v>
      </c>
      <c r="K43" s="392">
        <v>73.936000000000007</v>
      </c>
      <c r="L43" s="392">
        <v>51.779000000000003</v>
      </c>
      <c r="M43" s="392">
        <v>47.497</v>
      </c>
      <c r="N43" s="392">
        <v>427.88299999999998</v>
      </c>
      <c r="O43" s="392">
        <v>285.97500000000002</v>
      </c>
      <c r="P43" s="392">
        <v>149.429</v>
      </c>
      <c r="Q43" s="392">
        <v>31.827999999999999</v>
      </c>
      <c r="R43" s="392">
        <v>323.80099999999999</v>
      </c>
      <c r="S43" s="392">
        <v>128.75</v>
      </c>
      <c r="T43" s="392">
        <v>310.54399999999998</v>
      </c>
      <c r="U43" s="392">
        <v>262.49299999999999</v>
      </c>
      <c r="V43" s="392">
        <v>389.22899999999998</v>
      </c>
      <c r="W43" s="392">
        <v>516.154</v>
      </c>
      <c r="X43" s="392">
        <v>241.38800000000001</v>
      </c>
      <c r="Y43" s="392">
        <v>640.61300000000006</v>
      </c>
      <c r="Z43" s="392">
        <v>1065.9849999999999</v>
      </c>
      <c r="AA43" s="392">
        <v>455.428</v>
      </c>
      <c r="AB43" s="392">
        <v>135.864</v>
      </c>
      <c r="AC43" s="392">
        <v>206.417</v>
      </c>
      <c r="AD43" s="392">
        <v>195.459</v>
      </c>
      <c r="AE43" s="392">
        <v>225.94200000000001</v>
      </c>
      <c r="AF43" s="392">
        <v>96.754999999999995</v>
      </c>
      <c r="AG43" s="392">
        <v>8.9369999999999994</v>
      </c>
      <c r="AH43" s="392">
        <v>78.622</v>
      </c>
      <c r="AI43" s="392">
        <v>265.82299999999998</v>
      </c>
      <c r="AJ43" s="392">
        <v>156.91999999999999</v>
      </c>
      <c r="AK43" s="392">
        <v>1022.11</v>
      </c>
      <c r="AL43" s="392">
        <v>174.529</v>
      </c>
      <c r="AM43" s="392">
        <v>959.58500000000004</v>
      </c>
      <c r="AN43" s="392">
        <v>363.37599999999998</v>
      </c>
      <c r="AO43" s="392">
        <v>209.721</v>
      </c>
      <c r="AP43" s="392">
        <v>1.6259999999999999</v>
      </c>
      <c r="AQ43" s="392">
        <v>57.055</v>
      </c>
      <c r="AR43" s="392">
        <v>97.113</v>
      </c>
      <c r="AS43" s="392">
        <v>12.077</v>
      </c>
      <c r="AT43" s="392">
        <v>586.08100000000002</v>
      </c>
      <c r="AU43" s="392">
        <v>20.151</v>
      </c>
      <c r="AV43" s="392">
        <v>6.3010000000000002</v>
      </c>
      <c r="AW43" s="392">
        <v>3.5409999999999999</v>
      </c>
      <c r="AX43" s="392">
        <v>167.654</v>
      </c>
      <c r="AY43" s="392">
        <v>47.697000000000003</v>
      </c>
      <c r="AZ43" s="392">
        <v>34.625999999999998</v>
      </c>
      <c r="BA43" s="392">
        <v>13.01</v>
      </c>
      <c r="BB43" s="392">
        <v>6.024</v>
      </c>
      <c r="BC43" s="392">
        <v>48.677</v>
      </c>
      <c r="BD43" s="392">
        <v>16.673999999999999</v>
      </c>
      <c r="BE43" s="392">
        <v>32.134999999999998</v>
      </c>
      <c r="BF43" s="392">
        <v>125.102</v>
      </c>
      <c r="BG43" s="392">
        <v>17.535</v>
      </c>
      <c r="BH43" s="392">
        <v>7.5730000000000004</v>
      </c>
      <c r="BI43" s="392">
        <v>34.332000000000001</v>
      </c>
      <c r="BJ43" s="392">
        <v>30.939</v>
      </c>
      <c r="BK43" s="392">
        <v>9.1609999999999996</v>
      </c>
      <c r="BL43" s="392">
        <v>6.782</v>
      </c>
      <c r="BM43" s="392">
        <v>67.742000000000004</v>
      </c>
      <c r="BN43" s="392">
        <v>184.374</v>
      </c>
      <c r="BO43" s="392">
        <v>77.638999999999996</v>
      </c>
      <c r="BP43" s="392">
        <v>614.41099999999994</v>
      </c>
      <c r="BQ43" s="392">
        <v>141.63</v>
      </c>
      <c r="BR43" s="392">
        <v>6.9</v>
      </c>
      <c r="BS43" s="392">
        <v>4.085</v>
      </c>
      <c r="BT43" s="392">
        <v>80.016999999999996</v>
      </c>
      <c r="BU43" s="392">
        <v>11.057</v>
      </c>
      <c r="BV43" s="392">
        <v>36.417999999999999</v>
      </c>
      <c r="BW43" s="392">
        <v>17.664000000000001</v>
      </c>
      <c r="BX43" s="392">
        <v>44.468000000000004</v>
      </c>
      <c r="BY43" s="392">
        <v>0</v>
      </c>
      <c r="BZ43" s="395">
        <v>13156.720999999998</v>
      </c>
      <c r="CA43" s="413">
        <v>5685.68</v>
      </c>
      <c r="CB43" s="413">
        <v>0</v>
      </c>
      <c r="CC43" s="413">
        <v>563.56399999999996</v>
      </c>
      <c r="CD43" s="405">
        <v>6249.2440000000006</v>
      </c>
      <c r="CE43" s="414">
        <v>2095.6889999999999</v>
      </c>
      <c r="CF43" s="414">
        <v>10.228</v>
      </c>
      <c r="CG43" s="414">
        <v>58.78</v>
      </c>
      <c r="CH43" s="408">
        <v>69.007999999999996</v>
      </c>
      <c r="CI43" s="405">
        <v>2164.6969999999997</v>
      </c>
      <c r="CJ43" s="414">
        <v>4898.4629999999997</v>
      </c>
      <c r="CK43" s="113"/>
      <c r="CL43" s="113"/>
      <c r="CM43" s="414">
        <v>3068.8850000000002</v>
      </c>
      <c r="CN43" s="415">
        <v>7967.348</v>
      </c>
      <c r="CO43" s="408">
        <v>16381.289000000001</v>
      </c>
      <c r="CP43" s="410">
        <v>29538.01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19.021999999999998</v>
      </c>
      <c r="E44" s="392">
        <v>2.1240000000000001</v>
      </c>
      <c r="F44" s="392">
        <v>8.5999999999999993E-2</v>
      </c>
      <c r="G44" s="392">
        <v>0.33600000000000002</v>
      </c>
      <c r="H44" s="392">
        <v>1.37</v>
      </c>
      <c r="I44" s="392">
        <v>40.465000000000003</v>
      </c>
      <c r="J44" s="392">
        <v>3.605</v>
      </c>
      <c r="K44" s="392">
        <v>0.57499999999999996</v>
      </c>
      <c r="L44" s="392">
        <v>0.67400000000000004</v>
      </c>
      <c r="M44" s="392">
        <v>0.32900000000000001</v>
      </c>
      <c r="N44" s="392">
        <v>3.4209999999999998</v>
      </c>
      <c r="O44" s="392">
        <v>1.68</v>
      </c>
      <c r="P44" s="392">
        <v>1.373</v>
      </c>
      <c r="Q44" s="392">
        <v>0.21199999999999999</v>
      </c>
      <c r="R44" s="392">
        <v>2.9129999999999998</v>
      </c>
      <c r="S44" s="392">
        <v>2.4590000000000001</v>
      </c>
      <c r="T44" s="392">
        <v>1.17</v>
      </c>
      <c r="U44" s="392">
        <v>4.4740000000000002</v>
      </c>
      <c r="V44" s="392">
        <v>2.6520000000000001</v>
      </c>
      <c r="W44" s="392">
        <v>6.4359999999999999</v>
      </c>
      <c r="X44" s="392">
        <v>4.173</v>
      </c>
      <c r="Y44" s="392">
        <v>4.7779999999999996</v>
      </c>
      <c r="Z44" s="392">
        <v>4.2560000000000002</v>
      </c>
      <c r="AA44" s="392">
        <v>2.1309999999999998</v>
      </c>
      <c r="AB44" s="392">
        <v>0.56299999999999994</v>
      </c>
      <c r="AC44" s="392">
        <v>2.6070000000000002</v>
      </c>
      <c r="AD44" s="392">
        <v>2.87</v>
      </c>
      <c r="AE44" s="392">
        <v>2.7250000000000001</v>
      </c>
      <c r="AF44" s="392">
        <v>6.3659999999999997</v>
      </c>
      <c r="AG44" s="392">
        <v>0.55600000000000005</v>
      </c>
      <c r="AH44" s="392">
        <v>5.298</v>
      </c>
      <c r="AI44" s="392">
        <v>6.1669999999999998</v>
      </c>
      <c r="AJ44" s="392">
        <v>4.0650000000000004</v>
      </c>
      <c r="AK44" s="392">
        <v>12.744999999999999</v>
      </c>
      <c r="AL44" s="392">
        <v>14.509</v>
      </c>
      <c r="AM44" s="392">
        <v>74.06</v>
      </c>
      <c r="AN44" s="392">
        <v>64.134</v>
      </c>
      <c r="AO44" s="392">
        <v>38.268000000000001</v>
      </c>
      <c r="AP44" s="392">
        <v>0.03</v>
      </c>
      <c r="AQ44" s="392">
        <v>1.044</v>
      </c>
      <c r="AR44" s="392">
        <v>7.649</v>
      </c>
      <c r="AS44" s="392">
        <v>2.34</v>
      </c>
      <c r="AT44" s="392">
        <v>230.56800000000001</v>
      </c>
      <c r="AU44" s="392">
        <v>5.3979999999999997</v>
      </c>
      <c r="AV44" s="392">
        <v>1.321</v>
      </c>
      <c r="AW44" s="392">
        <v>0.51200000000000001</v>
      </c>
      <c r="AX44" s="392">
        <v>61.173999999999999</v>
      </c>
      <c r="AY44" s="392">
        <v>12.377000000000001</v>
      </c>
      <c r="AZ44" s="392">
        <v>35.473999999999997</v>
      </c>
      <c r="BA44" s="392">
        <v>10.926</v>
      </c>
      <c r="BB44" s="392">
        <v>5.7</v>
      </c>
      <c r="BC44" s="392">
        <v>16.768000000000001</v>
      </c>
      <c r="BD44" s="392">
        <v>6.1020000000000003</v>
      </c>
      <c r="BE44" s="392">
        <v>14.619</v>
      </c>
      <c r="BF44" s="392">
        <v>5.7039999999999997</v>
      </c>
      <c r="BG44" s="392">
        <v>3.0470000000000002</v>
      </c>
      <c r="BH44" s="392">
        <v>3.86</v>
      </c>
      <c r="BI44" s="392">
        <v>3.137</v>
      </c>
      <c r="BJ44" s="392">
        <v>10.409000000000001</v>
      </c>
      <c r="BK44" s="392">
        <v>2.996</v>
      </c>
      <c r="BL44" s="392">
        <v>7.5019999999999998</v>
      </c>
      <c r="BM44" s="392">
        <v>11.962999999999999</v>
      </c>
      <c r="BN44" s="392">
        <v>46.84</v>
      </c>
      <c r="BO44" s="392">
        <v>45.372</v>
      </c>
      <c r="BP44" s="392">
        <v>18.613</v>
      </c>
      <c r="BQ44" s="392">
        <v>55.774999999999999</v>
      </c>
      <c r="BR44" s="392">
        <v>2.61</v>
      </c>
      <c r="BS44" s="392">
        <v>4.9290000000000003</v>
      </c>
      <c r="BT44" s="392">
        <v>1.552</v>
      </c>
      <c r="BU44" s="392">
        <v>4.8140000000000001</v>
      </c>
      <c r="BV44" s="392">
        <v>7.9210000000000003</v>
      </c>
      <c r="BW44" s="392">
        <v>0.54500000000000004</v>
      </c>
      <c r="BX44" s="392">
        <v>5.7069999999999999</v>
      </c>
      <c r="BY44" s="392">
        <v>0</v>
      </c>
      <c r="BZ44" s="395">
        <v>1000.9449999999998</v>
      </c>
      <c r="CA44" s="413">
        <v>16444.114000000001</v>
      </c>
      <c r="CB44" s="413">
        <v>0</v>
      </c>
      <c r="CC44" s="413">
        <v>501.86799999999999</v>
      </c>
      <c r="CD44" s="405">
        <v>16945.982</v>
      </c>
      <c r="CE44" s="414">
        <v>895.1</v>
      </c>
      <c r="CF44" s="414">
        <v>130.161</v>
      </c>
      <c r="CG44" s="414">
        <v>0</v>
      </c>
      <c r="CH44" s="408">
        <v>130.161</v>
      </c>
      <c r="CI44" s="405">
        <v>1025.261</v>
      </c>
      <c r="CJ44" s="416">
        <v>0</v>
      </c>
      <c r="CK44" s="429"/>
      <c r="CL44" s="429"/>
      <c r="CM44" s="416">
        <v>0</v>
      </c>
      <c r="CN44" s="427">
        <v>0</v>
      </c>
      <c r="CO44" s="408">
        <v>17971.242999999999</v>
      </c>
      <c r="CP44" s="410">
        <v>18972.187999999998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21.231000000000002</v>
      </c>
      <c r="E45" s="392">
        <v>4.5069999999999997</v>
      </c>
      <c r="F45" s="392">
        <v>0.22500000000000001</v>
      </c>
      <c r="G45" s="392">
        <v>0.77400000000000002</v>
      </c>
      <c r="H45" s="392">
        <v>73.462999999999994</v>
      </c>
      <c r="I45" s="392">
        <v>332.68099999999998</v>
      </c>
      <c r="J45" s="392">
        <v>165.18299999999999</v>
      </c>
      <c r="K45" s="392">
        <v>28.797000000000001</v>
      </c>
      <c r="L45" s="392">
        <v>11.455</v>
      </c>
      <c r="M45" s="392">
        <v>9.3970000000000002</v>
      </c>
      <c r="N45" s="392">
        <v>305.14999999999998</v>
      </c>
      <c r="O45" s="392">
        <v>295.601</v>
      </c>
      <c r="P45" s="392">
        <v>49.972999999999999</v>
      </c>
      <c r="Q45" s="392">
        <v>103.636</v>
      </c>
      <c r="R45" s="392">
        <v>230.155</v>
      </c>
      <c r="S45" s="392">
        <v>39.109000000000002</v>
      </c>
      <c r="T45" s="392">
        <v>123.739</v>
      </c>
      <c r="U45" s="392">
        <v>314.57299999999998</v>
      </c>
      <c r="V45" s="392">
        <v>292.81</v>
      </c>
      <c r="W45" s="392">
        <v>201.27699999999999</v>
      </c>
      <c r="X45" s="392">
        <v>33.081000000000003</v>
      </c>
      <c r="Y45" s="392">
        <v>107.349</v>
      </c>
      <c r="Z45" s="392">
        <v>204.875</v>
      </c>
      <c r="AA45" s="392">
        <v>72.385000000000005</v>
      </c>
      <c r="AB45" s="392">
        <v>29.776</v>
      </c>
      <c r="AC45" s="392">
        <v>45.384</v>
      </c>
      <c r="AD45" s="392">
        <v>27.251999999999999</v>
      </c>
      <c r="AE45" s="392">
        <v>24.420999999999999</v>
      </c>
      <c r="AF45" s="392">
        <v>232.41399999999999</v>
      </c>
      <c r="AG45" s="392">
        <v>2.4620000000000002</v>
      </c>
      <c r="AH45" s="392">
        <v>51.331000000000003</v>
      </c>
      <c r="AI45" s="392">
        <v>89.162000000000006</v>
      </c>
      <c r="AJ45" s="392">
        <v>72.343999999999994</v>
      </c>
      <c r="AK45" s="392">
        <v>117.295</v>
      </c>
      <c r="AL45" s="392">
        <v>76.805000000000007</v>
      </c>
      <c r="AM45" s="392">
        <v>1247.798</v>
      </c>
      <c r="AN45" s="392">
        <v>166.601</v>
      </c>
      <c r="AO45" s="392">
        <v>1275.4570000000001</v>
      </c>
      <c r="AP45" s="392">
        <v>1.0940000000000001</v>
      </c>
      <c r="AQ45" s="392">
        <v>9.7289999999999992</v>
      </c>
      <c r="AR45" s="392">
        <v>10.387</v>
      </c>
      <c r="AS45" s="392">
        <v>50.362000000000002</v>
      </c>
      <c r="AT45" s="392">
        <v>35.499000000000002</v>
      </c>
      <c r="AU45" s="392">
        <v>81.385000000000005</v>
      </c>
      <c r="AV45" s="392">
        <v>0.95799999999999996</v>
      </c>
      <c r="AW45" s="392">
        <v>1.71</v>
      </c>
      <c r="AX45" s="392">
        <v>9.048</v>
      </c>
      <c r="AY45" s="392">
        <v>5.4960000000000004</v>
      </c>
      <c r="AZ45" s="392">
        <v>16.158000000000001</v>
      </c>
      <c r="BA45" s="392">
        <v>21.449000000000002</v>
      </c>
      <c r="BB45" s="392">
        <v>3.1640000000000001</v>
      </c>
      <c r="BC45" s="392">
        <v>10.728</v>
      </c>
      <c r="BD45" s="392">
        <v>7.8550000000000004</v>
      </c>
      <c r="BE45" s="392">
        <v>24.805</v>
      </c>
      <c r="BF45" s="392">
        <v>12.061999999999999</v>
      </c>
      <c r="BG45" s="392">
        <v>2.5110000000000001</v>
      </c>
      <c r="BH45" s="392">
        <v>2.448</v>
      </c>
      <c r="BI45" s="392">
        <v>1.88</v>
      </c>
      <c r="BJ45" s="392">
        <v>8.7449999999999992</v>
      </c>
      <c r="BK45" s="392">
        <v>1.3080000000000001</v>
      </c>
      <c r="BL45" s="392">
        <v>29.242999999999999</v>
      </c>
      <c r="BM45" s="392">
        <v>8.5860000000000003</v>
      </c>
      <c r="BN45" s="392">
        <v>59.05</v>
      </c>
      <c r="BO45" s="392">
        <v>53.281999999999996</v>
      </c>
      <c r="BP45" s="392">
        <v>19.707000000000001</v>
      </c>
      <c r="BQ45" s="392">
        <v>10.808</v>
      </c>
      <c r="BR45" s="392">
        <v>1.3320000000000001</v>
      </c>
      <c r="BS45" s="392">
        <v>0.63300000000000001</v>
      </c>
      <c r="BT45" s="392">
        <v>0.80500000000000005</v>
      </c>
      <c r="BU45" s="392">
        <v>1.9830000000000001</v>
      </c>
      <c r="BV45" s="392">
        <v>7.1029999999999998</v>
      </c>
      <c r="BW45" s="392">
        <v>1.1930000000000001</v>
      </c>
      <c r="BX45" s="392">
        <v>3.2589999999999999</v>
      </c>
      <c r="BY45" s="392">
        <v>0</v>
      </c>
      <c r="BZ45" s="395">
        <v>6995.693000000002</v>
      </c>
      <c r="CA45" s="413">
        <v>3754.3110000000001</v>
      </c>
      <c r="CB45" s="413">
        <v>0</v>
      </c>
      <c r="CC45" s="413">
        <v>439.642</v>
      </c>
      <c r="CD45" s="405">
        <v>4193.9530000000004</v>
      </c>
      <c r="CE45" s="414">
        <v>85.718999999999994</v>
      </c>
      <c r="CF45" s="414">
        <v>1.4390000000000001</v>
      </c>
      <c r="CG45" s="414">
        <v>11.595000000000001</v>
      </c>
      <c r="CH45" s="408">
        <v>13.034000000000001</v>
      </c>
      <c r="CI45" s="405">
        <v>98.753</v>
      </c>
      <c r="CJ45" s="414">
        <v>3831.85</v>
      </c>
      <c r="CK45" s="113"/>
      <c r="CL45" s="113"/>
      <c r="CM45" s="414">
        <v>582.88700000000017</v>
      </c>
      <c r="CN45" s="415">
        <v>4414.7370000000001</v>
      </c>
      <c r="CO45" s="408">
        <v>8707.4429999999993</v>
      </c>
      <c r="CP45" s="410">
        <v>15703.136000000002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0.42099999999999999</v>
      </c>
      <c r="E46" s="392">
        <v>5.8999999999999997E-2</v>
      </c>
      <c r="F46" s="392">
        <v>1E-3</v>
      </c>
      <c r="G46" s="392">
        <v>0.02</v>
      </c>
      <c r="H46" s="392">
        <v>1.254</v>
      </c>
      <c r="I46" s="392">
        <v>4.7489999999999997</v>
      </c>
      <c r="J46" s="392">
        <v>2.556</v>
      </c>
      <c r="K46" s="392">
        <v>0.55300000000000005</v>
      </c>
      <c r="L46" s="392">
        <v>0.24299999999999999</v>
      </c>
      <c r="M46" s="392">
        <v>0.12</v>
      </c>
      <c r="N46" s="392">
        <v>4.5910000000000002</v>
      </c>
      <c r="O46" s="392">
        <v>8.1910000000000007</v>
      </c>
      <c r="P46" s="392">
        <v>0.68400000000000005</v>
      </c>
      <c r="Q46" s="392">
        <v>2.3090000000000002</v>
      </c>
      <c r="R46" s="392">
        <v>24.393000000000001</v>
      </c>
      <c r="S46" s="392">
        <v>0.51600000000000001</v>
      </c>
      <c r="T46" s="392">
        <v>2.2909999999999999</v>
      </c>
      <c r="U46" s="392">
        <v>5.1840000000000002</v>
      </c>
      <c r="V46" s="392">
        <v>20.353999999999999</v>
      </c>
      <c r="W46" s="392">
        <v>3.9510000000000001</v>
      </c>
      <c r="X46" s="392">
        <v>0.42899999999999999</v>
      </c>
      <c r="Y46" s="392">
        <v>5.915</v>
      </c>
      <c r="Z46" s="392">
        <v>9.1630000000000003</v>
      </c>
      <c r="AA46" s="392">
        <v>1.5489999999999999</v>
      </c>
      <c r="AB46" s="392">
        <v>0.44900000000000001</v>
      </c>
      <c r="AC46" s="392">
        <v>0.64100000000000001</v>
      </c>
      <c r="AD46" s="392">
        <v>0.50600000000000001</v>
      </c>
      <c r="AE46" s="392">
        <v>0.34599999999999997</v>
      </c>
      <c r="AF46" s="392">
        <v>1.5640000000000001</v>
      </c>
      <c r="AG46" s="392">
        <v>3.5999999999999997E-2</v>
      </c>
      <c r="AH46" s="392">
        <v>0.69399999999999995</v>
      </c>
      <c r="AI46" s="392">
        <v>2.0449999999999999</v>
      </c>
      <c r="AJ46" s="392">
        <v>1.6439999999999999</v>
      </c>
      <c r="AK46" s="392">
        <v>2.0569999999999999</v>
      </c>
      <c r="AL46" s="392">
        <v>1.0860000000000001</v>
      </c>
      <c r="AM46" s="392">
        <v>305.80399999999997</v>
      </c>
      <c r="AN46" s="392">
        <v>2.718</v>
      </c>
      <c r="AO46" s="392">
        <v>3.927</v>
      </c>
      <c r="AP46" s="392">
        <v>5.0000000000000001E-3</v>
      </c>
      <c r="AQ46" s="392">
        <v>0.66500000000000004</v>
      </c>
      <c r="AR46" s="392">
        <v>0.17499999999999999</v>
      </c>
      <c r="AS46" s="392">
        <v>0.03</v>
      </c>
      <c r="AT46" s="392">
        <v>0.38400000000000001</v>
      </c>
      <c r="AU46" s="392">
        <v>1.3280000000000001</v>
      </c>
      <c r="AV46" s="392">
        <v>8.9999999999999993E-3</v>
      </c>
      <c r="AW46" s="392">
        <v>1E-3</v>
      </c>
      <c r="AX46" s="392">
        <v>0.02</v>
      </c>
      <c r="AY46" s="392">
        <v>7.4999999999999997E-2</v>
      </c>
      <c r="AZ46" s="392">
        <v>3.2000000000000001E-2</v>
      </c>
      <c r="BA46" s="392">
        <v>6.0000000000000001E-3</v>
      </c>
      <c r="BB46" s="392">
        <v>6.0000000000000001E-3</v>
      </c>
      <c r="BC46" s="392">
        <v>0.223</v>
      </c>
      <c r="BD46" s="392">
        <v>1.4999999999999999E-2</v>
      </c>
      <c r="BE46" s="392">
        <v>0.109</v>
      </c>
      <c r="BF46" s="392">
        <v>0.59399999999999997</v>
      </c>
      <c r="BG46" s="392">
        <v>1.2E-2</v>
      </c>
      <c r="BH46" s="392">
        <v>2.1000000000000001E-2</v>
      </c>
      <c r="BI46" s="392">
        <v>2.3E-2</v>
      </c>
      <c r="BJ46" s="392">
        <v>8.4000000000000005E-2</v>
      </c>
      <c r="BK46" s="392">
        <v>7.0000000000000001E-3</v>
      </c>
      <c r="BL46" s="392">
        <v>33.329000000000001</v>
      </c>
      <c r="BM46" s="392">
        <v>0.128</v>
      </c>
      <c r="BN46" s="392">
        <v>0.504</v>
      </c>
      <c r="BO46" s="392">
        <v>0.312</v>
      </c>
      <c r="BP46" s="392">
        <v>0.34200000000000003</v>
      </c>
      <c r="BQ46" s="392">
        <v>0.20599999999999999</v>
      </c>
      <c r="BR46" s="392">
        <v>1.6E-2</v>
      </c>
      <c r="BS46" s="392">
        <v>1.2E-2</v>
      </c>
      <c r="BT46" s="392">
        <v>1.4E-2</v>
      </c>
      <c r="BU46" s="392">
        <v>4.4999999999999998E-2</v>
      </c>
      <c r="BV46" s="392">
        <v>0.14099999999999999</v>
      </c>
      <c r="BW46" s="392">
        <v>1.2E-2</v>
      </c>
      <c r="BX46" s="392">
        <v>6.5000000000000002E-2</v>
      </c>
      <c r="BY46" s="392">
        <v>0</v>
      </c>
      <c r="BZ46" s="395">
        <v>461.96300000000002</v>
      </c>
      <c r="CA46" s="413">
        <v>24.469000000000001</v>
      </c>
      <c r="CB46" s="413">
        <v>0</v>
      </c>
      <c r="CC46" s="413">
        <v>1E-3</v>
      </c>
      <c r="CD46" s="405">
        <v>24.470000000000002</v>
      </c>
      <c r="CE46" s="414">
        <v>0.60299999999999998</v>
      </c>
      <c r="CF46" s="414">
        <v>0</v>
      </c>
      <c r="CG46" s="414">
        <v>0.45700000000000002</v>
      </c>
      <c r="CH46" s="408">
        <v>0.45700000000000002</v>
      </c>
      <c r="CI46" s="405">
        <v>1.06</v>
      </c>
      <c r="CJ46" s="414">
        <v>157.27000000000001</v>
      </c>
      <c r="CK46" s="113"/>
      <c r="CL46" s="113"/>
      <c r="CM46" s="414">
        <v>131.61099999999996</v>
      </c>
      <c r="CN46" s="415">
        <v>288.88099999999997</v>
      </c>
      <c r="CO46" s="408">
        <v>314.411</v>
      </c>
      <c r="CP46" s="410">
        <v>776.37400000000002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0.97099999999999997</v>
      </c>
      <c r="E47" s="392">
        <v>0.27100000000000002</v>
      </c>
      <c r="F47" s="392">
        <v>3.5999999999999997E-2</v>
      </c>
      <c r="G47" s="392">
        <v>1.694</v>
      </c>
      <c r="H47" s="392">
        <v>0.51400000000000001</v>
      </c>
      <c r="I47" s="392">
        <v>23.526</v>
      </c>
      <c r="J47" s="392">
        <v>22.666</v>
      </c>
      <c r="K47" s="392">
        <v>2.6909999999999998</v>
      </c>
      <c r="L47" s="392">
        <v>2.097</v>
      </c>
      <c r="M47" s="392">
        <v>1.105</v>
      </c>
      <c r="N47" s="392">
        <v>8.1579999999999995</v>
      </c>
      <c r="O47" s="392">
        <v>6.7510000000000003</v>
      </c>
      <c r="P47" s="392">
        <v>1.964</v>
      </c>
      <c r="Q47" s="392">
        <v>1.33</v>
      </c>
      <c r="R47" s="392">
        <v>12.855</v>
      </c>
      <c r="S47" s="392">
        <v>7.8659999999999997</v>
      </c>
      <c r="T47" s="392">
        <v>9.4309999999999992</v>
      </c>
      <c r="U47" s="392">
        <v>20.425000000000001</v>
      </c>
      <c r="V47" s="392">
        <v>18.437999999999999</v>
      </c>
      <c r="W47" s="392">
        <v>31.901</v>
      </c>
      <c r="X47" s="392">
        <v>15.510999999999999</v>
      </c>
      <c r="Y47" s="392">
        <v>9.8190000000000008</v>
      </c>
      <c r="Z47" s="392">
        <v>43.401000000000003</v>
      </c>
      <c r="AA47" s="392">
        <v>9.5790000000000006</v>
      </c>
      <c r="AB47" s="392">
        <v>6.3319999999999999</v>
      </c>
      <c r="AC47" s="392">
        <v>8.0229999999999997</v>
      </c>
      <c r="AD47" s="392">
        <v>8.6780000000000008</v>
      </c>
      <c r="AE47" s="392">
        <v>7.7939999999999996</v>
      </c>
      <c r="AF47" s="392">
        <v>25.131</v>
      </c>
      <c r="AG47" s="392">
        <v>1.992</v>
      </c>
      <c r="AH47" s="392">
        <v>8.2840000000000007</v>
      </c>
      <c r="AI47" s="392">
        <v>10.936</v>
      </c>
      <c r="AJ47" s="392">
        <v>11.335000000000001</v>
      </c>
      <c r="AK47" s="392">
        <v>38.058999999999997</v>
      </c>
      <c r="AL47" s="392">
        <v>20.126999999999999</v>
      </c>
      <c r="AM47" s="392">
        <v>174.499</v>
      </c>
      <c r="AN47" s="392">
        <v>42.970999999999997</v>
      </c>
      <c r="AO47" s="392">
        <v>48.097000000000001</v>
      </c>
      <c r="AP47" s="392">
        <v>0.13200000000000001</v>
      </c>
      <c r="AQ47" s="392">
        <v>324.29300000000001</v>
      </c>
      <c r="AR47" s="392">
        <v>16.256</v>
      </c>
      <c r="AS47" s="392">
        <v>11.901999999999999</v>
      </c>
      <c r="AT47" s="392">
        <v>16.175999999999998</v>
      </c>
      <c r="AU47" s="392">
        <v>4.5629999999999997</v>
      </c>
      <c r="AV47" s="392">
        <v>1.2370000000000001</v>
      </c>
      <c r="AW47" s="392">
        <v>2.601</v>
      </c>
      <c r="AX47" s="392">
        <v>10.055999999999999</v>
      </c>
      <c r="AY47" s="392">
        <v>8.1240000000000006</v>
      </c>
      <c r="AZ47" s="392">
        <v>35.625</v>
      </c>
      <c r="BA47" s="392">
        <v>54.75</v>
      </c>
      <c r="BB47" s="392">
        <v>4.4459999999999997</v>
      </c>
      <c r="BC47" s="392">
        <v>6.7149999999999999</v>
      </c>
      <c r="BD47" s="392">
        <v>19.637</v>
      </c>
      <c r="BE47" s="392">
        <v>53.869</v>
      </c>
      <c r="BF47" s="392">
        <v>17.940999999999999</v>
      </c>
      <c r="BG47" s="392">
        <v>4.9589999999999996</v>
      </c>
      <c r="BH47" s="392">
        <v>4.7450000000000001</v>
      </c>
      <c r="BI47" s="392">
        <v>3.3860000000000001</v>
      </c>
      <c r="BJ47" s="392">
        <v>10.510999999999999</v>
      </c>
      <c r="BK47" s="392">
        <v>3.2789999999999999</v>
      </c>
      <c r="BL47" s="392">
        <v>285.24400000000003</v>
      </c>
      <c r="BM47" s="392">
        <v>9.0790000000000006</v>
      </c>
      <c r="BN47" s="392">
        <v>50.127000000000002</v>
      </c>
      <c r="BO47" s="392">
        <v>15.757</v>
      </c>
      <c r="BP47" s="392">
        <v>25.736000000000001</v>
      </c>
      <c r="BQ47" s="392">
        <v>3.504</v>
      </c>
      <c r="BR47" s="392">
        <v>2.4630000000000001</v>
      </c>
      <c r="BS47" s="392">
        <v>1.482</v>
      </c>
      <c r="BT47" s="392">
        <v>1.667</v>
      </c>
      <c r="BU47" s="392">
        <v>2.9529999999999998</v>
      </c>
      <c r="BV47" s="392">
        <v>15.073</v>
      </c>
      <c r="BW47" s="392">
        <v>0.74399999999999999</v>
      </c>
      <c r="BX47" s="392">
        <v>3.7610000000000001</v>
      </c>
      <c r="BY47" s="392">
        <v>0</v>
      </c>
      <c r="BZ47" s="395">
        <v>1698.0509999999997</v>
      </c>
      <c r="CA47" s="413">
        <v>1194.877</v>
      </c>
      <c r="CB47" s="413">
        <v>0</v>
      </c>
      <c r="CC47" s="413">
        <v>4.7E-2</v>
      </c>
      <c r="CD47" s="405">
        <v>1194.924</v>
      </c>
      <c r="CE47" s="414">
        <v>0.13</v>
      </c>
      <c r="CF47" s="414">
        <v>2.8000000000000001E-2</v>
      </c>
      <c r="CG47" s="414">
        <v>0</v>
      </c>
      <c r="CH47" s="408">
        <v>2.8000000000000001E-2</v>
      </c>
      <c r="CI47" s="405">
        <v>0.158</v>
      </c>
      <c r="CJ47" s="414">
        <v>463.77</v>
      </c>
      <c r="CK47" s="113"/>
      <c r="CL47" s="113"/>
      <c r="CM47" s="414">
        <v>402.58199999999999</v>
      </c>
      <c r="CN47" s="415">
        <v>866.35199999999998</v>
      </c>
      <c r="CO47" s="408">
        <v>2061.4340000000002</v>
      </c>
      <c r="CP47" s="410">
        <v>3759.4849999999997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12.269</v>
      </c>
      <c r="E48" s="392">
        <v>3.1880000000000002</v>
      </c>
      <c r="F48" s="392">
        <v>3.7999999999999999E-2</v>
      </c>
      <c r="G48" s="392">
        <v>1.488</v>
      </c>
      <c r="H48" s="392">
        <v>31.192</v>
      </c>
      <c r="I48" s="392">
        <v>117.264</v>
      </c>
      <c r="J48" s="392">
        <v>76.25</v>
      </c>
      <c r="K48" s="392">
        <v>8.702</v>
      </c>
      <c r="L48" s="392">
        <v>3.677</v>
      </c>
      <c r="M48" s="392">
        <v>2.968</v>
      </c>
      <c r="N48" s="392">
        <v>101.554</v>
      </c>
      <c r="O48" s="392">
        <v>82.325999999999993</v>
      </c>
      <c r="P48" s="392">
        <v>16.962</v>
      </c>
      <c r="Q48" s="392">
        <v>22.757999999999999</v>
      </c>
      <c r="R48" s="392">
        <v>68.356999999999999</v>
      </c>
      <c r="S48" s="392">
        <v>13.237</v>
      </c>
      <c r="T48" s="392">
        <v>38.369</v>
      </c>
      <c r="U48" s="392">
        <v>99.671000000000006</v>
      </c>
      <c r="V48" s="392">
        <v>104.83499999999999</v>
      </c>
      <c r="W48" s="392">
        <v>68.448999999999998</v>
      </c>
      <c r="X48" s="392">
        <v>11.297000000000001</v>
      </c>
      <c r="Y48" s="392">
        <v>42.963000000000001</v>
      </c>
      <c r="Z48" s="392">
        <v>75.536000000000001</v>
      </c>
      <c r="AA48" s="392">
        <v>27.911999999999999</v>
      </c>
      <c r="AB48" s="392">
        <v>8.8079999999999998</v>
      </c>
      <c r="AC48" s="392">
        <v>17.795000000000002</v>
      </c>
      <c r="AD48" s="392">
        <v>12.92</v>
      </c>
      <c r="AE48" s="392">
        <v>9.1590000000000007</v>
      </c>
      <c r="AF48" s="392">
        <v>211.88399999999999</v>
      </c>
      <c r="AG48" s="392">
        <v>0.81499999999999995</v>
      </c>
      <c r="AH48" s="392">
        <v>54.341999999999999</v>
      </c>
      <c r="AI48" s="392">
        <v>47.66</v>
      </c>
      <c r="AJ48" s="392">
        <v>18.151</v>
      </c>
      <c r="AK48" s="392">
        <v>41.003</v>
      </c>
      <c r="AL48" s="392">
        <v>33.412999999999997</v>
      </c>
      <c r="AM48" s="392">
        <v>647.81799999999998</v>
      </c>
      <c r="AN48" s="392">
        <v>93.977000000000004</v>
      </c>
      <c r="AO48" s="392">
        <v>977.94600000000003</v>
      </c>
      <c r="AP48" s="392">
        <v>34.829000000000001</v>
      </c>
      <c r="AQ48" s="392">
        <v>839.46699999999998</v>
      </c>
      <c r="AR48" s="392">
        <v>908.221</v>
      </c>
      <c r="AS48" s="392">
        <v>0.996</v>
      </c>
      <c r="AT48" s="392">
        <v>13.25</v>
      </c>
      <c r="AU48" s="392">
        <v>22.777999999999999</v>
      </c>
      <c r="AV48" s="392">
        <v>0.253</v>
      </c>
      <c r="AW48" s="392">
        <v>0.182</v>
      </c>
      <c r="AX48" s="392">
        <v>5.859</v>
      </c>
      <c r="AY48" s="392">
        <v>2.8679999999999999</v>
      </c>
      <c r="AZ48" s="392">
        <v>4.242</v>
      </c>
      <c r="BA48" s="392">
        <v>2.9740000000000002</v>
      </c>
      <c r="BB48" s="392">
        <v>1.3740000000000001</v>
      </c>
      <c r="BC48" s="392">
        <v>3.4289999999999998</v>
      </c>
      <c r="BD48" s="392">
        <v>4.165</v>
      </c>
      <c r="BE48" s="392">
        <v>12.368</v>
      </c>
      <c r="BF48" s="392">
        <v>5.4420000000000002</v>
      </c>
      <c r="BG48" s="392">
        <v>0.81599999999999995</v>
      </c>
      <c r="BH48" s="392">
        <v>1.1719999999999999</v>
      </c>
      <c r="BI48" s="392">
        <v>1.1459999999999999</v>
      </c>
      <c r="BJ48" s="392">
        <v>16.582000000000001</v>
      </c>
      <c r="BK48" s="392">
        <v>1.0049999999999999</v>
      </c>
      <c r="BL48" s="392">
        <v>3.1880000000000002</v>
      </c>
      <c r="BM48" s="392">
        <v>3.984</v>
      </c>
      <c r="BN48" s="392">
        <v>18.960999999999999</v>
      </c>
      <c r="BO48" s="392">
        <v>4.9560000000000004</v>
      </c>
      <c r="BP48" s="392">
        <v>17.042999999999999</v>
      </c>
      <c r="BQ48" s="392">
        <v>4.3410000000000002</v>
      </c>
      <c r="BR48" s="392">
        <v>0.56399999999999995</v>
      </c>
      <c r="BS48" s="392">
        <v>0.29199999999999998</v>
      </c>
      <c r="BT48" s="392">
        <v>0.215</v>
      </c>
      <c r="BU48" s="392">
        <v>0.89700000000000002</v>
      </c>
      <c r="BV48" s="392">
        <v>3.6379999999999999</v>
      </c>
      <c r="BW48" s="392">
        <v>0.27400000000000002</v>
      </c>
      <c r="BX48" s="392">
        <v>4.1070000000000002</v>
      </c>
      <c r="BY48" s="392">
        <v>0</v>
      </c>
      <c r="BZ48" s="395">
        <v>5152.8310000000038</v>
      </c>
      <c r="CA48" s="413">
        <v>669.03300000000002</v>
      </c>
      <c r="CB48" s="413">
        <v>0</v>
      </c>
      <c r="CC48" s="413">
        <v>5.3040000000000003</v>
      </c>
      <c r="CD48" s="405">
        <v>674.33699999999999</v>
      </c>
      <c r="CE48" s="414">
        <v>41.997</v>
      </c>
      <c r="CF48" s="414">
        <v>0.44</v>
      </c>
      <c r="CG48" s="414">
        <v>2.895</v>
      </c>
      <c r="CH48" s="408">
        <v>3.335</v>
      </c>
      <c r="CI48" s="405">
        <v>45.332000000000001</v>
      </c>
      <c r="CJ48" s="414">
        <v>1280.6300000000001</v>
      </c>
      <c r="CK48" s="113"/>
      <c r="CL48" s="113"/>
      <c r="CM48" s="414">
        <v>387.57899999999995</v>
      </c>
      <c r="CN48" s="415">
        <v>1668.2090000000001</v>
      </c>
      <c r="CO48" s="408">
        <v>2387.8780000000002</v>
      </c>
      <c r="CP48" s="410">
        <v>7540.7090000000044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7.1529999999999996</v>
      </c>
      <c r="E49" s="392">
        <v>0.47799999999999998</v>
      </c>
      <c r="F49" s="392">
        <v>9.7000000000000003E-2</v>
      </c>
      <c r="G49" s="392">
        <v>1.883</v>
      </c>
      <c r="H49" s="392">
        <v>1.8080000000000001</v>
      </c>
      <c r="I49" s="392">
        <v>9.8450000000000006</v>
      </c>
      <c r="J49" s="392">
        <v>11.214</v>
      </c>
      <c r="K49" s="392">
        <v>1.47</v>
      </c>
      <c r="L49" s="392">
        <v>1.778</v>
      </c>
      <c r="M49" s="392">
        <v>0.66</v>
      </c>
      <c r="N49" s="392">
        <v>5.8</v>
      </c>
      <c r="O49" s="392">
        <v>5.3410000000000002</v>
      </c>
      <c r="P49" s="392">
        <v>5.3819999999999997</v>
      </c>
      <c r="Q49" s="392">
        <v>0.97</v>
      </c>
      <c r="R49" s="392">
        <v>4.2229999999999999</v>
      </c>
      <c r="S49" s="392">
        <v>4.1360000000000001</v>
      </c>
      <c r="T49" s="392">
        <v>5.7949999999999999</v>
      </c>
      <c r="U49" s="392">
        <v>7.9550000000000001</v>
      </c>
      <c r="V49" s="392">
        <v>11.462999999999999</v>
      </c>
      <c r="W49" s="392">
        <v>15.568</v>
      </c>
      <c r="X49" s="392">
        <v>7.3680000000000003</v>
      </c>
      <c r="Y49" s="392">
        <v>4.343</v>
      </c>
      <c r="Z49" s="392">
        <v>25.914999999999999</v>
      </c>
      <c r="AA49" s="392">
        <v>7.3239999999999998</v>
      </c>
      <c r="AB49" s="392">
        <v>2.948</v>
      </c>
      <c r="AC49" s="392">
        <v>3.964</v>
      </c>
      <c r="AD49" s="392">
        <v>4.6719999999999997</v>
      </c>
      <c r="AE49" s="392">
        <v>4.8710000000000004</v>
      </c>
      <c r="AF49" s="392">
        <v>22.605</v>
      </c>
      <c r="AG49" s="392">
        <v>1.1659999999999999</v>
      </c>
      <c r="AH49" s="392">
        <v>6.3479999999999999</v>
      </c>
      <c r="AI49" s="392">
        <v>8.0939999999999994</v>
      </c>
      <c r="AJ49" s="392">
        <v>6.258</v>
      </c>
      <c r="AK49" s="392">
        <v>20.925999999999998</v>
      </c>
      <c r="AL49" s="392">
        <v>20.384</v>
      </c>
      <c r="AM49" s="392">
        <v>141.976</v>
      </c>
      <c r="AN49" s="392">
        <v>66.662000000000006</v>
      </c>
      <c r="AO49" s="392">
        <v>17.713000000000001</v>
      </c>
      <c r="AP49" s="392">
        <v>0.159</v>
      </c>
      <c r="AQ49" s="392">
        <v>2.411</v>
      </c>
      <c r="AR49" s="392">
        <v>29.888999999999999</v>
      </c>
      <c r="AS49" s="392">
        <v>659.26400000000001</v>
      </c>
      <c r="AT49" s="392">
        <v>28.178000000000001</v>
      </c>
      <c r="AU49" s="392">
        <v>15.438000000000001</v>
      </c>
      <c r="AV49" s="392">
        <v>2.4279999999999999</v>
      </c>
      <c r="AW49" s="392">
        <v>3.456</v>
      </c>
      <c r="AX49" s="392">
        <v>7.726</v>
      </c>
      <c r="AY49" s="392">
        <v>20.824999999999999</v>
      </c>
      <c r="AZ49" s="392">
        <v>98.540999999999997</v>
      </c>
      <c r="BA49" s="392">
        <v>37.225999999999999</v>
      </c>
      <c r="BB49" s="392">
        <v>13.457000000000001</v>
      </c>
      <c r="BC49" s="392">
        <v>26.401</v>
      </c>
      <c r="BD49" s="392">
        <v>20.492999999999999</v>
      </c>
      <c r="BE49" s="392">
        <v>56.113</v>
      </c>
      <c r="BF49" s="392">
        <v>24.311</v>
      </c>
      <c r="BG49" s="392">
        <v>3.9510000000000001</v>
      </c>
      <c r="BH49" s="392">
        <v>12.404</v>
      </c>
      <c r="BI49" s="392">
        <v>6.5119999999999996</v>
      </c>
      <c r="BJ49" s="392">
        <v>7.4009999999999998</v>
      </c>
      <c r="BK49" s="392">
        <v>6.726</v>
      </c>
      <c r="BL49" s="392">
        <v>10.006</v>
      </c>
      <c r="BM49" s="392">
        <v>19.802</v>
      </c>
      <c r="BN49" s="392">
        <v>110.68</v>
      </c>
      <c r="BO49" s="392">
        <v>17.576000000000001</v>
      </c>
      <c r="BP49" s="392">
        <v>41.811</v>
      </c>
      <c r="BQ49" s="392">
        <v>11.349</v>
      </c>
      <c r="BR49" s="392">
        <v>5.1210000000000004</v>
      </c>
      <c r="BS49" s="392">
        <v>2.6760000000000002</v>
      </c>
      <c r="BT49" s="392">
        <v>1.996</v>
      </c>
      <c r="BU49" s="392">
        <v>8.1560000000000006</v>
      </c>
      <c r="BV49" s="392">
        <v>104.651</v>
      </c>
      <c r="BW49" s="392">
        <v>0.55000000000000004</v>
      </c>
      <c r="BX49" s="392">
        <v>3.6019999999999999</v>
      </c>
      <c r="BY49" s="392">
        <v>0</v>
      </c>
      <c r="BZ49" s="395">
        <v>1897.8420000000006</v>
      </c>
      <c r="CA49" s="413">
        <v>257.84699999999998</v>
      </c>
      <c r="CB49" s="413">
        <v>0</v>
      </c>
      <c r="CC49" s="413">
        <v>0</v>
      </c>
      <c r="CD49" s="405">
        <v>257.84699999999998</v>
      </c>
      <c r="CE49" s="414">
        <v>0</v>
      </c>
      <c r="CF49" s="414">
        <v>0</v>
      </c>
      <c r="CG49" s="414">
        <v>0</v>
      </c>
      <c r="CH49" s="408">
        <v>0</v>
      </c>
      <c r="CI49" s="405">
        <v>0</v>
      </c>
      <c r="CJ49" s="414">
        <v>253.39</v>
      </c>
      <c r="CK49" s="113"/>
      <c r="CL49" s="113"/>
      <c r="CM49" s="414">
        <v>99.617000000000019</v>
      </c>
      <c r="CN49" s="415">
        <v>353.00700000000001</v>
      </c>
      <c r="CO49" s="408">
        <v>610.85400000000004</v>
      </c>
      <c r="CP49" s="410">
        <v>2508.6960000000008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7.5940000000000003</v>
      </c>
      <c r="E50" s="392">
        <v>0.85899999999999999</v>
      </c>
      <c r="F50" s="392">
        <v>0.13800000000000001</v>
      </c>
      <c r="G50" s="392">
        <v>2.5409999999999999</v>
      </c>
      <c r="H50" s="392">
        <v>4.4320000000000004</v>
      </c>
      <c r="I50" s="392">
        <v>70.962999999999994</v>
      </c>
      <c r="J50" s="392">
        <v>38.234999999999999</v>
      </c>
      <c r="K50" s="392">
        <v>4.0609999999999999</v>
      </c>
      <c r="L50" s="392">
        <v>4.6820000000000004</v>
      </c>
      <c r="M50" s="392">
        <v>2.3370000000000002</v>
      </c>
      <c r="N50" s="392">
        <v>16.869</v>
      </c>
      <c r="O50" s="392">
        <v>10.936999999999999</v>
      </c>
      <c r="P50" s="392">
        <v>1.7</v>
      </c>
      <c r="Q50" s="392">
        <v>1.7529999999999999</v>
      </c>
      <c r="R50" s="392">
        <v>17.498999999999999</v>
      </c>
      <c r="S50" s="392">
        <v>17.018999999999998</v>
      </c>
      <c r="T50" s="392">
        <v>11.07</v>
      </c>
      <c r="U50" s="392">
        <v>21.8</v>
      </c>
      <c r="V50" s="392">
        <v>35.402999999999999</v>
      </c>
      <c r="W50" s="392">
        <v>49.167999999999999</v>
      </c>
      <c r="X50" s="392">
        <v>28.452999999999999</v>
      </c>
      <c r="Y50" s="392">
        <v>17.167999999999999</v>
      </c>
      <c r="Z50" s="392">
        <v>87.444000000000003</v>
      </c>
      <c r="AA50" s="392">
        <v>18.111000000000001</v>
      </c>
      <c r="AB50" s="392">
        <v>11.085000000000001</v>
      </c>
      <c r="AC50" s="392">
        <v>14.093</v>
      </c>
      <c r="AD50" s="392">
        <v>16.754999999999999</v>
      </c>
      <c r="AE50" s="392">
        <v>16.588999999999999</v>
      </c>
      <c r="AF50" s="392">
        <v>73.028000000000006</v>
      </c>
      <c r="AG50" s="392">
        <v>4.6070000000000002</v>
      </c>
      <c r="AH50" s="392">
        <v>16.018000000000001</v>
      </c>
      <c r="AI50" s="392">
        <v>20.405000000000001</v>
      </c>
      <c r="AJ50" s="392">
        <v>23.856999999999999</v>
      </c>
      <c r="AK50" s="392">
        <v>80.094999999999999</v>
      </c>
      <c r="AL50" s="392">
        <v>37.673999999999999</v>
      </c>
      <c r="AM50" s="392">
        <v>306.22199999999998</v>
      </c>
      <c r="AN50" s="392">
        <v>89.272000000000006</v>
      </c>
      <c r="AO50" s="392">
        <v>86.653999999999996</v>
      </c>
      <c r="AP50" s="392">
        <v>3.585</v>
      </c>
      <c r="AQ50" s="392">
        <v>101.64</v>
      </c>
      <c r="AR50" s="392">
        <v>34.35</v>
      </c>
      <c r="AS50" s="392">
        <v>5.0860000000000003</v>
      </c>
      <c r="AT50" s="392">
        <v>173.53899999999999</v>
      </c>
      <c r="AU50" s="392">
        <v>4.915</v>
      </c>
      <c r="AV50" s="392">
        <v>1.026</v>
      </c>
      <c r="AW50" s="392">
        <v>4.4210000000000003</v>
      </c>
      <c r="AX50" s="392">
        <v>29.6</v>
      </c>
      <c r="AY50" s="392">
        <v>16.122</v>
      </c>
      <c r="AZ50" s="392">
        <v>87.046999999999997</v>
      </c>
      <c r="BA50" s="392">
        <v>102.889</v>
      </c>
      <c r="BB50" s="392">
        <v>5.6669999999999998</v>
      </c>
      <c r="BC50" s="392">
        <v>21.9</v>
      </c>
      <c r="BD50" s="392">
        <v>31.106999999999999</v>
      </c>
      <c r="BE50" s="392">
        <v>84.760999999999996</v>
      </c>
      <c r="BF50" s="392">
        <v>36.549999999999997</v>
      </c>
      <c r="BG50" s="392">
        <v>9.1020000000000003</v>
      </c>
      <c r="BH50" s="392">
        <v>6.1920000000000002</v>
      </c>
      <c r="BI50" s="392">
        <v>6.4059999999999997</v>
      </c>
      <c r="BJ50" s="392">
        <v>19.879000000000001</v>
      </c>
      <c r="BK50" s="392">
        <v>6.1680000000000001</v>
      </c>
      <c r="BL50" s="392">
        <v>662.02</v>
      </c>
      <c r="BM50" s="392">
        <v>17.167999999999999</v>
      </c>
      <c r="BN50" s="392">
        <v>109.01900000000001</v>
      </c>
      <c r="BO50" s="392">
        <v>63.6</v>
      </c>
      <c r="BP50" s="392">
        <v>49.441000000000003</v>
      </c>
      <c r="BQ50" s="392">
        <v>39.095999999999997</v>
      </c>
      <c r="BR50" s="392">
        <v>4.2910000000000004</v>
      </c>
      <c r="BS50" s="392">
        <v>2.1179999999999999</v>
      </c>
      <c r="BT50" s="392">
        <v>3.0230000000000001</v>
      </c>
      <c r="BU50" s="392">
        <v>6.1550000000000002</v>
      </c>
      <c r="BV50" s="392">
        <v>34.673000000000002</v>
      </c>
      <c r="BW50" s="392">
        <v>2.117</v>
      </c>
      <c r="BX50" s="392">
        <v>6.49</v>
      </c>
      <c r="BY50" s="392">
        <v>0</v>
      </c>
      <c r="BZ50" s="395">
        <v>3057.7529999999997</v>
      </c>
      <c r="CA50" s="413">
        <v>16218.933999999999</v>
      </c>
      <c r="CB50" s="413">
        <v>0</v>
      </c>
      <c r="CC50" s="413">
        <v>10.013</v>
      </c>
      <c r="CD50" s="405">
        <v>16228.947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1868.146</v>
      </c>
      <c r="CK50" s="113"/>
      <c r="CL50" s="113"/>
      <c r="CM50" s="414">
        <v>380.18599999999992</v>
      </c>
      <c r="CN50" s="415">
        <v>2248.3319999999999</v>
      </c>
      <c r="CO50" s="408">
        <v>18477.278999999999</v>
      </c>
      <c r="CP50" s="410">
        <v>21535.031999999999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1.806</v>
      </c>
      <c r="E51" s="392">
        <v>0.13600000000000001</v>
      </c>
      <c r="F51" s="392">
        <v>3.5000000000000003E-2</v>
      </c>
      <c r="G51" s="392">
        <v>0.93799999999999994</v>
      </c>
      <c r="H51" s="392">
        <v>0.58099999999999996</v>
      </c>
      <c r="I51" s="392">
        <v>21.106999999999999</v>
      </c>
      <c r="J51" s="392">
        <v>18.87</v>
      </c>
      <c r="K51" s="392">
        <v>1.2410000000000001</v>
      </c>
      <c r="L51" s="392">
        <v>4.3220000000000001</v>
      </c>
      <c r="M51" s="392">
        <v>0.97099999999999997</v>
      </c>
      <c r="N51" s="392">
        <v>5.68</v>
      </c>
      <c r="O51" s="392">
        <v>4.88</v>
      </c>
      <c r="P51" s="392">
        <v>230.21</v>
      </c>
      <c r="Q51" s="392">
        <v>0.71099999999999997</v>
      </c>
      <c r="R51" s="392">
        <v>9.1430000000000007</v>
      </c>
      <c r="S51" s="392">
        <v>11.198</v>
      </c>
      <c r="T51" s="392">
        <v>3.4020000000000001</v>
      </c>
      <c r="U51" s="392">
        <v>6.8810000000000002</v>
      </c>
      <c r="V51" s="392">
        <v>3.738</v>
      </c>
      <c r="W51" s="392">
        <v>9.5579999999999998</v>
      </c>
      <c r="X51" s="392">
        <v>12.56</v>
      </c>
      <c r="Y51" s="392">
        <v>10.659000000000001</v>
      </c>
      <c r="Z51" s="392">
        <v>14.327999999999999</v>
      </c>
      <c r="AA51" s="392">
        <v>8.0239999999999991</v>
      </c>
      <c r="AB51" s="392">
        <v>6.1239999999999997</v>
      </c>
      <c r="AC51" s="392">
        <v>6.87</v>
      </c>
      <c r="AD51" s="392">
        <v>9.173</v>
      </c>
      <c r="AE51" s="392">
        <v>5.4960000000000004</v>
      </c>
      <c r="AF51" s="392">
        <v>15.487</v>
      </c>
      <c r="AG51" s="392">
        <v>0.625</v>
      </c>
      <c r="AH51" s="392">
        <v>5.8970000000000002</v>
      </c>
      <c r="AI51" s="392">
        <v>6.4989999999999997</v>
      </c>
      <c r="AJ51" s="392">
        <v>4.4089999999999998</v>
      </c>
      <c r="AK51" s="392">
        <v>14.865</v>
      </c>
      <c r="AL51" s="392">
        <v>39.402000000000001</v>
      </c>
      <c r="AM51" s="392">
        <v>198.22800000000001</v>
      </c>
      <c r="AN51" s="392">
        <v>95.617999999999995</v>
      </c>
      <c r="AO51" s="392">
        <v>18.036999999999999</v>
      </c>
      <c r="AP51" s="392">
        <v>0.104</v>
      </c>
      <c r="AQ51" s="392">
        <v>4.3810000000000002</v>
      </c>
      <c r="AR51" s="392">
        <v>11.398</v>
      </c>
      <c r="AS51" s="392">
        <v>5.2969999999999997</v>
      </c>
      <c r="AT51" s="392">
        <v>15.395</v>
      </c>
      <c r="AU51" s="392">
        <v>20.797000000000001</v>
      </c>
      <c r="AV51" s="392">
        <v>0.5</v>
      </c>
      <c r="AW51" s="392">
        <v>2.0070000000000001</v>
      </c>
      <c r="AX51" s="392">
        <v>29.361999999999998</v>
      </c>
      <c r="AY51" s="392">
        <v>30.896999999999998</v>
      </c>
      <c r="AZ51" s="392">
        <v>91.072999999999993</v>
      </c>
      <c r="BA51" s="392">
        <v>30.806000000000001</v>
      </c>
      <c r="BB51" s="392">
        <v>14.534000000000001</v>
      </c>
      <c r="BC51" s="392">
        <v>29.516999999999999</v>
      </c>
      <c r="BD51" s="392">
        <v>13.359</v>
      </c>
      <c r="BE51" s="392">
        <v>36.58</v>
      </c>
      <c r="BF51" s="392">
        <v>8.3989999999999991</v>
      </c>
      <c r="BG51" s="392">
        <v>3.9470000000000001</v>
      </c>
      <c r="BH51" s="392">
        <v>766.07399999999996</v>
      </c>
      <c r="BI51" s="392">
        <v>6.8639999999999999</v>
      </c>
      <c r="BJ51" s="392">
        <v>20.488</v>
      </c>
      <c r="BK51" s="392">
        <v>7.24</v>
      </c>
      <c r="BL51" s="392">
        <v>23.369</v>
      </c>
      <c r="BM51" s="392">
        <v>20.195</v>
      </c>
      <c r="BN51" s="392">
        <v>89.221999999999994</v>
      </c>
      <c r="BO51" s="392">
        <v>55.081000000000003</v>
      </c>
      <c r="BP51" s="392">
        <v>26.661999999999999</v>
      </c>
      <c r="BQ51" s="392">
        <v>6.4279999999999999</v>
      </c>
      <c r="BR51" s="392">
        <v>4.6100000000000003</v>
      </c>
      <c r="BS51" s="392">
        <v>8.0500000000000007</v>
      </c>
      <c r="BT51" s="392">
        <v>2.0179999999999998</v>
      </c>
      <c r="BU51" s="392">
        <v>5.5590000000000002</v>
      </c>
      <c r="BV51" s="392">
        <v>10.01</v>
      </c>
      <c r="BW51" s="392">
        <v>0.35899999999999999</v>
      </c>
      <c r="BX51" s="392">
        <v>6.0510000000000002</v>
      </c>
      <c r="BY51" s="392">
        <v>0</v>
      </c>
      <c r="BZ51" s="395">
        <v>2214.3420000000006</v>
      </c>
      <c r="CA51" s="413">
        <v>1015.924</v>
      </c>
      <c r="CB51" s="413">
        <v>0</v>
      </c>
      <c r="CC51" s="413">
        <v>48.265000000000001</v>
      </c>
      <c r="CD51" s="405">
        <v>1064.1890000000001</v>
      </c>
      <c r="CE51" s="414">
        <v>334.25299999999999</v>
      </c>
      <c r="CF51" s="414">
        <v>0</v>
      </c>
      <c r="CG51" s="414">
        <v>10.098000000000001</v>
      </c>
      <c r="CH51" s="408">
        <v>10.098000000000001</v>
      </c>
      <c r="CI51" s="405">
        <v>344.351</v>
      </c>
      <c r="CJ51" s="414">
        <v>745.11800000000005</v>
      </c>
      <c r="CK51" s="113"/>
      <c r="CL51" s="113"/>
      <c r="CM51" s="414">
        <v>245.1579999999999</v>
      </c>
      <c r="CN51" s="415">
        <v>990.27599999999995</v>
      </c>
      <c r="CO51" s="408">
        <v>2398.8159999999998</v>
      </c>
      <c r="CP51" s="410">
        <v>4613.1580000000004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2.4E-2</v>
      </c>
      <c r="E52" s="392">
        <v>5.0000000000000001E-3</v>
      </c>
      <c r="F52" s="392">
        <v>0</v>
      </c>
      <c r="G52" s="392">
        <v>0.123</v>
      </c>
      <c r="H52" s="392">
        <v>0.111</v>
      </c>
      <c r="I52" s="392">
        <v>2.2759999999999998</v>
      </c>
      <c r="J52" s="392">
        <v>4.617</v>
      </c>
      <c r="K52" s="392">
        <v>0.17799999999999999</v>
      </c>
      <c r="L52" s="392">
        <v>9.0999999999999998E-2</v>
      </c>
      <c r="M52" s="392">
        <v>7.0999999999999994E-2</v>
      </c>
      <c r="N52" s="392">
        <v>0.41299999999999998</v>
      </c>
      <c r="O52" s="392">
        <v>0.36699999999999999</v>
      </c>
      <c r="P52" s="392">
        <v>2.6230000000000002</v>
      </c>
      <c r="Q52" s="392">
        <v>0.80200000000000005</v>
      </c>
      <c r="R52" s="392">
        <v>0.78</v>
      </c>
      <c r="S52" s="392">
        <v>0.76400000000000001</v>
      </c>
      <c r="T52" s="392">
        <v>0.505</v>
      </c>
      <c r="U52" s="392">
        <v>0.69</v>
      </c>
      <c r="V52" s="392">
        <v>1.2729999999999999</v>
      </c>
      <c r="W52" s="392">
        <v>1.0309999999999999</v>
      </c>
      <c r="X52" s="392">
        <v>0.57999999999999996</v>
      </c>
      <c r="Y52" s="392">
        <v>0.36899999999999999</v>
      </c>
      <c r="Z52" s="392">
        <v>1.7509999999999999</v>
      </c>
      <c r="AA52" s="392">
        <v>0.36799999999999999</v>
      </c>
      <c r="AB52" s="392">
        <v>0.33900000000000002</v>
      </c>
      <c r="AC52" s="392">
        <v>0.434</v>
      </c>
      <c r="AD52" s="392">
        <v>0.505</v>
      </c>
      <c r="AE52" s="392">
        <v>0.32900000000000001</v>
      </c>
      <c r="AF52" s="392">
        <v>1.411</v>
      </c>
      <c r="AG52" s="392">
        <v>7.4999999999999997E-2</v>
      </c>
      <c r="AH52" s="392">
        <v>0.22900000000000001</v>
      </c>
      <c r="AI52" s="392">
        <v>0.188</v>
      </c>
      <c r="AJ52" s="392">
        <v>0.193</v>
      </c>
      <c r="AK52" s="392">
        <v>0.63400000000000001</v>
      </c>
      <c r="AL52" s="392">
        <v>1.23</v>
      </c>
      <c r="AM52" s="392">
        <v>4.6059999999999999</v>
      </c>
      <c r="AN52" s="392">
        <v>3.359</v>
      </c>
      <c r="AO52" s="392">
        <v>0.998</v>
      </c>
      <c r="AP52" s="392">
        <v>4.0000000000000001E-3</v>
      </c>
      <c r="AQ52" s="392">
        <v>2.4620000000000002</v>
      </c>
      <c r="AR52" s="392">
        <v>0.54600000000000004</v>
      </c>
      <c r="AS52" s="392">
        <v>0.58599999999999997</v>
      </c>
      <c r="AT52" s="392">
        <v>0.64700000000000002</v>
      </c>
      <c r="AU52" s="392">
        <v>1.454</v>
      </c>
      <c r="AV52" s="392">
        <v>250.46</v>
      </c>
      <c r="AW52" s="392">
        <v>338.97899999999998</v>
      </c>
      <c r="AX52" s="392">
        <v>12.28</v>
      </c>
      <c r="AY52" s="392">
        <v>0.91800000000000004</v>
      </c>
      <c r="AZ52" s="392">
        <v>4.1639999999999997</v>
      </c>
      <c r="BA52" s="392">
        <v>1.202</v>
      </c>
      <c r="BB52" s="392">
        <v>0.34</v>
      </c>
      <c r="BC52" s="392">
        <v>0.67100000000000004</v>
      </c>
      <c r="BD52" s="392">
        <v>0.60399999999999998</v>
      </c>
      <c r="BE52" s="392">
        <v>2.8090000000000002</v>
      </c>
      <c r="BF52" s="392">
        <v>0.80800000000000005</v>
      </c>
      <c r="BG52" s="392">
        <v>0.25</v>
      </c>
      <c r="BH52" s="392">
        <v>48.369</v>
      </c>
      <c r="BI52" s="392">
        <v>2.4929999999999999</v>
      </c>
      <c r="BJ52" s="392">
        <v>10.775</v>
      </c>
      <c r="BK52" s="392">
        <v>0.20699999999999999</v>
      </c>
      <c r="BL52" s="392">
        <v>0.75700000000000001</v>
      </c>
      <c r="BM52" s="392">
        <v>0.53300000000000003</v>
      </c>
      <c r="BN52" s="392">
        <v>0.33800000000000002</v>
      </c>
      <c r="BO52" s="392">
        <v>0.90300000000000002</v>
      </c>
      <c r="BP52" s="392">
        <v>0.29599999999999999</v>
      </c>
      <c r="BQ52" s="392">
        <v>2.5000000000000001E-2</v>
      </c>
      <c r="BR52" s="392">
        <v>0.249</v>
      </c>
      <c r="BS52" s="392">
        <v>0.78700000000000003</v>
      </c>
      <c r="BT52" s="392">
        <v>8.6999999999999994E-2</v>
      </c>
      <c r="BU52" s="392">
        <v>0.503</v>
      </c>
      <c r="BV52" s="392">
        <v>0.20200000000000001</v>
      </c>
      <c r="BW52" s="392">
        <v>3.4000000000000002E-2</v>
      </c>
      <c r="BX52" s="392">
        <v>0.186</v>
      </c>
      <c r="BY52" s="392">
        <v>0</v>
      </c>
      <c r="BZ52" s="395">
        <v>720.27000000000021</v>
      </c>
      <c r="CA52" s="413">
        <v>311.51799999999997</v>
      </c>
      <c r="CB52" s="413">
        <v>0</v>
      </c>
      <c r="CC52" s="413">
        <v>0.78800000000000003</v>
      </c>
      <c r="CD52" s="405">
        <v>312.30599999999998</v>
      </c>
      <c r="CE52" s="414">
        <v>122.17</v>
      </c>
      <c r="CF52" s="414">
        <v>0</v>
      </c>
      <c r="CG52" s="414">
        <v>-1.37</v>
      </c>
      <c r="CH52" s="408">
        <v>-1.37</v>
      </c>
      <c r="CI52" s="405">
        <v>120.8</v>
      </c>
      <c r="CJ52" s="414">
        <v>216.30199999999999</v>
      </c>
      <c r="CK52" s="113"/>
      <c r="CL52" s="113"/>
      <c r="CM52" s="414">
        <v>25.65100000000001</v>
      </c>
      <c r="CN52" s="415">
        <v>241.953</v>
      </c>
      <c r="CO52" s="408">
        <v>675.05899999999997</v>
      </c>
      <c r="CP52" s="410">
        <v>1395.3290000000002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1.4370000000000001</v>
      </c>
      <c r="E53" s="392">
        <v>7.0000000000000007E-2</v>
      </c>
      <c r="F53" s="392">
        <v>1.6E-2</v>
      </c>
      <c r="G53" s="392">
        <v>1.0999999999999999E-2</v>
      </c>
      <c r="H53" s="392">
        <v>0.1</v>
      </c>
      <c r="I53" s="392">
        <v>1.698</v>
      </c>
      <c r="J53" s="392">
        <v>0.39400000000000002</v>
      </c>
      <c r="K53" s="392">
        <v>0.44900000000000001</v>
      </c>
      <c r="L53" s="392">
        <v>0.73199999999999998</v>
      </c>
      <c r="M53" s="392">
        <v>0.17</v>
      </c>
      <c r="N53" s="392">
        <v>0.88900000000000001</v>
      </c>
      <c r="O53" s="392">
        <v>0.79200000000000004</v>
      </c>
      <c r="P53" s="392">
        <v>2.0920000000000001</v>
      </c>
      <c r="Q53" s="392">
        <v>0.216</v>
      </c>
      <c r="R53" s="392">
        <v>0.61799999999999999</v>
      </c>
      <c r="S53" s="392">
        <v>1.095</v>
      </c>
      <c r="T53" s="392">
        <v>0.96199999999999997</v>
      </c>
      <c r="U53" s="392">
        <v>0.62</v>
      </c>
      <c r="V53" s="392">
        <v>0.1</v>
      </c>
      <c r="W53" s="392">
        <v>0.42199999999999999</v>
      </c>
      <c r="X53" s="392">
        <v>1.0649999999999999</v>
      </c>
      <c r="Y53" s="392">
        <v>0.216</v>
      </c>
      <c r="Z53" s="392">
        <v>3.32</v>
      </c>
      <c r="AA53" s="392">
        <v>0.49199999999999999</v>
      </c>
      <c r="AB53" s="392">
        <v>2.5999999999999999E-2</v>
      </c>
      <c r="AC53" s="392">
        <v>0.72199999999999998</v>
      </c>
      <c r="AD53" s="392">
        <v>0.74199999999999999</v>
      </c>
      <c r="AE53" s="392">
        <v>0.624</v>
      </c>
      <c r="AF53" s="392">
        <v>1.1830000000000001</v>
      </c>
      <c r="AG53" s="392">
        <v>1.0999999999999999E-2</v>
      </c>
      <c r="AH53" s="392">
        <v>0.44800000000000001</v>
      </c>
      <c r="AI53" s="392">
        <v>1.9E-2</v>
      </c>
      <c r="AJ53" s="392">
        <v>0.34799999999999998</v>
      </c>
      <c r="AK53" s="392">
        <v>1.099</v>
      </c>
      <c r="AL53" s="392">
        <v>1.7889999999999999</v>
      </c>
      <c r="AM53" s="392">
        <v>6.3010000000000002</v>
      </c>
      <c r="AN53" s="392">
        <v>6.9160000000000004</v>
      </c>
      <c r="AO53" s="392">
        <v>1.8759999999999999</v>
      </c>
      <c r="AP53" s="392">
        <v>1E-3</v>
      </c>
      <c r="AQ53" s="392">
        <v>0.186</v>
      </c>
      <c r="AR53" s="392">
        <v>0.88600000000000001</v>
      </c>
      <c r="AS53" s="392">
        <v>0.91400000000000003</v>
      </c>
      <c r="AT53" s="392">
        <v>1.9410000000000001</v>
      </c>
      <c r="AU53" s="392">
        <v>4.6020000000000003</v>
      </c>
      <c r="AV53" s="392">
        <v>0.84099999999999997</v>
      </c>
      <c r="AW53" s="392">
        <v>0.17499999999999999</v>
      </c>
      <c r="AX53" s="392">
        <v>0.73799999999999999</v>
      </c>
      <c r="AY53" s="392">
        <v>7.4999999999999997E-2</v>
      </c>
      <c r="AZ53" s="392">
        <v>1.579</v>
      </c>
      <c r="BA53" s="392">
        <v>2.2770000000000001</v>
      </c>
      <c r="BB53" s="392">
        <v>4.9000000000000002E-2</v>
      </c>
      <c r="BC53" s="392">
        <v>0.14799999999999999</v>
      </c>
      <c r="BD53" s="392">
        <v>0.74399999999999999</v>
      </c>
      <c r="BE53" s="392">
        <v>0.71899999999999997</v>
      </c>
      <c r="BF53" s="392">
        <v>6.0999999999999999E-2</v>
      </c>
      <c r="BG53" s="392">
        <v>8.0000000000000002E-3</v>
      </c>
      <c r="BH53" s="392">
        <v>494.596</v>
      </c>
      <c r="BI53" s="392">
        <v>0.39900000000000002</v>
      </c>
      <c r="BJ53" s="392">
        <v>0.28899999999999998</v>
      </c>
      <c r="BK53" s="392">
        <v>0.34899999999999998</v>
      </c>
      <c r="BL53" s="392">
        <v>1.236</v>
      </c>
      <c r="BM53" s="392">
        <v>1.8919999999999999</v>
      </c>
      <c r="BN53" s="392">
        <v>1.306</v>
      </c>
      <c r="BO53" s="392">
        <v>3.2559999999999998</v>
      </c>
      <c r="BP53" s="392">
        <v>0.78400000000000003</v>
      </c>
      <c r="BQ53" s="392">
        <v>4.7850000000000001</v>
      </c>
      <c r="BR53" s="392">
        <v>3.4550000000000001</v>
      </c>
      <c r="BS53" s="392">
        <v>1.4359999999999999</v>
      </c>
      <c r="BT53" s="392">
        <v>1.0409999999999999</v>
      </c>
      <c r="BU53" s="392">
        <v>2.1349999999999998</v>
      </c>
      <c r="BV53" s="392">
        <v>0.51100000000000001</v>
      </c>
      <c r="BW53" s="392">
        <v>3.0000000000000001E-3</v>
      </c>
      <c r="BX53" s="392">
        <v>1.159</v>
      </c>
      <c r="BY53" s="392">
        <v>0</v>
      </c>
      <c r="BZ53" s="395">
        <v>574.65600000000018</v>
      </c>
      <c r="CA53" s="413">
        <v>540.601</v>
      </c>
      <c r="CB53" s="413">
        <v>0</v>
      </c>
      <c r="CC53" s="413">
        <v>0</v>
      </c>
      <c r="CD53" s="405">
        <v>540.601</v>
      </c>
      <c r="CE53" s="414">
        <v>0</v>
      </c>
      <c r="CF53" s="414">
        <v>0</v>
      </c>
      <c r="CG53" s="414">
        <v>0</v>
      </c>
      <c r="CH53" s="408">
        <v>0</v>
      </c>
      <c r="CI53" s="405">
        <v>0</v>
      </c>
      <c r="CJ53" s="416">
        <v>0</v>
      </c>
      <c r="CK53" s="429"/>
      <c r="CL53" s="429"/>
      <c r="CM53" s="416">
        <v>0</v>
      </c>
      <c r="CN53" s="427">
        <v>0</v>
      </c>
      <c r="CO53" s="408">
        <v>540.601</v>
      </c>
      <c r="CP53" s="410">
        <v>1115.2570000000001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14.358000000000001</v>
      </c>
      <c r="E54" s="392">
        <v>0.96</v>
      </c>
      <c r="F54" s="392">
        <v>0.19500000000000001</v>
      </c>
      <c r="G54" s="392">
        <v>3.5089999999999999</v>
      </c>
      <c r="H54" s="392">
        <v>3.3690000000000002</v>
      </c>
      <c r="I54" s="392">
        <v>18.352</v>
      </c>
      <c r="J54" s="392">
        <v>20.904</v>
      </c>
      <c r="K54" s="392">
        <v>2.74</v>
      </c>
      <c r="L54" s="392">
        <v>3.31</v>
      </c>
      <c r="M54" s="392">
        <v>1.23</v>
      </c>
      <c r="N54" s="392">
        <v>10.81</v>
      </c>
      <c r="O54" s="392">
        <v>9.9450000000000003</v>
      </c>
      <c r="P54" s="392">
        <v>10.031000000000001</v>
      </c>
      <c r="Q54" s="392">
        <v>1.806</v>
      </c>
      <c r="R54" s="392">
        <v>7.8719999999999999</v>
      </c>
      <c r="S54" s="392">
        <v>7.71</v>
      </c>
      <c r="T54" s="392">
        <v>10.801</v>
      </c>
      <c r="U54" s="392">
        <v>14.824999999999999</v>
      </c>
      <c r="V54" s="392">
        <v>21.367999999999999</v>
      </c>
      <c r="W54" s="392">
        <v>29.018000000000001</v>
      </c>
      <c r="X54" s="392">
        <v>13.742000000000001</v>
      </c>
      <c r="Y54" s="392">
        <v>8.0950000000000006</v>
      </c>
      <c r="Z54" s="392">
        <v>48.308</v>
      </c>
      <c r="AA54" s="392">
        <v>13.648999999999999</v>
      </c>
      <c r="AB54" s="392">
        <v>5.4930000000000003</v>
      </c>
      <c r="AC54" s="392">
        <v>7.3879999999999999</v>
      </c>
      <c r="AD54" s="392">
        <v>8.6820000000000004</v>
      </c>
      <c r="AE54" s="392">
        <v>9.0809999999999995</v>
      </c>
      <c r="AF54" s="392">
        <v>42.121000000000002</v>
      </c>
      <c r="AG54" s="392">
        <v>2.177</v>
      </c>
      <c r="AH54" s="392">
        <v>11.962</v>
      </c>
      <c r="AI54" s="392">
        <v>15.082000000000001</v>
      </c>
      <c r="AJ54" s="392">
        <v>11.664999999999999</v>
      </c>
      <c r="AK54" s="392">
        <v>39.002000000000002</v>
      </c>
      <c r="AL54" s="392">
        <v>37.968000000000004</v>
      </c>
      <c r="AM54" s="392">
        <v>264.58699999999999</v>
      </c>
      <c r="AN54" s="392">
        <v>124.054</v>
      </c>
      <c r="AO54" s="392">
        <v>32.994999999999997</v>
      </c>
      <c r="AP54" s="392">
        <v>0.29699999999999999</v>
      </c>
      <c r="AQ54" s="392">
        <v>4.4930000000000003</v>
      </c>
      <c r="AR54" s="392">
        <v>55.7</v>
      </c>
      <c r="AS54" s="392">
        <v>11.151999999999999</v>
      </c>
      <c r="AT54" s="392">
        <v>52.502000000000002</v>
      </c>
      <c r="AU54" s="392">
        <v>28.776</v>
      </c>
      <c r="AV54" s="392">
        <v>4.5289999999999999</v>
      </c>
      <c r="AW54" s="392">
        <v>79.320999999999998</v>
      </c>
      <c r="AX54" s="392">
        <v>1877.4680000000001</v>
      </c>
      <c r="AY54" s="392">
        <v>38.808999999999997</v>
      </c>
      <c r="AZ54" s="392">
        <v>167.649</v>
      </c>
      <c r="BA54" s="392">
        <v>63.097999999999999</v>
      </c>
      <c r="BB54" s="392">
        <v>22.844000000000001</v>
      </c>
      <c r="BC54" s="392">
        <v>49.043999999999997</v>
      </c>
      <c r="BD54" s="392">
        <v>38.191000000000003</v>
      </c>
      <c r="BE54" s="392">
        <v>104.273</v>
      </c>
      <c r="BF54" s="392">
        <v>45.396000000000001</v>
      </c>
      <c r="BG54" s="392">
        <v>7.31</v>
      </c>
      <c r="BH54" s="392">
        <v>23.103000000000002</v>
      </c>
      <c r="BI54" s="392">
        <v>12.127000000000001</v>
      </c>
      <c r="BJ54" s="392">
        <v>13.765000000000001</v>
      </c>
      <c r="BK54" s="392">
        <v>12.538</v>
      </c>
      <c r="BL54" s="392">
        <v>18.718</v>
      </c>
      <c r="BM54" s="392">
        <v>37.222999999999999</v>
      </c>
      <c r="BN54" s="392">
        <v>130.14500000000001</v>
      </c>
      <c r="BO54" s="392">
        <v>31.963000000000001</v>
      </c>
      <c r="BP54" s="392">
        <v>73.509</v>
      </c>
      <c r="BQ54" s="392">
        <v>17.57</v>
      </c>
      <c r="BR54" s="392">
        <v>9.8040000000000003</v>
      </c>
      <c r="BS54" s="392">
        <v>3.7160000000000002</v>
      </c>
      <c r="BT54" s="392">
        <v>3.5710000000000002</v>
      </c>
      <c r="BU54" s="392">
        <v>15.362</v>
      </c>
      <c r="BV54" s="392">
        <v>36.322000000000003</v>
      </c>
      <c r="BW54" s="392">
        <v>1.0069999999999999</v>
      </c>
      <c r="BX54" s="392">
        <v>6.7140000000000004</v>
      </c>
      <c r="BY54" s="392">
        <v>0</v>
      </c>
      <c r="BZ54" s="395">
        <v>3987.1730000000002</v>
      </c>
      <c r="CA54" s="413">
        <v>2601.0729999999999</v>
      </c>
      <c r="CB54" s="413">
        <v>0</v>
      </c>
      <c r="CC54" s="413">
        <v>0</v>
      </c>
      <c r="CD54" s="405">
        <v>2601.0729999999999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560.23</v>
      </c>
      <c r="CK54" s="113"/>
      <c r="CL54" s="113"/>
      <c r="CM54" s="414">
        <v>233.76099999999997</v>
      </c>
      <c r="CN54" s="415">
        <v>793.99099999999999</v>
      </c>
      <c r="CO54" s="408">
        <v>3395.0639999999999</v>
      </c>
      <c r="CP54" s="410">
        <v>7382.2370000000001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0.79600000000000004</v>
      </c>
      <c r="E55" s="392">
        <v>0.996</v>
      </c>
      <c r="F55" s="392">
        <v>2.1999999999999999E-2</v>
      </c>
      <c r="G55" s="392">
        <v>9.8829999999999991</v>
      </c>
      <c r="H55" s="392">
        <v>2.056</v>
      </c>
      <c r="I55" s="392">
        <v>13.965999999999999</v>
      </c>
      <c r="J55" s="392">
        <v>17.393999999999998</v>
      </c>
      <c r="K55" s="392">
        <v>7.0149999999999997</v>
      </c>
      <c r="L55" s="392">
        <v>3.46</v>
      </c>
      <c r="M55" s="392">
        <v>2.0619999999999998</v>
      </c>
      <c r="N55" s="392">
        <v>11.337</v>
      </c>
      <c r="O55" s="392">
        <v>33.947000000000003</v>
      </c>
      <c r="P55" s="392">
        <v>8.1120000000000001</v>
      </c>
      <c r="Q55" s="392">
        <v>4.4429999999999996</v>
      </c>
      <c r="R55" s="392">
        <v>12.314</v>
      </c>
      <c r="S55" s="392">
        <v>12.28</v>
      </c>
      <c r="T55" s="392">
        <v>22.452000000000002</v>
      </c>
      <c r="U55" s="392">
        <v>41.195999999999998</v>
      </c>
      <c r="V55" s="392">
        <v>40.915999999999997</v>
      </c>
      <c r="W55" s="392">
        <v>66.927000000000007</v>
      </c>
      <c r="X55" s="392">
        <v>51.548000000000002</v>
      </c>
      <c r="Y55" s="392">
        <v>20.809000000000001</v>
      </c>
      <c r="Z55" s="392">
        <v>16.573</v>
      </c>
      <c r="AA55" s="392">
        <v>26.988</v>
      </c>
      <c r="AB55" s="392">
        <v>20.844999999999999</v>
      </c>
      <c r="AC55" s="392">
        <v>24.757999999999999</v>
      </c>
      <c r="AD55" s="392">
        <v>29.099</v>
      </c>
      <c r="AE55" s="392">
        <v>3.6030000000000002</v>
      </c>
      <c r="AF55" s="392">
        <v>165.88399999999999</v>
      </c>
      <c r="AG55" s="392">
        <v>5.2569999999999997</v>
      </c>
      <c r="AH55" s="392">
        <v>16.736999999999998</v>
      </c>
      <c r="AI55" s="392">
        <v>3.19</v>
      </c>
      <c r="AJ55" s="392">
        <v>8.1310000000000002</v>
      </c>
      <c r="AK55" s="392">
        <v>26.335000000000001</v>
      </c>
      <c r="AL55" s="392">
        <v>88.820999999999998</v>
      </c>
      <c r="AM55" s="392">
        <v>389.483</v>
      </c>
      <c r="AN55" s="392">
        <v>112.633</v>
      </c>
      <c r="AO55" s="392">
        <v>33.793999999999997</v>
      </c>
      <c r="AP55" s="392">
        <v>0</v>
      </c>
      <c r="AQ55" s="392">
        <v>4.1980000000000004</v>
      </c>
      <c r="AR55" s="392">
        <v>46.332999999999998</v>
      </c>
      <c r="AS55" s="392">
        <v>5.391</v>
      </c>
      <c r="AT55" s="392">
        <v>28.745000000000001</v>
      </c>
      <c r="AU55" s="392">
        <v>28.260999999999999</v>
      </c>
      <c r="AV55" s="392">
        <v>5.3769999999999998</v>
      </c>
      <c r="AW55" s="392">
        <v>15.393000000000001</v>
      </c>
      <c r="AX55" s="392">
        <v>64.355000000000004</v>
      </c>
      <c r="AY55" s="392">
        <v>2053.8530000000001</v>
      </c>
      <c r="AZ55" s="392">
        <v>265.911</v>
      </c>
      <c r="BA55" s="392">
        <v>247.345</v>
      </c>
      <c r="BB55" s="392">
        <v>42.448999999999998</v>
      </c>
      <c r="BC55" s="392">
        <v>38.655000000000001</v>
      </c>
      <c r="BD55" s="392">
        <v>103.55500000000001</v>
      </c>
      <c r="BE55" s="392">
        <v>283.95400000000001</v>
      </c>
      <c r="BF55" s="392">
        <v>91.808000000000007</v>
      </c>
      <c r="BG55" s="392">
        <v>21.22</v>
      </c>
      <c r="BH55" s="392">
        <v>45.076999999999998</v>
      </c>
      <c r="BI55" s="392">
        <v>14.62</v>
      </c>
      <c r="BJ55" s="392">
        <v>13.504</v>
      </c>
      <c r="BK55" s="392">
        <v>13.319000000000001</v>
      </c>
      <c r="BL55" s="392">
        <v>27.731999999999999</v>
      </c>
      <c r="BM55" s="392">
        <v>41.694000000000003</v>
      </c>
      <c r="BN55" s="392">
        <v>68.320999999999998</v>
      </c>
      <c r="BO55" s="392">
        <v>46.454000000000001</v>
      </c>
      <c r="BP55" s="392">
        <v>101.685</v>
      </c>
      <c r="BQ55" s="392">
        <v>23.611000000000001</v>
      </c>
      <c r="BR55" s="392">
        <v>8.2880000000000003</v>
      </c>
      <c r="BS55" s="392">
        <v>8.6950000000000003</v>
      </c>
      <c r="BT55" s="392">
        <v>7.2380000000000004</v>
      </c>
      <c r="BU55" s="392">
        <v>16.262</v>
      </c>
      <c r="BV55" s="392">
        <v>37.823</v>
      </c>
      <c r="BW55" s="392">
        <v>3.7290000000000001</v>
      </c>
      <c r="BX55" s="392">
        <v>16.431999999999999</v>
      </c>
      <c r="BY55" s="392">
        <v>0</v>
      </c>
      <c r="BZ55" s="395">
        <v>5197.3490000000002</v>
      </c>
      <c r="CA55" s="413">
        <v>0</v>
      </c>
      <c r="CB55" s="413">
        <v>0</v>
      </c>
      <c r="CC55" s="413">
        <v>0</v>
      </c>
      <c r="CD55" s="405">
        <v>0</v>
      </c>
      <c r="CE55" s="414">
        <v>4124.7610000000004</v>
      </c>
      <c r="CF55" s="414">
        <v>0</v>
      </c>
      <c r="CG55" s="414">
        <v>-6.31</v>
      </c>
      <c r="CH55" s="408">
        <v>-6.31</v>
      </c>
      <c r="CI55" s="405">
        <v>4118.451</v>
      </c>
      <c r="CJ55" s="414">
        <v>861.553</v>
      </c>
      <c r="CK55" s="113"/>
      <c r="CL55" s="113"/>
      <c r="CM55" s="414">
        <v>350.66099999999994</v>
      </c>
      <c r="CN55" s="415">
        <v>1212.2139999999999</v>
      </c>
      <c r="CO55" s="408">
        <v>5330.665</v>
      </c>
      <c r="CP55" s="410">
        <v>10528.013999999999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111.697</v>
      </c>
      <c r="E56" s="392">
        <v>5.2750000000000004</v>
      </c>
      <c r="F56" s="392">
        <v>0.38</v>
      </c>
      <c r="G56" s="392">
        <v>13.003</v>
      </c>
      <c r="H56" s="392">
        <v>12.265000000000001</v>
      </c>
      <c r="I56" s="392">
        <v>110.913</v>
      </c>
      <c r="J56" s="392">
        <v>83.037999999999997</v>
      </c>
      <c r="K56" s="392">
        <v>14.901999999999999</v>
      </c>
      <c r="L56" s="392">
        <v>10.337999999999999</v>
      </c>
      <c r="M56" s="392">
        <v>6.2889999999999997</v>
      </c>
      <c r="N56" s="392">
        <v>71.349000000000004</v>
      </c>
      <c r="O56" s="392">
        <v>59.881999999999998</v>
      </c>
      <c r="P56" s="392">
        <v>21.271000000000001</v>
      </c>
      <c r="Q56" s="392">
        <v>37.587000000000003</v>
      </c>
      <c r="R56" s="392">
        <v>56.182000000000002</v>
      </c>
      <c r="S56" s="392">
        <v>42.494</v>
      </c>
      <c r="T56" s="392">
        <v>45.826999999999998</v>
      </c>
      <c r="U56" s="392">
        <v>77.222999999999999</v>
      </c>
      <c r="V56" s="392">
        <v>133.74199999999999</v>
      </c>
      <c r="W56" s="392">
        <v>135.25700000000001</v>
      </c>
      <c r="X56" s="392">
        <v>70.753</v>
      </c>
      <c r="Y56" s="392">
        <v>71.131</v>
      </c>
      <c r="Z56" s="392">
        <v>198.22300000000001</v>
      </c>
      <c r="AA56" s="392">
        <v>79.385999999999996</v>
      </c>
      <c r="AB56" s="392">
        <v>33.719000000000001</v>
      </c>
      <c r="AC56" s="392">
        <v>39.170999999999999</v>
      </c>
      <c r="AD56" s="392">
        <v>48.569000000000003</v>
      </c>
      <c r="AE56" s="392">
        <v>41.009</v>
      </c>
      <c r="AF56" s="392">
        <v>233.56100000000001</v>
      </c>
      <c r="AG56" s="392">
        <v>14.124000000000001</v>
      </c>
      <c r="AH56" s="392">
        <v>54.576999999999998</v>
      </c>
      <c r="AI56" s="392">
        <v>94.400999999999996</v>
      </c>
      <c r="AJ56" s="392">
        <v>68.728999999999999</v>
      </c>
      <c r="AK56" s="392">
        <v>194.49799999999999</v>
      </c>
      <c r="AL56" s="392">
        <v>123.089</v>
      </c>
      <c r="AM56" s="392">
        <v>652.31799999999998</v>
      </c>
      <c r="AN56" s="392">
        <v>345.68799999999999</v>
      </c>
      <c r="AO56" s="392">
        <v>147.66399999999999</v>
      </c>
      <c r="AP56" s="392">
        <v>0.875</v>
      </c>
      <c r="AQ56" s="392">
        <v>30.931999999999999</v>
      </c>
      <c r="AR56" s="392">
        <v>85.198999999999998</v>
      </c>
      <c r="AS56" s="392">
        <v>19.378</v>
      </c>
      <c r="AT56" s="392">
        <v>230.88800000000001</v>
      </c>
      <c r="AU56" s="392">
        <v>34.932000000000002</v>
      </c>
      <c r="AV56" s="392">
        <v>6.2030000000000003</v>
      </c>
      <c r="AW56" s="392">
        <v>8.5619999999999994</v>
      </c>
      <c r="AX56" s="392">
        <v>75.463999999999999</v>
      </c>
      <c r="AY56" s="392">
        <v>109.625</v>
      </c>
      <c r="AZ56" s="392">
        <v>1663.7909999999999</v>
      </c>
      <c r="BA56" s="392">
        <v>142.24299999999999</v>
      </c>
      <c r="BB56" s="392">
        <v>318.87799999999999</v>
      </c>
      <c r="BC56" s="392">
        <v>560.11900000000003</v>
      </c>
      <c r="BD56" s="392">
        <v>91.450999999999993</v>
      </c>
      <c r="BE56" s="392">
        <v>220.423</v>
      </c>
      <c r="BF56" s="392">
        <v>92.975999999999999</v>
      </c>
      <c r="BG56" s="392">
        <v>16.959</v>
      </c>
      <c r="BH56" s="392">
        <v>65.820999999999998</v>
      </c>
      <c r="BI56" s="392">
        <v>24.234999999999999</v>
      </c>
      <c r="BJ56" s="392">
        <v>67.748000000000005</v>
      </c>
      <c r="BK56" s="392">
        <v>32.820999999999998</v>
      </c>
      <c r="BL56" s="392">
        <v>25.07</v>
      </c>
      <c r="BM56" s="392">
        <v>93.373000000000005</v>
      </c>
      <c r="BN56" s="392">
        <v>534.44100000000003</v>
      </c>
      <c r="BO56" s="392">
        <v>121.193</v>
      </c>
      <c r="BP56" s="392">
        <v>130.21299999999999</v>
      </c>
      <c r="BQ56" s="392">
        <v>77.936999999999998</v>
      </c>
      <c r="BR56" s="392">
        <v>21.033000000000001</v>
      </c>
      <c r="BS56" s="392">
        <v>10.178000000000001</v>
      </c>
      <c r="BT56" s="392">
        <v>15.548999999999999</v>
      </c>
      <c r="BU56" s="392">
        <v>29.721</v>
      </c>
      <c r="BV56" s="392">
        <v>103.60899999999999</v>
      </c>
      <c r="BW56" s="392">
        <v>4.3600000000000003</v>
      </c>
      <c r="BX56" s="392">
        <v>42.247</v>
      </c>
      <c r="BY56" s="392">
        <v>0</v>
      </c>
      <c r="BZ56" s="395">
        <v>8667.9709999999959</v>
      </c>
      <c r="CA56" s="413">
        <v>2159.92</v>
      </c>
      <c r="CB56" s="413">
        <v>0</v>
      </c>
      <c r="CC56" s="413">
        <v>0</v>
      </c>
      <c r="CD56" s="405">
        <v>2159.92</v>
      </c>
      <c r="CE56" s="414">
        <v>0</v>
      </c>
      <c r="CF56" s="414">
        <v>0</v>
      </c>
      <c r="CG56" s="414">
        <v>0</v>
      </c>
      <c r="CH56" s="408">
        <v>0</v>
      </c>
      <c r="CI56" s="405">
        <v>0</v>
      </c>
      <c r="CJ56" s="414">
        <v>2079.0859999999998</v>
      </c>
      <c r="CK56" s="113"/>
      <c r="CL56" s="113"/>
      <c r="CM56" s="414">
        <v>1109.009</v>
      </c>
      <c r="CN56" s="415">
        <v>3188.0949999999998</v>
      </c>
      <c r="CO56" s="408">
        <v>5348.0149999999994</v>
      </c>
      <c r="CP56" s="410">
        <v>14015.985999999995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17.916</v>
      </c>
      <c r="E57" s="392">
        <v>1.0940000000000001</v>
      </c>
      <c r="F57" s="392">
        <v>0.249</v>
      </c>
      <c r="G57" s="392">
        <v>3.3769999999999998</v>
      </c>
      <c r="H57" s="392">
        <v>3.2330000000000001</v>
      </c>
      <c r="I57" s="392">
        <v>15.837</v>
      </c>
      <c r="J57" s="392">
        <v>16.788</v>
      </c>
      <c r="K57" s="392">
        <v>2.0459999999999998</v>
      </c>
      <c r="L57" s="392">
        <v>1.4119999999999999</v>
      </c>
      <c r="M57" s="392">
        <v>0.95899999999999996</v>
      </c>
      <c r="N57" s="392">
        <v>13.114000000000001</v>
      </c>
      <c r="O57" s="392">
        <v>11.19</v>
      </c>
      <c r="P57" s="392">
        <v>2.6179999999999999</v>
      </c>
      <c r="Q57" s="392">
        <v>3.1739999999999999</v>
      </c>
      <c r="R57" s="392">
        <v>8.3710000000000004</v>
      </c>
      <c r="S57" s="392">
        <v>6.4470000000000001</v>
      </c>
      <c r="T57" s="392">
        <v>8.2870000000000008</v>
      </c>
      <c r="U57" s="392">
        <v>16.786999999999999</v>
      </c>
      <c r="V57" s="392">
        <v>19.177</v>
      </c>
      <c r="W57" s="392">
        <v>17.395</v>
      </c>
      <c r="X57" s="392">
        <v>5.2220000000000004</v>
      </c>
      <c r="Y57" s="392">
        <v>7.0439999999999996</v>
      </c>
      <c r="Z57" s="392">
        <v>23.08</v>
      </c>
      <c r="AA57" s="392">
        <v>7.117</v>
      </c>
      <c r="AB57" s="392">
        <v>4.593</v>
      </c>
      <c r="AC57" s="392">
        <v>6.4960000000000004</v>
      </c>
      <c r="AD57" s="392">
        <v>7.359</v>
      </c>
      <c r="AE57" s="392">
        <v>4.194</v>
      </c>
      <c r="AF57" s="392">
        <v>26.096</v>
      </c>
      <c r="AG57" s="392">
        <v>1.831</v>
      </c>
      <c r="AH57" s="392">
        <v>10.164999999999999</v>
      </c>
      <c r="AI57" s="392">
        <v>13.891</v>
      </c>
      <c r="AJ57" s="392">
        <v>8.0820000000000007</v>
      </c>
      <c r="AK57" s="392">
        <v>26.875</v>
      </c>
      <c r="AL57" s="392">
        <v>23.661999999999999</v>
      </c>
      <c r="AM57" s="392">
        <v>114.78</v>
      </c>
      <c r="AN57" s="392">
        <v>78.102000000000004</v>
      </c>
      <c r="AO57" s="392">
        <v>62.494</v>
      </c>
      <c r="AP57" s="392">
        <v>0.157</v>
      </c>
      <c r="AQ57" s="392">
        <v>8.9670000000000005</v>
      </c>
      <c r="AR57" s="392">
        <v>18.626999999999999</v>
      </c>
      <c r="AS57" s="392">
        <v>1.127</v>
      </c>
      <c r="AT57" s="392">
        <v>35.454999999999998</v>
      </c>
      <c r="AU57" s="392">
        <v>6.734</v>
      </c>
      <c r="AV57" s="392">
        <v>0.47399999999999998</v>
      </c>
      <c r="AW57" s="392">
        <v>0.96099999999999997</v>
      </c>
      <c r="AX57" s="392">
        <v>6.274</v>
      </c>
      <c r="AY57" s="392">
        <v>16.754999999999999</v>
      </c>
      <c r="AZ57" s="392">
        <v>30.806000000000001</v>
      </c>
      <c r="BA57" s="392">
        <v>-110.459</v>
      </c>
      <c r="BB57" s="392">
        <v>2.9460000000000002</v>
      </c>
      <c r="BC57" s="392">
        <v>164.209</v>
      </c>
      <c r="BD57" s="392">
        <v>21.45</v>
      </c>
      <c r="BE57" s="392">
        <v>58.802</v>
      </c>
      <c r="BF57" s="392">
        <v>14.398999999999999</v>
      </c>
      <c r="BG57" s="392">
        <v>4.6269999999999998</v>
      </c>
      <c r="BH57" s="392">
        <v>4.5609999999999999</v>
      </c>
      <c r="BI57" s="392">
        <v>4.7969999999999997</v>
      </c>
      <c r="BJ57" s="392">
        <v>19.135999999999999</v>
      </c>
      <c r="BK57" s="392">
        <v>4.798</v>
      </c>
      <c r="BL57" s="392">
        <v>4.84</v>
      </c>
      <c r="BM57" s="392">
        <v>13.25</v>
      </c>
      <c r="BN57" s="392">
        <v>6.9109999999999996</v>
      </c>
      <c r="BO57" s="392">
        <v>9.8469999999999995</v>
      </c>
      <c r="BP57" s="392">
        <v>31.672000000000001</v>
      </c>
      <c r="BQ57" s="392">
        <v>6.3220000000000001</v>
      </c>
      <c r="BR57" s="392">
        <v>2.641</v>
      </c>
      <c r="BS57" s="392">
        <v>1.3009999999999999</v>
      </c>
      <c r="BT57" s="392">
        <v>2.09</v>
      </c>
      <c r="BU57" s="392">
        <v>3.7610000000000001</v>
      </c>
      <c r="BV57" s="392">
        <v>7.31</v>
      </c>
      <c r="BW57" s="392">
        <v>0.64700000000000002</v>
      </c>
      <c r="BX57" s="392">
        <v>5.64</v>
      </c>
      <c r="BY57" s="392">
        <v>0</v>
      </c>
      <c r="BZ57" s="395">
        <v>1012.389</v>
      </c>
      <c r="CA57" s="413">
        <v>3646.6849999999999</v>
      </c>
      <c r="CB57" s="413">
        <v>0</v>
      </c>
      <c r="CC57" s="413">
        <v>0.20399999999999999</v>
      </c>
      <c r="CD57" s="405">
        <v>3646.8890000000001</v>
      </c>
      <c r="CE57" s="414">
        <v>3.3639999999999999</v>
      </c>
      <c r="CF57" s="414">
        <v>8.5000000000000006E-2</v>
      </c>
      <c r="CG57" s="414">
        <v>4.7E-2</v>
      </c>
      <c r="CH57" s="408">
        <v>0.13200000000000001</v>
      </c>
      <c r="CI57" s="405">
        <v>3.496</v>
      </c>
      <c r="CJ57" s="414">
        <v>464.72500000000002</v>
      </c>
      <c r="CK57" s="113"/>
      <c r="CL57" s="113"/>
      <c r="CM57" s="414">
        <v>93.285999999999945</v>
      </c>
      <c r="CN57" s="415">
        <v>558.01099999999997</v>
      </c>
      <c r="CO57" s="408">
        <v>4208.3959999999997</v>
      </c>
      <c r="CP57" s="410">
        <v>5220.7849999999999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0.20799999999999999</v>
      </c>
      <c r="E58" s="392">
        <v>3.5999999999999997E-2</v>
      </c>
      <c r="F58" s="392">
        <v>6.0000000000000001E-3</v>
      </c>
      <c r="G58" s="392">
        <v>0.24299999999999999</v>
      </c>
      <c r="H58" s="392">
        <v>0.20899999999999999</v>
      </c>
      <c r="I58" s="392">
        <v>1.5529999999999999</v>
      </c>
      <c r="J58" s="392">
        <v>1.8049999999999999</v>
      </c>
      <c r="K58" s="392">
        <v>0.26600000000000001</v>
      </c>
      <c r="L58" s="392">
        <v>0.17899999999999999</v>
      </c>
      <c r="M58" s="392">
        <v>0.1</v>
      </c>
      <c r="N58" s="392">
        <v>1.17</v>
      </c>
      <c r="O58" s="392">
        <v>1.038</v>
      </c>
      <c r="P58" s="392">
        <v>0.23</v>
      </c>
      <c r="Q58" s="392">
        <v>0.27400000000000002</v>
      </c>
      <c r="R58" s="392">
        <v>0.71299999999999997</v>
      </c>
      <c r="S58" s="392">
        <v>0.69899999999999995</v>
      </c>
      <c r="T58" s="392">
        <v>0.67100000000000004</v>
      </c>
      <c r="U58" s="392">
        <v>1.427</v>
      </c>
      <c r="V58" s="392">
        <v>2.278</v>
      </c>
      <c r="W58" s="392">
        <v>2.3119999999999998</v>
      </c>
      <c r="X58" s="392">
        <v>1.4359999999999999</v>
      </c>
      <c r="Y58" s="392">
        <v>0.72799999999999998</v>
      </c>
      <c r="Z58" s="392">
        <v>3.694</v>
      </c>
      <c r="AA58" s="392">
        <v>0.89700000000000002</v>
      </c>
      <c r="AB58" s="392">
        <v>0.63900000000000001</v>
      </c>
      <c r="AC58" s="392">
        <v>0.73499999999999999</v>
      </c>
      <c r="AD58" s="392">
        <v>0.86799999999999999</v>
      </c>
      <c r="AE58" s="392">
        <v>0.69499999999999995</v>
      </c>
      <c r="AF58" s="392">
        <v>2.6869999999999998</v>
      </c>
      <c r="AG58" s="392">
        <v>0.29499999999999998</v>
      </c>
      <c r="AH58" s="392">
        <v>0.88400000000000001</v>
      </c>
      <c r="AI58" s="392">
        <v>0.877</v>
      </c>
      <c r="AJ58" s="392">
        <v>0.89300000000000002</v>
      </c>
      <c r="AK58" s="392">
        <v>2.944</v>
      </c>
      <c r="AL58" s="392">
        <v>2.5960000000000001</v>
      </c>
      <c r="AM58" s="392">
        <v>9.1</v>
      </c>
      <c r="AN58" s="392">
        <v>7.54</v>
      </c>
      <c r="AO58" s="392">
        <v>2.5979999999999999</v>
      </c>
      <c r="AP58" s="392">
        <v>1.2E-2</v>
      </c>
      <c r="AQ58" s="392">
        <v>0.46899999999999997</v>
      </c>
      <c r="AR58" s="392">
        <v>1.5389999999999999</v>
      </c>
      <c r="AS58" s="392">
        <v>0.22600000000000001</v>
      </c>
      <c r="AT58" s="392">
        <v>4.0069999999999997</v>
      </c>
      <c r="AU58" s="392">
        <v>0.65800000000000003</v>
      </c>
      <c r="AV58" s="392">
        <v>7.0000000000000007E-2</v>
      </c>
      <c r="AW58" s="392">
        <v>6.3E-2</v>
      </c>
      <c r="AX58" s="392">
        <v>1.2509999999999999</v>
      </c>
      <c r="AY58" s="392">
        <v>2.19</v>
      </c>
      <c r="AZ58" s="392">
        <v>411.11399999999998</v>
      </c>
      <c r="BA58" s="392">
        <v>914.90700000000004</v>
      </c>
      <c r="BB58" s="392">
        <v>830.11199999999997</v>
      </c>
      <c r="BC58" s="392">
        <v>5.242</v>
      </c>
      <c r="BD58" s="392">
        <v>2.0299999999999998</v>
      </c>
      <c r="BE58" s="392">
        <v>5.8949999999999996</v>
      </c>
      <c r="BF58" s="392">
        <v>1.736</v>
      </c>
      <c r="BG58" s="392">
        <v>0.27900000000000003</v>
      </c>
      <c r="BH58" s="392">
        <v>1.3520000000000001</v>
      </c>
      <c r="BI58" s="392">
        <v>0.53200000000000003</v>
      </c>
      <c r="BJ58" s="392">
        <v>1.177</v>
      </c>
      <c r="BK58" s="392">
        <v>0.60799999999999998</v>
      </c>
      <c r="BL58" s="392">
        <v>0.34</v>
      </c>
      <c r="BM58" s="392">
        <v>1.736</v>
      </c>
      <c r="BN58" s="392">
        <v>0</v>
      </c>
      <c r="BO58" s="392">
        <v>0.17799999999999999</v>
      </c>
      <c r="BP58" s="392">
        <v>1.712</v>
      </c>
      <c r="BQ58" s="392">
        <v>0.443</v>
      </c>
      <c r="BR58" s="392">
        <v>0.252</v>
      </c>
      <c r="BS58" s="392">
        <v>3.3000000000000002E-2</v>
      </c>
      <c r="BT58" s="392">
        <v>0.30399999999999999</v>
      </c>
      <c r="BU58" s="392">
        <v>0.437</v>
      </c>
      <c r="BV58" s="392">
        <v>1.4159999999999999</v>
      </c>
      <c r="BW58" s="392">
        <v>7.8E-2</v>
      </c>
      <c r="BX58" s="392">
        <v>0.88600000000000001</v>
      </c>
      <c r="BY58" s="392">
        <v>0</v>
      </c>
      <c r="BZ58" s="395">
        <v>2248.8070000000007</v>
      </c>
      <c r="CA58" s="413">
        <v>214.999</v>
      </c>
      <c r="CB58" s="413">
        <v>0</v>
      </c>
      <c r="CC58" s="413">
        <v>0</v>
      </c>
      <c r="CD58" s="405">
        <v>214.999</v>
      </c>
      <c r="CE58" s="414">
        <v>0</v>
      </c>
      <c r="CF58" s="414">
        <v>0</v>
      </c>
      <c r="CG58" s="414">
        <v>0</v>
      </c>
      <c r="CH58" s="408">
        <v>0</v>
      </c>
      <c r="CI58" s="405">
        <v>0</v>
      </c>
      <c r="CJ58" s="414">
        <v>62.375</v>
      </c>
      <c r="CK58" s="113"/>
      <c r="CL58" s="113"/>
      <c r="CM58" s="414">
        <v>9.355000000000004</v>
      </c>
      <c r="CN58" s="415">
        <v>71.73</v>
      </c>
      <c r="CO58" s="408">
        <v>286.72899999999998</v>
      </c>
      <c r="CP58" s="410">
        <v>2535.5360000000005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31.55</v>
      </c>
      <c r="E59" s="392">
        <v>3.0819999999999999</v>
      </c>
      <c r="F59" s="392">
        <v>0.51700000000000002</v>
      </c>
      <c r="G59" s="392">
        <v>5.2560000000000002</v>
      </c>
      <c r="H59" s="392">
        <v>36.606000000000002</v>
      </c>
      <c r="I59" s="392">
        <v>132.80199999999999</v>
      </c>
      <c r="J59" s="392">
        <v>33.49</v>
      </c>
      <c r="K59" s="392">
        <v>15.349</v>
      </c>
      <c r="L59" s="392">
        <v>16.856999999999999</v>
      </c>
      <c r="M59" s="392">
        <v>5.07</v>
      </c>
      <c r="N59" s="392">
        <v>59.927999999999997</v>
      </c>
      <c r="O59" s="392">
        <v>26.274000000000001</v>
      </c>
      <c r="P59" s="392">
        <v>40.566000000000003</v>
      </c>
      <c r="Q59" s="392">
        <v>17.359000000000002</v>
      </c>
      <c r="R59" s="392">
        <v>41.325000000000003</v>
      </c>
      <c r="S59" s="392">
        <v>20.645</v>
      </c>
      <c r="T59" s="392">
        <v>70.545000000000002</v>
      </c>
      <c r="U59" s="392">
        <v>84.872</v>
      </c>
      <c r="V59" s="392">
        <v>68.912999999999997</v>
      </c>
      <c r="W59" s="392">
        <v>181.92</v>
      </c>
      <c r="X59" s="392">
        <v>58.478000000000002</v>
      </c>
      <c r="Y59" s="392">
        <v>96.668000000000006</v>
      </c>
      <c r="Z59" s="392">
        <v>170.035</v>
      </c>
      <c r="AA59" s="392">
        <v>50.862000000000002</v>
      </c>
      <c r="AB59" s="392">
        <v>20.777000000000001</v>
      </c>
      <c r="AC59" s="392">
        <v>43.052999999999997</v>
      </c>
      <c r="AD59" s="392">
        <v>44.679000000000002</v>
      </c>
      <c r="AE59" s="392">
        <v>62.755000000000003</v>
      </c>
      <c r="AF59" s="392">
        <v>77.742000000000004</v>
      </c>
      <c r="AG59" s="392">
        <v>3.722</v>
      </c>
      <c r="AH59" s="392">
        <v>72.588999999999999</v>
      </c>
      <c r="AI59" s="392">
        <v>153.249</v>
      </c>
      <c r="AJ59" s="392">
        <v>147.577</v>
      </c>
      <c r="AK59" s="392">
        <v>288.65100000000001</v>
      </c>
      <c r="AL59" s="392">
        <v>226.904</v>
      </c>
      <c r="AM59" s="392">
        <v>815.55899999999997</v>
      </c>
      <c r="AN59" s="392">
        <v>1961.0840000000001</v>
      </c>
      <c r="AO59" s="392">
        <v>403.30799999999999</v>
      </c>
      <c r="AP59" s="392">
        <v>3.32</v>
      </c>
      <c r="AQ59" s="392">
        <v>48.493000000000002</v>
      </c>
      <c r="AR59" s="392">
        <v>300.82900000000001</v>
      </c>
      <c r="AS59" s="392">
        <v>60.557000000000002</v>
      </c>
      <c r="AT59" s="392">
        <v>866.00599999999997</v>
      </c>
      <c r="AU59" s="392">
        <v>51.83</v>
      </c>
      <c r="AV59" s="392">
        <v>39.061</v>
      </c>
      <c r="AW59" s="392">
        <v>14.829000000000001</v>
      </c>
      <c r="AX59" s="392">
        <v>190.77099999999999</v>
      </c>
      <c r="AY59" s="392">
        <v>230.512</v>
      </c>
      <c r="AZ59" s="392">
        <v>293.79599999999999</v>
      </c>
      <c r="BA59" s="392">
        <v>83.343999999999994</v>
      </c>
      <c r="BB59" s="392">
        <v>57.423000000000002</v>
      </c>
      <c r="BC59" s="392">
        <v>1881.4639999999999</v>
      </c>
      <c r="BD59" s="392">
        <v>167.34</v>
      </c>
      <c r="BE59" s="392">
        <v>250.12100000000001</v>
      </c>
      <c r="BF59" s="392">
        <v>167.93799999999999</v>
      </c>
      <c r="BG59" s="392">
        <v>32.597999999999999</v>
      </c>
      <c r="BH59" s="392">
        <v>84.153999999999996</v>
      </c>
      <c r="BI59" s="392">
        <v>41.415999999999997</v>
      </c>
      <c r="BJ59" s="392">
        <v>105.245</v>
      </c>
      <c r="BK59" s="392">
        <v>28.663</v>
      </c>
      <c r="BL59" s="392">
        <v>50.99</v>
      </c>
      <c r="BM59" s="392">
        <v>140.83199999999999</v>
      </c>
      <c r="BN59" s="392">
        <v>1131.364</v>
      </c>
      <c r="BO59" s="392">
        <v>356.21899999999999</v>
      </c>
      <c r="BP59" s="392">
        <v>461.61799999999999</v>
      </c>
      <c r="BQ59" s="392">
        <v>297.06400000000002</v>
      </c>
      <c r="BR59" s="392">
        <v>26.434999999999999</v>
      </c>
      <c r="BS59" s="392">
        <v>20.84</v>
      </c>
      <c r="BT59" s="392">
        <v>22.797999999999998</v>
      </c>
      <c r="BU59" s="392">
        <v>91.588999999999999</v>
      </c>
      <c r="BV59" s="392">
        <v>93.94</v>
      </c>
      <c r="BW59" s="392">
        <v>9.5679999999999996</v>
      </c>
      <c r="BX59" s="392">
        <v>170.18</v>
      </c>
      <c r="BY59" s="392">
        <v>0</v>
      </c>
      <c r="BZ59" s="395">
        <v>13463.764999999999</v>
      </c>
      <c r="CA59" s="413">
        <v>23989.507000000001</v>
      </c>
      <c r="CB59" s="413">
        <v>0</v>
      </c>
      <c r="CC59" s="413">
        <v>211.643</v>
      </c>
      <c r="CD59" s="405">
        <v>24201.15</v>
      </c>
      <c r="CE59" s="414">
        <v>254.447</v>
      </c>
      <c r="CF59" s="414">
        <v>0</v>
      </c>
      <c r="CG59" s="414">
        <v>0</v>
      </c>
      <c r="CH59" s="408">
        <v>0</v>
      </c>
      <c r="CI59" s="405">
        <v>254.447</v>
      </c>
      <c r="CJ59" s="414">
        <v>47.834000000000003</v>
      </c>
      <c r="CK59" s="113"/>
      <c r="CL59" s="113"/>
      <c r="CM59" s="414">
        <v>114.601</v>
      </c>
      <c r="CN59" s="415">
        <v>162.435</v>
      </c>
      <c r="CO59" s="408">
        <v>24618.032000000003</v>
      </c>
      <c r="CP59" s="410">
        <v>38081.797000000006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12.14</v>
      </c>
      <c r="E60" s="392">
        <v>1.37</v>
      </c>
      <c r="F60" s="392">
        <v>0.28599999999999998</v>
      </c>
      <c r="G60" s="392">
        <v>7.9219999999999997</v>
      </c>
      <c r="H60" s="392">
        <v>9.3109999999999999</v>
      </c>
      <c r="I60" s="392">
        <v>72.768000000000001</v>
      </c>
      <c r="J60" s="392">
        <v>84.918000000000006</v>
      </c>
      <c r="K60" s="392">
        <v>7.39</v>
      </c>
      <c r="L60" s="392">
        <v>8.6059999999999999</v>
      </c>
      <c r="M60" s="392">
        <v>5.694</v>
      </c>
      <c r="N60" s="392">
        <v>34.095999999999997</v>
      </c>
      <c r="O60" s="392">
        <v>29.533000000000001</v>
      </c>
      <c r="P60" s="392">
        <v>12.278</v>
      </c>
      <c r="Q60" s="392">
        <v>5.5910000000000002</v>
      </c>
      <c r="R60" s="392">
        <v>25.515000000000001</v>
      </c>
      <c r="S60" s="392">
        <v>24.762</v>
      </c>
      <c r="T60" s="392">
        <v>26.12</v>
      </c>
      <c r="U60" s="392">
        <v>51.883000000000003</v>
      </c>
      <c r="V60" s="392">
        <v>55.247</v>
      </c>
      <c r="W60" s="392">
        <v>77.944999999999993</v>
      </c>
      <c r="X60" s="392">
        <v>31.923999999999999</v>
      </c>
      <c r="Y60" s="392">
        <v>17.757999999999999</v>
      </c>
      <c r="Z60" s="392">
        <v>112.35599999999999</v>
      </c>
      <c r="AA60" s="392">
        <v>39.225000000000001</v>
      </c>
      <c r="AB60" s="392">
        <v>15.307</v>
      </c>
      <c r="AC60" s="392">
        <v>27.459</v>
      </c>
      <c r="AD60" s="392">
        <v>32.341999999999999</v>
      </c>
      <c r="AE60" s="392">
        <v>21.108000000000001</v>
      </c>
      <c r="AF60" s="392">
        <v>50.046999999999997</v>
      </c>
      <c r="AG60" s="392">
        <v>8.2189999999999994</v>
      </c>
      <c r="AH60" s="392">
        <v>25.765000000000001</v>
      </c>
      <c r="AI60" s="392">
        <v>47.408999999999999</v>
      </c>
      <c r="AJ60" s="392">
        <v>50.75</v>
      </c>
      <c r="AK60" s="392">
        <v>177.01599999999999</v>
      </c>
      <c r="AL60" s="392">
        <v>91.507999999999996</v>
      </c>
      <c r="AM60" s="392">
        <v>440.34199999999998</v>
      </c>
      <c r="AN60" s="392">
        <v>310.04000000000002</v>
      </c>
      <c r="AO60" s="392">
        <v>84.867000000000004</v>
      </c>
      <c r="AP60" s="392">
        <v>0.39900000000000002</v>
      </c>
      <c r="AQ60" s="392">
        <v>7.3159999999999998</v>
      </c>
      <c r="AR60" s="392">
        <v>38.087000000000003</v>
      </c>
      <c r="AS60" s="392">
        <v>6.7130000000000001</v>
      </c>
      <c r="AT60" s="392">
        <v>159.96899999999999</v>
      </c>
      <c r="AU60" s="392">
        <v>36.222000000000001</v>
      </c>
      <c r="AV60" s="392">
        <v>4.25</v>
      </c>
      <c r="AW60" s="392">
        <v>8.9090000000000007</v>
      </c>
      <c r="AX60" s="392">
        <v>40.683999999999997</v>
      </c>
      <c r="AY60" s="392">
        <v>64.055999999999997</v>
      </c>
      <c r="AZ60" s="392">
        <v>158.12</v>
      </c>
      <c r="BA60" s="392">
        <v>88.304000000000002</v>
      </c>
      <c r="BB60" s="392">
        <v>26.117000000000001</v>
      </c>
      <c r="BC60" s="392">
        <v>66.759</v>
      </c>
      <c r="BD60" s="392">
        <v>592.91499999999996</v>
      </c>
      <c r="BE60" s="392">
        <v>169.74100000000001</v>
      </c>
      <c r="BF60" s="392">
        <v>64.665999999999997</v>
      </c>
      <c r="BG60" s="392">
        <v>16.812999999999999</v>
      </c>
      <c r="BH60" s="392">
        <v>35.643000000000001</v>
      </c>
      <c r="BI60" s="392">
        <v>23.175000000000001</v>
      </c>
      <c r="BJ60" s="392">
        <v>52.679000000000002</v>
      </c>
      <c r="BK60" s="392">
        <v>23.242000000000001</v>
      </c>
      <c r="BL60" s="392">
        <v>30.393000000000001</v>
      </c>
      <c r="BM60" s="392">
        <v>62.585999999999999</v>
      </c>
      <c r="BN60" s="392">
        <v>70.539000000000001</v>
      </c>
      <c r="BO60" s="392">
        <v>27.623999999999999</v>
      </c>
      <c r="BP60" s="392">
        <v>122.652</v>
      </c>
      <c r="BQ60" s="392">
        <v>19.821000000000002</v>
      </c>
      <c r="BR60" s="392">
        <v>12.340999999999999</v>
      </c>
      <c r="BS60" s="392">
        <v>6.8769999999999998</v>
      </c>
      <c r="BT60" s="392">
        <v>6.4939999999999998</v>
      </c>
      <c r="BU60" s="392">
        <v>15.164999999999999</v>
      </c>
      <c r="BV60" s="392">
        <v>41.054000000000002</v>
      </c>
      <c r="BW60" s="392">
        <v>2.7090000000000001</v>
      </c>
      <c r="BX60" s="392">
        <v>28.047000000000001</v>
      </c>
      <c r="BY60" s="392">
        <v>0</v>
      </c>
      <c r="BZ60" s="395">
        <v>4267.898000000001</v>
      </c>
      <c r="CA60" s="413">
        <v>339.41500000000002</v>
      </c>
      <c r="CB60" s="413">
        <v>0</v>
      </c>
      <c r="CC60" s="413">
        <v>0</v>
      </c>
      <c r="CD60" s="405">
        <v>339.41500000000002</v>
      </c>
      <c r="CE60" s="414">
        <v>51.031999999999996</v>
      </c>
      <c r="CF60" s="414">
        <v>0</v>
      </c>
      <c r="CG60" s="414">
        <v>-9.0809999999999995</v>
      </c>
      <c r="CH60" s="408">
        <v>-9.0809999999999995</v>
      </c>
      <c r="CI60" s="405">
        <v>41.950999999999993</v>
      </c>
      <c r="CJ60" s="430">
        <v>173.33500000000001</v>
      </c>
      <c r="CK60" s="431"/>
      <c r="CL60" s="431"/>
      <c r="CM60" s="430">
        <v>81.316999999999979</v>
      </c>
      <c r="CN60" s="432">
        <v>254.65199999999999</v>
      </c>
      <c r="CO60" s="408">
        <v>636.01800000000003</v>
      </c>
      <c r="CP60" s="410">
        <v>4903.9160000000011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20.158000000000001</v>
      </c>
      <c r="E61" s="392">
        <v>2.1760000000000002</v>
      </c>
      <c r="F61" s="392">
        <v>0.55300000000000005</v>
      </c>
      <c r="G61" s="392">
        <v>13.706</v>
      </c>
      <c r="H61" s="392">
        <v>22.879000000000001</v>
      </c>
      <c r="I61" s="392">
        <v>183.67599999999999</v>
      </c>
      <c r="J61" s="392">
        <v>268.91800000000001</v>
      </c>
      <c r="K61" s="392">
        <v>18.041</v>
      </c>
      <c r="L61" s="392">
        <v>18.77</v>
      </c>
      <c r="M61" s="392">
        <v>12.944000000000001</v>
      </c>
      <c r="N61" s="392">
        <v>84.316999999999993</v>
      </c>
      <c r="O61" s="392">
        <v>72.430000000000007</v>
      </c>
      <c r="P61" s="392">
        <v>31.457999999999998</v>
      </c>
      <c r="Q61" s="392">
        <v>17.651</v>
      </c>
      <c r="R61" s="392">
        <v>94.055999999999997</v>
      </c>
      <c r="S61" s="392">
        <v>92.426000000000002</v>
      </c>
      <c r="T61" s="392">
        <v>82.406999999999996</v>
      </c>
      <c r="U61" s="392">
        <v>132.61000000000001</v>
      </c>
      <c r="V61" s="392">
        <v>146.203</v>
      </c>
      <c r="W61" s="392">
        <v>192.441</v>
      </c>
      <c r="X61" s="392">
        <v>81.412000000000006</v>
      </c>
      <c r="Y61" s="392">
        <v>184.255</v>
      </c>
      <c r="Z61" s="392">
        <v>284.58100000000002</v>
      </c>
      <c r="AA61" s="392">
        <v>80.102000000000004</v>
      </c>
      <c r="AB61" s="392">
        <v>37.433999999999997</v>
      </c>
      <c r="AC61" s="392">
        <v>65.95</v>
      </c>
      <c r="AD61" s="392">
        <v>79.338999999999999</v>
      </c>
      <c r="AE61" s="392">
        <v>57.976999999999997</v>
      </c>
      <c r="AF61" s="392">
        <v>145.22999999999999</v>
      </c>
      <c r="AG61" s="392">
        <v>22.510999999999999</v>
      </c>
      <c r="AH61" s="392">
        <v>63.441000000000003</v>
      </c>
      <c r="AI61" s="392">
        <v>98.332999999999998</v>
      </c>
      <c r="AJ61" s="392">
        <v>102.8</v>
      </c>
      <c r="AK61" s="392">
        <v>409.11200000000002</v>
      </c>
      <c r="AL61" s="392">
        <v>252.78700000000001</v>
      </c>
      <c r="AM61" s="392">
        <v>1182.1279999999999</v>
      </c>
      <c r="AN61" s="392">
        <v>825.71100000000001</v>
      </c>
      <c r="AO61" s="392">
        <v>267.42</v>
      </c>
      <c r="AP61" s="392">
        <v>0.97799999999999998</v>
      </c>
      <c r="AQ61" s="392">
        <v>25.158999999999999</v>
      </c>
      <c r="AR61" s="392">
        <v>110.26</v>
      </c>
      <c r="AS61" s="392">
        <v>16.722999999999999</v>
      </c>
      <c r="AT61" s="392">
        <v>314.21199999999999</v>
      </c>
      <c r="AU61" s="392">
        <v>96.084999999999994</v>
      </c>
      <c r="AV61" s="392">
        <v>10.523999999999999</v>
      </c>
      <c r="AW61" s="392">
        <v>16.111000000000001</v>
      </c>
      <c r="AX61" s="392">
        <v>107.155</v>
      </c>
      <c r="AY61" s="392">
        <v>136.203</v>
      </c>
      <c r="AZ61" s="392">
        <v>947.54499999999996</v>
      </c>
      <c r="BA61" s="392">
        <v>161.131</v>
      </c>
      <c r="BB61" s="392">
        <v>61.82</v>
      </c>
      <c r="BC61" s="392">
        <v>212.43899999999999</v>
      </c>
      <c r="BD61" s="392">
        <v>154.54599999999999</v>
      </c>
      <c r="BE61" s="392">
        <v>1627.19</v>
      </c>
      <c r="BF61" s="392">
        <v>102.044</v>
      </c>
      <c r="BG61" s="392">
        <v>26.745000000000001</v>
      </c>
      <c r="BH61" s="392">
        <v>83.808000000000007</v>
      </c>
      <c r="BI61" s="392">
        <v>60.585000000000001</v>
      </c>
      <c r="BJ61" s="392">
        <v>143.411</v>
      </c>
      <c r="BK61" s="392">
        <v>62.597999999999999</v>
      </c>
      <c r="BL61" s="392">
        <v>80.584999999999994</v>
      </c>
      <c r="BM61" s="392">
        <v>163.983</v>
      </c>
      <c r="BN61" s="392">
        <v>196.73599999999999</v>
      </c>
      <c r="BO61" s="392">
        <v>83.355000000000004</v>
      </c>
      <c r="BP61" s="392">
        <v>337.75299999999999</v>
      </c>
      <c r="BQ61" s="392">
        <v>53.802</v>
      </c>
      <c r="BR61" s="392">
        <v>32.951000000000001</v>
      </c>
      <c r="BS61" s="392">
        <v>19.78</v>
      </c>
      <c r="BT61" s="392">
        <v>14.031000000000001</v>
      </c>
      <c r="BU61" s="392">
        <v>42.844000000000001</v>
      </c>
      <c r="BV61" s="392">
        <v>155.96700000000001</v>
      </c>
      <c r="BW61" s="392">
        <v>7.5250000000000004</v>
      </c>
      <c r="BX61" s="392">
        <v>71.680000000000007</v>
      </c>
      <c r="BY61" s="392">
        <v>0</v>
      </c>
      <c r="BZ61" s="395">
        <v>11486.607000000002</v>
      </c>
      <c r="CA61" s="413">
        <v>0</v>
      </c>
      <c r="CB61" s="413">
        <v>0</v>
      </c>
      <c r="CC61" s="413">
        <v>0</v>
      </c>
      <c r="CD61" s="405">
        <v>0</v>
      </c>
      <c r="CE61" s="414">
        <v>0</v>
      </c>
      <c r="CF61" s="414">
        <v>0</v>
      </c>
      <c r="CG61" s="414">
        <v>0</v>
      </c>
      <c r="CH61" s="408">
        <v>0</v>
      </c>
      <c r="CI61" s="405">
        <v>0</v>
      </c>
      <c r="CJ61" s="430">
        <v>1694.3219999999999</v>
      </c>
      <c r="CK61" s="431"/>
      <c r="CL61" s="431"/>
      <c r="CM61" s="430">
        <v>847.46499999999992</v>
      </c>
      <c r="CN61" s="432">
        <v>2541.7869999999998</v>
      </c>
      <c r="CO61" s="408">
        <v>2541.7869999999998</v>
      </c>
      <c r="CP61" s="410">
        <v>14028.394000000002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13.896000000000001</v>
      </c>
      <c r="E62" s="392">
        <v>5.3070000000000004</v>
      </c>
      <c r="F62" s="392">
        <v>0.2</v>
      </c>
      <c r="G62" s="392">
        <v>65.856999999999999</v>
      </c>
      <c r="H62" s="392">
        <v>13.538</v>
      </c>
      <c r="I62" s="392">
        <v>15.157</v>
      </c>
      <c r="J62" s="392">
        <v>18.972000000000001</v>
      </c>
      <c r="K62" s="392">
        <v>0.45800000000000002</v>
      </c>
      <c r="L62" s="392">
        <v>9.0999999999999998E-2</v>
      </c>
      <c r="M62" s="392">
        <v>0.23</v>
      </c>
      <c r="N62" s="392">
        <v>6.0449999999999999</v>
      </c>
      <c r="O62" s="392">
        <v>18.064</v>
      </c>
      <c r="P62" s="392">
        <v>0.69199999999999995</v>
      </c>
      <c r="Q62" s="392">
        <v>16.308</v>
      </c>
      <c r="R62" s="392">
        <v>20.347000000000001</v>
      </c>
      <c r="S62" s="392">
        <v>14.191000000000001</v>
      </c>
      <c r="T62" s="392">
        <v>30.213000000000001</v>
      </c>
      <c r="U62" s="392">
        <v>7.0410000000000004</v>
      </c>
      <c r="V62" s="392">
        <v>62.398000000000003</v>
      </c>
      <c r="W62" s="392">
        <v>35.497999999999998</v>
      </c>
      <c r="X62" s="392">
        <v>20.297000000000001</v>
      </c>
      <c r="Y62" s="392">
        <v>5.5919999999999996</v>
      </c>
      <c r="Z62" s="392">
        <v>58.48</v>
      </c>
      <c r="AA62" s="392">
        <v>19.257999999999999</v>
      </c>
      <c r="AB62" s="392">
        <v>0.90300000000000002</v>
      </c>
      <c r="AC62" s="392">
        <v>1.7909999999999999</v>
      </c>
      <c r="AD62" s="392">
        <v>0.57799999999999996</v>
      </c>
      <c r="AE62" s="392">
        <v>11.169</v>
      </c>
      <c r="AF62" s="392">
        <v>71.421999999999997</v>
      </c>
      <c r="AG62" s="392">
        <v>3.4910000000000001</v>
      </c>
      <c r="AH62" s="392">
        <v>8.2620000000000005</v>
      </c>
      <c r="AI62" s="392">
        <v>599.83399999999995</v>
      </c>
      <c r="AJ62" s="392">
        <v>356.80599999999998</v>
      </c>
      <c r="AK62" s="392">
        <v>123.02</v>
      </c>
      <c r="AL62" s="392">
        <v>12.179</v>
      </c>
      <c r="AM62" s="392">
        <v>145.48500000000001</v>
      </c>
      <c r="AN62" s="392">
        <v>19.925000000000001</v>
      </c>
      <c r="AO62" s="392">
        <v>40.264000000000003</v>
      </c>
      <c r="AP62" s="392">
        <v>0.34799999999999998</v>
      </c>
      <c r="AQ62" s="392">
        <v>0.72199999999999998</v>
      </c>
      <c r="AR62" s="392">
        <v>34.499000000000002</v>
      </c>
      <c r="AS62" s="392">
        <v>9.1140000000000008</v>
      </c>
      <c r="AT62" s="392">
        <v>2.3580000000000001</v>
      </c>
      <c r="AU62" s="392">
        <v>2.1019999999999999</v>
      </c>
      <c r="AV62" s="392">
        <v>0.10199999999999999</v>
      </c>
      <c r="AW62" s="392">
        <v>9.0999999999999998E-2</v>
      </c>
      <c r="AX62" s="392">
        <v>56.268999999999998</v>
      </c>
      <c r="AY62" s="392">
        <v>2.9910000000000001</v>
      </c>
      <c r="AZ62" s="392">
        <v>61.021999999999998</v>
      </c>
      <c r="BA62" s="392">
        <v>43.354999999999997</v>
      </c>
      <c r="BB62" s="392">
        <v>0.27600000000000002</v>
      </c>
      <c r="BC62" s="392">
        <v>76.263000000000005</v>
      </c>
      <c r="BD62" s="392">
        <v>10.823</v>
      </c>
      <c r="BE62" s="392">
        <v>29.498000000000001</v>
      </c>
      <c r="BF62" s="392">
        <v>1922.1959999999999</v>
      </c>
      <c r="BG62" s="392">
        <v>6.1619999999999999</v>
      </c>
      <c r="BH62" s="392">
        <v>3.1589999999999998</v>
      </c>
      <c r="BI62" s="392">
        <v>1.5640000000000001</v>
      </c>
      <c r="BJ62" s="392">
        <v>5.18</v>
      </c>
      <c r="BK62" s="392">
        <v>1.611</v>
      </c>
      <c r="BL62" s="392">
        <v>0.68200000000000005</v>
      </c>
      <c r="BM62" s="392">
        <v>24.045000000000002</v>
      </c>
      <c r="BN62" s="392">
        <v>199.142</v>
      </c>
      <c r="BO62" s="392">
        <v>16.856999999999999</v>
      </c>
      <c r="BP62" s="392">
        <v>28.728999999999999</v>
      </c>
      <c r="BQ62" s="392">
        <v>4.4080000000000004</v>
      </c>
      <c r="BR62" s="392">
        <v>1.494</v>
      </c>
      <c r="BS62" s="392">
        <v>0.89</v>
      </c>
      <c r="BT62" s="392">
        <v>1.1220000000000001</v>
      </c>
      <c r="BU62" s="392">
        <v>2.8519999999999999</v>
      </c>
      <c r="BV62" s="392">
        <v>5.3570000000000002</v>
      </c>
      <c r="BW62" s="392">
        <v>2.6419999999999999</v>
      </c>
      <c r="BX62" s="392">
        <v>1.163</v>
      </c>
      <c r="BY62" s="392">
        <v>0</v>
      </c>
      <c r="BZ62" s="395">
        <v>4402.3469999999998</v>
      </c>
      <c r="CA62" s="413">
        <v>0</v>
      </c>
      <c r="CB62" s="413">
        <v>0</v>
      </c>
      <c r="CC62" s="413">
        <v>104.804</v>
      </c>
      <c r="CD62" s="405">
        <v>104.804</v>
      </c>
      <c r="CE62" s="414">
        <v>2315.5830000000001</v>
      </c>
      <c r="CF62" s="414">
        <v>0</v>
      </c>
      <c r="CG62" s="414">
        <v>-73.561000000000007</v>
      </c>
      <c r="CH62" s="408">
        <v>-73.561000000000007</v>
      </c>
      <c r="CI62" s="405">
        <v>2242.0219999999999</v>
      </c>
      <c r="CJ62" s="430">
        <v>613.125</v>
      </c>
      <c r="CK62" s="431"/>
      <c r="CL62" s="431"/>
      <c r="CM62" s="430">
        <v>573.26299999999992</v>
      </c>
      <c r="CN62" s="432">
        <v>1186.3879999999999</v>
      </c>
      <c r="CO62" s="408">
        <v>3533.2139999999999</v>
      </c>
      <c r="CP62" s="410">
        <v>7935.5609999999997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0.5</v>
      </c>
      <c r="E63" s="392">
        <v>3.5000000000000003E-2</v>
      </c>
      <c r="F63" s="392">
        <v>0</v>
      </c>
      <c r="G63" s="392">
        <v>3.6819999999999999</v>
      </c>
      <c r="H63" s="392">
        <v>0.24099999999999999</v>
      </c>
      <c r="I63" s="392">
        <v>4.9420000000000002</v>
      </c>
      <c r="J63" s="392">
        <v>6.6130000000000004</v>
      </c>
      <c r="K63" s="392">
        <v>4.0350000000000001</v>
      </c>
      <c r="L63" s="392">
        <v>6.125</v>
      </c>
      <c r="M63" s="392">
        <v>0.81499999999999995</v>
      </c>
      <c r="N63" s="392">
        <v>3.016</v>
      </c>
      <c r="O63" s="392">
        <v>23.466000000000001</v>
      </c>
      <c r="P63" s="392">
        <v>13.875999999999999</v>
      </c>
      <c r="Q63" s="392">
        <v>0.20499999999999999</v>
      </c>
      <c r="R63" s="392">
        <v>60.118000000000002</v>
      </c>
      <c r="S63" s="392">
        <v>69.406000000000006</v>
      </c>
      <c r="T63" s="392">
        <v>18.989999999999998</v>
      </c>
      <c r="U63" s="392">
        <v>11.345000000000001</v>
      </c>
      <c r="V63" s="392">
        <v>36.085000000000001</v>
      </c>
      <c r="W63" s="392">
        <v>18.443000000000001</v>
      </c>
      <c r="X63" s="392">
        <v>97.632000000000005</v>
      </c>
      <c r="Y63" s="392">
        <v>483.93400000000003</v>
      </c>
      <c r="Z63" s="392">
        <v>75.099000000000004</v>
      </c>
      <c r="AA63" s="392">
        <v>228.07300000000001</v>
      </c>
      <c r="AB63" s="392">
        <v>12.802</v>
      </c>
      <c r="AC63" s="392">
        <v>15.141999999999999</v>
      </c>
      <c r="AD63" s="392">
        <v>17.744</v>
      </c>
      <c r="AE63" s="392">
        <v>13.132</v>
      </c>
      <c r="AF63" s="392">
        <v>23.914999999999999</v>
      </c>
      <c r="AG63" s="392">
        <v>0.93799999999999994</v>
      </c>
      <c r="AH63" s="392">
        <v>13.48</v>
      </c>
      <c r="AI63" s="392">
        <v>2.1240000000000001</v>
      </c>
      <c r="AJ63" s="392">
        <v>1.343</v>
      </c>
      <c r="AK63" s="392">
        <v>4.5469999999999997</v>
      </c>
      <c r="AL63" s="392">
        <v>5.1369999999999996</v>
      </c>
      <c r="AM63" s="392">
        <v>99.41</v>
      </c>
      <c r="AN63" s="392">
        <v>7.3559999999999999</v>
      </c>
      <c r="AO63" s="392">
        <v>20.132000000000001</v>
      </c>
      <c r="AP63" s="392">
        <v>5.1999999999999998E-2</v>
      </c>
      <c r="AQ63" s="392">
        <v>2.6150000000000002</v>
      </c>
      <c r="AR63" s="392">
        <v>6.423</v>
      </c>
      <c r="AS63" s="392">
        <v>0.98599999999999999</v>
      </c>
      <c r="AT63" s="392">
        <v>0.13100000000000001</v>
      </c>
      <c r="AU63" s="392">
        <v>1.0760000000000001</v>
      </c>
      <c r="AV63" s="392">
        <v>1.7000000000000001E-2</v>
      </c>
      <c r="AW63" s="392">
        <v>1.6E-2</v>
      </c>
      <c r="AX63" s="392">
        <v>6.0830000000000002</v>
      </c>
      <c r="AY63" s="392">
        <v>43.011000000000003</v>
      </c>
      <c r="AZ63" s="392">
        <v>8.7270000000000003</v>
      </c>
      <c r="BA63" s="392">
        <v>15.603999999999999</v>
      </c>
      <c r="BB63" s="392">
        <v>1.512</v>
      </c>
      <c r="BC63" s="392">
        <v>2.9729999999999999</v>
      </c>
      <c r="BD63" s="392">
        <v>13.065</v>
      </c>
      <c r="BE63" s="392">
        <v>35.796999999999997</v>
      </c>
      <c r="BF63" s="392">
        <v>19.831</v>
      </c>
      <c r="BG63" s="392">
        <v>231.36099999999999</v>
      </c>
      <c r="BH63" s="392">
        <v>5.3460000000000001</v>
      </c>
      <c r="BI63" s="392">
        <v>1.329</v>
      </c>
      <c r="BJ63" s="392">
        <v>6.0220000000000002</v>
      </c>
      <c r="BK63" s="392">
        <v>1.5860000000000001</v>
      </c>
      <c r="BL63" s="392">
        <v>3.9049999999999998</v>
      </c>
      <c r="BM63" s="392">
        <v>5.0979999999999999</v>
      </c>
      <c r="BN63" s="392">
        <v>43.191000000000003</v>
      </c>
      <c r="BO63" s="392">
        <v>15.962999999999999</v>
      </c>
      <c r="BP63" s="392">
        <v>1.3240000000000001</v>
      </c>
      <c r="BQ63" s="392">
        <v>1.5069999999999999</v>
      </c>
      <c r="BR63" s="392">
        <v>0.79</v>
      </c>
      <c r="BS63" s="392">
        <v>0.64600000000000002</v>
      </c>
      <c r="BT63" s="392">
        <v>9.2999999999999999E-2</v>
      </c>
      <c r="BU63" s="392">
        <v>0.83199999999999996</v>
      </c>
      <c r="BV63" s="392">
        <v>5.6429999999999998</v>
      </c>
      <c r="BW63" s="392">
        <v>6.4000000000000001E-2</v>
      </c>
      <c r="BX63" s="392">
        <v>0.111</v>
      </c>
      <c r="BY63" s="392">
        <v>0</v>
      </c>
      <c r="BZ63" s="395">
        <v>1886.6080000000011</v>
      </c>
      <c r="CA63" s="413">
        <v>0</v>
      </c>
      <c r="CB63" s="413">
        <v>0</v>
      </c>
      <c r="CC63" s="413">
        <v>155.74199999999999</v>
      </c>
      <c r="CD63" s="405">
        <v>155.74199999999999</v>
      </c>
      <c r="CE63" s="414">
        <v>0</v>
      </c>
      <c r="CF63" s="414">
        <v>0</v>
      </c>
      <c r="CG63" s="414">
        <v>12.116</v>
      </c>
      <c r="CH63" s="408">
        <v>12.116</v>
      </c>
      <c r="CI63" s="405">
        <v>12.116</v>
      </c>
      <c r="CJ63" s="430">
        <v>921.79899999999998</v>
      </c>
      <c r="CK63" s="431"/>
      <c r="CL63" s="431"/>
      <c r="CM63" s="430">
        <v>433.6400000000001</v>
      </c>
      <c r="CN63" s="432">
        <v>1355.4390000000001</v>
      </c>
      <c r="CO63" s="408">
        <v>1523.297</v>
      </c>
      <c r="CP63" s="410">
        <v>3409.9050000000011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4.9859999999999998</v>
      </c>
      <c r="E64" s="392">
        <v>0.84799999999999998</v>
      </c>
      <c r="F64" s="392">
        <v>0</v>
      </c>
      <c r="G64" s="392">
        <v>7.8369999999999997</v>
      </c>
      <c r="H64" s="392">
        <v>7.0609999999999999</v>
      </c>
      <c r="I64" s="392">
        <v>143.679</v>
      </c>
      <c r="J64" s="392">
        <v>289.06900000000002</v>
      </c>
      <c r="K64" s="392">
        <v>11.228</v>
      </c>
      <c r="L64" s="392">
        <v>5.7990000000000004</v>
      </c>
      <c r="M64" s="392">
        <v>4.4930000000000003</v>
      </c>
      <c r="N64" s="392">
        <v>26.026</v>
      </c>
      <c r="O64" s="392">
        <v>23.18</v>
      </c>
      <c r="P64" s="392">
        <v>21.131</v>
      </c>
      <c r="Q64" s="392">
        <v>13.654</v>
      </c>
      <c r="R64" s="392">
        <v>49.161999999999999</v>
      </c>
      <c r="S64" s="392">
        <v>48.140999999999998</v>
      </c>
      <c r="T64" s="392">
        <v>31.789000000000001</v>
      </c>
      <c r="U64" s="392">
        <v>43.512</v>
      </c>
      <c r="V64" s="392">
        <v>74.450999999999993</v>
      </c>
      <c r="W64" s="392">
        <v>65.066000000000003</v>
      </c>
      <c r="X64" s="392">
        <v>36.649000000000001</v>
      </c>
      <c r="Y64" s="392">
        <v>23.26</v>
      </c>
      <c r="Z64" s="392">
        <v>110.56</v>
      </c>
      <c r="AA64" s="392">
        <v>23.178000000000001</v>
      </c>
      <c r="AB64" s="392">
        <v>21.385999999999999</v>
      </c>
      <c r="AC64" s="392">
        <v>27.324000000000002</v>
      </c>
      <c r="AD64" s="392">
        <v>32.049999999999997</v>
      </c>
      <c r="AE64" s="392">
        <v>20.782</v>
      </c>
      <c r="AF64" s="392">
        <v>89.143000000000001</v>
      </c>
      <c r="AG64" s="392">
        <v>4.806</v>
      </c>
      <c r="AH64" s="392">
        <v>17.53</v>
      </c>
      <c r="AI64" s="392">
        <v>11.881</v>
      </c>
      <c r="AJ64" s="392">
        <v>12.166</v>
      </c>
      <c r="AK64" s="392">
        <v>40.091000000000001</v>
      </c>
      <c r="AL64" s="392">
        <v>77.712999999999994</v>
      </c>
      <c r="AM64" s="392">
        <v>437.24</v>
      </c>
      <c r="AN64" s="392">
        <v>212.542</v>
      </c>
      <c r="AO64" s="392">
        <v>63.369</v>
      </c>
      <c r="AP64" s="392">
        <v>0.22</v>
      </c>
      <c r="AQ64" s="392">
        <v>36.262999999999998</v>
      </c>
      <c r="AR64" s="392">
        <v>36.850999999999999</v>
      </c>
      <c r="AS64" s="392">
        <v>37.947000000000003</v>
      </c>
      <c r="AT64" s="392">
        <v>34.786999999999999</v>
      </c>
      <c r="AU64" s="392">
        <v>91.724999999999994</v>
      </c>
      <c r="AV64" s="392">
        <v>18.885999999999999</v>
      </c>
      <c r="AW64" s="392">
        <v>85.016000000000005</v>
      </c>
      <c r="AX64" s="392">
        <v>244.6</v>
      </c>
      <c r="AY64" s="392">
        <v>58.85</v>
      </c>
      <c r="AZ64" s="392">
        <v>337.166</v>
      </c>
      <c r="BA64" s="392">
        <v>97.837000000000003</v>
      </c>
      <c r="BB64" s="392">
        <v>24.657</v>
      </c>
      <c r="BC64" s="392">
        <v>43.183999999999997</v>
      </c>
      <c r="BD64" s="392">
        <v>38.195</v>
      </c>
      <c r="BE64" s="392">
        <v>104.93899999999999</v>
      </c>
      <c r="BF64" s="392">
        <v>51.789000000000001</v>
      </c>
      <c r="BG64" s="392">
        <v>10.884</v>
      </c>
      <c r="BH64" s="392">
        <v>930.55100000000004</v>
      </c>
      <c r="BI64" s="392">
        <v>11.131</v>
      </c>
      <c r="BJ64" s="392">
        <v>45.932000000000002</v>
      </c>
      <c r="BK64" s="392">
        <v>13.111000000000001</v>
      </c>
      <c r="BL64" s="392">
        <v>66.022000000000006</v>
      </c>
      <c r="BM64" s="392">
        <v>34.811</v>
      </c>
      <c r="BN64" s="392">
        <v>81.099999999999994</v>
      </c>
      <c r="BO64" s="392">
        <v>22.472999999999999</v>
      </c>
      <c r="BP64" s="392">
        <v>39.578000000000003</v>
      </c>
      <c r="BQ64" s="392">
        <v>5.4130000000000003</v>
      </c>
      <c r="BR64" s="392">
        <v>20.385999999999999</v>
      </c>
      <c r="BS64" s="392">
        <v>5.7229999999999999</v>
      </c>
      <c r="BT64" s="392">
        <v>15.576000000000001</v>
      </c>
      <c r="BU64" s="392">
        <v>33.463999999999999</v>
      </c>
      <c r="BV64" s="392">
        <v>48.220999999999997</v>
      </c>
      <c r="BW64" s="392">
        <v>2.1680000000000001</v>
      </c>
      <c r="BX64" s="392">
        <v>12.323</v>
      </c>
      <c r="BY64" s="392">
        <v>0</v>
      </c>
      <c r="BZ64" s="395">
        <v>4874.5610000000006</v>
      </c>
      <c r="CA64" s="413">
        <v>0</v>
      </c>
      <c r="CB64" s="413">
        <v>0</v>
      </c>
      <c r="CC64" s="413">
        <v>0</v>
      </c>
      <c r="CD64" s="405">
        <v>0</v>
      </c>
      <c r="CE64" s="414">
        <v>0</v>
      </c>
      <c r="CF64" s="414">
        <v>0</v>
      </c>
      <c r="CG64" s="414">
        <v>-2.109</v>
      </c>
      <c r="CH64" s="408">
        <v>-2.109</v>
      </c>
      <c r="CI64" s="405">
        <v>-2.109</v>
      </c>
      <c r="CJ64" s="430">
        <v>408.47399999999999</v>
      </c>
      <c r="CK64" s="431"/>
      <c r="CL64" s="431"/>
      <c r="CM64" s="430">
        <v>201.84399999999999</v>
      </c>
      <c r="CN64" s="432">
        <v>610.31799999999998</v>
      </c>
      <c r="CO64" s="408">
        <v>608.20899999999995</v>
      </c>
      <c r="CP64" s="410">
        <v>5482.77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118.395</v>
      </c>
      <c r="E65" s="392">
        <v>2.0190000000000001</v>
      </c>
      <c r="F65" s="392">
        <v>0</v>
      </c>
      <c r="G65" s="392">
        <v>2.282</v>
      </c>
      <c r="H65" s="392">
        <v>1.8</v>
      </c>
      <c r="I65" s="392">
        <v>27.387</v>
      </c>
      <c r="J65" s="392">
        <v>32.098999999999997</v>
      </c>
      <c r="K65" s="392">
        <v>3.0110000000000001</v>
      </c>
      <c r="L65" s="392">
        <v>1.3260000000000001</v>
      </c>
      <c r="M65" s="392">
        <v>0.98599999999999999</v>
      </c>
      <c r="N65" s="392">
        <v>7.8129999999999997</v>
      </c>
      <c r="O65" s="392">
        <v>12.177</v>
      </c>
      <c r="P65" s="392">
        <v>6.1310000000000002</v>
      </c>
      <c r="Q65" s="392">
        <v>2.3039999999999998</v>
      </c>
      <c r="R65" s="392">
        <v>7.7220000000000004</v>
      </c>
      <c r="S65" s="392">
        <v>7.8019999999999996</v>
      </c>
      <c r="T65" s="392">
        <v>7.6020000000000003</v>
      </c>
      <c r="U65" s="392">
        <v>15.262</v>
      </c>
      <c r="V65" s="392">
        <v>15.757</v>
      </c>
      <c r="W65" s="392">
        <v>20.024999999999999</v>
      </c>
      <c r="X65" s="392">
        <v>19.059000000000001</v>
      </c>
      <c r="Y65" s="392">
        <v>4.9580000000000002</v>
      </c>
      <c r="Z65" s="392">
        <v>26.495000000000001</v>
      </c>
      <c r="AA65" s="392">
        <v>2.758</v>
      </c>
      <c r="AB65" s="392">
        <v>5.7590000000000003</v>
      </c>
      <c r="AC65" s="392">
        <v>7.8159999999999998</v>
      </c>
      <c r="AD65" s="392">
        <v>9.1920000000000002</v>
      </c>
      <c r="AE65" s="392">
        <v>5.1749999999999998</v>
      </c>
      <c r="AF65" s="392">
        <v>18.972000000000001</v>
      </c>
      <c r="AG65" s="392">
        <v>1.796</v>
      </c>
      <c r="AH65" s="392">
        <v>8.9250000000000007</v>
      </c>
      <c r="AI65" s="392">
        <v>11.827999999999999</v>
      </c>
      <c r="AJ65" s="392">
        <v>6.3710000000000004</v>
      </c>
      <c r="AK65" s="392">
        <v>22.084</v>
      </c>
      <c r="AL65" s="392">
        <v>30.094000000000001</v>
      </c>
      <c r="AM65" s="392">
        <v>144.88200000000001</v>
      </c>
      <c r="AN65" s="392">
        <v>117.017</v>
      </c>
      <c r="AO65" s="392">
        <v>22.585999999999999</v>
      </c>
      <c r="AP65" s="392">
        <v>0.39700000000000002</v>
      </c>
      <c r="AQ65" s="392">
        <v>1.276</v>
      </c>
      <c r="AR65" s="392">
        <v>14.327</v>
      </c>
      <c r="AS65" s="392">
        <v>3.5289999999999999</v>
      </c>
      <c r="AT65" s="392">
        <v>29.039000000000001</v>
      </c>
      <c r="AU65" s="392">
        <v>17.651</v>
      </c>
      <c r="AV65" s="392">
        <v>3.1659999999999999</v>
      </c>
      <c r="AW65" s="392">
        <v>9.2360000000000007</v>
      </c>
      <c r="AX65" s="392">
        <v>22.041</v>
      </c>
      <c r="AY65" s="392">
        <v>19.146000000000001</v>
      </c>
      <c r="AZ65" s="392">
        <v>100.038</v>
      </c>
      <c r="BA65" s="392">
        <v>39.439</v>
      </c>
      <c r="BB65" s="392">
        <v>8.2810000000000006</v>
      </c>
      <c r="BC65" s="392">
        <v>13.119</v>
      </c>
      <c r="BD65" s="392">
        <v>29.516999999999999</v>
      </c>
      <c r="BE65" s="392">
        <v>80.418999999999997</v>
      </c>
      <c r="BF65" s="392">
        <v>15.856</v>
      </c>
      <c r="BG65" s="392">
        <v>6.141</v>
      </c>
      <c r="BH65" s="392">
        <v>13.801</v>
      </c>
      <c r="BI65" s="392">
        <v>177.035</v>
      </c>
      <c r="BJ65" s="392">
        <v>12.625</v>
      </c>
      <c r="BK65" s="392">
        <v>1.47</v>
      </c>
      <c r="BL65" s="392">
        <v>8.7620000000000005</v>
      </c>
      <c r="BM65" s="392">
        <v>6.3150000000000004</v>
      </c>
      <c r="BN65" s="392">
        <v>81.388999999999996</v>
      </c>
      <c r="BO65" s="392">
        <v>19.78</v>
      </c>
      <c r="BP65" s="392">
        <v>29.861000000000001</v>
      </c>
      <c r="BQ65" s="392">
        <v>11.744999999999999</v>
      </c>
      <c r="BR65" s="392">
        <v>14.238</v>
      </c>
      <c r="BS65" s="392">
        <v>6.3410000000000002</v>
      </c>
      <c r="BT65" s="392">
        <v>3</v>
      </c>
      <c r="BU65" s="392">
        <v>8.27</v>
      </c>
      <c r="BV65" s="392">
        <v>11.914</v>
      </c>
      <c r="BW65" s="392">
        <v>0.55800000000000005</v>
      </c>
      <c r="BX65" s="392">
        <v>6.4669999999999996</v>
      </c>
      <c r="BY65" s="392">
        <v>0</v>
      </c>
      <c r="BZ65" s="395">
        <v>1583.856</v>
      </c>
      <c r="CA65" s="413">
        <v>294.286</v>
      </c>
      <c r="CB65" s="413">
        <v>0</v>
      </c>
      <c r="CC65" s="413">
        <v>25.166</v>
      </c>
      <c r="CD65" s="405">
        <v>319.452</v>
      </c>
      <c r="CE65" s="414">
        <v>0</v>
      </c>
      <c r="CF65" s="414">
        <v>0</v>
      </c>
      <c r="CG65" s="414">
        <v>0</v>
      </c>
      <c r="CH65" s="408">
        <v>0</v>
      </c>
      <c r="CI65" s="405">
        <v>0</v>
      </c>
      <c r="CJ65" s="430">
        <v>177.6</v>
      </c>
      <c r="CK65" s="431"/>
      <c r="CL65" s="431"/>
      <c r="CM65" s="430">
        <v>60.813999999999993</v>
      </c>
      <c r="CN65" s="432">
        <v>238.41399999999999</v>
      </c>
      <c r="CO65" s="408">
        <v>557.86599999999999</v>
      </c>
      <c r="CP65" s="410">
        <v>2141.7219999999998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65.296999999999997</v>
      </c>
      <c r="E66" s="392">
        <v>16.215</v>
      </c>
      <c r="F66" s="392">
        <v>0.97599999999999998</v>
      </c>
      <c r="G66" s="392">
        <v>2.64</v>
      </c>
      <c r="H66" s="392">
        <v>10.824999999999999</v>
      </c>
      <c r="I66" s="392">
        <v>48.174999999999997</v>
      </c>
      <c r="J66" s="392">
        <v>11.657</v>
      </c>
      <c r="K66" s="392">
        <v>4.8419999999999996</v>
      </c>
      <c r="L66" s="392">
        <v>3.8809999999999998</v>
      </c>
      <c r="M66" s="392">
        <v>0.93500000000000005</v>
      </c>
      <c r="N66" s="392">
        <v>27.884</v>
      </c>
      <c r="O66" s="392">
        <v>58.357999999999997</v>
      </c>
      <c r="P66" s="392">
        <v>25.370999999999999</v>
      </c>
      <c r="Q66" s="392">
        <v>4.149</v>
      </c>
      <c r="R66" s="392">
        <v>135.22900000000001</v>
      </c>
      <c r="S66" s="392">
        <v>40.506</v>
      </c>
      <c r="T66" s="392">
        <v>31.225999999999999</v>
      </c>
      <c r="U66" s="392">
        <v>48.866</v>
      </c>
      <c r="V66" s="392">
        <v>16.684999999999999</v>
      </c>
      <c r="W66" s="392">
        <v>55.347000000000001</v>
      </c>
      <c r="X66" s="392">
        <v>27.376000000000001</v>
      </c>
      <c r="Y66" s="392">
        <v>31.934000000000001</v>
      </c>
      <c r="Z66" s="392">
        <v>73.647000000000006</v>
      </c>
      <c r="AA66" s="392">
        <v>89.337999999999994</v>
      </c>
      <c r="AB66" s="392">
        <v>7.3540000000000001</v>
      </c>
      <c r="AC66" s="392">
        <v>15.526999999999999</v>
      </c>
      <c r="AD66" s="392">
        <v>27.741</v>
      </c>
      <c r="AE66" s="392">
        <v>22.989000000000001</v>
      </c>
      <c r="AF66" s="392">
        <v>25.693999999999999</v>
      </c>
      <c r="AG66" s="392">
        <v>1.3779999999999999</v>
      </c>
      <c r="AH66" s="392">
        <v>43.857999999999997</v>
      </c>
      <c r="AI66" s="392">
        <v>159.78100000000001</v>
      </c>
      <c r="AJ66" s="392">
        <v>171.517</v>
      </c>
      <c r="AK66" s="392">
        <v>147.74199999999999</v>
      </c>
      <c r="AL66" s="392">
        <v>65.644999999999996</v>
      </c>
      <c r="AM66" s="392">
        <v>500.43299999999999</v>
      </c>
      <c r="AN66" s="392">
        <v>395.18400000000003</v>
      </c>
      <c r="AO66" s="392">
        <v>536.68600000000004</v>
      </c>
      <c r="AP66" s="392">
        <v>6.2</v>
      </c>
      <c r="AQ66" s="392">
        <v>124.676</v>
      </c>
      <c r="AR66" s="392">
        <v>89.927000000000007</v>
      </c>
      <c r="AS66" s="392">
        <v>9.8290000000000006</v>
      </c>
      <c r="AT66" s="392">
        <v>145.62700000000001</v>
      </c>
      <c r="AU66" s="392">
        <v>14.101000000000001</v>
      </c>
      <c r="AV66" s="392">
        <v>8.6790000000000003</v>
      </c>
      <c r="AW66" s="392">
        <v>2.8330000000000002</v>
      </c>
      <c r="AX66" s="392">
        <v>76.203999999999994</v>
      </c>
      <c r="AY66" s="392">
        <v>116.98099999999999</v>
      </c>
      <c r="AZ66" s="392">
        <v>65.906999999999996</v>
      </c>
      <c r="BA66" s="392">
        <v>12.475</v>
      </c>
      <c r="BB66" s="392">
        <v>21.739000000000001</v>
      </c>
      <c r="BC66" s="392">
        <v>201.25399999999999</v>
      </c>
      <c r="BD66" s="392">
        <v>28.547000000000001</v>
      </c>
      <c r="BE66" s="392">
        <v>114.239</v>
      </c>
      <c r="BF66" s="392">
        <v>56.798000000000002</v>
      </c>
      <c r="BG66" s="392">
        <v>24.803999999999998</v>
      </c>
      <c r="BH66" s="392">
        <v>39.284999999999997</v>
      </c>
      <c r="BI66" s="392">
        <v>17.82</v>
      </c>
      <c r="BJ66" s="392">
        <v>869.35400000000004</v>
      </c>
      <c r="BK66" s="392">
        <v>9.3539999999999992</v>
      </c>
      <c r="BL66" s="392">
        <v>26.036000000000001</v>
      </c>
      <c r="BM66" s="392">
        <v>74.313999999999993</v>
      </c>
      <c r="BN66" s="392">
        <v>348.697</v>
      </c>
      <c r="BO66" s="392">
        <v>95.17</v>
      </c>
      <c r="BP66" s="392">
        <v>93.454999999999998</v>
      </c>
      <c r="BQ66" s="392">
        <v>79.025000000000006</v>
      </c>
      <c r="BR66" s="392">
        <v>15.14</v>
      </c>
      <c r="BS66" s="392">
        <v>11.496</v>
      </c>
      <c r="BT66" s="392">
        <v>12.444000000000001</v>
      </c>
      <c r="BU66" s="392">
        <v>21.341999999999999</v>
      </c>
      <c r="BV66" s="392">
        <v>70.981999999999999</v>
      </c>
      <c r="BW66" s="392">
        <v>5.617</v>
      </c>
      <c r="BX66" s="392">
        <v>16.11</v>
      </c>
      <c r="BY66" s="392">
        <v>0</v>
      </c>
      <c r="BZ66" s="395">
        <v>5879.3490000000011</v>
      </c>
      <c r="CA66" s="413">
        <v>1089.2380000000001</v>
      </c>
      <c r="CB66" s="413">
        <v>0</v>
      </c>
      <c r="CC66" s="413">
        <v>83.665000000000006</v>
      </c>
      <c r="CD66" s="405">
        <v>1172.903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477.65499999999997</v>
      </c>
      <c r="CK66" s="433"/>
      <c r="CL66" s="433"/>
      <c r="CM66" s="430">
        <v>230.928</v>
      </c>
      <c r="CN66" s="432">
        <v>708.58299999999997</v>
      </c>
      <c r="CO66" s="408">
        <v>1881.4859999999999</v>
      </c>
      <c r="CP66" s="410">
        <v>7760.8350000000009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5.23</v>
      </c>
      <c r="E67" s="392">
        <v>1.1990000000000001</v>
      </c>
      <c r="F67" s="392">
        <v>6.4000000000000001E-2</v>
      </c>
      <c r="G67" s="392">
        <v>5.7169999999999996</v>
      </c>
      <c r="H67" s="392">
        <v>7.9320000000000004</v>
      </c>
      <c r="I67" s="392">
        <v>22.419</v>
      </c>
      <c r="J67" s="392">
        <v>10.832000000000001</v>
      </c>
      <c r="K67" s="392">
        <v>1.9650000000000001</v>
      </c>
      <c r="L67" s="392">
        <v>1.151</v>
      </c>
      <c r="M67" s="392">
        <v>1.014</v>
      </c>
      <c r="N67" s="392">
        <v>16.126999999999999</v>
      </c>
      <c r="O67" s="392">
        <v>4.952</v>
      </c>
      <c r="P67" s="392">
        <v>34.957999999999998</v>
      </c>
      <c r="Q67" s="392">
        <v>5.21</v>
      </c>
      <c r="R67" s="392">
        <v>10.706</v>
      </c>
      <c r="S67" s="392">
        <v>9.73</v>
      </c>
      <c r="T67" s="392">
        <v>5.0999999999999996</v>
      </c>
      <c r="U67" s="392">
        <v>22.247</v>
      </c>
      <c r="V67" s="392">
        <v>60.904000000000003</v>
      </c>
      <c r="W67" s="392">
        <v>112.221</v>
      </c>
      <c r="X67" s="392">
        <v>39.347999999999999</v>
      </c>
      <c r="Y67" s="392">
        <v>71.445999999999998</v>
      </c>
      <c r="Z67" s="392">
        <v>160.85300000000001</v>
      </c>
      <c r="AA67" s="392">
        <v>3.6819999999999999</v>
      </c>
      <c r="AB67" s="392">
        <v>27.196999999999999</v>
      </c>
      <c r="AC67" s="392">
        <v>19.079000000000001</v>
      </c>
      <c r="AD67" s="392">
        <v>12.882</v>
      </c>
      <c r="AE67" s="392">
        <v>52.552</v>
      </c>
      <c r="AF67" s="392">
        <v>114.596</v>
      </c>
      <c r="AG67" s="392">
        <v>9.6980000000000004</v>
      </c>
      <c r="AH67" s="392">
        <v>43.896000000000001</v>
      </c>
      <c r="AI67" s="392">
        <v>193.738</v>
      </c>
      <c r="AJ67" s="392">
        <v>167.34899999999999</v>
      </c>
      <c r="AK67" s="392">
        <v>398.47899999999998</v>
      </c>
      <c r="AL67" s="392">
        <v>3.1629999999999998</v>
      </c>
      <c r="AM67" s="392">
        <v>88.911000000000001</v>
      </c>
      <c r="AN67" s="392">
        <v>52.904000000000003</v>
      </c>
      <c r="AO67" s="392">
        <v>175.20500000000001</v>
      </c>
      <c r="AP67" s="392">
        <v>4.5339999999999998</v>
      </c>
      <c r="AQ67" s="392">
        <v>60.664999999999999</v>
      </c>
      <c r="AR67" s="392">
        <v>143.72900000000001</v>
      </c>
      <c r="AS67" s="392">
        <v>24.67</v>
      </c>
      <c r="AT67" s="392">
        <v>127.001</v>
      </c>
      <c r="AU67" s="392">
        <v>51.676000000000002</v>
      </c>
      <c r="AV67" s="392">
        <v>27.515000000000001</v>
      </c>
      <c r="AW67" s="392">
        <v>31.657</v>
      </c>
      <c r="AX67" s="392">
        <v>104.14</v>
      </c>
      <c r="AY67" s="392">
        <v>108.753</v>
      </c>
      <c r="AZ67" s="392">
        <v>10.375999999999999</v>
      </c>
      <c r="BA67" s="392">
        <v>0</v>
      </c>
      <c r="BB67" s="392">
        <v>3.577</v>
      </c>
      <c r="BC67" s="392">
        <v>34.539000000000001</v>
      </c>
      <c r="BD67" s="392">
        <v>14.404</v>
      </c>
      <c r="BE67" s="392">
        <v>114.46599999999999</v>
      </c>
      <c r="BF67" s="392">
        <v>27.01</v>
      </c>
      <c r="BG67" s="392">
        <v>55.734000000000002</v>
      </c>
      <c r="BH67" s="392">
        <v>173.286</v>
      </c>
      <c r="BI67" s="392">
        <v>52.171999999999997</v>
      </c>
      <c r="BJ67" s="392">
        <v>69.353999999999999</v>
      </c>
      <c r="BK67" s="392">
        <v>128.07599999999999</v>
      </c>
      <c r="BL67" s="392">
        <v>12.502000000000001</v>
      </c>
      <c r="BM67" s="392">
        <v>246.61</v>
      </c>
      <c r="BN67" s="392">
        <v>43.807000000000002</v>
      </c>
      <c r="BO67" s="392">
        <v>50.841999999999999</v>
      </c>
      <c r="BP67" s="392">
        <v>90.438000000000002</v>
      </c>
      <c r="BQ67" s="392">
        <v>62.551000000000002</v>
      </c>
      <c r="BR67" s="392">
        <v>24.556000000000001</v>
      </c>
      <c r="BS67" s="392">
        <v>5.5819999999999999</v>
      </c>
      <c r="BT67" s="392">
        <v>1.718</v>
      </c>
      <c r="BU67" s="392">
        <v>25.256</v>
      </c>
      <c r="BV67" s="392">
        <v>14.754</v>
      </c>
      <c r="BW67" s="392">
        <v>1.4159999999999999</v>
      </c>
      <c r="BX67" s="392">
        <v>11.388999999999999</v>
      </c>
      <c r="BY67" s="392">
        <v>0</v>
      </c>
      <c r="BZ67" s="395">
        <v>3933.4110000000005</v>
      </c>
      <c r="CA67" s="413">
        <v>0</v>
      </c>
      <c r="CB67" s="413">
        <v>0</v>
      </c>
      <c r="CC67" s="413">
        <v>0</v>
      </c>
      <c r="CD67" s="405">
        <v>0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37.131</v>
      </c>
      <c r="CK67" s="433"/>
      <c r="CL67" s="433"/>
      <c r="CM67" s="430">
        <v>15.031999999999996</v>
      </c>
      <c r="CN67" s="432">
        <v>52.162999999999997</v>
      </c>
      <c r="CO67" s="408">
        <v>52.162999999999997</v>
      </c>
      <c r="CP67" s="410">
        <v>3985.5740000000005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0.623</v>
      </c>
      <c r="E68" s="392">
        <v>5.1999999999999998E-2</v>
      </c>
      <c r="F68" s="392">
        <v>1.0999999999999999E-2</v>
      </c>
      <c r="G68" s="392">
        <v>0.16600000000000001</v>
      </c>
      <c r="H68" s="392">
        <v>0.32100000000000001</v>
      </c>
      <c r="I68" s="392">
        <v>1.8029999999999999</v>
      </c>
      <c r="J68" s="392">
        <v>2.0990000000000002</v>
      </c>
      <c r="K68" s="392">
        <v>0.23</v>
      </c>
      <c r="L68" s="392">
        <v>0.25</v>
      </c>
      <c r="M68" s="392">
        <v>0.121</v>
      </c>
      <c r="N68" s="392">
        <v>0.876</v>
      </c>
      <c r="O68" s="392">
        <v>0.69499999999999995</v>
      </c>
      <c r="P68" s="392">
        <v>8.3000000000000004E-2</v>
      </c>
      <c r="Q68" s="392">
        <v>0.106</v>
      </c>
      <c r="R68" s="392">
        <v>0.89400000000000002</v>
      </c>
      <c r="S68" s="392">
        <v>0.875</v>
      </c>
      <c r="T68" s="392">
        <v>0.69499999999999995</v>
      </c>
      <c r="U68" s="392">
        <v>1.36</v>
      </c>
      <c r="V68" s="392">
        <v>2.2010000000000001</v>
      </c>
      <c r="W68" s="392">
        <v>3.3340000000000001</v>
      </c>
      <c r="X68" s="392">
        <v>1.675</v>
      </c>
      <c r="Y68" s="392">
        <v>0.95899999999999996</v>
      </c>
      <c r="Z68" s="392">
        <v>5.032</v>
      </c>
      <c r="AA68" s="392">
        <v>1.1020000000000001</v>
      </c>
      <c r="AB68" s="392">
        <v>0.67200000000000004</v>
      </c>
      <c r="AC68" s="392">
        <v>0.79</v>
      </c>
      <c r="AD68" s="392">
        <v>0.93100000000000005</v>
      </c>
      <c r="AE68" s="392">
        <v>0.94599999999999995</v>
      </c>
      <c r="AF68" s="392">
        <v>4.2519999999999998</v>
      </c>
      <c r="AG68" s="392">
        <v>0.27</v>
      </c>
      <c r="AH68" s="392">
        <v>0.93400000000000005</v>
      </c>
      <c r="AI68" s="392">
        <v>1.202</v>
      </c>
      <c r="AJ68" s="392">
        <v>1.4810000000000001</v>
      </c>
      <c r="AK68" s="392">
        <v>4.8449999999999998</v>
      </c>
      <c r="AL68" s="392">
        <v>1.9650000000000001</v>
      </c>
      <c r="AM68" s="392">
        <v>16.748999999999999</v>
      </c>
      <c r="AN68" s="392">
        <v>4.0659999999999998</v>
      </c>
      <c r="AO68" s="392">
        <v>13.657</v>
      </c>
      <c r="AP68" s="392">
        <v>9.5000000000000001E-2</v>
      </c>
      <c r="AQ68" s="392">
        <v>78.876000000000005</v>
      </c>
      <c r="AR68" s="392">
        <v>4.0119999999999996</v>
      </c>
      <c r="AS68" s="392">
        <v>0.49</v>
      </c>
      <c r="AT68" s="392">
        <v>13.336</v>
      </c>
      <c r="AU68" s="392">
        <v>0.23799999999999999</v>
      </c>
      <c r="AV68" s="392">
        <v>8.6999999999999994E-2</v>
      </c>
      <c r="AW68" s="392">
        <v>0.192</v>
      </c>
      <c r="AX68" s="392">
        <v>2.7120000000000002</v>
      </c>
      <c r="AY68" s="392">
        <v>0.93100000000000005</v>
      </c>
      <c r="AZ68" s="392">
        <v>4.5110000000000001</v>
      </c>
      <c r="BA68" s="392">
        <v>7.4089999999999998</v>
      </c>
      <c r="BB68" s="392">
        <v>0.58799999999999997</v>
      </c>
      <c r="BC68" s="392">
        <v>1.131</v>
      </c>
      <c r="BD68" s="392">
        <v>2.0499999999999998</v>
      </c>
      <c r="BE68" s="392">
        <v>5.6159999999999997</v>
      </c>
      <c r="BF68" s="392">
        <v>2.2490000000000001</v>
      </c>
      <c r="BG68" s="392">
        <v>0.60499999999999998</v>
      </c>
      <c r="BH68" s="392">
        <v>0.36899999999999999</v>
      </c>
      <c r="BI68" s="392">
        <v>0.45200000000000001</v>
      </c>
      <c r="BJ68" s="392">
        <v>1.2090000000000001</v>
      </c>
      <c r="BK68" s="392">
        <v>0.375</v>
      </c>
      <c r="BL68" s="392">
        <v>12.632999999999999</v>
      </c>
      <c r="BM68" s="392">
        <v>1.728</v>
      </c>
      <c r="BN68" s="392">
        <v>10.616</v>
      </c>
      <c r="BO68" s="392">
        <v>5.3890000000000002</v>
      </c>
      <c r="BP68" s="392">
        <v>2.871</v>
      </c>
      <c r="BQ68" s="392">
        <v>1.661</v>
      </c>
      <c r="BR68" s="392">
        <v>0.65400000000000003</v>
      </c>
      <c r="BS68" s="392">
        <v>0.26800000000000002</v>
      </c>
      <c r="BT68" s="392">
        <v>0.17799999999999999</v>
      </c>
      <c r="BU68" s="392">
        <v>0.43</v>
      </c>
      <c r="BV68" s="392">
        <v>2.0390000000000001</v>
      </c>
      <c r="BW68" s="392">
        <v>8.1000000000000003E-2</v>
      </c>
      <c r="BX68" s="392">
        <v>0.40699999999999997</v>
      </c>
      <c r="BY68" s="392">
        <v>0</v>
      </c>
      <c r="BZ68" s="395">
        <v>244.81100000000004</v>
      </c>
      <c r="CA68" s="413">
        <v>1670.4839999999999</v>
      </c>
      <c r="CB68" s="413">
        <v>0</v>
      </c>
      <c r="CC68" s="413">
        <v>115.524</v>
      </c>
      <c r="CD68" s="405">
        <v>1786.0079999999998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24.602</v>
      </c>
      <c r="CK68" s="433"/>
      <c r="CL68" s="433"/>
      <c r="CM68" s="430">
        <v>6.527000000000001</v>
      </c>
      <c r="CN68" s="432">
        <v>31.129000000000001</v>
      </c>
      <c r="CO68" s="408">
        <v>1817.1369999999997</v>
      </c>
      <c r="CP68" s="410">
        <v>2061.9479999999999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13.382</v>
      </c>
      <c r="E69" s="392">
        <v>1.859</v>
      </c>
      <c r="F69" s="392">
        <v>0.186</v>
      </c>
      <c r="G69" s="392">
        <v>5.0979999999999999</v>
      </c>
      <c r="H69" s="392">
        <v>4.0209999999999999</v>
      </c>
      <c r="I69" s="392">
        <v>63.003999999999998</v>
      </c>
      <c r="J69" s="392">
        <v>72.745999999999995</v>
      </c>
      <c r="K69" s="392">
        <v>6.9169999999999998</v>
      </c>
      <c r="L69" s="392">
        <v>3.0550000000000002</v>
      </c>
      <c r="M69" s="392">
        <v>2.2090000000000001</v>
      </c>
      <c r="N69" s="392">
        <v>17.498000000000001</v>
      </c>
      <c r="O69" s="392">
        <v>27.209</v>
      </c>
      <c r="P69" s="392">
        <v>13.706</v>
      </c>
      <c r="Q69" s="392">
        <v>5.2910000000000004</v>
      </c>
      <c r="R69" s="392">
        <v>17.739999999999998</v>
      </c>
      <c r="S69" s="392">
        <v>17.428999999999998</v>
      </c>
      <c r="T69" s="392">
        <v>16.984999999999999</v>
      </c>
      <c r="U69" s="392">
        <v>34.1</v>
      </c>
      <c r="V69" s="392">
        <v>35.206000000000003</v>
      </c>
      <c r="W69" s="392">
        <v>44.726999999999997</v>
      </c>
      <c r="X69" s="392">
        <v>42.609000000000002</v>
      </c>
      <c r="Y69" s="392">
        <v>11.077</v>
      </c>
      <c r="Z69" s="392">
        <v>60.863</v>
      </c>
      <c r="AA69" s="392">
        <v>6.3360000000000003</v>
      </c>
      <c r="AB69" s="392">
        <v>12.875999999999999</v>
      </c>
      <c r="AC69" s="392">
        <v>17.518000000000001</v>
      </c>
      <c r="AD69" s="392">
        <v>20.675000000000001</v>
      </c>
      <c r="AE69" s="392">
        <v>11.566000000000001</v>
      </c>
      <c r="AF69" s="392">
        <v>64.578999999999994</v>
      </c>
      <c r="AG69" s="392">
        <v>4.3019999999999996</v>
      </c>
      <c r="AH69" s="392">
        <v>20.311</v>
      </c>
      <c r="AI69" s="392">
        <v>26.434000000000001</v>
      </c>
      <c r="AJ69" s="392">
        <v>14.233000000000001</v>
      </c>
      <c r="AK69" s="392">
        <v>49.436999999999998</v>
      </c>
      <c r="AL69" s="392">
        <v>67.397999999999996</v>
      </c>
      <c r="AM69" s="392">
        <v>350.709</v>
      </c>
      <c r="AN69" s="392">
        <v>142.26400000000001</v>
      </c>
      <c r="AO69" s="392">
        <v>51.188000000000002</v>
      </c>
      <c r="AP69" s="392">
        <v>0.88600000000000001</v>
      </c>
      <c r="AQ69" s="392">
        <v>2.8519999999999999</v>
      </c>
      <c r="AR69" s="392">
        <v>32.073999999999998</v>
      </c>
      <c r="AS69" s="392">
        <v>8.4550000000000001</v>
      </c>
      <c r="AT69" s="392">
        <v>65.174000000000007</v>
      </c>
      <c r="AU69" s="392">
        <v>39.448</v>
      </c>
      <c r="AV69" s="392">
        <v>7.0190000000000001</v>
      </c>
      <c r="AW69" s="392">
        <v>30.582000000000001</v>
      </c>
      <c r="AX69" s="392">
        <v>50.606999999999999</v>
      </c>
      <c r="AY69" s="392">
        <v>42.758000000000003</v>
      </c>
      <c r="AZ69" s="392">
        <v>241.119</v>
      </c>
      <c r="BA69" s="392">
        <v>97.406999999999996</v>
      </c>
      <c r="BB69" s="392">
        <v>20.431999999999999</v>
      </c>
      <c r="BC69" s="392">
        <v>1013.919</v>
      </c>
      <c r="BD69" s="392">
        <v>65.927000000000007</v>
      </c>
      <c r="BE69" s="392">
        <v>179.89599999999999</v>
      </c>
      <c r="BF69" s="392">
        <v>35.640999999999998</v>
      </c>
      <c r="BG69" s="392">
        <v>15.106999999999999</v>
      </c>
      <c r="BH69" s="392">
        <v>16.295000000000002</v>
      </c>
      <c r="BI69" s="392">
        <v>5.4660000000000002</v>
      </c>
      <c r="BJ69" s="392">
        <v>28.327000000000002</v>
      </c>
      <c r="BK69" s="392">
        <v>3.2839999999999998</v>
      </c>
      <c r="BL69" s="392">
        <v>18.821999999999999</v>
      </c>
      <c r="BM69" s="392">
        <v>720.26</v>
      </c>
      <c r="BN69" s="392">
        <v>196.10499999999999</v>
      </c>
      <c r="BO69" s="392">
        <v>80.558999999999997</v>
      </c>
      <c r="BP69" s="392">
        <v>103.54300000000001</v>
      </c>
      <c r="BQ69" s="392">
        <v>98.748000000000005</v>
      </c>
      <c r="BR69" s="392">
        <v>10.872999999999999</v>
      </c>
      <c r="BS69" s="392">
        <v>13.114000000000001</v>
      </c>
      <c r="BT69" s="392">
        <v>7.4320000000000004</v>
      </c>
      <c r="BU69" s="392">
        <v>19.385999999999999</v>
      </c>
      <c r="BV69" s="392">
        <v>52.460999999999999</v>
      </c>
      <c r="BW69" s="392">
        <v>1.2609999999999999</v>
      </c>
      <c r="BX69" s="392">
        <v>14.593999999999999</v>
      </c>
      <c r="BY69" s="392">
        <v>0</v>
      </c>
      <c r="BZ69" s="395">
        <v>4716.576</v>
      </c>
      <c r="CA69" s="413">
        <v>697.66499999999996</v>
      </c>
      <c r="CB69" s="413">
        <v>0</v>
      </c>
      <c r="CC69" s="413">
        <v>504.666</v>
      </c>
      <c r="CD69" s="405">
        <v>1202.3309999999999</v>
      </c>
      <c r="CE69" s="414">
        <v>140.73599999999999</v>
      </c>
      <c r="CF69" s="414">
        <v>0</v>
      </c>
      <c r="CG69" s="414">
        <v>0</v>
      </c>
      <c r="CH69" s="408">
        <v>0</v>
      </c>
      <c r="CI69" s="405">
        <v>140.73599999999999</v>
      </c>
      <c r="CJ69" s="430">
        <v>121.078</v>
      </c>
      <c r="CK69" s="433"/>
      <c r="CL69" s="433"/>
      <c r="CM69" s="430">
        <v>44.330999999999989</v>
      </c>
      <c r="CN69" s="432">
        <v>165.40899999999999</v>
      </c>
      <c r="CO69" s="408">
        <v>1508.4759999999999</v>
      </c>
      <c r="CP69" s="410">
        <v>6225.0519999999997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1.3480000000000001</v>
      </c>
      <c r="E70" s="392">
        <v>0.26300000000000001</v>
      </c>
      <c r="F70" s="392">
        <v>2.1000000000000001E-2</v>
      </c>
      <c r="G70" s="392">
        <v>0.20699999999999999</v>
      </c>
      <c r="H70" s="392">
        <v>0.17799999999999999</v>
      </c>
      <c r="I70" s="392">
        <v>2.2999999999999998</v>
      </c>
      <c r="J70" s="392">
        <v>2.6669999999999998</v>
      </c>
      <c r="K70" s="392">
        <v>0.22900000000000001</v>
      </c>
      <c r="L70" s="392">
        <v>0.317</v>
      </c>
      <c r="M70" s="392">
        <v>0.22600000000000001</v>
      </c>
      <c r="N70" s="392">
        <v>0.93799999999999994</v>
      </c>
      <c r="O70" s="392">
        <v>0.94299999999999995</v>
      </c>
      <c r="P70" s="392">
        <v>0.48199999999999998</v>
      </c>
      <c r="Q70" s="392">
        <v>0.221</v>
      </c>
      <c r="R70" s="392">
        <v>0.63600000000000001</v>
      </c>
      <c r="S70" s="392">
        <v>0.622</v>
      </c>
      <c r="T70" s="392">
        <v>0.67</v>
      </c>
      <c r="U70" s="392">
        <v>1.9590000000000001</v>
      </c>
      <c r="V70" s="392">
        <v>1.5009999999999999</v>
      </c>
      <c r="W70" s="392">
        <v>2.2360000000000002</v>
      </c>
      <c r="X70" s="392">
        <v>1.752</v>
      </c>
      <c r="Y70" s="392">
        <v>0.88800000000000001</v>
      </c>
      <c r="Z70" s="392">
        <v>2.7370000000000001</v>
      </c>
      <c r="AA70" s="392">
        <v>1.4039999999999999</v>
      </c>
      <c r="AB70" s="392">
        <v>1.623</v>
      </c>
      <c r="AC70" s="392">
        <v>0.77400000000000002</v>
      </c>
      <c r="AD70" s="392">
        <v>0.91300000000000003</v>
      </c>
      <c r="AE70" s="392">
        <v>0.51500000000000001</v>
      </c>
      <c r="AF70" s="392">
        <v>2.5230000000000001</v>
      </c>
      <c r="AG70" s="392">
        <v>0.14899999999999999</v>
      </c>
      <c r="AH70" s="392">
        <v>1.35</v>
      </c>
      <c r="AI70" s="392">
        <v>2.2730000000000001</v>
      </c>
      <c r="AJ70" s="392">
        <v>0.83</v>
      </c>
      <c r="AK70" s="392">
        <v>2.9590000000000001</v>
      </c>
      <c r="AL70" s="392">
        <v>3.1949999999999998</v>
      </c>
      <c r="AM70" s="392">
        <v>7.5750000000000002</v>
      </c>
      <c r="AN70" s="392">
        <v>4.5599999999999996</v>
      </c>
      <c r="AO70" s="392">
        <v>3.375</v>
      </c>
      <c r="AP70" s="392">
        <v>2.5999999999999999E-2</v>
      </c>
      <c r="AQ70" s="392">
        <v>0.40699999999999997</v>
      </c>
      <c r="AR70" s="392">
        <v>1.5169999999999999</v>
      </c>
      <c r="AS70" s="392">
        <v>3.6999999999999998E-2</v>
      </c>
      <c r="AT70" s="392">
        <v>3.23</v>
      </c>
      <c r="AU70" s="392">
        <v>1.3859999999999999</v>
      </c>
      <c r="AV70" s="392">
        <v>0.192</v>
      </c>
      <c r="AW70" s="392">
        <v>1.3819999999999999</v>
      </c>
      <c r="AX70" s="392">
        <v>0.20399999999999999</v>
      </c>
      <c r="AY70" s="392">
        <v>2.4489999999999998</v>
      </c>
      <c r="AZ70" s="392">
        <v>4.3390000000000004</v>
      </c>
      <c r="BA70" s="392">
        <v>4.1360000000000001</v>
      </c>
      <c r="BB70" s="392">
        <v>1.6919999999999999</v>
      </c>
      <c r="BC70" s="392">
        <v>2.4510000000000001</v>
      </c>
      <c r="BD70" s="392">
        <v>6.5650000000000004</v>
      </c>
      <c r="BE70" s="392">
        <v>17.986999999999998</v>
      </c>
      <c r="BF70" s="392">
        <v>3.2229999999999999</v>
      </c>
      <c r="BG70" s="392">
        <v>0.38700000000000001</v>
      </c>
      <c r="BH70" s="392">
        <v>1.24</v>
      </c>
      <c r="BI70" s="392">
        <v>0.58599999999999997</v>
      </c>
      <c r="BJ70" s="392">
        <v>1.53</v>
      </c>
      <c r="BK70" s="392">
        <v>0.64500000000000002</v>
      </c>
      <c r="BL70" s="392">
        <v>0.84699999999999998</v>
      </c>
      <c r="BM70" s="392">
        <v>1.8180000000000001</v>
      </c>
      <c r="BN70" s="392">
        <v>621.654</v>
      </c>
      <c r="BO70" s="392">
        <v>2.1219999999999999</v>
      </c>
      <c r="BP70" s="392">
        <v>3.0139999999999998</v>
      </c>
      <c r="BQ70" s="392">
        <v>1.3879999999999999</v>
      </c>
      <c r="BR70" s="392">
        <v>0.76700000000000002</v>
      </c>
      <c r="BS70" s="392">
        <v>0.5</v>
      </c>
      <c r="BT70" s="392">
        <v>1.0529999999999999</v>
      </c>
      <c r="BU70" s="392">
        <v>0.66600000000000004</v>
      </c>
      <c r="BV70" s="392">
        <v>2.827</v>
      </c>
      <c r="BW70" s="392">
        <v>5.2999999999999999E-2</v>
      </c>
      <c r="BX70" s="392">
        <v>0.79700000000000004</v>
      </c>
      <c r="BY70" s="392">
        <v>0</v>
      </c>
      <c r="BZ70" s="395">
        <v>750.47600000000011</v>
      </c>
      <c r="CA70" s="413">
        <v>62.564999999999998</v>
      </c>
      <c r="CB70" s="413">
        <v>0</v>
      </c>
      <c r="CC70" s="413">
        <v>20793.132000000001</v>
      </c>
      <c r="CD70" s="405">
        <v>20855.697</v>
      </c>
      <c r="CE70" s="414">
        <v>0</v>
      </c>
      <c r="CF70" s="414">
        <v>0</v>
      </c>
      <c r="CG70" s="414">
        <v>0</v>
      </c>
      <c r="CH70" s="408">
        <v>0</v>
      </c>
      <c r="CI70" s="405">
        <v>0</v>
      </c>
      <c r="CJ70" s="430">
        <v>0.22700000000000001</v>
      </c>
      <c r="CK70" s="433"/>
      <c r="CL70" s="433"/>
      <c r="CM70" s="430">
        <v>137.572</v>
      </c>
      <c r="CN70" s="432">
        <v>137.79900000000001</v>
      </c>
      <c r="CO70" s="408">
        <v>20993.495999999999</v>
      </c>
      <c r="CP70" s="410">
        <v>21743.971999999998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1.992</v>
      </c>
      <c r="E71" s="392">
        <v>0.33400000000000002</v>
      </c>
      <c r="F71" s="392">
        <v>7.4999999999999997E-2</v>
      </c>
      <c r="G71" s="392">
        <v>4.6749999999999998</v>
      </c>
      <c r="H71" s="392">
        <v>1.034</v>
      </c>
      <c r="I71" s="392">
        <v>3.92</v>
      </c>
      <c r="J71" s="392">
        <v>4.7880000000000003</v>
      </c>
      <c r="K71" s="392">
        <v>0.441</v>
      </c>
      <c r="L71" s="392">
        <v>0.35099999999999998</v>
      </c>
      <c r="M71" s="392">
        <v>0.23899999999999999</v>
      </c>
      <c r="N71" s="392">
        <v>3.5550000000000002</v>
      </c>
      <c r="O71" s="392">
        <v>3.698</v>
      </c>
      <c r="P71" s="392">
        <v>0.51800000000000002</v>
      </c>
      <c r="Q71" s="392">
        <v>0.98299999999999998</v>
      </c>
      <c r="R71" s="392">
        <v>3.4609999999999999</v>
      </c>
      <c r="S71" s="392">
        <v>3.367</v>
      </c>
      <c r="T71" s="392">
        <v>1.9570000000000001</v>
      </c>
      <c r="U71" s="392">
        <v>3.28</v>
      </c>
      <c r="V71" s="392">
        <v>9.9030000000000005</v>
      </c>
      <c r="W71" s="392">
        <v>6.2290000000000001</v>
      </c>
      <c r="X71" s="392">
        <v>4.9349999999999996</v>
      </c>
      <c r="Y71" s="392">
        <v>3.665</v>
      </c>
      <c r="Z71" s="392">
        <v>16.032</v>
      </c>
      <c r="AA71" s="392">
        <v>2.4529999999999998</v>
      </c>
      <c r="AB71" s="392">
        <v>2.0880000000000001</v>
      </c>
      <c r="AC71" s="392">
        <v>1.976</v>
      </c>
      <c r="AD71" s="392">
        <v>2.343</v>
      </c>
      <c r="AE71" s="392">
        <v>3.0409999999999999</v>
      </c>
      <c r="AF71" s="392">
        <v>25.152999999999999</v>
      </c>
      <c r="AG71" s="392">
        <v>2.6</v>
      </c>
      <c r="AH71" s="392">
        <v>4.1870000000000003</v>
      </c>
      <c r="AI71" s="392">
        <v>4.5979999999999999</v>
      </c>
      <c r="AJ71" s="392">
        <v>3.1579999999999999</v>
      </c>
      <c r="AK71" s="392">
        <v>10.912000000000001</v>
      </c>
      <c r="AL71" s="392">
        <v>9.0990000000000002</v>
      </c>
      <c r="AM71" s="392">
        <v>28.76</v>
      </c>
      <c r="AN71" s="392">
        <v>14.349</v>
      </c>
      <c r="AO71" s="392">
        <v>18.471</v>
      </c>
      <c r="AP71" s="392">
        <v>1.0999999999999999E-2</v>
      </c>
      <c r="AQ71" s="392">
        <v>9.8190000000000008</v>
      </c>
      <c r="AR71" s="392">
        <v>6.0490000000000004</v>
      </c>
      <c r="AS71" s="392">
        <v>0.49299999999999999</v>
      </c>
      <c r="AT71" s="392">
        <v>3.0049999999999999</v>
      </c>
      <c r="AU71" s="392">
        <v>1.5009999999999999</v>
      </c>
      <c r="AV71" s="392">
        <v>9.4E-2</v>
      </c>
      <c r="AW71" s="392">
        <v>0.83799999999999997</v>
      </c>
      <c r="AX71" s="392">
        <v>3.0049999999999999</v>
      </c>
      <c r="AY71" s="392">
        <v>6.6020000000000003</v>
      </c>
      <c r="AZ71" s="392">
        <v>19.815000000000001</v>
      </c>
      <c r="BA71" s="392">
        <v>20.190999999999999</v>
      </c>
      <c r="BB71" s="392">
        <v>4.508</v>
      </c>
      <c r="BC71" s="392">
        <v>1.6539999999999999</v>
      </c>
      <c r="BD71" s="392">
        <v>8.2720000000000002</v>
      </c>
      <c r="BE71" s="392">
        <v>22.567</v>
      </c>
      <c r="BF71" s="392">
        <v>4.6470000000000002</v>
      </c>
      <c r="BG71" s="392">
        <v>10.215999999999999</v>
      </c>
      <c r="BH71" s="392">
        <v>1.149</v>
      </c>
      <c r="BI71" s="392">
        <v>1.9510000000000001</v>
      </c>
      <c r="BJ71" s="392">
        <v>0.63500000000000001</v>
      </c>
      <c r="BK71" s="392">
        <v>0.79200000000000004</v>
      </c>
      <c r="BL71" s="392">
        <v>2.9609999999999999</v>
      </c>
      <c r="BM71" s="392">
        <v>2.12</v>
      </c>
      <c r="BN71" s="392">
        <v>33.298000000000002</v>
      </c>
      <c r="BO71" s="392">
        <v>125.986</v>
      </c>
      <c r="BP71" s="392">
        <v>30.259</v>
      </c>
      <c r="BQ71" s="392">
        <v>10.888</v>
      </c>
      <c r="BR71" s="392">
        <v>0.92900000000000005</v>
      </c>
      <c r="BS71" s="392">
        <v>0.90600000000000003</v>
      </c>
      <c r="BT71" s="392">
        <v>0.221</v>
      </c>
      <c r="BU71" s="392">
        <v>0.54800000000000004</v>
      </c>
      <c r="BV71" s="392">
        <v>1.9159999999999999</v>
      </c>
      <c r="BW71" s="392">
        <v>0.26700000000000002</v>
      </c>
      <c r="BX71" s="392">
        <v>0.32100000000000001</v>
      </c>
      <c r="BY71" s="392">
        <v>0</v>
      </c>
      <c r="BZ71" s="395">
        <v>551.05399999999997</v>
      </c>
      <c r="CA71" s="413">
        <v>1222.1600000000001</v>
      </c>
      <c r="CB71" s="413">
        <v>750.85</v>
      </c>
      <c r="CC71" s="413">
        <v>13827.77</v>
      </c>
      <c r="CD71" s="405">
        <v>15800.78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9.3520000000000003</v>
      </c>
      <c r="CK71" s="433"/>
      <c r="CL71" s="433"/>
      <c r="CM71" s="430">
        <v>5.0269999999999992</v>
      </c>
      <c r="CN71" s="432">
        <v>14.379</v>
      </c>
      <c r="CO71" s="408">
        <v>15815.159000000001</v>
      </c>
      <c r="CP71" s="410">
        <v>16366.213000000002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0</v>
      </c>
      <c r="E72" s="392">
        <v>1.6E-2</v>
      </c>
      <c r="F72" s="392">
        <v>0</v>
      </c>
      <c r="G72" s="392">
        <v>0.498</v>
      </c>
      <c r="H72" s="392">
        <v>0.24399999999999999</v>
      </c>
      <c r="I72" s="392">
        <v>2.4609999999999999</v>
      </c>
      <c r="J72" s="392">
        <v>2.907</v>
      </c>
      <c r="K72" s="392">
        <v>0.23899999999999999</v>
      </c>
      <c r="L72" s="392">
        <v>9.1999999999999998E-2</v>
      </c>
      <c r="M72" s="392">
        <v>0.106</v>
      </c>
      <c r="N72" s="392">
        <v>0.65500000000000003</v>
      </c>
      <c r="O72" s="392">
        <v>0.69099999999999995</v>
      </c>
      <c r="P72" s="392">
        <v>9.0999999999999998E-2</v>
      </c>
      <c r="Q72" s="392">
        <v>0.11799999999999999</v>
      </c>
      <c r="R72" s="392">
        <v>0.216</v>
      </c>
      <c r="S72" s="392">
        <v>0.36199999999999999</v>
      </c>
      <c r="T72" s="392">
        <v>0.52800000000000002</v>
      </c>
      <c r="U72" s="392">
        <v>0.47099999999999997</v>
      </c>
      <c r="V72" s="392">
        <v>0.25900000000000001</v>
      </c>
      <c r="W72" s="392">
        <v>0.93300000000000005</v>
      </c>
      <c r="X72" s="392">
        <v>0.371</v>
      </c>
      <c r="Y72" s="392">
        <v>0.372</v>
      </c>
      <c r="Z72" s="392">
        <v>0.27200000000000002</v>
      </c>
      <c r="AA72" s="392">
        <v>0.22700000000000001</v>
      </c>
      <c r="AB72" s="392">
        <v>0.35399999999999998</v>
      </c>
      <c r="AC72" s="392">
        <v>0.309</v>
      </c>
      <c r="AD72" s="392">
        <v>0.36499999999999999</v>
      </c>
      <c r="AE72" s="392">
        <v>5.0999999999999997E-2</v>
      </c>
      <c r="AF72" s="392">
        <v>0.434</v>
      </c>
      <c r="AG72" s="392">
        <v>0.28199999999999997</v>
      </c>
      <c r="AH72" s="392">
        <v>0.41799999999999998</v>
      </c>
      <c r="AI72" s="392">
        <v>0.13800000000000001</v>
      </c>
      <c r="AJ72" s="392">
        <v>1.6E-2</v>
      </c>
      <c r="AK72" s="392">
        <v>7.2999999999999995E-2</v>
      </c>
      <c r="AL72" s="392">
        <v>0.42699999999999999</v>
      </c>
      <c r="AM72" s="392">
        <v>2.5209999999999999</v>
      </c>
      <c r="AN72" s="392">
        <v>1.351</v>
      </c>
      <c r="AO72" s="392">
        <v>1.2649999999999999</v>
      </c>
      <c r="AP72" s="392">
        <v>0</v>
      </c>
      <c r="AQ72" s="392">
        <v>0.54600000000000004</v>
      </c>
      <c r="AR72" s="392">
        <v>0.60599999999999998</v>
      </c>
      <c r="AS72" s="392">
        <v>0.46100000000000002</v>
      </c>
      <c r="AT72" s="392">
        <v>2.1339999999999999</v>
      </c>
      <c r="AU72" s="392">
        <v>0.26100000000000001</v>
      </c>
      <c r="AV72" s="392">
        <v>5.0000000000000001E-3</v>
      </c>
      <c r="AW72" s="392">
        <v>4.0000000000000001E-3</v>
      </c>
      <c r="AX72" s="392">
        <v>2.544</v>
      </c>
      <c r="AY72" s="392">
        <v>0</v>
      </c>
      <c r="AZ72" s="392">
        <v>0.90900000000000003</v>
      </c>
      <c r="BA72" s="392">
        <v>0.94699999999999995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5.7000000000000002E-2</v>
      </c>
      <c r="BH72" s="392">
        <v>0</v>
      </c>
      <c r="BI72" s="392">
        <v>0</v>
      </c>
      <c r="BJ72" s="392">
        <v>2.3E-2</v>
      </c>
      <c r="BK72" s="392">
        <v>0</v>
      </c>
      <c r="BL72" s="392">
        <v>0</v>
      </c>
      <c r="BM72" s="392">
        <v>0.01</v>
      </c>
      <c r="BN72" s="392">
        <v>10.622</v>
      </c>
      <c r="BO72" s="392">
        <v>4.9539999999999997</v>
      </c>
      <c r="BP72" s="392">
        <v>356.221</v>
      </c>
      <c r="BQ72" s="392">
        <v>95.92</v>
      </c>
      <c r="BR72" s="392">
        <v>0.03</v>
      </c>
      <c r="BS72" s="392">
        <v>2.1000000000000001E-2</v>
      </c>
      <c r="BT72" s="392">
        <v>3.5999999999999997E-2</v>
      </c>
      <c r="BU72" s="392">
        <v>2.5000000000000001E-2</v>
      </c>
      <c r="BV72" s="392">
        <v>0.4</v>
      </c>
      <c r="BW72" s="392">
        <v>0.02</v>
      </c>
      <c r="BX72" s="392">
        <v>2.8000000000000001E-2</v>
      </c>
      <c r="BY72" s="392">
        <v>0</v>
      </c>
      <c r="BZ72" s="395">
        <v>496.93299999999994</v>
      </c>
      <c r="CA72" s="413">
        <v>3734.578</v>
      </c>
      <c r="CB72" s="413">
        <v>150.745</v>
      </c>
      <c r="CC72" s="413">
        <v>13777.878000000001</v>
      </c>
      <c r="CD72" s="405">
        <v>17663.201000000001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150.804</v>
      </c>
      <c r="CK72" s="433"/>
      <c r="CL72" s="433"/>
      <c r="CM72" s="430">
        <v>29.695999999999998</v>
      </c>
      <c r="CN72" s="432">
        <v>180.5</v>
      </c>
      <c r="CO72" s="408">
        <v>17843.701000000001</v>
      </c>
      <c r="CP72" s="410">
        <v>18340.634000000002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88.394999999999996</v>
      </c>
      <c r="BO73" s="392">
        <v>0</v>
      </c>
      <c r="BP73" s="392">
        <v>15.045999999999999</v>
      </c>
      <c r="BQ73" s="392">
        <v>333.142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395">
        <v>436.58299999999997</v>
      </c>
      <c r="CA73" s="413">
        <v>2275.4090000000001</v>
      </c>
      <c r="CB73" s="413">
        <v>1563.3720000000001</v>
      </c>
      <c r="CC73" s="413">
        <v>2349.8330000000001</v>
      </c>
      <c r="CD73" s="405">
        <v>6188.6139999999996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0</v>
      </c>
      <c r="CK73" s="433"/>
      <c r="CL73" s="433"/>
      <c r="CM73" s="430">
        <v>0</v>
      </c>
      <c r="CN73" s="432">
        <v>0</v>
      </c>
      <c r="CO73" s="408">
        <v>6188.6139999999996</v>
      </c>
      <c r="CP73" s="410">
        <v>6625.1969999999992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1.268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43.5</v>
      </c>
      <c r="AN74" s="392">
        <v>0</v>
      </c>
      <c r="AO74" s="392">
        <v>0.29799999999999999</v>
      </c>
      <c r="AP74" s="392">
        <v>0</v>
      </c>
      <c r="AQ74" s="392">
        <v>0</v>
      </c>
      <c r="AR74" s="392">
        <v>0</v>
      </c>
      <c r="AS74" s="392">
        <v>0</v>
      </c>
      <c r="AT74" s="392">
        <v>38.735999999999997</v>
      </c>
      <c r="AU74" s="392">
        <v>116.372</v>
      </c>
      <c r="AV74" s="392">
        <v>13.507</v>
      </c>
      <c r="AW74" s="392">
        <v>60.319000000000003</v>
      </c>
      <c r="AX74" s="392">
        <v>7.6319999999999997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4.8520000000000003</v>
      </c>
      <c r="BI74" s="392">
        <v>0</v>
      </c>
      <c r="BJ74" s="392">
        <v>0</v>
      </c>
      <c r="BK74" s="392">
        <v>0</v>
      </c>
      <c r="BL74" s="392">
        <v>4.3339999999999996</v>
      </c>
      <c r="BM74" s="392">
        <v>0</v>
      </c>
      <c r="BN74" s="392">
        <v>0</v>
      </c>
      <c r="BO74" s="392">
        <v>0.20899999999999999</v>
      </c>
      <c r="BP74" s="392">
        <v>0</v>
      </c>
      <c r="BQ74" s="392">
        <v>0</v>
      </c>
      <c r="BR74" s="392">
        <v>94.763999999999996</v>
      </c>
      <c r="BS74" s="392">
        <v>1.5029999999999999</v>
      </c>
      <c r="BT74" s="392">
        <v>0</v>
      </c>
      <c r="BU74" s="392">
        <v>1.018</v>
      </c>
      <c r="BV74" s="392">
        <v>0</v>
      </c>
      <c r="BW74" s="392">
        <v>0</v>
      </c>
      <c r="BX74" s="392">
        <v>0</v>
      </c>
      <c r="BY74" s="392">
        <v>0</v>
      </c>
      <c r="BZ74" s="395">
        <v>388.31199999999995</v>
      </c>
      <c r="CA74" s="413">
        <v>944.08100000000002</v>
      </c>
      <c r="CB74" s="413">
        <v>0</v>
      </c>
      <c r="CC74" s="413">
        <v>398.82100000000003</v>
      </c>
      <c r="CD74" s="405">
        <v>1342.902</v>
      </c>
      <c r="CE74" s="414">
        <v>116.27500000000001</v>
      </c>
      <c r="CF74" s="414">
        <v>69.932000000000002</v>
      </c>
      <c r="CG74" s="414">
        <v>-0.19</v>
      </c>
      <c r="CH74" s="408">
        <v>69.742000000000004</v>
      </c>
      <c r="CI74" s="405">
        <v>186.017</v>
      </c>
      <c r="CJ74" s="430">
        <v>88.072999999999993</v>
      </c>
      <c r="CK74" s="433"/>
      <c r="CL74" s="433"/>
      <c r="CM74" s="430">
        <v>77.91200000000002</v>
      </c>
      <c r="CN74" s="432">
        <v>165.98500000000001</v>
      </c>
      <c r="CO74" s="408">
        <v>1694.904</v>
      </c>
      <c r="CP74" s="410">
        <v>2083.2159999999999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13.101000000000001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395">
        <v>13.101000000000001</v>
      </c>
      <c r="CA75" s="413">
        <v>175.03299999999999</v>
      </c>
      <c r="CB75" s="413">
        <v>0</v>
      </c>
      <c r="CC75" s="413">
        <v>358.387</v>
      </c>
      <c r="CD75" s="405">
        <v>533.41999999999996</v>
      </c>
      <c r="CE75" s="414">
        <v>0</v>
      </c>
      <c r="CF75" s="414">
        <v>7.3449999999999998</v>
      </c>
      <c r="CG75" s="414">
        <v>-0.15</v>
      </c>
      <c r="CH75" s="408">
        <v>7.1949999999999994</v>
      </c>
      <c r="CI75" s="405">
        <v>7.1949999999999994</v>
      </c>
      <c r="CJ75" s="430">
        <v>6.7359999999999998</v>
      </c>
      <c r="CK75" s="433"/>
      <c r="CL75" s="433"/>
      <c r="CM75" s="430">
        <v>8.8090000000000011</v>
      </c>
      <c r="CN75" s="432">
        <v>15.545</v>
      </c>
      <c r="CO75" s="408">
        <v>556.16</v>
      </c>
      <c r="CP75" s="410">
        <v>569.26099999999997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5.274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5.274</v>
      </c>
      <c r="CA76" s="413">
        <v>720.01599999999996</v>
      </c>
      <c r="CB76" s="413">
        <v>0</v>
      </c>
      <c r="CC76" s="413">
        <v>0</v>
      </c>
      <c r="CD76" s="405">
        <v>720.01599999999996</v>
      </c>
      <c r="CE76" s="414">
        <v>0</v>
      </c>
      <c r="CF76" s="414">
        <v>0</v>
      </c>
      <c r="CG76" s="414">
        <v>0</v>
      </c>
      <c r="CH76" s="408">
        <v>0</v>
      </c>
      <c r="CI76" s="405">
        <v>0</v>
      </c>
      <c r="CJ76" s="430">
        <v>2.984</v>
      </c>
      <c r="CK76" s="433"/>
      <c r="CL76" s="433"/>
      <c r="CM76" s="430">
        <v>8.1999999999999851E-2</v>
      </c>
      <c r="CN76" s="432">
        <v>3.0659999999999998</v>
      </c>
      <c r="CO76" s="408">
        <v>723.08199999999999</v>
      </c>
      <c r="CP76" s="410">
        <v>728.35599999999999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5.0999999999999997E-2</v>
      </c>
      <c r="E77" s="392">
        <v>4.0000000000000001E-3</v>
      </c>
      <c r="F77" s="392">
        <v>0</v>
      </c>
      <c r="G77" s="392">
        <v>3.9E-2</v>
      </c>
      <c r="H77" s="392">
        <v>3.5000000000000003E-2</v>
      </c>
      <c r="I77" s="392">
        <v>0.70599999999999996</v>
      </c>
      <c r="J77" s="392">
        <v>1.431</v>
      </c>
      <c r="K77" s="392">
        <v>5.5E-2</v>
      </c>
      <c r="L77" s="392">
        <v>2.9000000000000001E-2</v>
      </c>
      <c r="M77" s="392">
        <v>2.1999999999999999E-2</v>
      </c>
      <c r="N77" s="392">
        <v>0.128</v>
      </c>
      <c r="O77" s="392">
        <v>0.114</v>
      </c>
      <c r="P77" s="392">
        <v>0.10299999999999999</v>
      </c>
      <c r="Q77" s="392">
        <v>6.7000000000000004E-2</v>
      </c>
      <c r="R77" s="392">
        <v>0.24199999999999999</v>
      </c>
      <c r="S77" s="392">
        <v>0.23699999999999999</v>
      </c>
      <c r="T77" s="392">
        <v>0.155</v>
      </c>
      <c r="U77" s="392">
        <v>0.214</v>
      </c>
      <c r="V77" s="392">
        <v>0.39500000000000002</v>
      </c>
      <c r="W77" s="392">
        <v>0.32</v>
      </c>
      <c r="X77" s="392">
        <v>0.17899999999999999</v>
      </c>
      <c r="Y77" s="392">
        <v>0.114</v>
      </c>
      <c r="Z77" s="392">
        <v>0.54400000000000004</v>
      </c>
      <c r="AA77" s="392">
        <v>0.114</v>
      </c>
      <c r="AB77" s="392">
        <v>0.105</v>
      </c>
      <c r="AC77" s="392">
        <v>0.13400000000000001</v>
      </c>
      <c r="AD77" s="392">
        <v>0.156</v>
      </c>
      <c r="AE77" s="392">
        <v>0.10199999999999999</v>
      </c>
      <c r="AF77" s="392">
        <v>0.438</v>
      </c>
      <c r="AG77" s="392">
        <v>2.3E-2</v>
      </c>
      <c r="AH77" s="392">
        <v>8.5999999999999993E-2</v>
      </c>
      <c r="AI77" s="392">
        <v>5.7000000000000002E-2</v>
      </c>
      <c r="AJ77" s="392">
        <v>5.8999999999999997E-2</v>
      </c>
      <c r="AK77" s="392">
        <v>0.19700000000000001</v>
      </c>
      <c r="AL77" s="392">
        <v>0.38200000000000001</v>
      </c>
      <c r="AM77" s="392">
        <v>1.429</v>
      </c>
      <c r="AN77" s="392">
        <v>1.0429999999999999</v>
      </c>
      <c r="AO77" s="392">
        <v>0.30599999999999999</v>
      </c>
      <c r="AP77" s="392">
        <v>1E-3</v>
      </c>
      <c r="AQ77" s="392">
        <v>0.22700000000000001</v>
      </c>
      <c r="AR77" s="392">
        <v>0.17299999999999999</v>
      </c>
      <c r="AS77" s="392">
        <v>0.184</v>
      </c>
      <c r="AT77" s="392">
        <v>4.2210000000000001</v>
      </c>
      <c r="AU77" s="392">
        <v>0.45100000000000001</v>
      </c>
      <c r="AV77" s="392">
        <v>9.1999999999999998E-2</v>
      </c>
      <c r="AW77" s="392">
        <v>8.2000000000000003E-2</v>
      </c>
      <c r="AX77" s="392">
        <v>1.202</v>
      </c>
      <c r="AY77" s="392">
        <v>0.28799999999999998</v>
      </c>
      <c r="AZ77" s="392">
        <v>1.4650000000000001</v>
      </c>
      <c r="BA77" s="392">
        <v>0.42199999999999999</v>
      </c>
      <c r="BB77" s="392">
        <v>0.106</v>
      </c>
      <c r="BC77" s="392">
        <v>0.21199999999999999</v>
      </c>
      <c r="BD77" s="392">
        <v>0.187</v>
      </c>
      <c r="BE77" s="392">
        <v>0.51100000000000001</v>
      </c>
      <c r="BF77" s="392">
        <v>0.255</v>
      </c>
      <c r="BG77" s="392">
        <v>7.8E-2</v>
      </c>
      <c r="BH77" s="392">
        <v>4.9000000000000002E-2</v>
      </c>
      <c r="BI77" s="392">
        <v>5.5E-2</v>
      </c>
      <c r="BJ77" s="392">
        <v>0.224</v>
      </c>
      <c r="BK77" s="392">
        <v>6.4000000000000001E-2</v>
      </c>
      <c r="BL77" s="392">
        <v>0.32400000000000001</v>
      </c>
      <c r="BM77" s="392">
        <v>0.17100000000000001</v>
      </c>
      <c r="BN77" s="392">
        <v>0.85799999999999998</v>
      </c>
      <c r="BO77" s="392">
        <v>2.2559999999999998</v>
      </c>
      <c r="BP77" s="392">
        <v>0.17199999999999999</v>
      </c>
      <c r="BQ77" s="392">
        <v>1.101</v>
      </c>
      <c r="BR77" s="392">
        <v>0.10100000000000001</v>
      </c>
      <c r="BS77" s="392">
        <v>2.7E-2</v>
      </c>
      <c r="BT77" s="392">
        <v>6.7000000000000004E-2</v>
      </c>
      <c r="BU77" s="392">
        <v>8.9540000000000006</v>
      </c>
      <c r="BV77" s="392">
        <v>0.20899999999999999</v>
      </c>
      <c r="BW77" s="392">
        <v>0.01</v>
      </c>
      <c r="BX77" s="392">
        <v>7.0999999999999994E-2</v>
      </c>
      <c r="BY77" s="392">
        <v>0</v>
      </c>
      <c r="BZ77" s="395">
        <v>34.685000000000002</v>
      </c>
      <c r="CA77" s="413">
        <v>1203.6849999999999</v>
      </c>
      <c r="CB77" s="413">
        <v>139.15</v>
      </c>
      <c r="CC77" s="413">
        <v>288.53899999999999</v>
      </c>
      <c r="CD77" s="405">
        <v>1631.3739999999998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3.3119999999999998</v>
      </c>
      <c r="CK77" s="433"/>
      <c r="CL77" s="433"/>
      <c r="CM77" s="430">
        <v>1.6060000000000003</v>
      </c>
      <c r="CN77" s="432">
        <v>4.9180000000000001</v>
      </c>
      <c r="CO77" s="408">
        <v>1636.2919999999997</v>
      </c>
      <c r="CP77" s="410">
        <v>1670.9769999999996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0.51300000000000001</v>
      </c>
      <c r="E78" s="392">
        <v>7.9000000000000001E-2</v>
      </c>
      <c r="F78" s="392">
        <v>8.0000000000000002E-3</v>
      </c>
      <c r="G78" s="392">
        <v>0.64900000000000002</v>
      </c>
      <c r="H78" s="392">
        <v>0.85699999999999998</v>
      </c>
      <c r="I78" s="392">
        <v>5.3040000000000003</v>
      </c>
      <c r="J78" s="392">
        <v>6.1079999999999997</v>
      </c>
      <c r="K78" s="392">
        <v>0.58399999999999996</v>
      </c>
      <c r="L78" s="392">
        <v>0.79600000000000004</v>
      </c>
      <c r="M78" s="392">
        <v>0.52400000000000002</v>
      </c>
      <c r="N78" s="392">
        <v>2.4580000000000002</v>
      </c>
      <c r="O78" s="392">
        <v>2.4049999999999998</v>
      </c>
      <c r="P78" s="392">
        <v>1.1240000000000001</v>
      </c>
      <c r="Q78" s="392">
        <v>0.32900000000000001</v>
      </c>
      <c r="R78" s="392">
        <v>2.09</v>
      </c>
      <c r="S78" s="392">
        <v>2.0470000000000002</v>
      </c>
      <c r="T78" s="392">
        <v>2.1190000000000002</v>
      </c>
      <c r="U78" s="392">
        <v>3.8580000000000001</v>
      </c>
      <c r="V78" s="392">
        <v>4.601</v>
      </c>
      <c r="W78" s="392">
        <v>5.61</v>
      </c>
      <c r="X78" s="392">
        <v>1.9019999999999999</v>
      </c>
      <c r="Y78" s="392">
        <v>1.403</v>
      </c>
      <c r="Z78" s="392">
        <v>9.5380000000000003</v>
      </c>
      <c r="AA78" s="392">
        <v>3.68</v>
      </c>
      <c r="AB78" s="392">
        <v>1.2010000000000001</v>
      </c>
      <c r="AC78" s="392">
        <v>2.0539999999999998</v>
      </c>
      <c r="AD78" s="392">
        <v>2.423</v>
      </c>
      <c r="AE78" s="392">
        <v>1.7929999999999999</v>
      </c>
      <c r="AF78" s="392">
        <v>2.59</v>
      </c>
      <c r="AG78" s="392">
        <v>0.49399999999999999</v>
      </c>
      <c r="AH78" s="392">
        <v>2.4449999999999998</v>
      </c>
      <c r="AI78" s="392">
        <v>4.1210000000000004</v>
      </c>
      <c r="AJ78" s="392">
        <v>4.9000000000000004</v>
      </c>
      <c r="AK78" s="392">
        <v>16.047000000000001</v>
      </c>
      <c r="AL78" s="392">
        <v>5.1390000000000002</v>
      </c>
      <c r="AM78" s="392">
        <v>29.693999999999999</v>
      </c>
      <c r="AN78" s="392">
        <v>22.317</v>
      </c>
      <c r="AO78" s="392">
        <v>5.6059999999999999</v>
      </c>
      <c r="AP78" s="392">
        <v>1.7999999999999999E-2</v>
      </c>
      <c r="AQ78" s="392">
        <v>0.254</v>
      </c>
      <c r="AR78" s="392">
        <v>2.665</v>
      </c>
      <c r="AS78" s="392">
        <v>7.1999999999999995E-2</v>
      </c>
      <c r="AT78" s="392">
        <v>11.099</v>
      </c>
      <c r="AU78" s="392">
        <v>3.2250000000000001</v>
      </c>
      <c r="AV78" s="392">
        <v>0.29599999999999999</v>
      </c>
      <c r="AW78" s="392">
        <v>0.26300000000000001</v>
      </c>
      <c r="AX78" s="392">
        <v>0.39700000000000002</v>
      </c>
      <c r="AY78" s="392">
        <v>5.3979999999999997</v>
      </c>
      <c r="AZ78" s="392">
        <v>8.7260000000000009</v>
      </c>
      <c r="BA78" s="392">
        <v>3.59</v>
      </c>
      <c r="BB78" s="392">
        <v>1.599</v>
      </c>
      <c r="BC78" s="392">
        <v>3.6760000000000002</v>
      </c>
      <c r="BD78" s="392">
        <v>9.8859999999999992</v>
      </c>
      <c r="BE78" s="392">
        <v>27.082999999999998</v>
      </c>
      <c r="BF78" s="392">
        <v>4.9109999999999996</v>
      </c>
      <c r="BG78" s="392">
        <v>0.51700000000000002</v>
      </c>
      <c r="BH78" s="392">
        <v>2.7</v>
      </c>
      <c r="BI78" s="392">
        <v>2.0649999999999999</v>
      </c>
      <c r="BJ78" s="392">
        <v>4.0289999999999999</v>
      </c>
      <c r="BK78" s="392">
        <v>2.105</v>
      </c>
      <c r="BL78" s="392">
        <v>1.0940000000000001</v>
      </c>
      <c r="BM78" s="392">
        <v>5.2050000000000001</v>
      </c>
      <c r="BN78" s="392">
        <v>2.5960000000000001</v>
      </c>
      <c r="BO78" s="392">
        <v>0.93200000000000005</v>
      </c>
      <c r="BP78" s="392">
        <v>11.8</v>
      </c>
      <c r="BQ78" s="392">
        <v>0.498</v>
      </c>
      <c r="BR78" s="392">
        <v>0.80200000000000005</v>
      </c>
      <c r="BS78" s="392">
        <v>0.439</v>
      </c>
      <c r="BT78" s="392">
        <v>0.55400000000000005</v>
      </c>
      <c r="BU78" s="392">
        <v>1.117</v>
      </c>
      <c r="BV78" s="392">
        <v>15.339</v>
      </c>
      <c r="BW78" s="392">
        <v>0.19700000000000001</v>
      </c>
      <c r="BX78" s="392">
        <v>2.3109999999999999</v>
      </c>
      <c r="BY78" s="392">
        <v>0</v>
      </c>
      <c r="BZ78" s="395">
        <v>296.86799999999994</v>
      </c>
      <c r="CA78" s="413">
        <v>138.86099999999999</v>
      </c>
      <c r="CB78" s="413">
        <v>1435.3320000000001</v>
      </c>
      <c r="CC78" s="413">
        <v>1353.201</v>
      </c>
      <c r="CD78" s="405">
        <v>2927.3940000000002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0</v>
      </c>
      <c r="CK78" s="433"/>
      <c r="CL78" s="433"/>
      <c r="CM78" s="430">
        <v>0</v>
      </c>
      <c r="CN78" s="432">
        <v>0</v>
      </c>
      <c r="CO78" s="408">
        <v>2927.3940000000002</v>
      </c>
      <c r="CP78" s="410">
        <v>3224.2620000000002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1.764</v>
      </c>
      <c r="E79" s="392">
        <v>0.439</v>
      </c>
      <c r="F79" s="392">
        <v>5.8000000000000003E-2</v>
      </c>
      <c r="G79" s="392">
        <v>0.58899999999999997</v>
      </c>
      <c r="H79" s="392">
        <v>0.78800000000000003</v>
      </c>
      <c r="I79" s="392">
        <v>10.933999999999999</v>
      </c>
      <c r="J79" s="392">
        <v>1.242</v>
      </c>
      <c r="K79" s="392">
        <v>0.40200000000000002</v>
      </c>
      <c r="L79" s="392">
        <v>0.31</v>
      </c>
      <c r="M79" s="392">
        <v>0.36199999999999999</v>
      </c>
      <c r="N79" s="392">
        <v>1.3440000000000001</v>
      </c>
      <c r="O79" s="392">
        <v>1.0309999999999999</v>
      </c>
      <c r="P79" s="392">
        <v>1.8680000000000001</v>
      </c>
      <c r="Q79" s="392">
        <v>0.82899999999999996</v>
      </c>
      <c r="R79" s="392">
        <v>2.2629999999999999</v>
      </c>
      <c r="S79" s="392">
        <v>0.81</v>
      </c>
      <c r="T79" s="392">
        <v>1.0680000000000001</v>
      </c>
      <c r="U79" s="392">
        <v>1.411</v>
      </c>
      <c r="V79" s="392">
        <v>2.0750000000000002</v>
      </c>
      <c r="W79" s="392">
        <v>2.17</v>
      </c>
      <c r="X79" s="392">
        <v>0.79600000000000004</v>
      </c>
      <c r="Y79" s="392">
        <v>1.8919999999999999</v>
      </c>
      <c r="Z79" s="392">
        <v>1.2270000000000001</v>
      </c>
      <c r="AA79" s="392">
        <v>1.264</v>
      </c>
      <c r="AB79" s="392">
        <v>0.61399999999999999</v>
      </c>
      <c r="AC79" s="392">
        <v>29.707999999999998</v>
      </c>
      <c r="AD79" s="392">
        <v>5.2050000000000001</v>
      </c>
      <c r="AE79" s="392">
        <v>0.3</v>
      </c>
      <c r="AF79" s="392">
        <v>6.742</v>
      </c>
      <c r="AG79" s="392">
        <v>2.452</v>
      </c>
      <c r="AH79" s="392">
        <v>2.8959999999999999</v>
      </c>
      <c r="AI79" s="392">
        <v>1.286</v>
      </c>
      <c r="AJ79" s="392">
        <v>1.3919999999999999</v>
      </c>
      <c r="AK79" s="392">
        <v>4.0759999999999996</v>
      </c>
      <c r="AL79" s="392">
        <v>3.669</v>
      </c>
      <c r="AM79" s="392">
        <v>140.86600000000001</v>
      </c>
      <c r="AN79" s="392">
        <v>147.197</v>
      </c>
      <c r="AO79" s="392">
        <v>6.3209999999999997</v>
      </c>
      <c r="AP79" s="392">
        <v>1.0999999999999999E-2</v>
      </c>
      <c r="AQ79" s="392">
        <v>4.5999999999999999E-2</v>
      </c>
      <c r="AR79" s="392">
        <v>6.2960000000000003</v>
      </c>
      <c r="AS79" s="392">
        <v>2.645</v>
      </c>
      <c r="AT79" s="392">
        <v>9.0129999999999999</v>
      </c>
      <c r="AU79" s="392">
        <v>5.5540000000000003</v>
      </c>
      <c r="AV79" s="392">
        <v>2.3290000000000002</v>
      </c>
      <c r="AW79" s="392">
        <v>0.627</v>
      </c>
      <c r="AX79" s="392">
        <v>1.18</v>
      </c>
      <c r="AY79" s="392">
        <v>111.752</v>
      </c>
      <c r="AZ79" s="392">
        <v>30.463000000000001</v>
      </c>
      <c r="BA79" s="392">
        <v>6.29</v>
      </c>
      <c r="BB79" s="392">
        <v>2.1619999999999999</v>
      </c>
      <c r="BC79" s="392">
        <v>9.0619999999999994</v>
      </c>
      <c r="BD79" s="392">
        <v>5.7329999999999997</v>
      </c>
      <c r="BE79" s="392">
        <v>10.188000000000001</v>
      </c>
      <c r="BF79" s="392">
        <v>7.9290000000000003</v>
      </c>
      <c r="BG79" s="392">
        <v>3.7810000000000001</v>
      </c>
      <c r="BH79" s="392">
        <v>6.7430000000000003</v>
      </c>
      <c r="BI79" s="392">
        <v>3.0649999999999999</v>
      </c>
      <c r="BJ79" s="392">
        <v>5.67</v>
      </c>
      <c r="BK79" s="392">
        <v>0.378</v>
      </c>
      <c r="BL79" s="392">
        <v>1.077</v>
      </c>
      <c r="BM79" s="392">
        <v>4.6639999999999997</v>
      </c>
      <c r="BN79" s="392">
        <v>9.6679999999999993</v>
      </c>
      <c r="BO79" s="392">
        <v>12.704000000000001</v>
      </c>
      <c r="BP79" s="392">
        <v>4.4459999999999997</v>
      </c>
      <c r="BQ79" s="392">
        <v>1.629</v>
      </c>
      <c r="BR79" s="392">
        <v>2.0019999999999998</v>
      </c>
      <c r="BS79" s="392">
        <v>1.702</v>
      </c>
      <c r="BT79" s="392">
        <v>0.98799999999999999</v>
      </c>
      <c r="BU79" s="392">
        <v>1.8080000000000001</v>
      </c>
      <c r="BV79" s="392">
        <v>6.7110000000000003</v>
      </c>
      <c r="BW79" s="392">
        <v>40.988999999999997</v>
      </c>
      <c r="BX79" s="392">
        <v>1.611</v>
      </c>
      <c r="BY79" s="392">
        <v>0</v>
      </c>
      <c r="BZ79" s="395">
        <v>710.57599999999991</v>
      </c>
      <c r="CA79" s="413">
        <v>302.34199999999998</v>
      </c>
      <c r="CB79" s="413">
        <v>0</v>
      </c>
      <c r="CC79" s="413">
        <v>0</v>
      </c>
      <c r="CD79" s="405">
        <v>302.34199999999998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3.3000000000000002E-2</v>
      </c>
      <c r="CK79" s="433"/>
      <c r="CL79" s="433"/>
      <c r="CM79" s="430">
        <v>0.64800000000000002</v>
      </c>
      <c r="CN79" s="432">
        <v>0.68100000000000005</v>
      </c>
      <c r="CO79" s="408">
        <v>303.02299999999997</v>
      </c>
      <c r="CP79" s="410">
        <v>1013.5989999999999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0.98099999999999998</v>
      </c>
      <c r="E80" s="392">
        <v>5.8000000000000003E-2</v>
      </c>
      <c r="F80" s="392">
        <v>0</v>
      </c>
      <c r="G80" s="392">
        <v>0.56399999999999995</v>
      </c>
      <c r="H80" s="392">
        <v>0.32800000000000001</v>
      </c>
      <c r="I80" s="392">
        <v>1.2589999999999999</v>
      </c>
      <c r="J80" s="392">
        <v>1.42</v>
      </c>
      <c r="K80" s="392">
        <v>0.22700000000000001</v>
      </c>
      <c r="L80" s="392">
        <v>12.545999999999999</v>
      </c>
      <c r="M80" s="392">
        <v>0.39</v>
      </c>
      <c r="N80" s="392">
        <v>0.42</v>
      </c>
      <c r="O80" s="392">
        <v>0.432</v>
      </c>
      <c r="P80" s="392">
        <v>5.0999999999999997E-2</v>
      </c>
      <c r="Q80" s="392">
        <v>0.313</v>
      </c>
      <c r="R80" s="392">
        <v>0.25800000000000001</v>
      </c>
      <c r="S80" s="392">
        <v>0.253</v>
      </c>
      <c r="T80" s="392">
        <v>0.44400000000000001</v>
      </c>
      <c r="U80" s="392">
        <v>0.80500000000000005</v>
      </c>
      <c r="V80" s="392">
        <v>1.2010000000000001</v>
      </c>
      <c r="W80" s="392">
        <v>1.2150000000000001</v>
      </c>
      <c r="X80" s="392">
        <v>0.35099999999999998</v>
      </c>
      <c r="Y80" s="392">
        <v>0.30499999999999999</v>
      </c>
      <c r="Z80" s="392">
        <v>2.2200000000000002</v>
      </c>
      <c r="AA80" s="392">
        <v>0.41599999999999998</v>
      </c>
      <c r="AB80" s="392">
        <v>0.38900000000000001</v>
      </c>
      <c r="AC80" s="392">
        <v>0.35499999999999998</v>
      </c>
      <c r="AD80" s="392">
        <v>0.41599999999999998</v>
      </c>
      <c r="AE80" s="392">
        <v>0.41799999999999998</v>
      </c>
      <c r="AF80" s="392">
        <v>0.53600000000000003</v>
      </c>
      <c r="AG80" s="392">
        <v>0.42099999999999999</v>
      </c>
      <c r="AH80" s="392">
        <v>0.59899999999999998</v>
      </c>
      <c r="AI80" s="392">
        <v>0.26100000000000001</v>
      </c>
      <c r="AJ80" s="392">
        <v>0.28699999999999998</v>
      </c>
      <c r="AK80" s="392">
        <v>0.94399999999999995</v>
      </c>
      <c r="AL80" s="392">
        <v>1.7949999999999999</v>
      </c>
      <c r="AM80" s="392">
        <v>9.33</v>
      </c>
      <c r="AN80" s="392">
        <v>8.6170000000000009</v>
      </c>
      <c r="AO80" s="392">
        <v>2.8940000000000001</v>
      </c>
      <c r="AP80" s="392">
        <v>2.5999999999999999E-2</v>
      </c>
      <c r="AQ80" s="392">
        <v>1.7809999999999999</v>
      </c>
      <c r="AR80" s="392">
        <v>0.59699999999999998</v>
      </c>
      <c r="AS80" s="392">
        <v>0.74399999999999999</v>
      </c>
      <c r="AT80" s="392">
        <v>104.565</v>
      </c>
      <c r="AU80" s="392">
        <v>0.14699999999999999</v>
      </c>
      <c r="AV80" s="392">
        <v>6.0999999999999999E-2</v>
      </c>
      <c r="AW80" s="392">
        <v>5.2999999999999999E-2</v>
      </c>
      <c r="AX80" s="392">
        <v>4.5369999999999999</v>
      </c>
      <c r="AY80" s="392">
        <v>0</v>
      </c>
      <c r="AZ80" s="392">
        <v>1.4970000000000001</v>
      </c>
      <c r="BA80" s="392">
        <v>0.95599999999999996</v>
      </c>
      <c r="BB80" s="392">
        <v>0.45600000000000002</v>
      </c>
      <c r="BC80" s="392">
        <v>0.93799999999999994</v>
      </c>
      <c r="BD80" s="392">
        <v>0.52500000000000002</v>
      </c>
      <c r="BE80" s="392">
        <v>1.4330000000000001</v>
      </c>
      <c r="BF80" s="392">
        <v>0.63</v>
      </c>
      <c r="BG80" s="392">
        <v>0</v>
      </c>
      <c r="BH80" s="392">
        <v>7.8E-2</v>
      </c>
      <c r="BI80" s="392">
        <v>1.355</v>
      </c>
      <c r="BJ80" s="392">
        <v>1.2949999999999999</v>
      </c>
      <c r="BK80" s="392">
        <v>0.41799999999999998</v>
      </c>
      <c r="BL80" s="392">
        <v>0.14199999999999999</v>
      </c>
      <c r="BM80" s="392">
        <v>1.0049999999999999</v>
      </c>
      <c r="BN80" s="392">
        <v>18.367999999999999</v>
      </c>
      <c r="BO80" s="392">
        <v>1.841</v>
      </c>
      <c r="BP80" s="392">
        <v>60.47</v>
      </c>
      <c r="BQ80" s="392">
        <v>42.412999999999997</v>
      </c>
      <c r="BR80" s="392">
        <v>0.86299999999999999</v>
      </c>
      <c r="BS80" s="392">
        <v>6.9000000000000006E-2</v>
      </c>
      <c r="BT80" s="392">
        <v>0.62</v>
      </c>
      <c r="BU80" s="392">
        <v>1.472</v>
      </c>
      <c r="BV80" s="392">
        <v>0.47099999999999997</v>
      </c>
      <c r="BW80" s="392">
        <v>1.4E-2</v>
      </c>
      <c r="BX80" s="392">
        <v>38.786000000000001</v>
      </c>
      <c r="BY80" s="392">
        <v>0</v>
      </c>
      <c r="BZ80" s="395">
        <v>342.34499999999997</v>
      </c>
      <c r="CA80" s="413">
        <v>2333.8119999999999</v>
      </c>
      <c r="CB80" s="413">
        <v>0</v>
      </c>
      <c r="CC80" s="413">
        <v>110.83799999999999</v>
      </c>
      <c r="CD80" s="405">
        <v>2444.65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0</v>
      </c>
      <c r="CK80" s="433"/>
      <c r="CL80" s="433"/>
      <c r="CM80" s="430">
        <v>3.0000000000000001E-3</v>
      </c>
      <c r="CN80" s="432">
        <v>3.0000000000000001E-3</v>
      </c>
      <c r="CO80" s="408">
        <v>2444.6530000000002</v>
      </c>
      <c r="CP80" s="410">
        <v>2786.998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395">
        <v>0</v>
      </c>
      <c r="CA81" s="413">
        <v>91.26</v>
      </c>
      <c r="CB81" s="413">
        <v>0</v>
      </c>
      <c r="CC81" s="413">
        <v>0</v>
      </c>
      <c r="CD81" s="405">
        <v>91.26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0</v>
      </c>
      <c r="CK81" s="433"/>
      <c r="CL81" s="433"/>
      <c r="CM81" s="430">
        <v>0</v>
      </c>
      <c r="CN81" s="432">
        <v>0</v>
      </c>
      <c r="CO81" s="408">
        <v>91.26</v>
      </c>
      <c r="CP81" s="410">
        <v>91.26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3575.7739999999994</v>
      </c>
      <c r="E82" s="396">
        <v>924.37899999999968</v>
      </c>
      <c r="F82" s="396">
        <v>25.043999999999997</v>
      </c>
      <c r="G82" s="396">
        <v>380.35300000000001</v>
      </c>
      <c r="H82" s="396">
        <v>627.11300000000017</v>
      </c>
      <c r="I82" s="396">
        <v>8709.0129999999972</v>
      </c>
      <c r="J82" s="396">
        <v>3088.2590000000005</v>
      </c>
      <c r="K82" s="396">
        <v>798.89200000000028</v>
      </c>
      <c r="L82" s="396">
        <v>556.99099999999987</v>
      </c>
      <c r="M82" s="396">
        <v>392.33300000000008</v>
      </c>
      <c r="N82" s="396">
        <v>4734.857</v>
      </c>
      <c r="O82" s="396">
        <v>3547.2579999999994</v>
      </c>
      <c r="P82" s="396">
        <v>1679.7150000000004</v>
      </c>
      <c r="Q82" s="396">
        <v>3660.3570000000009</v>
      </c>
      <c r="R82" s="396">
        <v>4675.7780000000021</v>
      </c>
      <c r="S82" s="396">
        <v>1742.0370000000003</v>
      </c>
      <c r="T82" s="396">
        <v>3040.610000000001</v>
      </c>
      <c r="U82" s="396">
        <v>3763.6749999999997</v>
      </c>
      <c r="V82" s="396">
        <v>8753.0539999999983</v>
      </c>
      <c r="W82" s="396">
        <v>7288.5689999999959</v>
      </c>
      <c r="X82" s="396">
        <v>2755.5030000000015</v>
      </c>
      <c r="Y82" s="396">
        <v>6225.66</v>
      </c>
      <c r="Z82" s="396">
        <v>10155.290999999999</v>
      </c>
      <c r="AA82" s="396">
        <v>7642.7100000000019</v>
      </c>
      <c r="AB82" s="396">
        <v>1895.1620000000005</v>
      </c>
      <c r="AC82" s="396">
        <v>1788.296</v>
      </c>
      <c r="AD82" s="396">
        <v>3027.6419999999994</v>
      </c>
      <c r="AE82" s="396">
        <v>2229.1220000000003</v>
      </c>
      <c r="AF82" s="396">
        <v>23073.573</v>
      </c>
      <c r="AG82" s="396">
        <v>336.36399999999998</v>
      </c>
      <c r="AH82" s="396">
        <v>2909.2420000000006</v>
      </c>
      <c r="AI82" s="396">
        <v>9047.0199999999968</v>
      </c>
      <c r="AJ82" s="396">
        <v>6031.9219999999996</v>
      </c>
      <c r="AK82" s="396">
        <v>11377.187999999998</v>
      </c>
      <c r="AL82" s="396">
        <v>3472.01</v>
      </c>
      <c r="AM82" s="396">
        <v>11991.431000000004</v>
      </c>
      <c r="AN82" s="396">
        <v>7286.389000000001</v>
      </c>
      <c r="AO82" s="396">
        <v>7137.4939999999979</v>
      </c>
      <c r="AP82" s="396">
        <v>76.516999999999996</v>
      </c>
      <c r="AQ82" s="396">
        <v>2373.1809999999996</v>
      </c>
      <c r="AR82" s="396">
        <v>3246.0390000000002</v>
      </c>
      <c r="AS82" s="396">
        <v>1040.7279999999996</v>
      </c>
      <c r="AT82" s="396">
        <v>7128.3429999999989</v>
      </c>
      <c r="AU82" s="396">
        <v>1758.3790000000004</v>
      </c>
      <c r="AV82" s="396">
        <v>460.87799999999987</v>
      </c>
      <c r="AW82" s="396">
        <v>783.80499999999984</v>
      </c>
      <c r="AX82" s="396">
        <v>4056.0800000000008</v>
      </c>
      <c r="AY82" s="396">
        <v>3698.4820000000004</v>
      </c>
      <c r="AZ82" s="396">
        <v>5591.8579999999984</v>
      </c>
      <c r="BA82" s="396">
        <v>2342.7550000000006</v>
      </c>
      <c r="BB82" s="396">
        <v>1562.9809999999998</v>
      </c>
      <c r="BC82" s="396">
        <v>10367.800999999999</v>
      </c>
      <c r="BD82" s="396">
        <v>1604.704</v>
      </c>
      <c r="BE82" s="396">
        <v>4017.8450000000003</v>
      </c>
      <c r="BF82" s="396">
        <v>3594.1300000000006</v>
      </c>
      <c r="BG82" s="396">
        <v>677.74799999999982</v>
      </c>
      <c r="BH82" s="396">
        <v>3103.7559999999994</v>
      </c>
      <c r="BI82" s="396">
        <v>659.40200000000016</v>
      </c>
      <c r="BJ82" s="396">
        <v>1788.6990000000001</v>
      </c>
      <c r="BK82" s="396">
        <v>414.24200000000002</v>
      </c>
      <c r="BL82" s="396">
        <v>1504.027</v>
      </c>
      <c r="BM82" s="396">
        <v>2211.3470000000007</v>
      </c>
      <c r="BN82" s="396">
        <v>6639.2089999999989</v>
      </c>
      <c r="BO82" s="396">
        <v>2404.5999999999995</v>
      </c>
      <c r="BP82" s="396">
        <v>5589.1480000000001</v>
      </c>
      <c r="BQ82" s="396">
        <v>2509.2739999999994</v>
      </c>
      <c r="BR82" s="396">
        <v>433.53899999999993</v>
      </c>
      <c r="BS82" s="396">
        <v>247.89999999999992</v>
      </c>
      <c r="BT82" s="396">
        <v>269.637</v>
      </c>
      <c r="BU82" s="396">
        <v>637.85699999999986</v>
      </c>
      <c r="BV82" s="396">
        <v>1295.1039999999998</v>
      </c>
      <c r="BW82" s="396">
        <v>162.59800000000001</v>
      </c>
      <c r="BX82" s="396">
        <v>742.5930000000003</v>
      </c>
      <c r="BY82" s="396">
        <v>0</v>
      </c>
      <c r="BZ82" s="396">
        <v>265341.26599999989</v>
      </c>
      <c r="CA82" s="396">
        <v>132674.56299999999</v>
      </c>
      <c r="CB82" s="396">
        <v>4039.4490000000005</v>
      </c>
      <c r="CC82" s="396">
        <v>57693.412000000011</v>
      </c>
      <c r="CD82" s="396">
        <v>194407.42400000003</v>
      </c>
      <c r="CE82" s="396">
        <v>54435.402999999998</v>
      </c>
      <c r="CF82" s="396">
        <v>1602.1630000000005</v>
      </c>
      <c r="CG82" s="396">
        <v>-783.1110000000001</v>
      </c>
      <c r="CH82" s="396">
        <v>819.05200000000013</v>
      </c>
      <c r="CI82" s="396">
        <v>55254.455000000009</v>
      </c>
      <c r="CJ82" s="396">
        <v>88644.264000000025</v>
      </c>
      <c r="CK82" s="396">
        <v>0</v>
      </c>
      <c r="CL82" s="396">
        <v>0</v>
      </c>
      <c r="CM82" s="396">
        <v>37186.447999999997</v>
      </c>
      <c r="CN82" s="396">
        <v>125830.71199999997</v>
      </c>
      <c r="CO82" s="396">
        <v>375492.59099999978</v>
      </c>
      <c r="CP82" s="396">
        <v>640833.85700000019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56.347999999999992</v>
      </c>
      <c r="E83" s="392">
        <v>19.85700000000001</v>
      </c>
      <c r="F83" s="392">
        <v>0.86799999999999999</v>
      </c>
      <c r="G83" s="392">
        <v>4.6629999999999994</v>
      </c>
      <c r="H83" s="392">
        <v>22.312000000000001</v>
      </c>
      <c r="I83" s="392">
        <v>-37.994000000000021</v>
      </c>
      <c r="J83" s="392">
        <v>25.306000000000004</v>
      </c>
      <c r="K83" s="392">
        <v>7.3060000000000027</v>
      </c>
      <c r="L83" s="392">
        <v>3.0779999999999976</v>
      </c>
      <c r="M83" s="392">
        <v>2.621999999999999</v>
      </c>
      <c r="N83" s="392">
        <v>27.18000000000001</v>
      </c>
      <c r="O83" s="392">
        <v>14.046999999999997</v>
      </c>
      <c r="P83" s="392">
        <v>9.2199999999999953</v>
      </c>
      <c r="Q83" s="392">
        <v>44.758000000000003</v>
      </c>
      <c r="R83" s="392">
        <v>19.884000000000004</v>
      </c>
      <c r="S83" s="392">
        <v>11.711999999999994</v>
      </c>
      <c r="T83" s="392">
        <v>19.880000000000003</v>
      </c>
      <c r="U83" s="392">
        <v>57.960999999999999</v>
      </c>
      <c r="V83" s="392">
        <v>67.946000000000026</v>
      </c>
      <c r="W83" s="392">
        <v>47.69100000000001</v>
      </c>
      <c r="X83" s="392">
        <v>13.112999999999998</v>
      </c>
      <c r="Y83" s="392">
        <v>16.993999999999996</v>
      </c>
      <c r="Z83" s="392">
        <v>35.776999999999994</v>
      </c>
      <c r="AA83" s="392">
        <v>21.487000000000002</v>
      </c>
      <c r="AB83" s="392">
        <v>5.5180000000000016</v>
      </c>
      <c r="AC83" s="392">
        <v>13.981999999999994</v>
      </c>
      <c r="AD83" s="392">
        <v>38.194999999999993</v>
      </c>
      <c r="AE83" s="392">
        <v>6.8149999999999995</v>
      </c>
      <c r="AF83" s="392">
        <v>81.239999999999981</v>
      </c>
      <c r="AG83" s="392">
        <v>6.7470000000000008</v>
      </c>
      <c r="AH83" s="392">
        <v>74.994000000000014</v>
      </c>
      <c r="AI83" s="392">
        <v>49.866999999999969</v>
      </c>
      <c r="AJ83" s="392">
        <v>38.274999999999984</v>
      </c>
      <c r="AK83" s="392">
        <v>104.36500000000005</v>
      </c>
      <c r="AL83" s="392">
        <v>37.134999999999998</v>
      </c>
      <c r="AM83" s="392">
        <v>139.02800000000002</v>
      </c>
      <c r="AN83" s="392">
        <v>156.303</v>
      </c>
      <c r="AO83" s="392">
        <v>371.55199999999985</v>
      </c>
      <c r="AP83" s="392">
        <v>0.18700000000000003</v>
      </c>
      <c r="AQ83" s="392">
        <v>10.103000000000002</v>
      </c>
      <c r="AR83" s="392">
        <v>60.104999999999983</v>
      </c>
      <c r="AS83" s="392">
        <v>42.942000000000007</v>
      </c>
      <c r="AT83" s="392">
        <v>300.55800000000005</v>
      </c>
      <c r="AU83" s="392">
        <v>2.7099999999999995</v>
      </c>
      <c r="AV83" s="392">
        <v>2.75</v>
      </c>
      <c r="AW83" s="392">
        <v>5.0670000000000002</v>
      </c>
      <c r="AX83" s="392">
        <v>21.39299999999999</v>
      </c>
      <c r="AY83" s="392">
        <v>25.456999999999997</v>
      </c>
      <c r="AZ83" s="392">
        <v>567.85699999999997</v>
      </c>
      <c r="BA83" s="392">
        <v>227.55200000000002</v>
      </c>
      <c r="BB83" s="392">
        <v>65.957000000000008</v>
      </c>
      <c r="BC83" s="392">
        <v>498.56799999999987</v>
      </c>
      <c r="BD83" s="392">
        <v>12.653000000000002</v>
      </c>
      <c r="BE83" s="392">
        <v>48.996999999999993</v>
      </c>
      <c r="BF83" s="392">
        <v>21.478999999999996</v>
      </c>
      <c r="BG83" s="392">
        <v>20.459999999999997</v>
      </c>
      <c r="BH83" s="392">
        <v>41.273999999999994</v>
      </c>
      <c r="BI83" s="392">
        <v>12.369</v>
      </c>
      <c r="BJ83" s="392">
        <v>26.169000000000004</v>
      </c>
      <c r="BK83" s="392">
        <v>3.6289999999999978</v>
      </c>
      <c r="BL83" s="392">
        <v>17.346000000000004</v>
      </c>
      <c r="BM83" s="392">
        <v>32.973000000000006</v>
      </c>
      <c r="BN83" s="392">
        <v>971.66500000000008</v>
      </c>
      <c r="BO83" s="392">
        <v>419.34799999999996</v>
      </c>
      <c r="BP83" s="392">
        <v>850.32899999999984</v>
      </c>
      <c r="BQ83" s="392">
        <v>224.01300000000003</v>
      </c>
      <c r="BR83" s="392">
        <v>9.625</v>
      </c>
      <c r="BS83" s="392">
        <v>4.8230000000000004</v>
      </c>
      <c r="BT83" s="392">
        <v>47.862999999999992</v>
      </c>
      <c r="BU83" s="392">
        <v>22.420999999999999</v>
      </c>
      <c r="BV83" s="392">
        <v>224.71400000000003</v>
      </c>
      <c r="BW83" s="392">
        <v>4.5629999999999997</v>
      </c>
      <c r="BX83" s="392">
        <v>25.117999999999999</v>
      </c>
      <c r="BY83" s="392">
        <v>0</v>
      </c>
      <c r="BZ83" s="395">
        <v>6509.0690000000004</v>
      </c>
      <c r="CA83" s="392">
        <v>20023.044000000002</v>
      </c>
      <c r="CB83" s="392">
        <v>0</v>
      </c>
      <c r="CC83" s="392">
        <v>-3116.4569999999999</v>
      </c>
      <c r="CD83" s="405">
        <v>16906.587000000003</v>
      </c>
      <c r="CE83" s="392">
        <v>2733.1590000000001</v>
      </c>
      <c r="CF83" s="392">
        <v>104.244</v>
      </c>
      <c r="CG83" s="392">
        <v>5.4139999999999988</v>
      </c>
      <c r="CH83" s="408">
        <v>109.658</v>
      </c>
      <c r="CI83" s="405">
        <v>2842.817</v>
      </c>
      <c r="CJ83" s="392">
        <v>275.18800000000005</v>
      </c>
      <c r="CK83" s="392">
        <v>0</v>
      </c>
      <c r="CL83" s="392">
        <v>0</v>
      </c>
      <c r="CM83" s="430">
        <v>0.84700000000001063</v>
      </c>
      <c r="CN83" s="392">
        <v>276.03499999999991</v>
      </c>
      <c r="CO83" s="408">
        <v>20025.439000000002</v>
      </c>
      <c r="CP83" s="410">
        <v>26534.508000000002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3632.1219999999994</v>
      </c>
      <c r="E84" s="397">
        <v>944.23599999999965</v>
      </c>
      <c r="F84" s="397">
        <v>25.911999999999995</v>
      </c>
      <c r="G84" s="397">
        <v>385.01600000000002</v>
      </c>
      <c r="H84" s="397">
        <v>649.42500000000018</v>
      </c>
      <c r="I84" s="397">
        <v>8671.0189999999966</v>
      </c>
      <c r="J84" s="397">
        <v>3113.5650000000005</v>
      </c>
      <c r="K84" s="397">
        <v>806.19800000000032</v>
      </c>
      <c r="L84" s="397">
        <v>560.06899999999985</v>
      </c>
      <c r="M84" s="397">
        <v>394.9550000000001</v>
      </c>
      <c r="N84" s="397">
        <v>4762.0370000000003</v>
      </c>
      <c r="O84" s="397">
        <v>3561.3049999999994</v>
      </c>
      <c r="P84" s="397">
        <v>1688.9350000000004</v>
      </c>
      <c r="Q84" s="397">
        <v>3705.1150000000007</v>
      </c>
      <c r="R84" s="397">
        <v>4695.6620000000021</v>
      </c>
      <c r="S84" s="397">
        <v>1753.7490000000003</v>
      </c>
      <c r="T84" s="397">
        <v>3060.4900000000011</v>
      </c>
      <c r="U84" s="397">
        <v>3821.6359999999995</v>
      </c>
      <c r="V84" s="397">
        <v>8820.9999999999982</v>
      </c>
      <c r="W84" s="397">
        <v>7336.2599999999957</v>
      </c>
      <c r="X84" s="397">
        <v>2768.6160000000013</v>
      </c>
      <c r="Y84" s="397">
        <v>6242.6539999999995</v>
      </c>
      <c r="Z84" s="397">
        <v>10191.067999999999</v>
      </c>
      <c r="AA84" s="397">
        <v>7664.1970000000019</v>
      </c>
      <c r="AB84" s="397">
        <v>1900.6800000000005</v>
      </c>
      <c r="AC84" s="397">
        <v>1802.278</v>
      </c>
      <c r="AD84" s="397">
        <v>3065.8369999999995</v>
      </c>
      <c r="AE84" s="397">
        <v>2235.9370000000004</v>
      </c>
      <c r="AF84" s="397">
        <v>23154.813000000002</v>
      </c>
      <c r="AG84" s="397">
        <v>343.11099999999999</v>
      </c>
      <c r="AH84" s="397">
        <v>2984.2360000000008</v>
      </c>
      <c r="AI84" s="397">
        <v>9096.886999999997</v>
      </c>
      <c r="AJ84" s="397">
        <v>6070.1969999999992</v>
      </c>
      <c r="AK84" s="397">
        <v>11481.552999999998</v>
      </c>
      <c r="AL84" s="397">
        <v>3509.1450000000004</v>
      </c>
      <c r="AM84" s="397">
        <v>12130.459000000004</v>
      </c>
      <c r="AN84" s="397">
        <v>7442.6920000000009</v>
      </c>
      <c r="AO84" s="397">
        <v>7509.0459999999975</v>
      </c>
      <c r="AP84" s="397">
        <v>76.703999999999994</v>
      </c>
      <c r="AQ84" s="397">
        <v>2383.2839999999997</v>
      </c>
      <c r="AR84" s="397">
        <v>3306.1440000000002</v>
      </c>
      <c r="AS84" s="397">
        <v>1083.6699999999996</v>
      </c>
      <c r="AT84" s="397">
        <v>7428.9009999999989</v>
      </c>
      <c r="AU84" s="397">
        <v>1761.0890000000004</v>
      </c>
      <c r="AV84" s="397">
        <v>463.62799999999987</v>
      </c>
      <c r="AW84" s="397">
        <v>788.87199999999984</v>
      </c>
      <c r="AX84" s="397">
        <v>4077.4730000000009</v>
      </c>
      <c r="AY84" s="397">
        <v>3723.9390000000003</v>
      </c>
      <c r="AZ84" s="397">
        <v>6159.7149999999983</v>
      </c>
      <c r="BA84" s="397">
        <v>2570.3070000000007</v>
      </c>
      <c r="BB84" s="397">
        <v>1628.9379999999999</v>
      </c>
      <c r="BC84" s="397">
        <v>10866.368999999999</v>
      </c>
      <c r="BD84" s="397">
        <v>1617.357</v>
      </c>
      <c r="BE84" s="397">
        <v>4066.8420000000001</v>
      </c>
      <c r="BF84" s="397">
        <v>3615.6090000000004</v>
      </c>
      <c r="BG84" s="397">
        <v>698.20799999999986</v>
      </c>
      <c r="BH84" s="397">
        <v>3145.0299999999993</v>
      </c>
      <c r="BI84" s="397">
        <v>671.77100000000019</v>
      </c>
      <c r="BJ84" s="397">
        <v>1814.8680000000002</v>
      </c>
      <c r="BK84" s="397">
        <v>417.87100000000004</v>
      </c>
      <c r="BL84" s="397">
        <v>1521.373</v>
      </c>
      <c r="BM84" s="397">
        <v>2244.3200000000006</v>
      </c>
      <c r="BN84" s="397">
        <v>7610.8739999999989</v>
      </c>
      <c r="BO84" s="397">
        <v>2823.9479999999994</v>
      </c>
      <c r="BP84" s="397">
        <v>6439.4769999999999</v>
      </c>
      <c r="BQ84" s="397">
        <v>2733.2869999999994</v>
      </c>
      <c r="BR84" s="397">
        <v>443.16399999999993</v>
      </c>
      <c r="BS84" s="397">
        <v>252.72299999999993</v>
      </c>
      <c r="BT84" s="397">
        <v>317.5</v>
      </c>
      <c r="BU84" s="397">
        <v>660.27799999999991</v>
      </c>
      <c r="BV84" s="397">
        <v>1519.8179999999998</v>
      </c>
      <c r="BW84" s="397">
        <v>167.161</v>
      </c>
      <c r="BX84" s="397">
        <v>767.71100000000035</v>
      </c>
      <c r="BY84" s="397">
        <v>0</v>
      </c>
      <c r="BZ84" s="397">
        <v>271850.3349999999</v>
      </c>
      <c r="CA84" s="397">
        <v>152697.60699999999</v>
      </c>
      <c r="CB84" s="397">
        <v>4039.4490000000005</v>
      </c>
      <c r="CC84" s="397">
        <v>54576.955000000009</v>
      </c>
      <c r="CD84" s="397">
        <v>211314.01100000003</v>
      </c>
      <c r="CE84" s="397">
        <v>57168.561999999998</v>
      </c>
      <c r="CF84" s="397">
        <v>1706.4070000000004</v>
      </c>
      <c r="CG84" s="397">
        <v>-777.69700000000012</v>
      </c>
      <c r="CH84" s="397">
        <v>928.71000000000015</v>
      </c>
      <c r="CI84" s="397">
        <v>58097.272000000012</v>
      </c>
      <c r="CJ84" s="403">
        <v>88919.452000000019</v>
      </c>
      <c r="CK84" s="397">
        <v>0</v>
      </c>
      <c r="CL84" s="397">
        <v>0</v>
      </c>
      <c r="CM84" s="397">
        <v>37187.294999999998</v>
      </c>
      <c r="CN84" s="397">
        <v>126106.74699999997</v>
      </c>
      <c r="CO84" s="397">
        <v>395518.0299999998</v>
      </c>
      <c r="CP84" s="397">
        <v>667368.36500000022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-39.673999999999999</v>
      </c>
      <c r="CK85" s="436">
        <v>0</v>
      </c>
      <c r="CL85" s="436">
        <v>0</v>
      </c>
      <c r="CM85" s="436">
        <v>-46.625</v>
      </c>
      <c r="CN85" s="418">
        <v>-86.299000000000007</v>
      </c>
      <c r="CO85" s="408">
        <v>-86.299000000000007</v>
      </c>
      <c r="CP85" s="410">
        <v>-86.299000000000007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6689.6689999999999</v>
      </c>
      <c r="CB86" s="14">
        <v>0</v>
      </c>
      <c r="CC86" s="14">
        <v>0</v>
      </c>
      <c r="CD86" s="405">
        <v>6689.6689999999999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6689.6689999999999</v>
      </c>
      <c r="CP86" s="410">
        <v>6689.6689999999999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-12233.942999999999</v>
      </c>
      <c r="CB87" s="14">
        <v>0</v>
      </c>
      <c r="CC87" s="14">
        <v>0</v>
      </c>
      <c r="CD87" s="405">
        <v>-12233.942999999999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10444.058000000001</v>
      </c>
      <c r="CK87" s="436">
        <v>0</v>
      </c>
      <c r="CL87" s="436">
        <v>0</v>
      </c>
      <c r="CM87" s="436">
        <v>1789.8849999999984</v>
      </c>
      <c r="CN87" s="418">
        <v>12233.942999999999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3632.1219999999994</v>
      </c>
      <c r="E88" s="397">
        <v>944.23599999999965</v>
      </c>
      <c r="F88" s="397">
        <v>25.911999999999995</v>
      </c>
      <c r="G88" s="397">
        <v>385.01600000000002</v>
      </c>
      <c r="H88" s="397">
        <v>649.42500000000018</v>
      </c>
      <c r="I88" s="397">
        <v>8671.0189999999966</v>
      </c>
      <c r="J88" s="397">
        <v>3113.5650000000005</v>
      </c>
      <c r="K88" s="397">
        <v>806.19800000000032</v>
      </c>
      <c r="L88" s="397">
        <v>560.06899999999985</v>
      </c>
      <c r="M88" s="397">
        <v>394.9550000000001</v>
      </c>
      <c r="N88" s="397">
        <v>4762.0370000000003</v>
      </c>
      <c r="O88" s="397">
        <v>3561.3049999999994</v>
      </c>
      <c r="P88" s="397">
        <v>1688.9350000000004</v>
      </c>
      <c r="Q88" s="397">
        <v>3705.1150000000007</v>
      </c>
      <c r="R88" s="397">
        <v>4695.6620000000021</v>
      </c>
      <c r="S88" s="397">
        <v>1753.7490000000003</v>
      </c>
      <c r="T88" s="397">
        <v>3060.4900000000011</v>
      </c>
      <c r="U88" s="397">
        <v>3821.6359999999995</v>
      </c>
      <c r="V88" s="397">
        <v>8820.9999999999982</v>
      </c>
      <c r="W88" s="397">
        <v>7336.2599999999957</v>
      </c>
      <c r="X88" s="397">
        <v>2768.6160000000013</v>
      </c>
      <c r="Y88" s="397">
        <v>6242.6539999999995</v>
      </c>
      <c r="Z88" s="397">
        <v>10191.067999999999</v>
      </c>
      <c r="AA88" s="397">
        <v>7664.1970000000019</v>
      </c>
      <c r="AB88" s="397">
        <v>1900.6800000000005</v>
      </c>
      <c r="AC88" s="397">
        <v>1802.278</v>
      </c>
      <c r="AD88" s="397">
        <v>3065.8369999999995</v>
      </c>
      <c r="AE88" s="397">
        <v>2235.9370000000004</v>
      </c>
      <c r="AF88" s="397">
        <v>23154.813000000002</v>
      </c>
      <c r="AG88" s="397">
        <v>343.11099999999999</v>
      </c>
      <c r="AH88" s="397">
        <v>2984.2360000000008</v>
      </c>
      <c r="AI88" s="397">
        <v>9096.886999999997</v>
      </c>
      <c r="AJ88" s="397">
        <v>6070.1969999999992</v>
      </c>
      <c r="AK88" s="397">
        <v>11481.552999999998</v>
      </c>
      <c r="AL88" s="397">
        <v>3509.1450000000004</v>
      </c>
      <c r="AM88" s="397">
        <v>12130.459000000004</v>
      </c>
      <c r="AN88" s="397">
        <v>7442.6920000000009</v>
      </c>
      <c r="AO88" s="397">
        <v>7509.0459999999975</v>
      </c>
      <c r="AP88" s="397">
        <v>76.703999999999994</v>
      </c>
      <c r="AQ88" s="397">
        <v>2383.2839999999997</v>
      </c>
      <c r="AR88" s="397">
        <v>3306.1440000000002</v>
      </c>
      <c r="AS88" s="397">
        <v>1083.6699999999996</v>
      </c>
      <c r="AT88" s="397">
        <v>7428.9009999999989</v>
      </c>
      <c r="AU88" s="397">
        <v>1761.0890000000004</v>
      </c>
      <c r="AV88" s="397">
        <v>463.62799999999987</v>
      </c>
      <c r="AW88" s="397">
        <v>788.87199999999984</v>
      </c>
      <c r="AX88" s="397">
        <v>4077.4730000000009</v>
      </c>
      <c r="AY88" s="397">
        <v>3723.9390000000003</v>
      </c>
      <c r="AZ88" s="397">
        <v>6159.7149999999983</v>
      </c>
      <c r="BA88" s="397">
        <v>2570.3070000000007</v>
      </c>
      <c r="BB88" s="397">
        <v>1628.9379999999999</v>
      </c>
      <c r="BC88" s="397">
        <v>10866.368999999999</v>
      </c>
      <c r="BD88" s="397">
        <v>1617.357</v>
      </c>
      <c r="BE88" s="397">
        <v>4066.8420000000001</v>
      </c>
      <c r="BF88" s="397">
        <v>3615.6090000000004</v>
      </c>
      <c r="BG88" s="397">
        <v>698.20799999999986</v>
      </c>
      <c r="BH88" s="397">
        <v>3145.0299999999993</v>
      </c>
      <c r="BI88" s="397">
        <v>671.77100000000019</v>
      </c>
      <c r="BJ88" s="397">
        <v>1814.8680000000002</v>
      </c>
      <c r="BK88" s="397">
        <v>417.87100000000004</v>
      </c>
      <c r="BL88" s="397">
        <v>1521.373</v>
      </c>
      <c r="BM88" s="397">
        <v>2244.3200000000006</v>
      </c>
      <c r="BN88" s="397">
        <v>7610.8739999999989</v>
      </c>
      <c r="BO88" s="397">
        <v>2823.9479999999994</v>
      </c>
      <c r="BP88" s="397">
        <v>6439.4769999999999</v>
      </c>
      <c r="BQ88" s="397">
        <v>2733.2869999999994</v>
      </c>
      <c r="BR88" s="397">
        <v>443.16399999999993</v>
      </c>
      <c r="BS88" s="397">
        <v>252.72299999999993</v>
      </c>
      <c r="BT88" s="397">
        <v>317.5</v>
      </c>
      <c r="BU88" s="397">
        <v>660.27799999999991</v>
      </c>
      <c r="BV88" s="397">
        <v>1519.8179999999998</v>
      </c>
      <c r="BW88" s="397">
        <v>167.161</v>
      </c>
      <c r="BX88" s="397">
        <v>767.71100000000035</v>
      </c>
      <c r="BY88" s="397">
        <v>0</v>
      </c>
      <c r="BZ88" s="397">
        <v>271850.3349999999</v>
      </c>
      <c r="CA88" s="397">
        <v>147153.33299999998</v>
      </c>
      <c r="CB88" s="397">
        <v>4039.4490000000005</v>
      </c>
      <c r="CC88" s="397">
        <v>54576.955000000009</v>
      </c>
      <c r="CD88" s="397">
        <v>205769.73700000002</v>
      </c>
      <c r="CE88" s="397">
        <v>57168.561999999998</v>
      </c>
      <c r="CF88" s="397">
        <v>1706.4070000000004</v>
      </c>
      <c r="CG88" s="397">
        <v>-777.69700000000012</v>
      </c>
      <c r="CH88" s="397">
        <v>928.71000000000015</v>
      </c>
      <c r="CI88" s="397">
        <v>58097.272000000012</v>
      </c>
      <c r="CJ88" s="435">
        <v>99323.836000000025</v>
      </c>
      <c r="CK88" s="397">
        <v>0</v>
      </c>
      <c r="CL88" s="397">
        <v>0</v>
      </c>
      <c r="CM88" s="397">
        <v>38930.554999999993</v>
      </c>
      <c r="CN88" s="397">
        <v>138254.39099999997</v>
      </c>
      <c r="CO88" s="397">
        <v>402121.39999999979</v>
      </c>
      <c r="CP88" s="397">
        <v>673971.73500000022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399">
        <v>323.39299999999997</v>
      </c>
      <c r="E89" s="399">
        <v>210.167</v>
      </c>
      <c r="F89" s="399">
        <v>2.2730000000000001</v>
      </c>
      <c r="G89" s="399">
        <v>122.352</v>
      </c>
      <c r="H89" s="399">
        <v>217.79300000000001</v>
      </c>
      <c r="I89" s="399">
        <v>2110.5419999999999</v>
      </c>
      <c r="J89" s="399">
        <v>524.04</v>
      </c>
      <c r="K89" s="399">
        <v>307.00599999999997</v>
      </c>
      <c r="L89" s="399">
        <v>229.32599999999999</v>
      </c>
      <c r="M89" s="399">
        <v>123.68600000000001</v>
      </c>
      <c r="N89" s="399">
        <v>1171.5709999999999</v>
      </c>
      <c r="O89" s="399">
        <v>923.25800000000004</v>
      </c>
      <c r="P89" s="399">
        <v>645.28599999999994</v>
      </c>
      <c r="Q89" s="399">
        <v>181.07599999999999</v>
      </c>
      <c r="R89" s="399">
        <v>931.15499999999997</v>
      </c>
      <c r="S89" s="399">
        <v>608.82299999999998</v>
      </c>
      <c r="T89" s="399">
        <v>1144.3869999999999</v>
      </c>
      <c r="U89" s="399">
        <v>1553.252</v>
      </c>
      <c r="V89" s="399">
        <v>1803.249</v>
      </c>
      <c r="W89" s="399">
        <v>3019.7930000000001</v>
      </c>
      <c r="X89" s="399">
        <v>1388.0450000000001</v>
      </c>
      <c r="Y89" s="399">
        <v>2279.86</v>
      </c>
      <c r="Z89" s="399">
        <v>3699.2139999999999</v>
      </c>
      <c r="AA89" s="399">
        <v>1523.7840000000001</v>
      </c>
      <c r="AB89" s="399">
        <v>490.86599999999999</v>
      </c>
      <c r="AC89" s="399">
        <v>903.55</v>
      </c>
      <c r="AD89" s="399">
        <v>600.81600000000003</v>
      </c>
      <c r="AE89" s="399">
        <v>1145.97</v>
      </c>
      <c r="AF89" s="399">
        <v>2069.3490000000002</v>
      </c>
      <c r="AG89" s="399">
        <v>135.922</v>
      </c>
      <c r="AH89" s="399">
        <v>784.7</v>
      </c>
      <c r="AI89" s="399">
        <v>2878.2170000000001</v>
      </c>
      <c r="AJ89" s="399">
        <v>1712.5440000000001</v>
      </c>
      <c r="AK89" s="399">
        <v>5485.8980000000001</v>
      </c>
      <c r="AL89" s="399">
        <v>2445.4740000000002</v>
      </c>
      <c r="AM89" s="399">
        <v>8409.2139999999999</v>
      </c>
      <c r="AN89" s="399">
        <v>7147.7780000000002</v>
      </c>
      <c r="AO89" s="399">
        <v>3955.6370000000002</v>
      </c>
      <c r="AP89" s="399">
        <v>18.155999999999999</v>
      </c>
      <c r="AQ89" s="399">
        <v>506.51</v>
      </c>
      <c r="AR89" s="399">
        <v>2458.2890000000002</v>
      </c>
      <c r="AS89" s="399">
        <v>1086.675</v>
      </c>
      <c r="AT89" s="399">
        <v>4345.8320000000003</v>
      </c>
      <c r="AU89" s="399">
        <v>543.22299999999996</v>
      </c>
      <c r="AV89" s="399">
        <v>144.923</v>
      </c>
      <c r="AW89" s="399">
        <v>395.09199999999998</v>
      </c>
      <c r="AX89" s="399">
        <v>1036.1659999999999</v>
      </c>
      <c r="AY89" s="399">
        <v>2402.9409999999998</v>
      </c>
      <c r="AZ89" s="399">
        <v>5482.7969999999996</v>
      </c>
      <c r="BA89" s="399">
        <v>1809.8920000000001</v>
      </c>
      <c r="BB89" s="399">
        <v>559.66700000000003</v>
      </c>
      <c r="BC89" s="399">
        <v>1665.8789999999999</v>
      </c>
      <c r="BD89" s="399">
        <v>1452.48</v>
      </c>
      <c r="BE89" s="399">
        <v>1979.64</v>
      </c>
      <c r="BF89" s="399">
        <v>2036.412</v>
      </c>
      <c r="BG89" s="399">
        <v>576.52099999999996</v>
      </c>
      <c r="BH89" s="399">
        <v>617.50599999999997</v>
      </c>
      <c r="BI89" s="399">
        <v>252.21199999999999</v>
      </c>
      <c r="BJ89" s="399">
        <v>361.72500000000002</v>
      </c>
      <c r="BK89" s="399">
        <v>1954.549</v>
      </c>
      <c r="BL89" s="399">
        <v>358.67200000000003</v>
      </c>
      <c r="BM89" s="399">
        <v>2216.5929999999998</v>
      </c>
      <c r="BN89" s="399">
        <v>12592.977000000001</v>
      </c>
      <c r="BO89" s="399">
        <v>12609.352999999999</v>
      </c>
      <c r="BP89" s="399">
        <v>8988.4230000000007</v>
      </c>
      <c r="BQ89" s="399">
        <v>3683.8150000000001</v>
      </c>
      <c r="BR89" s="399">
        <v>733.86500000000001</v>
      </c>
      <c r="BS89" s="399">
        <v>270.56200000000001</v>
      </c>
      <c r="BT89" s="399">
        <v>332.53100000000001</v>
      </c>
      <c r="BU89" s="399">
        <v>469.733</v>
      </c>
      <c r="BV89" s="399">
        <v>1622.75</v>
      </c>
      <c r="BW89" s="399">
        <v>94.131</v>
      </c>
      <c r="BX89" s="399">
        <v>731.74400000000003</v>
      </c>
      <c r="BY89" s="399">
        <v>91.26</v>
      </c>
      <c r="BZ89" s="395">
        <v>139692.76200000002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266.30700000000002</v>
      </c>
      <c r="E90" s="401">
        <v>172.53</v>
      </c>
      <c r="F90" s="401">
        <v>1.84</v>
      </c>
      <c r="G90" s="401">
        <v>88.581999999999994</v>
      </c>
      <c r="H90" s="401">
        <v>179.53399999999999</v>
      </c>
      <c r="I90" s="401">
        <v>1751.954</v>
      </c>
      <c r="J90" s="401">
        <v>431.73399999999998</v>
      </c>
      <c r="K90" s="401">
        <v>257.65600000000001</v>
      </c>
      <c r="L90" s="401">
        <v>189.77199999999999</v>
      </c>
      <c r="M90" s="401">
        <v>105.134</v>
      </c>
      <c r="N90" s="401">
        <v>978.98699999999997</v>
      </c>
      <c r="O90" s="401">
        <v>768.74400000000003</v>
      </c>
      <c r="P90" s="401">
        <v>545.92200000000003</v>
      </c>
      <c r="Q90" s="401">
        <v>126.114</v>
      </c>
      <c r="R90" s="401">
        <v>781.49400000000003</v>
      </c>
      <c r="S90" s="401">
        <v>510.41500000000002</v>
      </c>
      <c r="T90" s="401">
        <v>951.58699999999999</v>
      </c>
      <c r="U90" s="401">
        <v>1285.8109999999999</v>
      </c>
      <c r="V90" s="401">
        <v>1525.827</v>
      </c>
      <c r="W90" s="401">
        <v>2553.268</v>
      </c>
      <c r="X90" s="401">
        <v>1148.009</v>
      </c>
      <c r="Y90" s="401">
        <v>1907.876</v>
      </c>
      <c r="Z90" s="401">
        <v>3138.8870000000002</v>
      </c>
      <c r="AA90" s="401">
        <v>1260.5239999999999</v>
      </c>
      <c r="AB90" s="401">
        <v>414.44600000000003</v>
      </c>
      <c r="AC90" s="401">
        <v>764.69299999999998</v>
      </c>
      <c r="AD90" s="401">
        <v>504.78399999999999</v>
      </c>
      <c r="AE90" s="401">
        <v>972.59799999999996</v>
      </c>
      <c r="AF90" s="401">
        <v>1523.64</v>
      </c>
      <c r="AG90" s="401">
        <v>110.13</v>
      </c>
      <c r="AH90" s="401">
        <v>663.89599999999996</v>
      </c>
      <c r="AI90" s="401">
        <v>2432.9870000000001</v>
      </c>
      <c r="AJ90" s="401">
        <v>1461.1780000000001</v>
      </c>
      <c r="AK90" s="401">
        <v>4652.0060000000003</v>
      </c>
      <c r="AL90" s="401">
        <v>2020.616</v>
      </c>
      <c r="AM90" s="401">
        <v>6958.71</v>
      </c>
      <c r="AN90" s="401">
        <v>5906.4250000000002</v>
      </c>
      <c r="AO90" s="401">
        <v>3253.7750000000001</v>
      </c>
      <c r="AP90" s="401">
        <v>15.34</v>
      </c>
      <c r="AQ90" s="401">
        <v>408.63900000000001</v>
      </c>
      <c r="AR90" s="401">
        <v>2019.8810000000001</v>
      </c>
      <c r="AS90" s="401">
        <v>898.49199999999996</v>
      </c>
      <c r="AT90" s="401">
        <v>3715.5140000000001</v>
      </c>
      <c r="AU90" s="401">
        <v>454.81299999999999</v>
      </c>
      <c r="AV90" s="401">
        <v>109.97799999999999</v>
      </c>
      <c r="AW90" s="401">
        <v>345.69799999999998</v>
      </c>
      <c r="AX90" s="401">
        <v>872.44299999999998</v>
      </c>
      <c r="AY90" s="401">
        <v>2019.1010000000001</v>
      </c>
      <c r="AZ90" s="401">
        <v>4082.797</v>
      </c>
      <c r="BA90" s="401">
        <v>1452.9179999999999</v>
      </c>
      <c r="BB90" s="401">
        <v>468.25200000000001</v>
      </c>
      <c r="BC90" s="401">
        <v>1394.2</v>
      </c>
      <c r="BD90" s="401">
        <v>1223.212</v>
      </c>
      <c r="BE90" s="401">
        <v>1700.318</v>
      </c>
      <c r="BF90" s="401">
        <v>1711.8989999999999</v>
      </c>
      <c r="BG90" s="401">
        <v>478.08300000000003</v>
      </c>
      <c r="BH90" s="401">
        <v>515.19600000000003</v>
      </c>
      <c r="BI90" s="401">
        <v>206.66499999999999</v>
      </c>
      <c r="BJ90" s="401">
        <v>298.17500000000001</v>
      </c>
      <c r="BK90" s="401">
        <v>1599.8050000000001</v>
      </c>
      <c r="BL90" s="401">
        <v>289.83100000000002</v>
      </c>
      <c r="BM90" s="401">
        <v>1797.4559999999999</v>
      </c>
      <c r="BN90" s="401">
        <v>9320.4670000000006</v>
      </c>
      <c r="BO90" s="401">
        <v>9473.7780000000002</v>
      </c>
      <c r="BP90" s="401">
        <v>7013.585</v>
      </c>
      <c r="BQ90" s="401">
        <v>3048.0740000000001</v>
      </c>
      <c r="BR90" s="401">
        <v>604.37900000000002</v>
      </c>
      <c r="BS90" s="401">
        <v>213.48400000000001</v>
      </c>
      <c r="BT90" s="401">
        <v>270.54399999999998</v>
      </c>
      <c r="BU90" s="401">
        <v>366.47699999999998</v>
      </c>
      <c r="BV90" s="401">
        <v>1331.6479999999999</v>
      </c>
      <c r="BW90" s="401">
        <v>78.793000000000006</v>
      </c>
      <c r="BX90" s="401">
        <v>622.41399999999999</v>
      </c>
      <c r="BY90" s="401">
        <v>78.459000000000003</v>
      </c>
      <c r="BZ90" s="395">
        <v>113069.20000000001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393">
        <v>-1589.625</v>
      </c>
      <c r="E91" s="393">
        <v>-68.165999999999997</v>
      </c>
      <c r="F91" s="393">
        <v>0.13100000000000001</v>
      </c>
      <c r="G91" s="393">
        <v>-3.9609999999999999</v>
      </c>
      <c r="H91" s="393">
        <v>0.27500000000000002</v>
      </c>
      <c r="I91" s="393">
        <v>40.256999999999998</v>
      </c>
      <c r="J91" s="393">
        <v>3.3559999999999999</v>
      </c>
      <c r="K91" s="393">
        <v>-5.516</v>
      </c>
      <c r="L91" s="393">
        <v>1.4219999999999999</v>
      </c>
      <c r="M91" s="393">
        <v>-6.94</v>
      </c>
      <c r="N91" s="393">
        <v>28.72</v>
      </c>
      <c r="O91" s="393">
        <v>-8.6539999999999999</v>
      </c>
      <c r="P91" s="393">
        <v>16.849</v>
      </c>
      <c r="Q91" s="393">
        <v>-8.6920000000000002</v>
      </c>
      <c r="R91" s="393">
        <v>13.305999999999999</v>
      </c>
      <c r="S91" s="393">
        <v>17.640999999999998</v>
      </c>
      <c r="T91" s="393">
        <v>42.426000000000002</v>
      </c>
      <c r="U91" s="393">
        <v>56.604999999999997</v>
      </c>
      <c r="V91" s="393">
        <v>52.503</v>
      </c>
      <c r="W91" s="393">
        <v>79.006</v>
      </c>
      <c r="X91" s="393">
        <v>24.097000000000001</v>
      </c>
      <c r="Y91" s="393">
        <v>43.537999999999997</v>
      </c>
      <c r="Z91" s="393">
        <v>128.03800000000001</v>
      </c>
      <c r="AA91" s="393">
        <v>31.184999999999999</v>
      </c>
      <c r="AB91" s="393">
        <v>23.347999999999999</v>
      </c>
      <c r="AC91" s="393">
        <v>44.802</v>
      </c>
      <c r="AD91" s="393">
        <v>25.789000000000001</v>
      </c>
      <c r="AE91" s="393">
        <v>45.667999999999999</v>
      </c>
      <c r="AF91" s="393">
        <v>183.142</v>
      </c>
      <c r="AG91" s="393">
        <v>19.018999999999998</v>
      </c>
      <c r="AH91" s="393">
        <v>44.542999999999999</v>
      </c>
      <c r="AI91" s="393">
        <v>162.399</v>
      </c>
      <c r="AJ91" s="393">
        <v>75.606999999999999</v>
      </c>
      <c r="AK91" s="393">
        <v>260.92700000000002</v>
      </c>
      <c r="AL91" s="393">
        <v>113.997</v>
      </c>
      <c r="AM91" s="393">
        <v>314.38799999999998</v>
      </c>
      <c r="AN91" s="393">
        <v>329.68400000000003</v>
      </c>
      <c r="AO91" s="393">
        <v>-159.47800000000001</v>
      </c>
      <c r="AP91" s="393">
        <v>0.80900000000000005</v>
      </c>
      <c r="AQ91" s="393">
        <v>27.541</v>
      </c>
      <c r="AR91" s="393">
        <v>136.43600000000001</v>
      </c>
      <c r="AS91" s="393">
        <v>63.970999999999997</v>
      </c>
      <c r="AT91" s="393">
        <v>-77.113</v>
      </c>
      <c r="AU91" s="393">
        <v>2.4430000000000001</v>
      </c>
      <c r="AV91" s="393">
        <v>-12.154999999999999</v>
      </c>
      <c r="AW91" s="393">
        <v>-13.385</v>
      </c>
      <c r="AX91" s="393">
        <v>62.932000000000002</v>
      </c>
      <c r="AY91" s="393">
        <v>123.52800000000001</v>
      </c>
      <c r="AZ91" s="393">
        <v>241.37100000000001</v>
      </c>
      <c r="BA91" s="393">
        <v>123.455</v>
      </c>
      <c r="BB91" s="393">
        <v>32.851999999999997</v>
      </c>
      <c r="BC91" s="393">
        <v>373.42899999999997</v>
      </c>
      <c r="BD91" s="393">
        <v>80.756</v>
      </c>
      <c r="BE91" s="393">
        <v>108.983</v>
      </c>
      <c r="BF91" s="393">
        <v>109.30500000000001</v>
      </c>
      <c r="BG91" s="393">
        <v>-23.379000000000001</v>
      </c>
      <c r="BH91" s="393">
        <v>32.308999999999997</v>
      </c>
      <c r="BI91" s="393">
        <v>7.9409999999999998</v>
      </c>
      <c r="BJ91" s="393">
        <v>22.652999999999999</v>
      </c>
      <c r="BK91" s="393">
        <v>110.873</v>
      </c>
      <c r="BL91" s="393">
        <v>14.696999999999999</v>
      </c>
      <c r="BM91" s="393">
        <v>129.678</v>
      </c>
      <c r="BN91" s="393">
        <v>406.60300000000001</v>
      </c>
      <c r="BO91" s="393">
        <v>447.10899999999998</v>
      </c>
      <c r="BP91" s="393">
        <v>302.13299999999998</v>
      </c>
      <c r="BQ91" s="393">
        <v>144.59299999999999</v>
      </c>
      <c r="BR91" s="393">
        <v>-73.069999999999993</v>
      </c>
      <c r="BS91" s="393">
        <v>6.8609999999999998</v>
      </c>
      <c r="BT91" s="393">
        <v>19.661000000000001</v>
      </c>
      <c r="BU91" s="393">
        <v>-0.40600000000000003</v>
      </c>
      <c r="BV91" s="393">
        <v>103.584</v>
      </c>
      <c r="BW91" s="393">
        <v>4.83</v>
      </c>
      <c r="BX91" s="393">
        <v>36.000999999999998</v>
      </c>
      <c r="BY91" s="393">
        <v>0</v>
      </c>
      <c r="BZ91" s="395">
        <v>3449.4649999999997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1569.809</v>
      </c>
      <c r="E92" s="393">
        <v>139.93899999999999</v>
      </c>
      <c r="F92" s="393">
        <v>8.4849999999999994</v>
      </c>
      <c r="G92" s="393">
        <v>180.404</v>
      </c>
      <c r="H92" s="393">
        <v>113.04300000000001</v>
      </c>
      <c r="I92" s="393">
        <v>472.553</v>
      </c>
      <c r="J92" s="393">
        <v>178.85</v>
      </c>
      <c r="K92" s="393">
        <v>80.433999999999997</v>
      </c>
      <c r="L92" s="393">
        <v>32.850999999999999</v>
      </c>
      <c r="M92" s="393">
        <v>18.814</v>
      </c>
      <c r="N92" s="393">
        <v>349.61500000000001</v>
      </c>
      <c r="O92" s="393">
        <v>344.05700000000002</v>
      </c>
      <c r="P92" s="393">
        <v>204.316</v>
      </c>
      <c r="Q92" s="393">
        <v>175.274</v>
      </c>
      <c r="R92" s="393">
        <v>286.416</v>
      </c>
      <c r="S92" s="393">
        <v>159.39400000000001</v>
      </c>
      <c r="T92" s="393">
        <v>241.40199999999999</v>
      </c>
      <c r="U92" s="393">
        <v>429.58800000000002</v>
      </c>
      <c r="V92" s="393">
        <v>594.81399999999996</v>
      </c>
      <c r="W92" s="393">
        <v>574.08900000000006</v>
      </c>
      <c r="X92" s="393">
        <v>397.87299999999999</v>
      </c>
      <c r="Y92" s="393">
        <v>243.66399999999999</v>
      </c>
      <c r="Z92" s="393">
        <v>461.51900000000001</v>
      </c>
      <c r="AA92" s="393">
        <v>411.84</v>
      </c>
      <c r="AB92" s="393">
        <v>46.820999999999998</v>
      </c>
      <c r="AC92" s="393">
        <v>119.271</v>
      </c>
      <c r="AD92" s="393">
        <v>99.244</v>
      </c>
      <c r="AE92" s="393">
        <v>76.847999999999999</v>
      </c>
      <c r="AF92" s="393">
        <v>1703.0619999999999</v>
      </c>
      <c r="AG92" s="393">
        <v>155.45500000000001</v>
      </c>
      <c r="AH92" s="393">
        <v>882.06</v>
      </c>
      <c r="AI92" s="393">
        <v>525.33500000000004</v>
      </c>
      <c r="AJ92" s="393">
        <v>380.78399999999999</v>
      </c>
      <c r="AK92" s="393">
        <v>642.67200000000003</v>
      </c>
      <c r="AL92" s="393">
        <v>300.53399999999999</v>
      </c>
      <c r="AM92" s="393">
        <v>1461.654</v>
      </c>
      <c r="AN92" s="393">
        <v>1029.287</v>
      </c>
      <c r="AO92" s="393">
        <v>2351.5639999999999</v>
      </c>
      <c r="AP92" s="393">
        <v>16.579000000000001</v>
      </c>
      <c r="AQ92" s="393">
        <v>343.19200000000001</v>
      </c>
      <c r="AR92" s="393">
        <v>1228.953</v>
      </c>
      <c r="AS92" s="393">
        <v>71.763999999999996</v>
      </c>
      <c r="AT92" s="393">
        <v>859.13199999999995</v>
      </c>
      <c r="AU92" s="393">
        <v>86.84</v>
      </c>
      <c r="AV92" s="393">
        <v>52.798000000000002</v>
      </c>
      <c r="AW92" s="393">
        <v>117.72499999999999</v>
      </c>
      <c r="AX92" s="393">
        <v>1439.67</v>
      </c>
      <c r="AY92" s="393">
        <v>529.87800000000004</v>
      </c>
      <c r="AZ92" s="393">
        <v>1432.9259999999999</v>
      </c>
      <c r="BA92" s="393">
        <v>217.60499999999999</v>
      </c>
      <c r="BB92" s="393">
        <v>65.156999999999996</v>
      </c>
      <c r="BC92" s="393">
        <v>10666.967000000001</v>
      </c>
      <c r="BD92" s="393">
        <v>95.457999999999998</v>
      </c>
      <c r="BE92" s="393">
        <v>326.42500000000001</v>
      </c>
      <c r="BF92" s="393">
        <v>259.63600000000002</v>
      </c>
      <c r="BG92" s="393">
        <v>82.159000000000006</v>
      </c>
      <c r="BH92" s="393">
        <v>102.31699999999999</v>
      </c>
      <c r="BI92" s="393">
        <v>61.598999999999997</v>
      </c>
      <c r="BJ92" s="393">
        <v>3861.857</v>
      </c>
      <c r="BK92" s="393">
        <v>24.611999999999998</v>
      </c>
      <c r="BL92" s="393">
        <v>50.7</v>
      </c>
      <c r="BM92" s="393">
        <v>203.22499999999999</v>
      </c>
      <c r="BN92" s="393">
        <v>2106.643</v>
      </c>
      <c r="BO92" s="393">
        <v>750.05499999999995</v>
      </c>
      <c r="BP92" s="393">
        <v>1009.658</v>
      </c>
      <c r="BQ92" s="393">
        <v>292.5</v>
      </c>
      <c r="BR92" s="393">
        <v>188.14699999999999</v>
      </c>
      <c r="BS92" s="393">
        <v>50.633000000000003</v>
      </c>
      <c r="BT92" s="393">
        <v>26.757000000000001</v>
      </c>
      <c r="BU92" s="393">
        <v>225.76300000000001</v>
      </c>
      <c r="BV92" s="393">
        <v>213.88300000000001</v>
      </c>
      <c r="BW92" s="393">
        <v>22.074999999999999</v>
      </c>
      <c r="BX92" s="393">
        <v>175.077</v>
      </c>
      <c r="BY92" s="393">
        <v>0</v>
      </c>
      <c r="BZ92" s="395">
        <v>44701.998999999982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2149.134</v>
      </c>
      <c r="E93" s="394">
        <v>658.17200000000003</v>
      </c>
      <c r="F93" s="394">
        <v>1.536</v>
      </c>
      <c r="G93" s="394">
        <v>328.72199999999998</v>
      </c>
      <c r="H93" s="394">
        <v>115.423</v>
      </c>
      <c r="I93" s="394">
        <v>957.17899999999997</v>
      </c>
      <c r="J93" s="394">
        <v>666.43600000000004</v>
      </c>
      <c r="K93" s="394">
        <v>59.100999999999999</v>
      </c>
      <c r="L93" s="394">
        <v>69.335999999999999</v>
      </c>
      <c r="M93" s="394">
        <v>81.677000000000007</v>
      </c>
      <c r="N93" s="394">
        <v>354.02499999999998</v>
      </c>
      <c r="O93" s="394">
        <v>382.1</v>
      </c>
      <c r="P93" s="394">
        <v>255.69200000000001</v>
      </c>
      <c r="Q93" s="394">
        <v>164.95500000000001</v>
      </c>
      <c r="R93" s="394">
        <v>762.77</v>
      </c>
      <c r="S93" s="394">
        <v>1419.0809999999999</v>
      </c>
      <c r="T93" s="394">
        <v>351.43200000000002</v>
      </c>
      <c r="U93" s="394">
        <v>239.13399999999999</v>
      </c>
      <c r="V93" s="394">
        <v>643.12300000000005</v>
      </c>
      <c r="W93" s="394">
        <v>978.33600000000001</v>
      </c>
      <c r="X93" s="394">
        <v>131.75</v>
      </c>
      <c r="Y93" s="394">
        <v>868.02499999999998</v>
      </c>
      <c r="Z93" s="394">
        <v>977.95600000000002</v>
      </c>
      <c r="AA93" s="394">
        <v>589.94799999999998</v>
      </c>
      <c r="AB93" s="394">
        <v>93.412999999999997</v>
      </c>
      <c r="AC93" s="394">
        <v>144.523</v>
      </c>
      <c r="AD93" s="394">
        <v>252.977</v>
      </c>
      <c r="AE93" s="394">
        <v>176.45</v>
      </c>
      <c r="AF93" s="394">
        <v>1954.4880000000001</v>
      </c>
      <c r="AG93" s="394">
        <v>189.35599999999999</v>
      </c>
      <c r="AH93" s="394">
        <v>509.53100000000001</v>
      </c>
      <c r="AI93" s="394">
        <v>3588.4</v>
      </c>
      <c r="AJ93" s="394">
        <v>-193.42099999999999</v>
      </c>
      <c r="AK93" s="394">
        <v>2014.51</v>
      </c>
      <c r="AL93" s="394">
        <v>720.03599999999994</v>
      </c>
      <c r="AM93" s="394">
        <v>6394.3519999999999</v>
      </c>
      <c r="AN93" s="394">
        <v>3410.3</v>
      </c>
      <c r="AO93" s="394">
        <v>-114.285</v>
      </c>
      <c r="AP93" s="394">
        <v>-11.798</v>
      </c>
      <c r="AQ93" s="394">
        <v>-159.77099999999999</v>
      </c>
      <c r="AR93" s="394">
        <v>-159.61199999999999</v>
      </c>
      <c r="AS93" s="394">
        <v>135.09200000000001</v>
      </c>
      <c r="AT93" s="394">
        <v>7233.7910000000002</v>
      </c>
      <c r="AU93" s="394">
        <v>231.18100000000001</v>
      </c>
      <c r="AV93" s="394">
        <v>136.12100000000001</v>
      </c>
      <c r="AW93" s="394">
        <v>1.2170000000000001</v>
      </c>
      <c r="AX93" s="394">
        <v>386.274</v>
      </c>
      <c r="AY93" s="394">
        <v>471.69799999999998</v>
      </c>
      <c r="AZ93" s="394">
        <v>1195.99</v>
      </c>
      <c r="BA93" s="394">
        <v>731.86400000000003</v>
      </c>
      <c r="BB93" s="394">
        <v>138.971</v>
      </c>
      <c r="BC93" s="394">
        <v>11029.315000000001</v>
      </c>
      <c r="BD93" s="394">
        <v>1630.6279999999999</v>
      </c>
      <c r="BE93" s="394">
        <v>647.50199999999995</v>
      </c>
      <c r="BF93" s="394">
        <v>948.06700000000001</v>
      </c>
      <c r="BG93" s="394">
        <v>-126.989</v>
      </c>
      <c r="BH93" s="394">
        <v>323.64999999999998</v>
      </c>
      <c r="BI93" s="394">
        <v>291.19200000000001</v>
      </c>
      <c r="BJ93" s="394">
        <v>-443.49299999999999</v>
      </c>
      <c r="BK93" s="394">
        <v>73.715000000000003</v>
      </c>
      <c r="BL93" s="394">
        <v>50.994999999999997</v>
      </c>
      <c r="BM93" s="394">
        <v>1188.847</v>
      </c>
      <c r="BN93" s="394">
        <v>0</v>
      </c>
      <c r="BO93" s="394">
        <v>301.53800000000001</v>
      </c>
      <c r="BP93" s="394">
        <v>1934.8520000000001</v>
      </c>
      <c r="BQ93" s="394">
        <v>-598.63199999999995</v>
      </c>
      <c r="BR93" s="394">
        <v>565.32799999999997</v>
      </c>
      <c r="BS93" s="394">
        <v>6.117</v>
      </c>
      <c r="BT93" s="394">
        <v>49.542999999999999</v>
      </c>
      <c r="BU93" s="394">
        <v>333.40199999999999</v>
      </c>
      <c r="BV93" s="394">
        <v>-22.436</v>
      </c>
      <c r="BW93" s="394">
        <v>74.412000000000006</v>
      </c>
      <c r="BX93" s="394">
        <v>914.26599999999996</v>
      </c>
      <c r="BY93" s="394">
        <v>0</v>
      </c>
      <c r="BZ93" s="395">
        <v>61848.509999999987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03">
        <v>3718.9430000000002</v>
      </c>
      <c r="E94" s="403">
        <v>798.11099999999999</v>
      </c>
      <c r="F94" s="403">
        <v>10.020999999999999</v>
      </c>
      <c r="G94" s="403">
        <v>509.12599999999998</v>
      </c>
      <c r="H94" s="403">
        <v>228.46600000000001</v>
      </c>
      <c r="I94" s="403">
        <v>1429.732</v>
      </c>
      <c r="J94" s="403">
        <v>845.28600000000006</v>
      </c>
      <c r="K94" s="403">
        <v>139.535</v>
      </c>
      <c r="L94" s="403">
        <v>102.187</v>
      </c>
      <c r="M94" s="403">
        <v>100.49100000000001</v>
      </c>
      <c r="N94" s="403">
        <v>703.64</v>
      </c>
      <c r="O94" s="403">
        <v>726.15700000000004</v>
      </c>
      <c r="P94" s="403">
        <v>460.00800000000004</v>
      </c>
      <c r="Q94" s="403">
        <v>340.22900000000004</v>
      </c>
      <c r="R94" s="403">
        <v>1049.1859999999999</v>
      </c>
      <c r="S94" s="403">
        <v>1578.4749999999999</v>
      </c>
      <c r="T94" s="403">
        <v>592.83400000000006</v>
      </c>
      <c r="U94" s="403">
        <v>668.72199999999998</v>
      </c>
      <c r="V94" s="403">
        <v>1237.9369999999999</v>
      </c>
      <c r="W94" s="403">
        <v>1552.4250000000002</v>
      </c>
      <c r="X94" s="403">
        <v>529.62300000000005</v>
      </c>
      <c r="Y94" s="403">
        <v>1111.6889999999999</v>
      </c>
      <c r="Z94" s="403">
        <v>1439.4749999999999</v>
      </c>
      <c r="AA94" s="403">
        <v>1001.788</v>
      </c>
      <c r="AB94" s="403">
        <v>140.23399999999998</v>
      </c>
      <c r="AC94" s="403">
        <v>263.79399999999998</v>
      </c>
      <c r="AD94" s="403">
        <v>352.221</v>
      </c>
      <c r="AE94" s="403">
        <v>253.298</v>
      </c>
      <c r="AF94" s="403">
        <v>3657.55</v>
      </c>
      <c r="AG94" s="403">
        <v>344.81100000000004</v>
      </c>
      <c r="AH94" s="403">
        <v>1391.5909999999999</v>
      </c>
      <c r="AI94" s="403">
        <v>4113.7350000000006</v>
      </c>
      <c r="AJ94" s="403">
        <v>187.363</v>
      </c>
      <c r="AK94" s="403">
        <v>2657.1819999999998</v>
      </c>
      <c r="AL94" s="403">
        <v>1020.5699999999999</v>
      </c>
      <c r="AM94" s="403">
        <v>7856.0059999999994</v>
      </c>
      <c r="AN94" s="403">
        <v>4439.5870000000004</v>
      </c>
      <c r="AO94" s="403">
        <v>2237.279</v>
      </c>
      <c r="AP94" s="403">
        <v>4.7810000000000006</v>
      </c>
      <c r="AQ94" s="403">
        <v>183.42100000000002</v>
      </c>
      <c r="AR94" s="403">
        <v>1069.3409999999999</v>
      </c>
      <c r="AS94" s="403">
        <v>206.85599999999999</v>
      </c>
      <c r="AT94" s="403">
        <v>8092.9229999999998</v>
      </c>
      <c r="AU94" s="403">
        <v>318.02100000000002</v>
      </c>
      <c r="AV94" s="403">
        <v>188.91900000000001</v>
      </c>
      <c r="AW94" s="403">
        <v>118.94199999999999</v>
      </c>
      <c r="AX94" s="403">
        <v>1825.944</v>
      </c>
      <c r="AY94" s="403">
        <v>1001.576</v>
      </c>
      <c r="AZ94" s="403">
        <v>2628.9160000000002</v>
      </c>
      <c r="BA94" s="403">
        <v>949.46900000000005</v>
      </c>
      <c r="BB94" s="403">
        <v>204.12799999999999</v>
      </c>
      <c r="BC94" s="403">
        <v>21696.281999999999</v>
      </c>
      <c r="BD94" s="403">
        <v>1726.086</v>
      </c>
      <c r="BE94" s="403">
        <v>973.92699999999991</v>
      </c>
      <c r="BF94" s="403">
        <v>1207.703</v>
      </c>
      <c r="BG94" s="403">
        <v>-44.83</v>
      </c>
      <c r="BH94" s="403">
        <v>425.96699999999998</v>
      </c>
      <c r="BI94" s="403">
        <v>352.791</v>
      </c>
      <c r="BJ94" s="403">
        <v>3418.364</v>
      </c>
      <c r="BK94" s="403">
        <v>98.326999999999998</v>
      </c>
      <c r="BL94" s="403">
        <v>101.69499999999999</v>
      </c>
      <c r="BM94" s="403">
        <v>1392.0719999999999</v>
      </c>
      <c r="BN94" s="403">
        <v>2106.643</v>
      </c>
      <c r="BO94" s="403">
        <v>1051.5929999999998</v>
      </c>
      <c r="BP94" s="403">
        <v>2944.51</v>
      </c>
      <c r="BQ94" s="403">
        <v>-306.13199999999995</v>
      </c>
      <c r="BR94" s="403">
        <v>753.47499999999991</v>
      </c>
      <c r="BS94" s="403">
        <v>56.75</v>
      </c>
      <c r="BT94" s="403">
        <v>76.3</v>
      </c>
      <c r="BU94" s="403">
        <v>559.16499999999996</v>
      </c>
      <c r="BV94" s="403">
        <v>191.447</v>
      </c>
      <c r="BW94" s="403">
        <v>96.487000000000009</v>
      </c>
      <c r="BX94" s="403">
        <v>1089.3429999999998</v>
      </c>
      <c r="BY94" s="403">
        <v>0</v>
      </c>
      <c r="BZ94" s="395">
        <v>106550.50899999998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2452.7110000000002</v>
      </c>
      <c r="E95" s="403">
        <v>940.11200000000008</v>
      </c>
      <c r="F95" s="403">
        <v>12.424999999999999</v>
      </c>
      <c r="G95" s="403">
        <v>627.51699999999994</v>
      </c>
      <c r="H95" s="403">
        <v>446.53399999999999</v>
      </c>
      <c r="I95" s="403">
        <v>3580.5309999999999</v>
      </c>
      <c r="J95" s="403">
        <v>1372.682</v>
      </c>
      <c r="K95" s="403">
        <v>441.02499999999998</v>
      </c>
      <c r="L95" s="403">
        <v>332.935</v>
      </c>
      <c r="M95" s="403">
        <v>217.23700000000002</v>
      </c>
      <c r="N95" s="403">
        <v>1903.931</v>
      </c>
      <c r="O95" s="403">
        <v>1640.761</v>
      </c>
      <c r="P95" s="403">
        <v>1122.143</v>
      </c>
      <c r="Q95" s="403">
        <v>512.61300000000006</v>
      </c>
      <c r="R95" s="403">
        <v>1993.6469999999999</v>
      </c>
      <c r="S95" s="403">
        <v>2204.9389999999999</v>
      </c>
      <c r="T95" s="403">
        <v>1779.6469999999999</v>
      </c>
      <c r="U95" s="403">
        <v>2278.5789999999997</v>
      </c>
      <c r="V95" s="403">
        <v>3093.6890000000003</v>
      </c>
      <c r="W95" s="403">
        <v>4651.2240000000002</v>
      </c>
      <c r="X95" s="403">
        <v>1941.7650000000001</v>
      </c>
      <c r="Y95" s="403">
        <v>3435.087</v>
      </c>
      <c r="Z95" s="403">
        <v>5266.7269999999999</v>
      </c>
      <c r="AA95" s="403">
        <v>2556.7570000000001</v>
      </c>
      <c r="AB95" s="403">
        <v>654.44799999999998</v>
      </c>
      <c r="AC95" s="403">
        <v>1212.146</v>
      </c>
      <c r="AD95" s="403">
        <v>978.82600000000002</v>
      </c>
      <c r="AE95" s="403">
        <v>1444.9360000000001</v>
      </c>
      <c r="AF95" s="403">
        <v>5910.0410000000002</v>
      </c>
      <c r="AG95" s="403">
        <v>499.75200000000007</v>
      </c>
      <c r="AH95" s="403">
        <v>2220.8339999999998</v>
      </c>
      <c r="AI95" s="403">
        <v>7154.3510000000006</v>
      </c>
      <c r="AJ95" s="403">
        <v>1975.5140000000001</v>
      </c>
      <c r="AK95" s="403">
        <v>8404.0069999999996</v>
      </c>
      <c r="AL95" s="403">
        <v>3580.0410000000002</v>
      </c>
      <c r="AM95" s="403">
        <v>16579.608</v>
      </c>
      <c r="AN95" s="403">
        <v>11917.049000000001</v>
      </c>
      <c r="AO95" s="403">
        <v>6033.4380000000001</v>
      </c>
      <c r="AP95" s="403">
        <v>23.746000000000002</v>
      </c>
      <c r="AQ95" s="403">
        <v>717.47199999999998</v>
      </c>
      <c r="AR95" s="403">
        <v>3664.0659999999998</v>
      </c>
      <c r="AS95" s="403">
        <v>1357.502</v>
      </c>
      <c r="AT95" s="403">
        <v>12361.642</v>
      </c>
      <c r="AU95" s="403">
        <v>863.6869999999999</v>
      </c>
      <c r="AV95" s="403">
        <v>321.68700000000001</v>
      </c>
      <c r="AW95" s="403">
        <v>500.649</v>
      </c>
      <c r="AX95" s="403">
        <v>2925.0420000000004</v>
      </c>
      <c r="AY95" s="403">
        <v>3528.0450000000001</v>
      </c>
      <c r="AZ95" s="403">
        <v>8353.0839999999989</v>
      </c>
      <c r="BA95" s="403">
        <v>2882.8159999999998</v>
      </c>
      <c r="BB95" s="403">
        <v>796.64700000000005</v>
      </c>
      <c r="BC95" s="403">
        <v>23735.590000000004</v>
      </c>
      <c r="BD95" s="403">
        <v>3259.3220000000001</v>
      </c>
      <c r="BE95" s="403">
        <v>3062.55</v>
      </c>
      <c r="BF95" s="403">
        <v>3353.42</v>
      </c>
      <c r="BG95" s="403">
        <v>508.31199999999995</v>
      </c>
      <c r="BH95" s="403">
        <v>1075.7819999999999</v>
      </c>
      <c r="BI95" s="403">
        <v>612.94399999999996</v>
      </c>
      <c r="BJ95" s="403">
        <v>3802.7419999999997</v>
      </c>
      <c r="BK95" s="403">
        <v>2163.7489999999998</v>
      </c>
      <c r="BL95" s="403">
        <v>475.06400000000002</v>
      </c>
      <c r="BM95" s="403">
        <v>3738.3429999999998</v>
      </c>
      <c r="BN95" s="403">
        <v>15106.223000000002</v>
      </c>
      <c r="BO95" s="403">
        <v>14108.054999999998</v>
      </c>
      <c r="BP95" s="403">
        <v>12235.066000000001</v>
      </c>
      <c r="BQ95" s="403">
        <v>3522.2759999999998</v>
      </c>
      <c r="BR95" s="403">
        <v>1414.27</v>
      </c>
      <c r="BS95" s="403">
        <v>334.173</v>
      </c>
      <c r="BT95" s="403">
        <v>428.49200000000002</v>
      </c>
      <c r="BU95" s="403">
        <v>1028.492</v>
      </c>
      <c r="BV95" s="403">
        <v>1917.7809999999999</v>
      </c>
      <c r="BW95" s="403">
        <v>195.44800000000001</v>
      </c>
      <c r="BX95" s="403">
        <v>1857.0880000000002</v>
      </c>
      <c r="BY95" s="403">
        <v>91.26</v>
      </c>
      <c r="BZ95" s="395">
        <v>249692.73599999995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6084.8329999999996</v>
      </c>
      <c r="E96" s="397">
        <v>1884.3479999999997</v>
      </c>
      <c r="F96" s="397">
        <v>38.336999999999996</v>
      </c>
      <c r="G96" s="397">
        <v>1012.5329999999999</v>
      </c>
      <c r="H96" s="397">
        <v>1095.9590000000003</v>
      </c>
      <c r="I96" s="397">
        <v>12251.549999999996</v>
      </c>
      <c r="J96" s="397">
        <v>4486.2470000000003</v>
      </c>
      <c r="K96" s="397">
        <v>1247.2230000000004</v>
      </c>
      <c r="L96" s="397">
        <v>893.00399999999991</v>
      </c>
      <c r="M96" s="397">
        <v>612.19200000000012</v>
      </c>
      <c r="N96" s="397">
        <v>6665.9680000000008</v>
      </c>
      <c r="O96" s="397">
        <v>5202.0659999999989</v>
      </c>
      <c r="P96" s="397">
        <v>2811.0780000000004</v>
      </c>
      <c r="Q96" s="397">
        <v>4217.728000000001</v>
      </c>
      <c r="R96" s="397">
        <v>6689.309000000002</v>
      </c>
      <c r="S96" s="397">
        <v>3958.6880000000001</v>
      </c>
      <c r="T96" s="397">
        <v>4840.1370000000006</v>
      </c>
      <c r="U96" s="397">
        <v>6100.2149999999992</v>
      </c>
      <c r="V96" s="397">
        <v>11914.688999999998</v>
      </c>
      <c r="W96" s="397">
        <v>11987.483999999997</v>
      </c>
      <c r="X96" s="397">
        <v>4710.3810000000012</v>
      </c>
      <c r="Y96" s="397">
        <v>9677.741</v>
      </c>
      <c r="Z96" s="397">
        <v>15457.794999999998</v>
      </c>
      <c r="AA96" s="397">
        <v>10220.954000000002</v>
      </c>
      <c r="AB96" s="397">
        <v>2555.1280000000006</v>
      </c>
      <c r="AC96" s="397">
        <v>3014.424</v>
      </c>
      <c r="AD96" s="397">
        <v>4044.6629999999996</v>
      </c>
      <c r="AE96" s="397">
        <v>3680.8730000000005</v>
      </c>
      <c r="AF96" s="397">
        <v>29064.854000000003</v>
      </c>
      <c r="AG96" s="397">
        <v>842.86300000000006</v>
      </c>
      <c r="AH96" s="397">
        <v>5205.0700000000006</v>
      </c>
      <c r="AI96" s="397">
        <v>16251.237999999998</v>
      </c>
      <c r="AJ96" s="397">
        <v>8045.7109999999993</v>
      </c>
      <c r="AK96" s="397">
        <v>19885.559999999998</v>
      </c>
      <c r="AL96" s="397">
        <v>7089.1860000000006</v>
      </c>
      <c r="AM96" s="397">
        <v>28710.067000000003</v>
      </c>
      <c r="AN96" s="397">
        <v>19359.741000000002</v>
      </c>
      <c r="AO96" s="397">
        <v>13542.483999999997</v>
      </c>
      <c r="AP96" s="397">
        <v>100.44999999999999</v>
      </c>
      <c r="AQ96" s="397">
        <v>3100.7559999999994</v>
      </c>
      <c r="AR96" s="397">
        <v>6970.21</v>
      </c>
      <c r="AS96" s="397">
        <v>2441.1719999999996</v>
      </c>
      <c r="AT96" s="397">
        <v>19790.542999999998</v>
      </c>
      <c r="AU96" s="397">
        <v>2624.7760000000003</v>
      </c>
      <c r="AV96" s="397">
        <v>785.31499999999983</v>
      </c>
      <c r="AW96" s="397">
        <v>1289.5209999999997</v>
      </c>
      <c r="AX96" s="397">
        <v>7002.5150000000012</v>
      </c>
      <c r="AY96" s="397">
        <v>7251.9840000000004</v>
      </c>
      <c r="AZ96" s="397">
        <v>14512.798999999997</v>
      </c>
      <c r="BA96" s="397">
        <v>5453.1230000000005</v>
      </c>
      <c r="BB96" s="397">
        <v>2425.585</v>
      </c>
      <c r="BC96" s="397">
        <v>34601.959000000003</v>
      </c>
      <c r="BD96" s="397">
        <v>4876.6790000000001</v>
      </c>
      <c r="BE96" s="397">
        <v>7129.3919999999998</v>
      </c>
      <c r="BF96" s="397">
        <v>6969.0290000000005</v>
      </c>
      <c r="BG96" s="397">
        <v>1206.5199999999998</v>
      </c>
      <c r="BH96" s="397">
        <v>4220.811999999999</v>
      </c>
      <c r="BI96" s="397">
        <v>1284.7150000000001</v>
      </c>
      <c r="BJ96" s="397">
        <v>5617.61</v>
      </c>
      <c r="BK96" s="397">
        <v>2581.62</v>
      </c>
      <c r="BL96" s="397">
        <v>1996.4370000000001</v>
      </c>
      <c r="BM96" s="397">
        <v>5982.6630000000005</v>
      </c>
      <c r="BN96" s="397">
        <v>22717.097000000002</v>
      </c>
      <c r="BO96" s="397">
        <v>16932.002999999997</v>
      </c>
      <c r="BP96" s="397">
        <v>18674.543000000001</v>
      </c>
      <c r="BQ96" s="397">
        <v>6255.5629999999992</v>
      </c>
      <c r="BR96" s="397">
        <v>1857.434</v>
      </c>
      <c r="BS96" s="397">
        <v>586.89599999999996</v>
      </c>
      <c r="BT96" s="397">
        <v>745.99199999999996</v>
      </c>
      <c r="BU96" s="397">
        <v>1688.77</v>
      </c>
      <c r="BV96" s="397">
        <v>3437.5989999999997</v>
      </c>
      <c r="BW96" s="397">
        <v>362.60900000000004</v>
      </c>
      <c r="BX96" s="397">
        <v>2624.7990000000004</v>
      </c>
      <c r="BY96" s="397">
        <v>91.26</v>
      </c>
      <c r="BZ96" s="395">
        <v>521543.07100000011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224743</v>
      </c>
      <c r="E108" s="343">
        <v>23520</v>
      </c>
      <c r="F108" s="343">
        <v>344</v>
      </c>
      <c r="G108" s="343">
        <v>1254</v>
      </c>
      <c r="H108" s="343">
        <v>5242</v>
      </c>
      <c r="I108" s="343">
        <v>70088</v>
      </c>
      <c r="J108" s="343">
        <v>10532</v>
      </c>
      <c r="K108" s="343">
        <v>9398</v>
      </c>
      <c r="L108" s="343">
        <v>8735</v>
      </c>
      <c r="M108" s="343">
        <v>4090</v>
      </c>
      <c r="N108" s="343">
        <v>34642</v>
      </c>
      <c r="O108" s="343">
        <v>17420</v>
      </c>
      <c r="P108" s="343">
        <v>16033</v>
      </c>
      <c r="Q108" s="343">
        <v>1594</v>
      </c>
      <c r="R108" s="343">
        <v>16725</v>
      </c>
      <c r="S108" s="343">
        <v>11384</v>
      </c>
      <c r="T108" s="343">
        <v>27785</v>
      </c>
      <c r="U108" s="343">
        <v>34139</v>
      </c>
      <c r="V108" s="343">
        <v>33983</v>
      </c>
      <c r="W108" s="343">
        <v>72861</v>
      </c>
      <c r="X108" s="343">
        <v>24636</v>
      </c>
      <c r="Y108" s="343">
        <v>41892</v>
      </c>
      <c r="Z108" s="343">
        <v>72850</v>
      </c>
      <c r="AA108" s="343">
        <v>30598</v>
      </c>
      <c r="AB108" s="343">
        <v>7234</v>
      </c>
      <c r="AC108" s="343">
        <v>31781</v>
      </c>
      <c r="AD108" s="343">
        <v>18908</v>
      </c>
      <c r="AE108" s="343">
        <v>22961</v>
      </c>
      <c r="AF108" s="343">
        <v>27680</v>
      </c>
      <c r="AG108" s="343">
        <v>2699</v>
      </c>
      <c r="AH108" s="343">
        <v>18453</v>
      </c>
      <c r="AI108" s="343">
        <v>67135</v>
      </c>
      <c r="AJ108" s="343">
        <v>32523</v>
      </c>
      <c r="AK108" s="343">
        <v>191701</v>
      </c>
      <c r="AL108" s="343">
        <v>78979</v>
      </c>
      <c r="AM108" s="343">
        <v>203777</v>
      </c>
      <c r="AN108" s="343">
        <v>345074</v>
      </c>
      <c r="AO108" s="343">
        <v>125955</v>
      </c>
      <c r="AP108" s="343">
        <v>545</v>
      </c>
      <c r="AQ108" s="343">
        <v>8945</v>
      </c>
      <c r="AR108" s="343">
        <v>50832</v>
      </c>
      <c r="AS108" s="343">
        <v>28473</v>
      </c>
      <c r="AT108" s="343">
        <v>266153</v>
      </c>
      <c r="AU108" s="343">
        <v>12954</v>
      </c>
      <c r="AV108" s="343">
        <v>7032</v>
      </c>
      <c r="AW108" s="343">
        <v>5608</v>
      </c>
      <c r="AX108" s="343">
        <v>17758</v>
      </c>
      <c r="AY108" s="343">
        <v>57133</v>
      </c>
      <c r="AZ108" s="343">
        <v>79699</v>
      </c>
      <c r="BA108" s="343">
        <v>29107</v>
      </c>
      <c r="BB108" s="343">
        <v>23327</v>
      </c>
      <c r="BC108" s="343">
        <v>63903</v>
      </c>
      <c r="BD108" s="343">
        <v>56397</v>
      </c>
      <c r="BE108" s="343">
        <v>49649</v>
      </c>
      <c r="BF108" s="343">
        <v>61613</v>
      </c>
      <c r="BG108" s="343">
        <v>13739</v>
      </c>
      <c r="BH108" s="343">
        <v>31946</v>
      </c>
      <c r="BI108" s="343">
        <v>17867</v>
      </c>
      <c r="BJ108" s="343">
        <v>12575</v>
      </c>
      <c r="BK108" s="343">
        <v>62976</v>
      </c>
      <c r="BL108" s="343">
        <v>12465</v>
      </c>
      <c r="BM108" s="343">
        <v>107858</v>
      </c>
      <c r="BN108" s="343">
        <v>262531</v>
      </c>
      <c r="BO108" s="343">
        <v>271148</v>
      </c>
      <c r="BP108" s="343">
        <v>268189</v>
      </c>
      <c r="BQ108" s="343">
        <v>150282</v>
      </c>
      <c r="BR108" s="343">
        <v>30449</v>
      </c>
      <c r="BS108" s="343">
        <v>7075</v>
      </c>
      <c r="BT108" s="343">
        <v>7015</v>
      </c>
      <c r="BU108" s="343">
        <v>24009</v>
      </c>
      <c r="BV108" s="343">
        <v>53015</v>
      </c>
      <c r="BW108" s="343">
        <v>5757</v>
      </c>
      <c r="BX108" s="343">
        <v>63673</v>
      </c>
      <c r="BY108" s="343">
        <v>10631</v>
      </c>
    </row>
    <row r="109" spans="1:97">
      <c r="C109" t="s">
        <v>232</v>
      </c>
      <c r="D109">
        <v>206122</v>
      </c>
      <c r="E109">
        <v>17176</v>
      </c>
      <c r="F109">
        <v>221</v>
      </c>
      <c r="G109">
        <v>10</v>
      </c>
      <c r="H109">
        <v>204</v>
      </c>
      <c r="I109">
        <v>4371</v>
      </c>
      <c r="J109">
        <v>368</v>
      </c>
      <c r="K109">
        <v>571</v>
      </c>
      <c r="L109">
        <v>839</v>
      </c>
      <c r="M109">
        <v>168</v>
      </c>
      <c r="N109">
        <v>3145</v>
      </c>
      <c r="O109">
        <v>61</v>
      </c>
      <c r="P109">
        <v>1452</v>
      </c>
      <c r="Q109">
        <v>27</v>
      </c>
      <c r="R109">
        <v>252</v>
      </c>
      <c r="S109">
        <v>132</v>
      </c>
      <c r="T109">
        <v>299</v>
      </c>
      <c r="U109">
        <v>1117</v>
      </c>
      <c r="V109">
        <v>122</v>
      </c>
      <c r="W109">
        <v>3208</v>
      </c>
      <c r="X109">
        <v>513</v>
      </c>
      <c r="Y109">
        <v>371</v>
      </c>
      <c r="Z109">
        <v>852</v>
      </c>
      <c r="AA109">
        <v>260</v>
      </c>
      <c r="AB109">
        <v>66</v>
      </c>
      <c r="AC109">
        <v>3597</v>
      </c>
      <c r="AD109">
        <v>1951</v>
      </c>
      <c r="AE109">
        <v>1770</v>
      </c>
      <c r="AF109">
        <v>1367</v>
      </c>
      <c r="AG109">
        <v>0</v>
      </c>
      <c r="AH109">
        <v>565</v>
      </c>
      <c r="AI109">
        <v>2271</v>
      </c>
      <c r="AJ109">
        <v>409</v>
      </c>
      <c r="AK109">
        <v>26175</v>
      </c>
      <c r="AL109">
        <v>9395</v>
      </c>
      <c r="AM109">
        <v>21865</v>
      </c>
      <c r="AN109">
        <v>45869</v>
      </c>
      <c r="AO109">
        <v>12499</v>
      </c>
      <c r="AP109">
        <v>71</v>
      </c>
      <c r="AQ109">
        <v>236</v>
      </c>
      <c r="AR109">
        <v>1018</v>
      </c>
      <c r="AS109">
        <v>613</v>
      </c>
      <c r="AT109">
        <v>51713</v>
      </c>
      <c r="AU109">
        <v>2320</v>
      </c>
      <c r="AV109">
        <v>2512</v>
      </c>
      <c r="AW109">
        <v>536</v>
      </c>
      <c r="AX109">
        <v>417</v>
      </c>
      <c r="AY109">
        <v>15965</v>
      </c>
      <c r="AZ109">
        <v>0</v>
      </c>
      <c r="BA109">
        <v>0</v>
      </c>
      <c r="BB109">
        <v>10033</v>
      </c>
      <c r="BC109">
        <v>16794</v>
      </c>
      <c r="BD109">
        <v>13429</v>
      </c>
      <c r="BE109">
        <v>16986</v>
      </c>
      <c r="BF109">
        <v>17424</v>
      </c>
      <c r="BG109">
        <v>1733</v>
      </c>
      <c r="BH109">
        <v>15346</v>
      </c>
      <c r="BI109">
        <v>10398</v>
      </c>
      <c r="BJ109">
        <v>3047</v>
      </c>
      <c r="BK109">
        <v>1429</v>
      </c>
      <c r="BL109">
        <v>1705</v>
      </c>
      <c r="BM109">
        <v>10962</v>
      </c>
      <c r="BN109">
        <v>0</v>
      </c>
      <c r="BO109">
        <v>18377</v>
      </c>
      <c r="BP109">
        <v>36085</v>
      </c>
      <c r="BQ109">
        <v>10821</v>
      </c>
      <c r="BR109">
        <v>14918</v>
      </c>
      <c r="BS109">
        <v>846</v>
      </c>
      <c r="BT109">
        <v>420</v>
      </c>
      <c r="BU109">
        <v>6956</v>
      </c>
      <c r="BV109">
        <v>0</v>
      </c>
      <c r="BW109">
        <v>2841</v>
      </c>
      <c r="BX109">
        <v>24554</v>
      </c>
      <c r="BY109">
        <v>0</v>
      </c>
    </row>
    <row r="110" spans="1:97">
      <c r="C110" t="s">
        <v>231</v>
      </c>
      <c r="D110">
        <v>18621</v>
      </c>
      <c r="E110">
        <v>6344</v>
      </c>
      <c r="F110">
        <v>123</v>
      </c>
      <c r="G110">
        <v>1244</v>
      </c>
      <c r="H110">
        <v>5038</v>
      </c>
      <c r="I110">
        <v>65717</v>
      </c>
      <c r="J110">
        <v>10164</v>
      </c>
      <c r="K110">
        <v>8827</v>
      </c>
      <c r="L110">
        <v>7896</v>
      </c>
      <c r="M110">
        <v>3922</v>
      </c>
      <c r="N110">
        <v>31497</v>
      </c>
      <c r="O110">
        <v>17359</v>
      </c>
      <c r="P110">
        <v>14581</v>
      </c>
      <c r="Q110">
        <v>1567</v>
      </c>
      <c r="R110">
        <v>16473</v>
      </c>
      <c r="S110">
        <v>11252</v>
      </c>
      <c r="T110">
        <v>27486</v>
      </c>
      <c r="U110">
        <v>33022</v>
      </c>
      <c r="V110">
        <v>33861</v>
      </c>
      <c r="W110">
        <v>69653</v>
      </c>
      <c r="X110">
        <v>24123</v>
      </c>
      <c r="Y110">
        <v>41521</v>
      </c>
      <c r="Z110">
        <v>71998</v>
      </c>
      <c r="AA110">
        <v>30338</v>
      </c>
      <c r="AB110">
        <v>7168</v>
      </c>
      <c r="AC110">
        <v>28184</v>
      </c>
      <c r="AD110">
        <v>16957</v>
      </c>
      <c r="AE110">
        <v>21191</v>
      </c>
      <c r="AF110">
        <v>26313</v>
      </c>
      <c r="AG110">
        <v>2699</v>
      </c>
      <c r="AH110">
        <v>17888</v>
      </c>
      <c r="AI110">
        <v>64864</v>
      </c>
      <c r="AJ110">
        <v>32114</v>
      </c>
      <c r="AK110">
        <v>165526</v>
      </c>
      <c r="AL110">
        <v>69584</v>
      </c>
      <c r="AM110">
        <v>181912</v>
      </c>
      <c r="AN110">
        <v>299205</v>
      </c>
      <c r="AO110">
        <v>113456</v>
      </c>
      <c r="AP110">
        <v>474</v>
      </c>
      <c r="AQ110">
        <v>8709</v>
      </c>
      <c r="AR110">
        <v>49814</v>
      </c>
      <c r="AS110">
        <v>27860</v>
      </c>
      <c r="AT110">
        <v>214440</v>
      </c>
      <c r="AU110">
        <v>10634</v>
      </c>
      <c r="AV110">
        <v>4520</v>
      </c>
      <c r="AW110">
        <v>5072</v>
      </c>
      <c r="AX110">
        <v>17341</v>
      </c>
      <c r="AY110">
        <v>41168</v>
      </c>
      <c r="AZ110">
        <v>79699</v>
      </c>
      <c r="BA110">
        <v>29107</v>
      </c>
      <c r="BB110">
        <v>13294</v>
      </c>
      <c r="BC110">
        <v>47109</v>
      </c>
      <c r="BD110">
        <v>42968</v>
      </c>
      <c r="BE110">
        <v>32663</v>
      </c>
      <c r="BF110">
        <v>44189</v>
      </c>
      <c r="BG110">
        <v>12006</v>
      </c>
      <c r="BH110">
        <v>16600</v>
      </c>
      <c r="BI110">
        <v>7469</v>
      </c>
      <c r="BJ110">
        <v>9528</v>
      </c>
      <c r="BK110">
        <v>61547</v>
      </c>
      <c r="BL110">
        <v>10760</v>
      </c>
      <c r="BM110">
        <v>96896</v>
      </c>
      <c r="BN110">
        <v>262531</v>
      </c>
      <c r="BO110">
        <v>252771</v>
      </c>
      <c r="BP110">
        <v>232104</v>
      </c>
      <c r="BQ110">
        <v>139461</v>
      </c>
      <c r="BR110">
        <v>15531</v>
      </c>
      <c r="BS110">
        <v>6229</v>
      </c>
      <c r="BT110">
        <v>6595</v>
      </c>
      <c r="BU110">
        <v>17053</v>
      </c>
      <c r="BV110">
        <v>53015</v>
      </c>
      <c r="BW110">
        <v>2916</v>
      </c>
      <c r="BX110">
        <v>39119</v>
      </c>
      <c r="BY110">
        <v>10631</v>
      </c>
    </row>
    <row r="112" spans="1:97">
      <c r="B112" s="36" t="s">
        <v>233</v>
      </c>
      <c r="D112" s="343">
        <v>164132</v>
      </c>
      <c r="E112" s="343">
        <v>16953</v>
      </c>
      <c r="F112" s="343">
        <v>264</v>
      </c>
      <c r="G112" s="343">
        <v>1062</v>
      </c>
      <c r="H112" s="343">
        <v>4402</v>
      </c>
      <c r="I112" s="343">
        <v>57108</v>
      </c>
      <c r="J112" s="343">
        <v>9551</v>
      </c>
      <c r="K112" s="343">
        <v>8210</v>
      </c>
      <c r="L112" s="343">
        <v>7348</v>
      </c>
      <c r="M112" s="343">
        <v>3749</v>
      </c>
      <c r="N112" s="343">
        <v>31933</v>
      </c>
      <c r="O112" s="343">
        <v>16036</v>
      </c>
      <c r="P112" s="343">
        <v>14343</v>
      </c>
      <c r="Q112" s="343">
        <v>1407</v>
      </c>
      <c r="R112" s="343">
        <v>15241</v>
      </c>
      <c r="S112" s="343">
        <v>10254</v>
      </c>
      <c r="T112" s="343">
        <v>24870</v>
      </c>
      <c r="U112" s="343">
        <v>31745</v>
      </c>
      <c r="V112" s="343">
        <v>32039</v>
      </c>
      <c r="W112" s="343">
        <v>69178</v>
      </c>
      <c r="X112" s="343">
        <v>21878</v>
      </c>
      <c r="Y112" s="343">
        <v>40240</v>
      </c>
      <c r="Z112" s="343">
        <v>69469</v>
      </c>
      <c r="AA112" s="343">
        <v>28376</v>
      </c>
      <c r="AB112" s="343">
        <v>7187</v>
      </c>
      <c r="AC112" s="343">
        <v>28779</v>
      </c>
      <c r="AD112" s="343">
        <v>16837</v>
      </c>
      <c r="AE112" s="343">
        <v>21279</v>
      </c>
      <c r="AF112" s="343">
        <v>25898</v>
      </c>
      <c r="AG112" s="343">
        <v>2619</v>
      </c>
      <c r="AH112" s="343">
        <v>17234</v>
      </c>
      <c r="AI112" s="343">
        <v>62859</v>
      </c>
      <c r="AJ112" s="343">
        <v>31728</v>
      </c>
      <c r="AK112" s="343">
        <v>179049</v>
      </c>
      <c r="AL112" s="343">
        <v>72726</v>
      </c>
      <c r="AM112" s="343">
        <v>176892</v>
      </c>
      <c r="AN112" s="343">
        <v>263043</v>
      </c>
      <c r="AO112" s="343">
        <v>113871</v>
      </c>
      <c r="AP112" s="343">
        <v>489</v>
      </c>
      <c r="AQ112" s="343">
        <v>6861</v>
      </c>
      <c r="AR112" s="343">
        <v>46897</v>
      </c>
      <c r="AS112" s="343">
        <v>26082</v>
      </c>
      <c r="AT112" s="343">
        <v>208383</v>
      </c>
      <c r="AU112" s="343">
        <v>8804</v>
      </c>
      <c r="AV112" s="343">
        <v>5600</v>
      </c>
      <c r="AW112" s="343">
        <v>5051</v>
      </c>
      <c r="AX112" s="343">
        <v>16704</v>
      </c>
      <c r="AY112" s="343">
        <v>47490</v>
      </c>
      <c r="AZ112" s="343">
        <v>68670</v>
      </c>
      <c r="BA112" s="343">
        <v>25304</v>
      </c>
      <c r="BB112" s="343">
        <v>18622</v>
      </c>
      <c r="BC112" s="343">
        <v>43803</v>
      </c>
      <c r="BD112" s="343">
        <v>41763</v>
      </c>
      <c r="BE112" s="343">
        <v>36497</v>
      </c>
      <c r="BF112" s="343">
        <v>51921</v>
      </c>
      <c r="BG112" s="343">
        <v>11703</v>
      </c>
      <c r="BH112" s="343">
        <v>23489</v>
      </c>
      <c r="BI112" s="343">
        <v>12344</v>
      </c>
      <c r="BJ112" s="343">
        <v>10148</v>
      </c>
      <c r="BK112" s="343">
        <v>54540</v>
      </c>
      <c r="BL112" s="343">
        <v>10246</v>
      </c>
      <c r="BM112" s="343">
        <v>79216</v>
      </c>
      <c r="BN112" s="343">
        <v>231147</v>
      </c>
      <c r="BO112" s="343">
        <v>214251</v>
      </c>
      <c r="BP112" s="343">
        <v>200628</v>
      </c>
      <c r="BQ112" s="343">
        <v>106818</v>
      </c>
      <c r="BR112" s="343">
        <v>22005</v>
      </c>
      <c r="BS112" s="343">
        <v>6117</v>
      </c>
      <c r="BT112" s="343">
        <v>6233</v>
      </c>
      <c r="BU112" s="343">
        <v>16810</v>
      </c>
      <c r="BV112" s="343">
        <v>42856</v>
      </c>
      <c r="BW112" s="343">
        <v>4228</v>
      </c>
      <c r="BX112" s="343">
        <v>49126</v>
      </c>
      <c r="BY112" s="343">
        <v>4844</v>
      </c>
    </row>
    <row r="113" spans="2:77">
      <c r="C113" t="s">
        <v>232</v>
      </c>
      <c r="D113">
        <v>148866</v>
      </c>
      <c r="E113">
        <v>11115</v>
      </c>
      <c r="F113">
        <v>159</v>
      </c>
      <c r="G113">
        <v>9</v>
      </c>
      <c r="H113">
        <v>175</v>
      </c>
      <c r="I113">
        <v>3099</v>
      </c>
      <c r="J113">
        <v>317</v>
      </c>
      <c r="K113">
        <v>492</v>
      </c>
      <c r="L113">
        <v>722</v>
      </c>
      <c r="M113">
        <v>144</v>
      </c>
      <c r="N113">
        <v>2708</v>
      </c>
      <c r="O113">
        <v>52</v>
      </c>
      <c r="P113">
        <v>1250</v>
      </c>
      <c r="Q113">
        <v>23</v>
      </c>
      <c r="R113">
        <v>217</v>
      </c>
      <c r="S113">
        <v>113</v>
      </c>
      <c r="T113">
        <v>258</v>
      </c>
      <c r="U113">
        <v>961</v>
      </c>
      <c r="V113">
        <v>105</v>
      </c>
      <c r="W113">
        <v>2819</v>
      </c>
      <c r="X113">
        <v>442</v>
      </c>
      <c r="Y113">
        <v>320</v>
      </c>
      <c r="Z113">
        <v>733</v>
      </c>
      <c r="AA113">
        <v>224</v>
      </c>
      <c r="AB113">
        <v>57</v>
      </c>
      <c r="AC113">
        <v>3156</v>
      </c>
      <c r="AD113">
        <v>1680</v>
      </c>
      <c r="AE113">
        <v>1524</v>
      </c>
      <c r="AF113">
        <v>1177</v>
      </c>
      <c r="AG113">
        <v>0</v>
      </c>
      <c r="AH113">
        <v>486</v>
      </c>
      <c r="AI113">
        <v>1979</v>
      </c>
      <c r="AJ113">
        <v>352</v>
      </c>
      <c r="AK113">
        <v>22658</v>
      </c>
      <c r="AL113">
        <v>8122</v>
      </c>
      <c r="AM113">
        <v>17517</v>
      </c>
      <c r="AN113">
        <v>36445</v>
      </c>
      <c r="AO113">
        <v>9803</v>
      </c>
      <c r="AP113">
        <v>55</v>
      </c>
      <c r="AQ113">
        <v>182</v>
      </c>
      <c r="AR113">
        <v>786</v>
      </c>
      <c r="AS113">
        <v>474</v>
      </c>
      <c r="AT113">
        <v>39986</v>
      </c>
      <c r="AU113">
        <v>1024</v>
      </c>
      <c r="AV113">
        <v>1467</v>
      </c>
      <c r="AW113">
        <v>414</v>
      </c>
      <c r="AX113">
        <v>322</v>
      </c>
      <c r="AY113">
        <v>10638</v>
      </c>
      <c r="AZ113">
        <v>0</v>
      </c>
      <c r="BA113">
        <v>0</v>
      </c>
      <c r="BB113">
        <v>7111</v>
      </c>
      <c r="BC113">
        <v>9493</v>
      </c>
      <c r="BD113">
        <v>10649</v>
      </c>
      <c r="BE113">
        <v>11532</v>
      </c>
      <c r="BF113">
        <v>13658</v>
      </c>
      <c r="BG113">
        <v>1176</v>
      </c>
      <c r="BH113">
        <v>10512</v>
      </c>
      <c r="BI113">
        <v>6683</v>
      </c>
      <c r="BJ113">
        <v>2068</v>
      </c>
      <c r="BK113">
        <v>970</v>
      </c>
      <c r="BL113">
        <v>1157</v>
      </c>
      <c r="BM113">
        <v>7442</v>
      </c>
      <c r="BN113">
        <v>0</v>
      </c>
      <c r="BO113">
        <v>7821</v>
      </c>
      <c r="BP113">
        <v>20728</v>
      </c>
      <c r="BQ113">
        <v>4815</v>
      </c>
      <c r="BR113">
        <v>9620</v>
      </c>
      <c r="BS113">
        <v>460</v>
      </c>
      <c r="BT113">
        <v>229</v>
      </c>
      <c r="BU113">
        <v>3515</v>
      </c>
      <c r="BV113">
        <v>0</v>
      </c>
      <c r="BW113">
        <v>1545</v>
      </c>
      <c r="BX113">
        <v>18284</v>
      </c>
      <c r="BY113">
        <v>0</v>
      </c>
    </row>
    <row r="114" spans="2:77">
      <c r="C114" t="s">
        <v>231</v>
      </c>
      <c r="D114">
        <v>15266</v>
      </c>
      <c r="E114">
        <v>5838</v>
      </c>
      <c r="F114">
        <v>105</v>
      </c>
      <c r="G114">
        <v>1053</v>
      </c>
      <c r="H114">
        <v>4227</v>
      </c>
      <c r="I114">
        <v>54009</v>
      </c>
      <c r="J114">
        <v>9234</v>
      </c>
      <c r="K114">
        <v>7718</v>
      </c>
      <c r="L114">
        <v>6626</v>
      </c>
      <c r="M114">
        <v>3605</v>
      </c>
      <c r="N114">
        <v>29225</v>
      </c>
      <c r="O114">
        <v>15984</v>
      </c>
      <c r="P114">
        <v>13093</v>
      </c>
      <c r="Q114">
        <v>1384</v>
      </c>
      <c r="R114">
        <v>15024</v>
      </c>
      <c r="S114">
        <v>10141</v>
      </c>
      <c r="T114">
        <v>24612</v>
      </c>
      <c r="U114">
        <v>30784</v>
      </c>
      <c r="V114">
        <v>31934</v>
      </c>
      <c r="W114">
        <v>66359</v>
      </c>
      <c r="X114">
        <v>21436</v>
      </c>
      <c r="Y114">
        <v>39920</v>
      </c>
      <c r="Z114">
        <v>68736</v>
      </c>
      <c r="AA114">
        <v>28152</v>
      </c>
      <c r="AB114">
        <v>7130</v>
      </c>
      <c r="AC114">
        <v>25623</v>
      </c>
      <c r="AD114">
        <v>15157</v>
      </c>
      <c r="AE114">
        <v>19755</v>
      </c>
      <c r="AF114">
        <v>24721</v>
      </c>
      <c r="AG114">
        <v>2619</v>
      </c>
      <c r="AH114">
        <v>16748</v>
      </c>
      <c r="AI114">
        <v>60880</v>
      </c>
      <c r="AJ114">
        <v>31376</v>
      </c>
      <c r="AK114">
        <v>156391</v>
      </c>
      <c r="AL114">
        <v>64604</v>
      </c>
      <c r="AM114">
        <v>159375</v>
      </c>
      <c r="AN114">
        <v>226598</v>
      </c>
      <c r="AO114">
        <v>104068</v>
      </c>
      <c r="AP114">
        <v>434</v>
      </c>
      <c r="AQ114">
        <v>6679</v>
      </c>
      <c r="AR114">
        <v>46111</v>
      </c>
      <c r="AS114">
        <v>25608</v>
      </c>
      <c r="AT114">
        <v>168397</v>
      </c>
      <c r="AU114">
        <v>7780</v>
      </c>
      <c r="AV114">
        <v>4133</v>
      </c>
      <c r="AW114">
        <v>4637</v>
      </c>
      <c r="AX114">
        <v>16382</v>
      </c>
      <c r="AY114">
        <v>36852</v>
      </c>
      <c r="AZ114">
        <v>68670</v>
      </c>
      <c r="BA114">
        <v>25304</v>
      </c>
      <c r="BB114">
        <v>11511</v>
      </c>
      <c r="BC114">
        <v>34310</v>
      </c>
      <c r="BD114">
        <v>31114</v>
      </c>
      <c r="BE114">
        <v>24965</v>
      </c>
      <c r="BF114">
        <v>38263</v>
      </c>
      <c r="BG114">
        <v>10527</v>
      </c>
      <c r="BH114">
        <v>12977</v>
      </c>
      <c r="BI114">
        <v>5661</v>
      </c>
      <c r="BJ114">
        <v>8080</v>
      </c>
      <c r="BK114">
        <v>53570</v>
      </c>
      <c r="BL114">
        <v>9089</v>
      </c>
      <c r="BM114">
        <v>71774</v>
      </c>
      <c r="BN114">
        <v>231147</v>
      </c>
      <c r="BO114">
        <v>206430</v>
      </c>
      <c r="BP114">
        <v>179900</v>
      </c>
      <c r="BQ114">
        <v>102003</v>
      </c>
      <c r="BR114">
        <v>12385</v>
      </c>
      <c r="BS114">
        <v>5657</v>
      </c>
      <c r="BT114">
        <v>6004</v>
      </c>
      <c r="BU114">
        <v>13295</v>
      </c>
      <c r="BV114">
        <v>42856</v>
      </c>
      <c r="BW114">
        <v>2683</v>
      </c>
      <c r="BX114">
        <v>30842</v>
      </c>
      <c r="BY114">
        <v>4844</v>
      </c>
    </row>
    <row r="116" spans="2:77">
      <c r="B116" s="36" t="s">
        <v>234</v>
      </c>
      <c r="D116" s="343">
        <v>454765</v>
      </c>
      <c r="E116" s="343">
        <v>40467</v>
      </c>
      <c r="F116" s="343">
        <v>670</v>
      </c>
      <c r="G116" s="343">
        <v>1998</v>
      </c>
      <c r="H116" s="343">
        <v>8594</v>
      </c>
      <c r="I116" s="343">
        <v>110340</v>
      </c>
      <c r="J116" s="343">
        <v>17558</v>
      </c>
      <c r="K116" s="343">
        <v>14622</v>
      </c>
      <c r="L116" s="343">
        <v>13216</v>
      </c>
      <c r="M116" s="343">
        <v>6586</v>
      </c>
      <c r="N116" s="343">
        <v>57728</v>
      </c>
      <c r="O116" s="343">
        <v>28516</v>
      </c>
      <c r="P116" s="343">
        <v>26794</v>
      </c>
      <c r="Q116" s="343">
        <v>2450</v>
      </c>
      <c r="R116" s="343">
        <v>26792</v>
      </c>
      <c r="S116" s="343">
        <v>19282</v>
      </c>
      <c r="T116" s="343">
        <v>45326</v>
      </c>
      <c r="U116" s="343">
        <v>55856</v>
      </c>
      <c r="V116" s="343">
        <v>51715</v>
      </c>
      <c r="W116" s="343">
        <v>118628</v>
      </c>
      <c r="X116" s="343">
        <v>39616</v>
      </c>
      <c r="Y116" s="343">
        <v>68927</v>
      </c>
      <c r="Z116" s="343">
        <v>117278</v>
      </c>
      <c r="AA116" s="343">
        <v>47063</v>
      </c>
      <c r="AB116" s="343">
        <v>11938</v>
      </c>
      <c r="AC116" s="343">
        <v>52963</v>
      </c>
      <c r="AD116" s="343">
        <v>29629</v>
      </c>
      <c r="AE116" s="343">
        <v>37943</v>
      </c>
      <c r="AF116" s="343">
        <v>44901</v>
      </c>
      <c r="AG116" s="343">
        <v>4617</v>
      </c>
      <c r="AH116" s="343">
        <v>31536</v>
      </c>
      <c r="AI116" s="343">
        <v>108179</v>
      </c>
      <c r="AJ116" s="343">
        <v>54896</v>
      </c>
      <c r="AK116" s="343">
        <v>317729</v>
      </c>
      <c r="AL116" s="343">
        <v>136921</v>
      </c>
      <c r="AM116" s="343">
        <v>338433</v>
      </c>
      <c r="AN116" s="343">
        <v>511271</v>
      </c>
      <c r="AO116" s="343">
        <v>234231</v>
      </c>
      <c r="AP116" s="343">
        <v>977</v>
      </c>
      <c r="AQ116" s="343">
        <v>12207</v>
      </c>
      <c r="AR116" s="343">
        <v>89487</v>
      </c>
      <c r="AS116" s="343">
        <v>48339</v>
      </c>
      <c r="AT116" s="343">
        <v>471091</v>
      </c>
      <c r="AU116" s="343">
        <v>17519</v>
      </c>
      <c r="AV116" s="343">
        <v>11611</v>
      </c>
      <c r="AW116" s="343">
        <v>9855</v>
      </c>
      <c r="AX116" s="343">
        <v>30605</v>
      </c>
      <c r="AY116" s="343">
        <v>100382</v>
      </c>
      <c r="AZ116" s="343">
        <v>120478</v>
      </c>
      <c r="BA116" s="343">
        <v>47226</v>
      </c>
      <c r="BB116" s="343">
        <v>37624</v>
      </c>
      <c r="BC116" s="343">
        <v>92011</v>
      </c>
      <c r="BD116" s="343">
        <v>86461</v>
      </c>
      <c r="BE116" s="343">
        <v>76652</v>
      </c>
      <c r="BF116" s="343">
        <v>107106</v>
      </c>
      <c r="BG116" s="343">
        <v>24191</v>
      </c>
      <c r="BH116" s="343">
        <v>50721</v>
      </c>
      <c r="BI116" s="343">
        <v>26757</v>
      </c>
      <c r="BJ116" s="343">
        <v>20325</v>
      </c>
      <c r="BK116" s="343">
        <v>102398</v>
      </c>
      <c r="BL116" s="343">
        <v>20688</v>
      </c>
      <c r="BM116" s="343">
        <v>152288</v>
      </c>
      <c r="BN116" s="343">
        <v>438366</v>
      </c>
      <c r="BO116" s="343">
        <v>374354</v>
      </c>
      <c r="BP116" s="343">
        <v>385249</v>
      </c>
      <c r="BQ116" s="343">
        <v>192443</v>
      </c>
      <c r="BR116" s="343">
        <v>42652</v>
      </c>
      <c r="BS116" s="343">
        <v>9995</v>
      </c>
      <c r="BT116" s="343">
        <v>12051</v>
      </c>
      <c r="BU116" s="343">
        <v>34903</v>
      </c>
      <c r="BV116" s="343">
        <v>83861</v>
      </c>
      <c r="BW116" s="343">
        <v>8585</v>
      </c>
      <c r="BX116" s="343">
        <v>97299</v>
      </c>
      <c r="BY116" s="343">
        <v>9371</v>
      </c>
    </row>
    <row r="117" spans="2:77">
      <c r="C117" t="s">
        <v>232</v>
      </c>
      <c r="D117">
        <v>421164</v>
      </c>
      <c r="E117">
        <v>29023</v>
      </c>
      <c r="F117">
        <v>449</v>
      </c>
      <c r="G117">
        <v>22</v>
      </c>
      <c r="H117">
        <v>426</v>
      </c>
      <c r="I117">
        <v>9155</v>
      </c>
      <c r="J117">
        <v>771</v>
      </c>
      <c r="K117">
        <v>1196</v>
      </c>
      <c r="L117">
        <v>1757</v>
      </c>
      <c r="M117">
        <v>351</v>
      </c>
      <c r="N117">
        <v>6588</v>
      </c>
      <c r="O117">
        <v>128</v>
      </c>
      <c r="P117">
        <v>3042</v>
      </c>
      <c r="Q117">
        <v>56</v>
      </c>
      <c r="R117">
        <v>527</v>
      </c>
      <c r="S117">
        <v>276</v>
      </c>
      <c r="T117">
        <v>627</v>
      </c>
      <c r="U117">
        <v>2339</v>
      </c>
      <c r="V117">
        <v>256</v>
      </c>
      <c r="W117">
        <v>7008</v>
      </c>
      <c r="X117">
        <v>1076</v>
      </c>
      <c r="Y117">
        <v>778</v>
      </c>
      <c r="Z117">
        <v>1784</v>
      </c>
      <c r="AA117">
        <v>545</v>
      </c>
      <c r="AB117">
        <v>139</v>
      </c>
      <c r="AC117">
        <v>7917</v>
      </c>
      <c r="AD117">
        <v>4087</v>
      </c>
      <c r="AE117">
        <v>3707</v>
      </c>
      <c r="AF117">
        <v>2862</v>
      </c>
      <c r="AG117">
        <v>0</v>
      </c>
      <c r="AH117">
        <v>1183</v>
      </c>
      <c r="AI117">
        <v>4647</v>
      </c>
      <c r="AJ117">
        <v>857</v>
      </c>
      <c r="AK117">
        <v>54010</v>
      </c>
      <c r="AL117">
        <v>19569</v>
      </c>
      <c r="AM117">
        <v>42264</v>
      </c>
      <c r="AN117">
        <v>91701</v>
      </c>
      <c r="AO117">
        <v>25248</v>
      </c>
      <c r="AP117">
        <v>144</v>
      </c>
      <c r="AQ117">
        <v>469</v>
      </c>
      <c r="AR117">
        <v>2025</v>
      </c>
      <c r="AS117">
        <v>1220</v>
      </c>
      <c r="AT117">
        <v>116099</v>
      </c>
      <c r="AU117">
        <v>2638</v>
      </c>
      <c r="AV117">
        <v>3778</v>
      </c>
      <c r="AW117">
        <v>1066</v>
      </c>
      <c r="AX117">
        <v>830</v>
      </c>
      <c r="AY117">
        <v>27399</v>
      </c>
      <c r="AZ117">
        <v>0</v>
      </c>
      <c r="BA117">
        <v>0</v>
      </c>
      <c r="BB117">
        <v>16922</v>
      </c>
      <c r="BC117">
        <v>22299</v>
      </c>
      <c r="BD117">
        <v>25125</v>
      </c>
      <c r="BE117">
        <v>27087</v>
      </c>
      <c r="BF117">
        <v>32784</v>
      </c>
      <c r="BG117">
        <v>2763</v>
      </c>
      <c r="BH117">
        <v>24472</v>
      </c>
      <c r="BI117">
        <v>15872</v>
      </c>
      <c r="BJ117">
        <v>4858</v>
      </c>
      <c r="BK117">
        <v>2279</v>
      </c>
      <c r="BL117">
        <v>2718</v>
      </c>
      <c r="BM117">
        <v>17481</v>
      </c>
      <c r="BN117">
        <v>0</v>
      </c>
      <c r="BO117">
        <v>16217</v>
      </c>
      <c r="BP117">
        <v>43032</v>
      </c>
      <c r="BQ117">
        <v>10289</v>
      </c>
      <c r="BR117">
        <v>20558</v>
      </c>
      <c r="BS117">
        <v>983</v>
      </c>
      <c r="BT117">
        <v>488</v>
      </c>
      <c r="BU117">
        <v>8487</v>
      </c>
      <c r="BV117">
        <v>0</v>
      </c>
      <c r="BW117">
        <v>3301</v>
      </c>
      <c r="BX117">
        <v>38544</v>
      </c>
      <c r="BY117">
        <v>0</v>
      </c>
    </row>
    <row r="118" spans="2:77">
      <c r="C118" t="s">
        <v>231</v>
      </c>
      <c r="D118">
        <v>33601</v>
      </c>
      <c r="E118">
        <v>11444</v>
      </c>
      <c r="F118">
        <v>221</v>
      </c>
      <c r="G118">
        <v>1976</v>
      </c>
      <c r="H118">
        <v>8168</v>
      </c>
      <c r="I118">
        <v>101185</v>
      </c>
      <c r="J118">
        <v>16787</v>
      </c>
      <c r="K118">
        <v>13426</v>
      </c>
      <c r="L118">
        <v>11459</v>
      </c>
      <c r="M118">
        <v>6235</v>
      </c>
      <c r="N118">
        <v>51140</v>
      </c>
      <c r="O118">
        <v>28388</v>
      </c>
      <c r="P118">
        <v>23752</v>
      </c>
      <c r="Q118">
        <v>2394</v>
      </c>
      <c r="R118">
        <v>26265</v>
      </c>
      <c r="S118">
        <v>19006</v>
      </c>
      <c r="T118">
        <v>44699</v>
      </c>
      <c r="U118">
        <v>53517</v>
      </c>
      <c r="V118">
        <v>51459</v>
      </c>
      <c r="W118">
        <v>111620</v>
      </c>
      <c r="X118">
        <v>38540</v>
      </c>
      <c r="Y118">
        <v>68149</v>
      </c>
      <c r="Z118">
        <v>115494</v>
      </c>
      <c r="AA118">
        <v>46518</v>
      </c>
      <c r="AB118">
        <v>11799</v>
      </c>
      <c r="AC118">
        <v>45046</v>
      </c>
      <c r="AD118">
        <v>25542</v>
      </c>
      <c r="AE118">
        <v>34236</v>
      </c>
      <c r="AF118">
        <v>42039</v>
      </c>
      <c r="AG118">
        <v>4617</v>
      </c>
      <c r="AH118">
        <v>30353</v>
      </c>
      <c r="AI118">
        <v>103532</v>
      </c>
      <c r="AJ118">
        <v>54039</v>
      </c>
      <c r="AK118">
        <v>263719</v>
      </c>
      <c r="AL118">
        <v>117352</v>
      </c>
      <c r="AM118">
        <v>296169</v>
      </c>
      <c r="AN118">
        <v>419570</v>
      </c>
      <c r="AO118">
        <v>208983</v>
      </c>
      <c r="AP118">
        <v>833</v>
      </c>
      <c r="AQ118">
        <v>11738</v>
      </c>
      <c r="AR118">
        <v>87462</v>
      </c>
      <c r="AS118">
        <v>47119</v>
      </c>
      <c r="AT118">
        <v>354992</v>
      </c>
      <c r="AU118">
        <v>14881</v>
      </c>
      <c r="AV118">
        <v>7833</v>
      </c>
      <c r="AW118">
        <v>8789</v>
      </c>
      <c r="AX118">
        <v>29775</v>
      </c>
      <c r="AY118">
        <v>72983</v>
      </c>
      <c r="AZ118">
        <v>120478</v>
      </c>
      <c r="BA118">
        <v>47226</v>
      </c>
      <c r="BB118">
        <v>20702</v>
      </c>
      <c r="BC118">
        <v>69712</v>
      </c>
      <c r="BD118">
        <v>61336</v>
      </c>
      <c r="BE118">
        <v>49565</v>
      </c>
      <c r="BF118">
        <v>74322</v>
      </c>
      <c r="BG118">
        <v>21428</v>
      </c>
      <c r="BH118">
        <v>26249</v>
      </c>
      <c r="BI118">
        <v>10885</v>
      </c>
      <c r="BJ118">
        <v>15467</v>
      </c>
      <c r="BK118">
        <v>100119</v>
      </c>
      <c r="BL118">
        <v>17970</v>
      </c>
      <c r="BM118">
        <v>134807</v>
      </c>
      <c r="BN118">
        <v>438366</v>
      </c>
      <c r="BO118">
        <v>358137</v>
      </c>
      <c r="BP118">
        <v>342217</v>
      </c>
      <c r="BQ118">
        <v>182154</v>
      </c>
      <c r="BR118">
        <v>22094</v>
      </c>
      <c r="BS118">
        <v>9012</v>
      </c>
      <c r="BT118">
        <v>11563</v>
      </c>
      <c r="BU118">
        <v>26416</v>
      </c>
      <c r="BV118">
        <v>83861</v>
      </c>
      <c r="BW118">
        <v>5284</v>
      </c>
      <c r="BX118">
        <v>58755</v>
      </c>
      <c r="BY118">
        <v>9371</v>
      </c>
    </row>
    <row r="122" spans="2:77">
      <c r="C122" t="s">
        <v>239</v>
      </c>
      <c r="D122" s="478">
        <f>D11+D21+D36</f>
        <v>321.27500000000003</v>
      </c>
      <c r="E122" s="478">
        <f t="shared" ref="E122:BP122" si="0">E11+E21+E36</f>
        <v>28.068000000000001</v>
      </c>
      <c r="F122" s="478">
        <f t="shared" si="0"/>
        <v>1.9610000000000001</v>
      </c>
      <c r="G122" s="478">
        <f t="shared" si="0"/>
        <v>34.817999999999998</v>
      </c>
      <c r="H122" s="478">
        <f t="shared" si="0"/>
        <v>93.61</v>
      </c>
      <c r="I122" s="478">
        <f t="shared" si="0"/>
        <v>276.14699999999999</v>
      </c>
      <c r="J122" s="478">
        <f t="shared" si="0"/>
        <v>51.683</v>
      </c>
      <c r="K122" s="478">
        <f t="shared" si="0"/>
        <v>37.947000000000003</v>
      </c>
      <c r="L122" s="478">
        <f t="shared" si="0"/>
        <v>6.0309999999999997</v>
      </c>
      <c r="M122" s="478">
        <f t="shared" si="0"/>
        <v>7.5590000000000002</v>
      </c>
      <c r="N122" s="478">
        <f t="shared" si="0"/>
        <v>189.49200000000002</v>
      </c>
      <c r="O122" s="478">
        <f t="shared" si="0"/>
        <v>409.25799999999998</v>
      </c>
      <c r="P122" s="478">
        <f t="shared" si="0"/>
        <v>35.787999999999997</v>
      </c>
      <c r="Q122" s="478">
        <f t="shared" si="0"/>
        <v>2988.7690000000002</v>
      </c>
      <c r="R122" s="478">
        <f t="shared" si="0"/>
        <v>457.41800000000001</v>
      </c>
      <c r="S122" s="478">
        <f t="shared" si="0"/>
        <v>67.558999999999997</v>
      </c>
      <c r="T122" s="478">
        <f t="shared" si="0"/>
        <v>106.328</v>
      </c>
      <c r="U122" s="478">
        <f t="shared" si="0"/>
        <v>387.50900000000001</v>
      </c>
      <c r="V122" s="478">
        <f t="shared" si="0"/>
        <v>1373.056</v>
      </c>
      <c r="W122" s="478">
        <f t="shared" si="0"/>
        <v>136.35</v>
      </c>
      <c r="X122" s="478">
        <f t="shared" si="0"/>
        <v>50.689</v>
      </c>
      <c r="Y122" s="478">
        <f t="shared" si="0"/>
        <v>97.811000000000007</v>
      </c>
      <c r="Z122" s="478">
        <f t="shared" si="0"/>
        <v>104.797</v>
      </c>
      <c r="AA122" s="478">
        <f t="shared" si="0"/>
        <v>80.81</v>
      </c>
      <c r="AB122" s="478">
        <f t="shared" si="0"/>
        <v>10.127000000000001</v>
      </c>
      <c r="AC122" s="478">
        <f t="shared" si="0"/>
        <v>25.552</v>
      </c>
      <c r="AD122" s="478">
        <f t="shared" si="0"/>
        <v>19.700000000000003</v>
      </c>
      <c r="AE122" s="478">
        <f t="shared" si="0"/>
        <v>15.619</v>
      </c>
      <c r="AF122" s="478">
        <f t="shared" si="0"/>
        <v>19842.099999999999</v>
      </c>
      <c r="AG122" s="478">
        <f t="shared" si="0"/>
        <v>30.497</v>
      </c>
      <c r="AH122" s="478">
        <f t="shared" si="0"/>
        <v>130.94399999999999</v>
      </c>
      <c r="AI122" s="478">
        <f t="shared" si="0"/>
        <v>134.81299999999999</v>
      </c>
      <c r="AJ122" s="478">
        <f t="shared" si="0"/>
        <v>192.38800000000001</v>
      </c>
      <c r="AK122" s="478">
        <f t="shared" si="0"/>
        <v>176.56400000000002</v>
      </c>
      <c r="AL122" s="478">
        <f t="shared" si="0"/>
        <v>69.16</v>
      </c>
      <c r="AM122" s="478">
        <f t="shared" si="0"/>
        <v>261.18900000000002</v>
      </c>
      <c r="AN122" s="478">
        <f t="shared" si="0"/>
        <v>363.33</v>
      </c>
      <c r="AO122" s="478">
        <f t="shared" si="0"/>
        <v>1156.4189999999999</v>
      </c>
      <c r="AP122" s="478">
        <f t="shared" si="0"/>
        <v>4.9060000000000006</v>
      </c>
      <c r="AQ122" s="478">
        <f t="shared" si="0"/>
        <v>316.137</v>
      </c>
      <c r="AR122" s="478">
        <f t="shared" si="0"/>
        <v>137.297</v>
      </c>
      <c r="AS122" s="478">
        <f t="shared" si="0"/>
        <v>25.797000000000001</v>
      </c>
      <c r="AT122" s="478">
        <f t="shared" si="0"/>
        <v>425.98900000000003</v>
      </c>
      <c r="AU122" s="478">
        <f t="shared" si="0"/>
        <v>5.1529999999999996</v>
      </c>
      <c r="AV122" s="478">
        <f t="shared" si="0"/>
        <v>7.2680000000000007</v>
      </c>
      <c r="AW122" s="478">
        <f t="shared" si="0"/>
        <v>6.3019999999999996</v>
      </c>
      <c r="AX122" s="478">
        <f t="shared" si="0"/>
        <v>82.046999999999997</v>
      </c>
      <c r="AY122" s="478">
        <f t="shared" si="0"/>
        <v>27.023</v>
      </c>
      <c r="AZ122" s="478">
        <f t="shared" si="0"/>
        <v>54.996000000000002</v>
      </c>
      <c r="BA122" s="478">
        <f t="shared" si="0"/>
        <v>11.770000000000001</v>
      </c>
      <c r="BB122" s="478">
        <f t="shared" si="0"/>
        <v>6.4160000000000004</v>
      </c>
      <c r="BC122" s="478">
        <f t="shared" si="0"/>
        <v>302.947</v>
      </c>
      <c r="BD122" s="478">
        <f t="shared" si="0"/>
        <v>16.266999999999999</v>
      </c>
      <c r="BE122" s="478">
        <f t="shared" si="0"/>
        <v>36.661000000000001</v>
      </c>
      <c r="BF122" s="478">
        <f t="shared" si="0"/>
        <v>31.038999999999998</v>
      </c>
      <c r="BG122" s="478">
        <f t="shared" si="0"/>
        <v>15.259</v>
      </c>
      <c r="BH122" s="478">
        <f t="shared" si="0"/>
        <v>10.872</v>
      </c>
      <c r="BI122" s="478">
        <f t="shared" si="0"/>
        <v>19.362000000000002</v>
      </c>
      <c r="BJ122" s="478">
        <f t="shared" si="0"/>
        <v>21.759</v>
      </c>
      <c r="BK122" s="478">
        <f t="shared" si="0"/>
        <v>5.3119999999999994</v>
      </c>
      <c r="BL122" s="478">
        <f t="shared" si="0"/>
        <v>14.190999999999999</v>
      </c>
      <c r="BM122" s="478">
        <f t="shared" si="0"/>
        <v>54.835000000000001</v>
      </c>
      <c r="BN122" s="478">
        <f t="shared" si="0"/>
        <v>393.76300000000003</v>
      </c>
      <c r="BO122" s="478">
        <f t="shared" si="0"/>
        <v>395.84</v>
      </c>
      <c r="BP122" s="478">
        <f t="shared" si="0"/>
        <v>364.46899999999999</v>
      </c>
      <c r="BQ122" s="478">
        <f t="shared" ref="BQ122:BY122" si="1">BQ11+BQ21+BQ36</f>
        <v>264.43099999999998</v>
      </c>
      <c r="BR122" s="478">
        <f t="shared" si="1"/>
        <v>29.908000000000001</v>
      </c>
      <c r="BS122" s="478">
        <f t="shared" si="1"/>
        <v>23.207999999999998</v>
      </c>
      <c r="BT122" s="478">
        <f t="shared" si="1"/>
        <v>29.581</v>
      </c>
      <c r="BU122" s="478">
        <f t="shared" si="1"/>
        <v>100.705</v>
      </c>
      <c r="BV122" s="478">
        <f t="shared" si="1"/>
        <v>112.96100000000001</v>
      </c>
      <c r="BW122" s="478">
        <f t="shared" si="1"/>
        <v>1.929</v>
      </c>
      <c r="BX122" s="478">
        <f t="shared" si="1"/>
        <v>49.295000000000002</v>
      </c>
      <c r="BY122" s="478">
        <f t="shared" si="1"/>
        <v>0</v>
      </c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82:CP82 BZ8:BZ81 BZ83 CD8:CD81 CD83 CD86:CD87 BZ89:BZ96">
    <cfRule type="cellIs" dxfId="99" priority="4" stopIfTrue="1" operator="lessThan">
      <formula>0</formula>
    </cfRule>
  </conditionalFormatting>
  <conditionalFormatting sqref="D101:CP101 D106:CP106 CS8:CS95 CU8:CU95 D103:CP103 D108:BY108 D112:BY112 D116:BY116">
    <cfRule type="cellIs" dxfId="98" priority="2" stopIfTrue="1" operator="greaterThan">
      <formula>0.5</formula>
    </cfRule>
    <cfRule type="cellIs" dxfId="97" priority="3" stopIfTrue="1" operator="lessThan">
      <formula>-0.5</formula>
    </cfRule>
  </conditionalFormatting>
  <conditionalFormatting sqref="D8:BY81 CA8:CC81">
    <cfRule type="cellIs" dxfId="96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08" enableFormatConditionsCalculation="0">
    <tabColor indexed="40"/>
  </sheetPr>
  <dimension ref="A1:JH122"/>
  <sheetViews>
    <sheetView zoomScale="85" zoomScaleNormal="85" workbookViewId="0">
      <pane xSplit="3" ySplit="7" topLeftCell="BX62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95" sqref="D95:F95"/>
    </sheetView>
  </sheetViews>
  <sheetFormatPr baseColWidth="10" defaultColWidth="11.42578125" defaultRowHeight="12.75"/>
  <cols>
    <col min="1" max="2" width="3.7109375" customWidth="1"/>
    <col min="3" max="3" width="25.7109375" customWidth="1"/>
  </cols>
  <sheetData>
    <row r="1" spans="1:268">
      <c r="A1" s="3"/>
      <c r="B1" s="3"/>
      <c r="C1" s="4" t="s">
        <v>0</v>
      </c>
      <c r="D1" s="485" t="s">
        <v>128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128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128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128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128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128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128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128</v>
      </c>
      <c r="CL1" s="485"/>
      <c r="CM1" s="485"/>
      <c r="CN1" s="485"/>
      <c r="CO1" s="485"/>
      <c r="CP1" s="485"/>
      <c r="CQ1" s="7"/>
    </row>
    <row r="2" spans="1:268" s="302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82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148"/>
      <c r="CL3" s="148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04"/>
      <c r="CS4" s="305"/>
      <c r="CU4" s="305"/>
    </row>
    <row r="5" spans="1:268" ht="114.7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  <c r="CU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  <c r="CU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  <c r="CU7" s="315"/>
    </row>
    <row r="8" spans="1:268">
      <c r="A8" s="179">
        <v>1</v>
      </c>
      <c r="B8" s="180" t="s">
        <v>26</v>
      </c>
      <c r="C8" s="181" t="s">
        <v>1</v>
      </c>
      <c r="D8" s="392">
        <v>1393.86</v>
      </c>
      <c r="E8" s="392">
        <v>0</v>
      </c>
      <c r="F8" s="392">
        <v>0</v>
      </c>
      <c r="G8" s="392">
        <v>0</v>
      </c>
      <c r="H8" s="392">
        <v>0</v>
      </c>
      <c r="I8" s="392">
        <v>3236.0650000000001</v>
      </c>
      <c r="J8" s="392">
        <v>66.596999999999994</v>
      </c>
      <c r="K8" s="392">
        <v>7.335</v>
      </c>
      <c r="L8" s="392">
        <v>0</v>
      </c>
      <c r="M8" s="392">
        <v>2.032</v>
      </c>
      <c r="N8" s="392">
        <v>4.2999999999999997E-2</v>
      </c>
      <c r="O8" s="392">
        <v>4.2999999999999997E-2</v>
      </c>
      <c r="P8" s="392">
        <v>0.03</v>
      </c>
      <c r="Q8" s="392">
        <v>1E-3</v>
      </c>
      <c r="R8" s="392">
        <v>70.682000000000002</v>
      </c>
      <c r="S8" s="392">
        <v>5.1459999999999999</v>
      </c>
      <c r="T8" s="392">
        <v>29.321000000000002</v>
      </c>
      <c r="U8" s="392">
        <v>0.13</v>
      </c>
      <c r="V8" s="392">
        <v>0.21299999999999999</v>
      </c>
      <c r="W8" s="392">
        <v>9.2999999999999999E-2</v>
      </c>
      <c r="X8" s="392">
        <v>0</v>
      </c>
      <c r="Y8" s="392">
        <v>5.0999999999999997E-2</v>
      </c>
      <c r="Z8" s="392">
        <v>0.109</v>
      </c>
      <c r="AA8" s="392">
        <v>0.08</v>
      </c>
      <c r="AB8" s="392">
        <v>0</v>
      </c>
      <c r="AC8" s="392">
        <v>0.193</v>
      </c>
      <c r="AD8" s="392">
        <v>7.8E-2</v>
      </c>
      <c r="AE8" s="392">
        <v>0.14199999999999999</v>
      </c>
      <c r="AF8" s="392">
        <v>0.52300000000000002</v>
      </c>
      <c r="AG8" s="392">
        <v>0</v>
      </c>
      <c r="AH8" s="392">
        <v>0</v>
      </c>
      <c r="AI8" s="392">
        <v>0.10199999999999999</v>
      </c>
      <c r="AJ8" s="392">
        <v>0.73599999999999999</v>
      </c>
      <c r="AK8" s="392">
        <v>0.26</v>
      </c>
      <c r="AL8" s="392">
        <v>0.29499999999999998</v>
      </c>
      <c r="AM8" s="392">
        <v>29.571999999999999</v>
      </c>
      <c r="AN8" s="392">
        <v>10.379</v>
      </c>
      <c r="AO8" s="392">
        <v>3.9860000000000002</v>
      </c>
      <c r="AP8" s="392">
        <v>8.0000000000000002E-3</v>
      </c>
      <c r="AQ8" s="392">
        <v>2.9000000000000001E-2</v>
      </c>
      <c r="AR8" s="392">
        <v>5.6130000000000004</v>
      </c>
      <c r="AS8" s="392">
        <v>1.6E-2</v>
      </c>
      <c r="AT8" s="392">
        <v>226.46700000000001</v>
      </c>
      <c r="AU8" s="392">
        <v>0</v>
      </c>
      <c r="AV8" s="392">
        <v>0.91800000000000004</v>
      </c>
      <c r="AW8" s="392">
        <v>5.0000000000000001E-3</v>
      </c>
      <c r="AX8" s="392">
        <v>8.6999999999999994E-2</v>
      </c>
      <c r="AY8" s="392">
        <v>0</v>
      </c>
      <c r="AZ8" s="392">
        <v>0.23300000000000001</v>
      </c>
      <c r="BA8" s="392">
        <v>0.34100000000000003</v>
      </c>
      <c r="BB8" s="392">
        <v>1E-3</v>
      </c>
      <c r="BC8" s="392">
        <v>3.2410000000000001</v>
      </c>
      <c r="BD8" s="392">
        <v>0</v>
      </c>
      <c r="BE8" s="392">
        <v>0</v>
      </c>
      <c r="BF8" s="392">
        <v>0</v>
      </c>
      <c r="BG8" s="392">
        <v>0.48199999999999998</v>
      </c>
      <c r="BH8" s="392">
        <v>0.122</v>
      </c>
      <c r="BI8" s="392">
        <v>1.0999999999999999E-2</v>
      </c>
      <c r="BJ8" s="392">
        <v>0</v>
      </c>
      <c r="BK8" s="392">
        <v>0</v>
      </c>
      <c r="BL8" s="392">
        <v>2E-3</v>
      </c>
      <c r="BM8" s="392">
        <v>24.806000000000001</v>
      </c>
      <c r="BN8" s="392">
        <v>6.8789999999999996</v>
      </c>
      <c r="BO8" s="392">
        <v>4.3129999999999997</v>
      </c>
      <c r="BP8" s="392">
        <v>6.3380000000000001</v>
      </c>
      <c r="BQ8" s="392">
        <v>21.861000000000001</v>
      </c>
      <c r="BR8" s="392">
        <v>5.0999999999999997E-2</v>
      </c>
      <c r="BS8" s="392">
        <v>0.29599999999999999</v>
      </c>
      <c r="BT8" s="392">
        <v>6.7000000000000004E-2</v>
      </c>
      <c r="BU8" s="392">
        <v>1.056</v>
      </c>
      <c r="BV8" s="392">
        <v>0.26600000000000001</v>
      </c>
      <c r="BW8" s="392">
        <v>0</v>
      </c>
      <c r="BX8" s="392">
        <v>0.87</v>
      </c>
      <c r="BY8" s="392">
        <v>0</v>
      </c>
      <c r="BZ8" s="395">
        <v>5162.4760000000006</v>
      </c>
      <c r="CA8" s="413">
        <v>1662.8019999999999</v>
      </c>
      <c r="CB8" s="413">
        <v>0</v>
      </c>
      <c r="CC8" s="413">
        <v>0</v>
      </c>
      <c r="CD8" s="405">
        <v>1662.8019999999999</v>
      </c>
      <c r="CE8" s="414">
        <v>147.98599999999999</v>
      </c>
      <c r="CF8" s="414">
        <v>0</v>
      </c>
      <c r="CG8" s="414">
        <v>129.16499999999999</v>
      </c>
      <c r="CH8" s="408">
        <v>129.16499999999999</v>
      </c>
      <c r="CI8" s="405">
        <v>277.15099999999995</v>
      </c>
      <c r="CJ8" s="414">
        <v>655.75099999999998</v>
      </c>
      <c r="CK8" s="297"/>
      <c r="CL8" s="297"/>
      <c r="CM8" s="414">
        <v>104.29300000000001</v>
      </c>
      <c r="CN8" s="415">
        <v>760.04399999999998</v>
      </c>
      <c r="CO8" s="408">
        <v>2699.9969999999998</v>
      </c>
      <c r="CP8" s="410">
        <v>7862.473</v>
      </c>
      <c r="CQ8" s="110"/>
      <c r="CR8" s="316"/>
      <c r="CS8" s="317"/>
      <c r="CU8" s="317"/>
    </row>
    <row r="9" spans="1:268">
      <c r="A9" s="184">
        <v>2</v>
      </c>
      <c r="B9" s="164" t="s">
        <v>27</v>
      </c>
      <c r="C9" s="185" t="s">
        <v>2</v>
      </c>
      <c r="D9" s="392">
        <v>4.5</v>
      </c>
      <c r="E9" s="392">
        <v>907.55700000000002</v>
      </c>
      <c r="F9" s="392">
        <v>0</v>
      </c>
      <c r="G9" s="392">
        <v>0</v>
      </c>
      <c r="H9" s="392">
        <v>1.4E-2</v>
      </c>
      <c r="I9" s="392">
        <v>6.3440000000000003</v>
      </c>
      <c r="J9" s="392">
        <v>0.81899999999999995</v>
      </c>
      <c r="K9" s="392">
        <v>0.46600000000000003</v>
      </c>
      <c r="L9" s="392">
        <v>4.0000000000000001E-3</v>
      </c>
      <c r="M9" s="392">
        <v>0</v>
      </c>
      <c r="N9" s="392">
        <v>989.69299999999998</v>
      </c>
      <c r="O9" s="392">
        <v>397.14100000000002</v>
      </c>
      <c r="P9" s="392">
        <v>3.0000000000000001E-3</v>
      </c>
      <c r="Q9" s="392">
        <v>0</v>
      </c>
      <c r="R9" s="392">
        <v>10.879</v>
      </c>
      <c r="S9" s="392">
        <v>1.5169999999999999</v>
      </c>
      <c r="T9" s="392">
        <v>0.94499999999999995</v>
      </c>
      <c r="U9" s="392">
        <v>0.69099999999999995</v>
      </c>
      <c r="V9" s="392">
        <v>2.5000000000000001E-2</v>
      </c>
      <c r="W9" s="392">
        <v>0.13100000000000001</v>
      </c>
      <c r="X9" s="392">
        <v>0</v>
      </c>
      <c r="Y9" s="392">
        <v>0</v>
      </c>
      <c r="Z9" s="392">
        <v>4.1000000000000002E-2</v>
      </c>
      <c r="AA9" s="392">
        <v>2.9820000000000002</v>
      </c>
      <c r="AB9" s="392">
        <v>0</v>
      </c>
      <c r="AC9" s="392">
        <v>2.7389999999999999</v>
      </c>
      <c r="AD9" s="392">
        <v>0.82299999999999995</v>
      </c>
      <c r="AE9" s="392">
        <v>1.2E-2</v>
      </c>
      <c r="AF9" s="392">
        <v>23.068000000000001</v>
      </c>
      <c r="AG9" s="392">
        <v>0</v>
      </c>
      <c r="AH9" s="392">
        <v>0</v>
      </c>
      <c r="AI9" s="392">
        <v>1.448</v>
      </c>
      <c r="AJ9" s="392">
        <v>3.3839999999999999</v>
      </c>
      <c r="AK9" s="392">
        <v>3.891</v>
      </c>
      <c r="AL9" s="392">
        <v>6.8000000000000005E-2</v>
      </c>
      <c r="AM9" s="392">
        <v>4.54</v>
      </c>
      <c r="AN9" s="392">
        <v>2.4159999999999999</v>
      </c>
      <c r="AO9" s="392">
        <v>2.5000000000000001E-2</v>
      </c>
      <c r="AP9" s="392">
        <v>0</v>
      </c>
      <c r="AQ9" s="392">
        <v>0</v>
      </c>
      <c r="AR9" s="392">
        <v>8.9999999999999993E-3</v>
      </c>
      <c r="AS9" s="392">
        <v>0.02</v>
      </c>
      <c r="AT9" s="392">
        <v>7.5990000000000002</v>
      </c>
      <c r="AU9" s="392">
        <v>0</v>
      </c>
      <c r="AV9" s="392">
        <v>1.2E-2</v>
      </c>
      <c r="AW9" s="392">
        <v>0</v>
      </c>
      <c r="AX9" s="392">
        <v>4.2000000000000003E-2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4.3999999999999997E-2</v>
      </c>
      <c r="BJ9" s="392">
        <v>1E-3</v>
      </c>
      <c r="BK9" s="392">
        <v>1.7000000000000001E-2</v>
      </c>
      <c r="BL9" s="392">
        <v>2E-3</v>
      </c>
      <c r="BM9" s="392">
        <v>0.18099999999999999</v>
      </c>
      <c r="BN9" s="392">
        <v>5.0990000000000002</v>
      </c>
      <c r="BO9" s="392">
        <v>0.51300000000000001</v>
      </c>
      <c r="BP9" s="392">
        <v>3.9E-2</v>
      </c>
      <c r="BQ9" s="392">
        <v>0</v>
      </c>
      <c r="BR9" s="392">
        <v>7.0000000000000001E-3</v>
      </c>
      <c r="BS9" s="392">
        <v>0.29699999999999999</v>
      </c>
      <c r="BT9" s="392">
        <v>1E-3</v>
      </c>
      <c r="BU9" s="392">
        <v>0.248</v>
      </c>
      <c r="BV9" s="392">
        <v>0</v>
      </c>
      <c r="BW9" s="392">
        <v>5.0000000000000001E-3</v>
      </c>
      <c r="BX9" s="392">
        <v>0.17199999999999999</v>
      </c>
      <c r="BY9" s="392">
        <v>0</v>
      </c>
      <c r="BZ9" s="395">
        <v>2380.4870000000024</v>
      </c>
      <c r="CA9" s="413">
        <v>298.33100000000002</v>
      </c>
      <c r="CB9" s="413">
        <v>0</v>
      </c>
      <c r="CC9" s="413">
        <v>0</v>
      </c>
      <c r="CD9" s="405">
        <v>298.33100000000002</v>
      </c>
      <c r="CE9" s="414">
        <v>0</v>
      </c>
      <c r="CF9" s="414">
        <v>0</v>
      </c>
      <c r="CG9" s="414">
        <v>48.122999999999998</v>
      </c>
      <c r="CH9" s="408">
        <v>48.122999999999998</v>
      </c>
      <c r="CI9" s="405">
        <v>48.122999999999998</v>
      </c>
      <c r="CJ9" s="414">
        <v>78.156999999999996</v>
      </c>
      <c r="CK9" s="113"/>
      <c r="CL9" s="113"/>
      <c r="CM9" s="414">
        <v>3.6850000000000023</v>
      </c>
      <c r="CN9" s="415">
        <v>81.841999999999999</v>
      </c>
      <c r="CO9" s="408">
        <v>428.29600000000005</v>
      </c>
      <c r="CP9" s="410">
        <v>2808.7830000000022</v>
      </c>
      <c r="CQ9" s="110"/>
      <c r="CR9" s="318"/>
      <c r="CS9" s="319"/>
      <c r="CU9" s="319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4.0750000000000002</v>
      </c>
      <c r="G10" s="392">
        <v>0</v>
      </c>
      <c r="H10" s="392">
        <v>0</v>
      </c>
      <c r="I10" s="392">
        <v>7.55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1.06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24.559000000000001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395">
        <v>37.244</v>
      </c>
      <c r="CA10" s="413">
        <v>51.548000000000002</v>
      </c>
      <c r="CB10" s="413">
        <v>0</v>
      </c>
      <c r="CC10" s="413">
        <v>0</v>
      </c>
      <c r="CD10" s="405">
        <v>51.548000000000002</v>
      </c>
      <c r="CE10" s="414">
        <v>0</v>
      </c>
      <c r="CF10" s="414">
        <v>0</v>
      </c>
      <c r="CG10" s="414">
        <v>0.61699999999999999</v>
      </c>
      <c r="CH10" s="408">
        <v>0.61699999999999999</v>
      </c>
      <c r="CI10" s="405">
        <v>0.61699999999999999</v>
      </c>
      <c r="CJ10" s="416">
        <v>2.3490000000000002</v>
      </c>
      <c r="CK10" s="429"/>
      <c r="CL10" s="429"/>
      <c r="CM10" s="416">
        <v>0.29899999999999993</v>
      </c>
      <c r="CN10" s="427">
        <v>2.6480000000000001</v>
      </c>
      <c r="CO10" s="408">
        <v>54.813000000000002</v>
      </c>
      <c r="CP10" s="410">
        <v>92.057000000000002</v>
      </c>
      <c r="CQ10" s="110"/>
      <c r="CR10" s="318"/>
      <c r="CS10" s="319"/>
      <c r="CU10" s="319"/>
    </row>
    <row r="11" spans="1:268">
      <c r="A11" s="184">
        <v>4</v>
      </c>
      <c r="B11" s="164" t="s">
        <v>141</v>
      </c>
      <c r="C11" s="185" t="s">
        <v>142</v>
      </c>
      <c r="D11" s="392">
        <v>4.7809999999999997</v>
      </c>
      <c r="E11" s="392">
        <v>0.218</v>
      </c>
      <c r="F11" s="392">
        <v>0</v>
      </c>
      <c r="G11" s="392">
        <v>57.957999999999998</v>
      </c>
      <c r="H11" s="392">
        <v>0.35</v>
      </c>
      <c r="I11" s="392">
        <v>1.976</v>
      </c>
      <c r="J11" s="392">
        <v>0.26400000000000001</v>
      </c>
      <c r="K11" s="392">
        <v>0.16400000000000001</v>
      </c>
      <c r="L11" s="392">
        <v>1.9E-2</v>
      </c>
      <c r="M11" s="392">
        <v>2.5000000000000001E-2</v>
      </c>
      <c r="N11" s="392">
        <v>1.653</v>
      </c>
      <c r="O11" s="392">
        <v>13.529</v>
      </c>
      <c r="P11" s="392">
        <v>0.192</v>
      </c>
      <c r="Q11" s="392">
        <v>3706.9940000000001</v>
      </c>
      <c r="R11" s="392">
        <v>41.094999999999999</v>
      </c>
      <c r="S11" s="392">
        <v>0.54500000000000004</v>
      </c>
      <c r="T11" s="392">
        <v>0.63600000000000001</v>
      </c>
      <c r="U11" s="392">
        <v>23.123999999999999</v>
      </c>
      <c r="V11" s="392">
        <v>743.61400000000003</v>
      </c>
      <c r="W11" s="392">
        <v>0.75800000000000001</v>
      </c>
      <c r="X11" s="392">
        <v>0.155</v>
      </c>
      <c r="Y11" s="392">
        <v>0.35699999999999998</v>
      </c>
      <c r="Z11" s="392">
        <v>0.48299999999999998</v>
      </c>
      <c r="AA11" s="392">
        <v>0.54100000000000004</v>
      </c>
      <c r="AB11" s="392">
        <v>1.0999999999999999E-2</v>
      </c>
      <c r="AC11" s="392">
        <v>0.247</v>
      </c>
      <c r="AD11" s="392">
        <v>0.16500000000000001</v>
      </c>
      <c r="AE11" s="392">
        <v>0.155</v>
      </c>
      <c r="AF11" s="392">
        <v>2302.08</v>
      </c>
      <c r="AG11" s="392">
        <v>0.16400000000000001</v>
      </c>
      <c r="AH11" s="392">
        <v>0.57999999999999996</v>
      </c>
      <c r="AI11" s="392">
        <v>0.18099999999999999</v>
      </c>
      <c r="AJ11" s="392">
        <v>0.161</v>
      </c>
      <c r="AK11" s="392">
        <v>0.53100000000000003</v>
      </c>
      <c r="AL11" s="392">
        <v>0.26300000000000001</v>
      </c>
      <c r="AM11" s="392">
        <v>1.694</v>
      </c>
      <c r="AN11" s="392">
        <v>1.256</v>
      </c>
      <c r="AO11" s="392">
        <v>3.7320000000000002</v>
      </c>
      <c r="AP11" s="392">
        <v>1E-3</v>
      </c>
      <c r="AQ11" s="392">
        <v>0.20799999999999999</v>
      </c>
      <c r="AR11" s="392">
        <v>0.53200000000000003</v>
      </c>
      <c r="AS11" s="392">
        <v>0.83699999999999997</v>
      </c>
      <c r="AT11" s="392">
        <v>2.81</v>
      </c>
      <c r="AU11" s="392">
        <v>0.03</v>
      </c>
      <c r="AV11" s="392">
        <v>0.11</v>
      </c>
      <c r="AW11" s="392">
        <v>0.01</v>
      </c>
      <c r="AX11" s="392">
        <v>0.317</v>
      </c>
      <c r="AY11" s="392">
        <v>0.122</v>
      </c>
      <c r="AZ11" s="392">
        <v>0.19500000000000001</v>
      </c>
      <c r="BA11" s="392">
        <v>0.11</v>
      </c>
      <c r="BB11" s="392">
        <v>3.3000000000000002E-2</v>
      </c>
      <c r="BC11" s="392">
        <v>2.8029999999999999</v>
      </c>
      <c r="BD11" s="392">
        <v>0.03</v>
      </c>
      <c r="BE11" s="392">
        <v>0.08</v>
      </c>
      <c r="BF11" s="392">
        <v>7.5999999999999998E-2</v>
      </c>
      <c r="BG11" s="392">
        <v>7.0000000000000001E-3</v>
      </c>
      <c r="BH11" s="392">
        <v>0.25900000000000001</v>
      </c>
      <c r="BI11" s="392">
        <v>0.45400000000000001</v>
      </c>
      <c r="BJ11" s="392">
        <v>7.6999999999999999E-2</v>
      </c>
      <c r="BK11" s="392">
        <v>0.17899999999999999</v>
      </c>
      <c r="BL11" s="392">
        <v>1.2999999999999999E-2</v>
      </c>
      <c r="BM11" s="392">
        <v>1.859</v>
      </c>
      <c r="BN11" s="392">
        <v>4.2670000000000003</v>
      </c>
      <c r="BO11" s="392">
        <v>4.5650000000000004</v>
      </c>
      <c r="BP11" s="392">
        <v>2.0779999999999998</v>
      </c>
      <c r="BQ11" s="392">
        <v>3.5129999999999999</v>
      </c>
      <c r="BR11" s="392">
        <v>0.52600000000000002</v>
      </c>
      <c r="BS11" s="392">
        <v>0.41499999999999998</v>
      </c>
      <c r="BT11" s="392">
        <v>1.0999999999999999E-2</v>
      </c>
      <c r="BU11" s="392">
        <v>1.07</v>
      </c>
      <c r="BV11" s="392">
        <v>2.0430000000000001</v>
      </c>
      <c r="BW11" s="392">
        <v>8.9999999999999993E-3</v>
      </c>
      <c r="BX11" s="392">
        <v>3.1429999999999998</v>
      </c>
      <c r="BY11" s="392">
        <v>0</v>
      </c>
      <c r="BZ11" s="395">
        <v>6943.4429999999993</v>
      </c>
      <c r="CA11" s="413">
        <v>23.498000000000001</v>
      </c>
      <c r="CB11" s="413">
        <v>0</v>
      </c>
      <c r="CC11" s="413">
        <v>0</v>
      </c>
      <c r="CD11" s="405">
        <v>23.498000000000001</v>
      </c>
      <c r="CE11" s="414">
        <v>0</v>
      </c>
      <c r="CF11" s="414">
        <v>0</v>
      </c>
      <c r="CG11" s="414">
        <v>-217.14</v>
      </c>
      <c r="CH11" s="408">
        <v>-217.14</v>
      </c>
      <c r="CI11" s="405">
        <v>-217.14</v>
      </c>
      <c r="CJ11" s="414">
        <v>761.04700000000003</v>
      </c>
      <c r="CK11" s="113"/>
      <c r="CL11" s="113"/>
      <c r="CM11" s="417">
        <v>0.18499999999994543</v>
      </c>
      <c r="CN11" s="415">
        <v>761.23199999999997</v>
      </c>
      <c r="CO11" s="408">
        <v>567.59</v>
      </c>
      <c r="CP11" s="410">
        <v>7511.0329999999994</v>
      </c>
      <c r="CQ11" s="110"/>
      <c r="CR11" s="318"/>
      <c r="CS11" s="319"/>
      <c r="CU11" s="319"/>
    </row>
    <row r="12" spans="1:268">
      <c r="A12" s="184">
        <v>5</v>
      </c>
      <c r="B12" s="164" t="s">
        <v>143</v>
      </c>
      <c r="C12" s="185" t="s">
        <v>144</v>
      </c>
      <c r="D12" s="392">
        <v>5.7930000000000001</v>
      </c>
      <c r="E12" s="392">
        <v>0.57499999999999996</v>
      </c>
      <c r="F12" s="392">
        <v>0.14399999999999999</v>
      </c>
      <c r="G12" s="392">
        <v>140.56200000000001</v>
      </c>
      <c r="H12" s="392">
        <v>95.869</v>
      </c>
      <c r="I12" s="392">
        <v>15.7</v>
      </c>
      <c r="J12" s="392">
        <v>0</v>
      </c>
      <c r="K12" s="392">
        <v>0</v>
      </c>
      <c r="L12" s="392">
        <v>0</v>
      </c>
      <c r="M12" s="392">
        <v>0</v>
      </c>
      <c r="N12" s="392">
        <v>1.3360000000000001</v>
      </c>
      <c r="O12" s="392">
        <v>70.626000000000005</v>
      </c>
      <c r="P12" s="392">
        <v>0</v>
      </c>
      <c r="Q12" s="392">
        <v>0</v>
      </c>
      <c r="R12" s="392">
        <v>71.834999999999994</v>
      </c>
      <c r="S12" s="392">
        <v>0</v>
      </c>
      <c r="T12" s="392">
        <v>5.2450000000000001</v>
      </c>
      <c r="U12" s="392">
        <v>335.46899999999999</v>
      </c>
      <c r="V12" s="392">
        <v>23.221</v>
      </c>
      <c r="W12" s="392">
        <v>1.248</v>
      </c>
      <c r="X12" s="392">
        <v>0</v>
      </c>
      <c r="Y12" s="392">
        <v>4.9160000000000004</v>
      </c>
      <c r="Z12" s="392">
        <v>0.93700000000000006</v>
      </c>
      <c r="AA12" s="392">
        <v>0.63200000000000001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7.5970000000000004</v>
      </c>
      <c r="AH12" s="392">
        <v>3.3010000000000002</v>
      </c>
      <c r="AI12" s="392">
        <v>109.371</v>
      </c>
      <c r="AJ12" s="392">
        <v>98.33</v>
      </c>
      <c r="AK12" s="392">
        <v>73.950999999999993</v>
      </c>
      <c r="AL12" s="392">
        <v>0</v>
      </c>
      <c r="AM12" s="392">
        <v>2.5409999999999999</v>
      </c>
      <c r="AN12" s="392">
        <v>1.653</v>
      </c>
      <c r="AO12" s="392">
        <v>3.1680000000000001</v>
      </c>
      <c r="AP12" s="392">
        <v>0</v>
      </c>
      <c r="AQ12" s="392">
        <v>0</v>
      </c>
      <c r="AR12" s="392">
        <v>10.263999999999999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3.0000000000000001E-3</v>
      </c>
      <c r="BC12" s="392">
        <v>6.625</v>
      </c>
      <c r="BD12" s="392">
        <v>0</v>
      </c>
      <c r="BE12" s="392">
        <v>0.5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8.109</v>
      </c>
      <c r="BN12" s="392">
        <v>40.411000000000001</v>
      </c>
      <c r="BO12" s="392">
        <v>0</v>
      </c>
      <c r="BP12" s="392">
        <v>0.74299999999999999</v>
      </c>
      <c r="BQ12" s="392">
        <v>0</v>
      </c>
      <c r="BR12" s="392">
        <v>0.27700000000000002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395">
        <v>1140.9519999999998</v>
      </c>
      <c r="CA12" s="413">
        <v>31.498999999999999</v>
      </c>
      <c r="CB12" s="413">
        <v>0</v>
      </c>
      <c r="CC12" s="413">
        <v>0</v>
      </c>
      <c r="CD12" s="405">
        <v>31.498999999999999</v>
      </c>
      <c r="CE12" s="414">
        <v>73.453000000000003</v>
      </c>
      <c r="CF12" s="414">
        <v>0</v>
      </c>
      <c r="CG12" s="414">
        <v>-7.8559999999999999</v>
      </c>
      <c r="CH12" s="408">
        <v>-7.8559999999999999</v>
      </c>
      <c r="CI12" s="405">
        <v>65.597000000000008</v>
      </c>
      <c r="CJ12" s="414">
        <v>181.001</v>
      </c>
      <c r="CK12" s="113"/>
      <c r="CL12" s="113"/>
      <c r="CM12" s="414">
        <v>37.685000000000002</v>
      </c>
      <c r="CN12" s="415">
        <v>218.68600000000001</v>
      </c>
      <c r="CO12" s="408">
        <v>315.78200000000004</v>
      </c>
      <c r="CP12" s="410">
        <v>1456.7339999999999</v>
      </c>
      <c r="CQ12" s="110"/>
      <c r="CR12" s="318"/>
      <c r="CS12" s="319"/>
      <c r="CU12" s="319"/>
    </row>
    <row r="13" spans="1:268">
      <c r="A13" s="184">
        <v>6</v>
      </c>
      <c r="B13" s="164" t="s">
        <v>44</v>
      </c>
      <c r="C13" s="185" t="s">
        <v>145</v>
      </c>
      <c r="D13" s="392">
        <v>549.94799999999998</v>
      </c>
      <c r="E13" s="392">
        <v>0.503</v>
      </c>
      <c r="F13" s="392">
        <v>6.2869999999999999</v>
      </c>
      <c r="G13" s="392">
        <v>7.0000000000000001E-3</v>
      </c>
      <c r="H13" s="392">
        <v>1.2E-2</v>
      </c>
      <c r="I13" s="392">
        <v>2129.2440000000001</v>
      </c>
      <c r="J13" s="392">
        <v>93.849000000000004</v>
      </c>
      <c r="K13" s="392">
        <v>2.548</v>
      </c>
      <c r="L13" s="392">
        <v>0.01</v>
      </c>
      <c r="M13" s="392">
        <v>94.400999999999996</v>
      </c>
      <c r="N13" s="392">
        <v>0.23100000000000001</v>
      </c>
      <c r="O13" s="392">
        <v>19.885000000000002</v>
      </c>
      <c r="P13" s="392">
        <v>0.35599999999999998</v>
      </c>
      <c r="Q13" s="392">
        <v>5.1999999999999998E-2</v>
      </c>
      <c r="R13" s="392">
        <v>215.56100000000001</v>
      </c>
      <c r="S13" s="392">
        <v>39.292000000000002</v>
      </c>
      <c r="T13" s="392">
        <v>4.5819999999999999</v>
      </c>
      <c r="U13" s="392">
        <v>1.228</v>
      </c>
      <c r="V13" s="392">
        <v>1.39</v>
      </c>
      <c r="W13" s="392">
        <v>0.36499999999999999</v>
      </c>
      <c r="X13" s="392">
        <v>0.129</v>
      </c>
      <c r="Y13" s="392">
        <v>0.29099999999999998</v>
      </c>
      <c r="Z13" s="392">
        <v>0.73</v>
      </c>
      <c r="AA13" s="392">
        <v>0.371</v>
      </c>
      <c r="AB13" s="392">
        <v>4.5999999999999999E-2</v>
      </c>
      <c r="AC13" s="392">
        <v>4.8000000000000001E-2</v>
      </c>
      <c r="AD13" s="392">
        <v>0.314</v>
      </c>
      <c r="AE13" s="392">
        <v>5.7000000000000002E-2</v>
      </c>
      <c r="AF13" s="392">
        <v>2.6349999999999998</v>
      </c>
      <c r="AG13" s="392">
        <v>1.4E-2</v>
      </c>
      <c r="AH13" s="392">
        <v>6.0999999999999999E-2</v>
      </c>
      <c r="AI13" s="392">
        <v>0.61599999999999999</v>
      </c>
      <c r="AJ13" s="392">
        <v>0.06</v>
      </c>
      <c r="AK13" s="392">
        <v>0.33800000000000002</v>
      </c>
      <c r="AL13" s="392">
        <v>3.1349999999999998</v>
      </c>
      <c r="AM13" s="392">
        <v>20.864999999999998</v>
      </c>
      <c r="AN13" s="392">
        <v>54.881999999999998</v>
      </c>
      <c r="AO13" s="392">
        <v>28.922000000000001</v>
      </c>
      <c r="AP13" s="392">
        <v>3.7450000000000001</v>
      </c>
      <c r="AQ13" s="392">
        <v>3.609</v>
      </c>
      <c r="AR13" s="392">
        <v>4.8879999999999999</v>
      </c>
      <c r="AS13" s="392">
        <v>6.6000000000000003E-2</v>
      </c>
      <c r="AT13" s="392">
        <v>945.78700000000003</v>
      </c>
      <c r="AU13" s="392">
        <v>0.502</v>
      </c>
      <c r="AV13" s="392">
        <v>4.8070000000000004</v>
      </c>
      <c r="AW13" s="392">
        <v>0.14199999999999999</v>
      </c>
      <c r="AX13" s="392">
        <v>0.35099999999999998</v>
      </c>
      <c r="AY13" s="392">
        <v>0.42199999999999999</v>
      </c>
      <c r="AZ13" s="392">
        <v>8.8780000000000001</v>
      </c>
      <c r="BA13" s="392">
        <v>6.3140000000000001</v>
      </c>
      <c r="BB13" s="392">
        <v>9.6000000000000002E-2</v>
      </c>
      <c r="BC13" s="392">
        <v>0.313</v>
      </c>
      <c r="BD13" s="392">
        <v>0.14499999999999999</v>
      </c>
      <c r="BE13" s="392">
        <v>0.70599999999999996</v>
      </c>
      <c r="BF13" s="392">
        <v>0.22</v>
      </c>
      <c r="BG13" s="392">
        <v>0.97199999999999998</v>
      </c>
      <c r="BH13" s="392">
        <v>1.1120000000000001</v>
      </c>
      <c r="BI13" s="392">
        <v>0.29599999999999999</v>
      </c>
      <c r="BJ13" s="392">
        <v>1.1379999999999999</v>
      </c>
      <c r="BK13" s="392">
        <v>0.17</v>
      </c>
      <c r="BL13" s="392">
        <v>8.5000000000000006E-2</v>
      </c>
      <c r="BM13" s="392">
        <v>8.2520000000000007</v>
      </c>
      <c r="BN13" s="392">
        <v>24.265999999999998</v>
      </c>
      <c r="BO13" s="392">
        <v>48.53</v>
      </c>
      <c r="BP13" s="392">
        <v>90.757000000000005</v>
      </c>
      <c r="BQ13" s="392">
        <v>208.22200000000001</v>
      </c>
      <c r="BR13" s="392">
        <v>0.54700000000000004</v>
      </c>
      <c r="BS13" s="392">
        <v>1.9550000000000001</v>
      </c>
      <c r="BT13" s="392">
        <v>0.65500000000000003</v>
      </c>
      <c r="BU13" s="392">
        <v>9.6890000000000001</v>
      </c>
      <c r="BV13" s="392">
        <v>1.5009999999999999</v>
      </c>
      <c r="BW13" s="392">
        <v>1E-3</v>
      </c>
      <c r="BX13" s="392">
        <v>7.8410000000000002</v>
      </c>
      <c r="BY13" s="392">
        <v>0</v>
      </c>
      <c r="BZ13" s="395">
        <v>4660.2449999999999</v>
      </c>
      <c r="CA13" s="413">
        <v>7227.9920000000002</v>
      </c>
      <c r="CB13" s="413">
        <v>0</v>
      </c>
      <c r="CC13" s="413">
        <v>0.64500000000000002</v>
      </c>
      <c r="CD13" s="405">
        <v>7228.6370000000006</v>
      </c>
      <c r="CE13" s="414">
        <v>0</v>
      </c>
      <c r="CF13" s="414">
        <v>0</v>
      </c>
      <c r="CG13" s="414">
        <v>85.126999999999995</v>
      </c>
      <c r="CH13" s="408">
        <v>85.126999999999995</v>
      </c>
      <c r="CI13" s="405">
        <v>85.126999999999995</v>
      </c>
      <c r="CJ13" s="414">
        <v>4415.6459999999997</v>
      </c>
      <c r="CK13" s="113"/>
      <c r="CL13" s="113"/>
      <c r="CM13" s="414">
        <v>883.13100000000031</v>
      </c>
      <c r="CN13" s="415">
        <v>5298.777</v>
      </c>
      <c r="CO13" s="408">
        <v>12612.541000000001</v>
      </c>
      <c r="CP13" s="410">
        <v>17272.786</v>
      </c>
      <c r="CQ13" s="110"/>
      <c r="CR13" s="318"/>
      <c r="CS13" s="319"/>
      <c r="CU13" s="319"/>
    </row>
    <row r="14" spans="1:268">
      <c r="A14" s="184">
        <v>7</v>
      </c>
      <c r="B14" s="164" t="s">
        <v>146</v>
      </c>
      <c r="C14" s="185" t="s">
        <v>147</v>
      </c>
      <c r="D14" s="392">
        <v>12.09</v>
      </c>
      <c r="E14" s="392">
        <v>0.16800000000000001</v>
      </c>
      <c r="F14" s="392">
        <v>0</v>
      </c>
      <c r="G14" s="392">
        <v>2E-3</v>
      </c>
      <c r="H14" s="392">
        <v>4.0000000000000001E-3</v>
      </c>
      <c r="I14" s="392">
        <v>3.0190000000000001</v>
      </c>
      <c r="J14" s="392">
        <v>439.17700000000002</v>
      </c>
      <c r="K14" s="392">
        <v>7.0000000000000001E-3</v>
      </c>
      <c r="L14" s="392">
        <v>3.0000000000000001E-3</v>
      </c>
      <c r="M14" s="392">
        <v>2E-3</v>
      </c>
      <c r="N14" s="392">
        <v>0.123</v>
      </c>
      <c r="O14" s="392">
        <v>0.161</v>
      </c>
      <c r="P14" s="392">
        <v>0.14000000000000001</v>
      </c>
      <c r="Q14" s="392">
        <v>1.7000000000000001E-2</v>
      </c>
      <c r="R14" s="392">
        <v>0</v>
      </c>
      <c r="S14" s="392">
        <v>0</v>
      </c>
      <c r="T14" s="392">
        <v>0</v>
      </c>
      <c r="U14" s="392">
        <v>0.23899999999999999</v>
      </c>
      <c r="V14" s="392">
        <v>0.85599999999999998</v>
      </c>
      <c r="W14" s="392">
        <v>0.19600000000000001</v>
      </c>
      <c r="X14" s="392">
        <v>4.1000000000000002E-2</v>
      </c>
      <c r="Y14" s="392">
        <v>0.17100000000000001</v>
      </c>
      <c r="Z14" s="392">
        <v>0.4</v>
      </c>
      <c r="AA14" s="392">
        <v>0.22800000000000001</v>
      </c>
      <c r="AB14" s="392">
        <v>1.4E-2</v>
      </c>
      <c r="AC14" s="392">
        <v>1.7000000000000001E-2</v>
      </c>
      <c r="AD14" s="392">
        <v>0.18</v>
      </c>
      <c r="AE14" s="392">
        <v>0.02</v>
      </c>
      <c r="AF14" s="392">
        <v>0.92800000000000005</v>
      </c>
      <c r="AG14" s="392">
        <v>5.0000000000000001E-3</v>
      </c>
      <c r="AH14" s="392">
        <v>0.02</v>
      </c>
      <c r="AI14" s="392">
        <v>0.20699999999999999</v>
      </c>
      <c r="AJ14" s="392">
        <v>0.02</v>
      </c>
      <c r="AK14" s="392">
        <v>0.11</v>
      </c>
      <c r="AL14" s="392">
        <v>1.294</v>
      </c>
      <c r="AM14" s="392">
        <v>9.9469999999999992</v>
      </c>
      <c r="AN14" s="392">
        <v>40.787999999999997</v>
      </c>
      <c r="AO14" s="392">
        <v>23.806000000000001</v>
      </c>
      <c r="AP14" s="392">
        <v>1.722</v>
      </c>
      <c r="AQ14" s="392">
        <v>7.96</v>
      </c>
      <c r="AR14" s="392">
        <v>4.3010000000000002</v>
      </c>
      <c r="AS14" s="392">
        <v>2.1000000000000001E-2</v>
      </c>
      <c r="AT14" s="392">
        <v>1258.17</v>
      </c>
      <c r="AU14" s="392">
        <v>0.16800000000000001</v>
      </c>
      <c r="AV14" s="392">
        <v>5.819</v>
      </c>
      <c r="AW14" s="392">
        <v>4.5999999999999999E-2</v>
      </c>
      <c r="AX14" s="392">
        <v>0.113</v>
      </c>
      <c r="AY14" s="392">
        <v>0.23400000000000001</v>
      </c>
      <c r="AZ14" s="392">
        <v>4.5679999999999996</v>
      </c>
      <c r="BA14" s="392">
        <v>1.853</v>
      </c>
      <c r="BB14" s="392">
        <v>0.03</v>
      </c>
      <c r="BC14" s="392">
        <v>0.105</v>
      </c>
      <c r="BD14" s="392">
        <v>4.8000000000000001E-2</v>
      </c>
      <c r="BE14" s="392">
        <v>0.33700000000000002</v>
      </c>
      <c r="BF14" s="392">
        <v>0.11700000000000001</v>
      </c>
      <c r="BG14" s="392">
        <v>0.40600000000000003</v>
      </c>
      <c r="BH14" s="392">
        <v>0.55100000000000005</v>
      </c>
      <c r="BI14" s="392">
        <v>0.18</v>
      </c>
      <c r="BJ14" s="392">
        <v>0.47899999999999998</v>
      </c>
      <c r="BK14" s="392">
        <v>9.7000000000000003E-2</v>
      </c>
      <c r="BL14" s="392">
        <v>2.9000000000000001E-2</v>
      </c>
      <c r="BM14" s="392">
        <v>8.3350000000000009</v>
      </c>
      <c r="BN14" s="392">
        <v>7.1920000000000002</v>
      </c>
      <c r="BO14" s="392">
        <v>21.681000000000001</v>
      </c>
      <c r="BP14" s="392">
        <v>49.165999999999997</v>
      </c>
      <c r="BQ14" s="392">
        <v>143.28899999999999</v>
      </c>
      <c r="BR14" s="392">
        <v>0.182</v>
      </c>
      <c r="BS14" s="392">
        <v>0.14199999999999999</v>
      </c>
      <c r="BT14" s="392">
        <v>0.19700000000000001</v>
      </c>
      <c r="BU14" s="392">
        <v>7.5640000000000001</v>
      </c>
      <c r="BV14" s="392">
        <v>0.873</v>
      </c>
      <c r="BW14" s="392">
        <v>1E-3</v>
      </c>
      <c r="BX14" s="392">
        <v>12.468999999999999</v>
      </c>
      <c r="BY14" s="392">
        <v>0</v>
      </c>
      <c r="BZ14" s="395">
        <v>2072.8449999999998</v>
      </c>
      <c r="CA14" s="413">
        <v>1986.076</v>
      </c>
      <c r="CB14" s="413">
        <v>0</v>
      </c>
      <c r="CC14" s="413">
        <v>0</v>
      </c>
      <c r="CD14" s="405">
        <v>1986.076</v>
      </c>
      <c r="CE14" s="414">
        <v>0</v>
      </c>
      <c r="CF14" s="414">
        <v>0</v>
      </c>
      <c r="CG14" s="414">
        <v>-4.2759999999999998</v>
      </c>
      <c r="CH14" s="408">
        <v>-4.2759999999999998</v>
      </c>
      <c r="CI14" s="405">
        <v>-4.2759999999999998</v>
      </c>
      <c r="CJ14" s="414">
        <v>870.35500000000002</v>
      </c>
      <c r="CK14" s="113"/>
      <c r="CL14" s="113"/>
      <c r="CM14" s="414">
        <v>746.91899999999987</v>
      </c>
      <c r="CN14" s="415">
        <v>1617.2739999999999</v>
      </c>
      <c r="CO14" s="408">
        <v>3599.0739999999996</v>
      </c>
      <c r="CP14" s="410">
        <v>5671.9189999999999</v>
      </c>
      <c r="CQ14" s="110"/>
      <c r="CR14" s="318"/>
      <c r="CS14" s="319"/>
      <c r="CU14" s="319"/>
    </row>
    <row r="15" spans="1:268">
      <c r="A15" s="184">
        <v>8</v>
      </c>
      <c r="B15" s="164" t="s">
        <v>45</v>
      </c>
      <c r="C15" s="185" t="s">
        <v>3</v>
      </c>
      <c r="D15" s="392">
        <v>0.81</v>
      </c>
      <c r="E15" s="392">
        <v>4.7E-2</v>
      </c>
      <c r="F15" s="392">
        <v>1.6E-2</v>
      </c>
      <c r="G15" s="392">
        <v>3.9E-2</v>
      </c>
      <c r="H15" s="392">
        <v>1.0999999999999999E-2</v>
      </c>
      <c r="I15" s="392">
        <v>8.2000000000000003E-2</v>
      </c>
      <c r="J15" s="392">
        <v>6.5229999999999997</v>
      </c>
      <c r="K15" s="392">
        <v>348.05900000000003</v>
      </c>
      <c r="L15" s="392">
        <v>196.85400000000001</v>
      </c>
      <c r="M15" s="392">
        <v>12.483000000000001</v>
      </c>
      <c r="N15" s="392">
        <v>0.98599999999999999</v>
      </c>
      <c r="O15" s="392">
        <v>25.701000000000001</v>
      </c>
      <c r="P15" s="392">
        <v>0.59599999999999997</v>
      </c>
      <c r="Q15" s="392">
        <v>0</v>
      </c>
      <c r="R15" s="392">
        <v>0.50900000000000001</v>
      </c>
      <c r="S15" s="392">
        <v>2.5999999999999999E-2</v>
      </c>
      <c r="T15" s="392">
        <v>79.754000000000005</v>
      </c>
      <c r="U15" s="392">
        <v>39.393000000000001</v>
      </c>
      <c r="V15" s="392">
        <v>8.3249999999999993</v>
      </c>
      <c r="W15" s="392">
        <v>9.0749999999999993</v>
      </c>
      <c r="X15" s="392">
        <v>5.4909999999999997</v>
      </c>
      <c r="Y15" s="392">
        <v>7.8490000000000002</v>
      </c>
      <c r="Z15" s="392">
        <v>25.443000000000001</v>
      </c>
      <c r="AA15" s="392">
        <v>67.010000000000005</v>
      </c>
      <c r="AB15" s="392">
        <v>5.1440000000000001</v>
      </c>
      <c r="AC15" s="392">
        <v>57.673999999999999</v>
      </c>
      <c r="AD15" s="392">
        <v>12.398999999999999</v>
      </c>
      <c r="AE15" s="392">
        <v>5.5E-2</v>
      </c>
      <c r="AF15" s="392">
        <v>0.216</v>
      </c>
      <c r="AG15" s="392">
        <v>1.7999999999999999E-2</v>
      </c>
      <c r="AH15" s="392">
        <v>8.1000000000000003E-2</v>
      </c>
      <c r="AI15" s="392">
        <v>3.6179999999999999</v>
      </c>
      <c r="AJ15" s="392">
        <v>3.266</v>
      </c>
      <c r="AK15" s="392">
        <v>41.084000000000003</v>
      </c>
      <c r="AL15" s="392">
        <v>17.399999999999999</v>
      </c>
      <c r="AM15" s="392">
        <v>6.9269999999999996</v>
      </c>
      <c r="AN15" s="392">
        <v>5.3150000000000004</v>
      </c>
      <c r="AO15" s="392">
        <v>2.2109999999999999</v>
      </c>
      <c r="AP15" s="392">
        <v>5.0000000000000001E-3</v>
      </c>
      <c r="AQ15" s="392">
        <v>5.0000000000000001E-3</v>
      </c>
      <c r="AR15" s="392">
        <v>0.26600000000000001</v>
      </c>
      <c r="AS15" s="392">
        <v>6.3E-2</v>
      </c>
      <c r="AT15" s="392">
        <v>26.27</v>
      </c>
      <c r="AU15" s="392">
        <v>3.0000000000000001E-3</v>
      </c>
      <c r="AV15" s="392">
        <v>0.01</v>
      </c>
      <c r="AW15" s="392">
        <v>0.11899999999999999</v>
      </c>
      <c r="AX15" s="392">
        <v>0.23200000000000001</v>
      </c>
      <c r="AY15" s="392">
        <v>2.8000000000000001E-2</v>
      </c>
      <c r="AZ15" s="392">
        <v>1.0649999999999999</v>
      </c>
      <c r="BA15" s="392">
        <v>0.55400000000000005</v>
      </c>
      <c r="BB15" s="392">
        <v>0.13</v>
      </c>
      <c r="BC15" s="392">
        <v>0.38700000000000001</v>
      </c>
      <c r="BD15" s="392">
        <v>0.08</v>
      </c>
      <c r="BE15" s="392">
        <v>0.23200000000000001</v>
      </c>
      <c r="BF15" s="392">
        <v>2.84</v>
      </c>
      <c r="BG15" s="392">
        <v>3.1419999999999999</v>
      </c>
      <c r="BH15" s="392">
        <v>1.2E-2</v>
      </c>
      <c r="BI15" s="392">
        <v>2.3780000000000001</v>
      </c>
      <c r="BJ15" s="392">
        <v>1.7529999999999999</v>
      </c>
      <c r="BK15" s="392">
        <v>0.01</v>
      </c>
      <c r="BL15" s="392">
        <v>5.0999999999999997E-2</v>
      </c>
      <c r="BM15" s="392">
        <v>5.9930000000000003</v>
      </c>
      <c r="BN15" s="392">
        <v>1.837</v>
      </c>
      <c r="BO15" s="392">
        <v>2.823</v>
      </c>
      <c r="BP15" s="392">
        <v>23.146000000000001</v>
      </c>
      <c r="BQ15" s="392">
        <v>7.5289999999999999</v>
      </c>
      <c r="BR15" s="392">
        <v>1.492</v>
      </c>
      <c r="BS15" s="392">
        <v>0.23899999999999999</v>
      </c>
      <c r="BT15" s="392">
        <v>0.629</v>
      </c>
      <c r="BU15" s="392">
        <v>0.16700000000000001</v>
      </c>
      <c r="BV15" s="392">
        <v>0.38</v>
      </c>
      <c r="BW15" s="392">
        <v>0.84499999999999997</v>
      </c>
      <c r="BX15" s="392">
        <v>8.202</v>
      </c>
      <c r="BY15" s="392">
        <v>0</v>
      </c>
      <c r="BZ15" s="395">
        <v>1083.4069999999999</v>
      </c>
      <c r="CA15" s="413">
        <v>387.779</v>
      </c>
      <c r="CB15" s="413">
        <v>0</v>
      </c>
      <c r="CC15" s="413">
        <v>0</v>
      </c>
      <c r="CD15" s="405">
        <v>387.779</v>
      </c>
      <c r="CE15" s="414">
        <v>67.022999999999996</v>
      </c>
      <c r="CF15" s="414">
        <v>0</v>
      </c>
      <c r="CG15" s="414">
        <v>10.932</v>
      </c>
      <c r="CH15" s="408">
        <v>10.932</v>
      </c>
      <c r="CI15" s="405">
        <v>77.954999999999998</v>
      </c>
      <c r="CJ15" s="414">
        <v>1003.718</v>
      </c>
      <c r="CK15" s="113"/>
      <c r="CL15" s="113"/>
      <c r="CM15" s="414">
        <v>385.93200000000013</v>
      </c>
      <c r="CN15" s="415">
        <v>1389.65</v>
      </c>
      <c r="CO15" s="408">
        <v>1855.384</v>
      </c>
      <c r="CP15" s="410">
        <v>2938.7910000000002</v>
      </c>
      <c r="CQ15" s="110"/>
      <c r="CR15" s="318"/>
      <c r="CS15" s="319"/>
      <c r="CU15" s="319"/>
    </row>
    <row r="16" spans="1:268">
      <c r="A16" s="184">
        <v>9</v>
      </c>
      <c r="B16" s="164" t="s">
        <v>46</v>
      </c>
      <c r="C16" s="185" t="s">
        <v>148</v>
      </c>
      <c r="D16" s="392">
        <v>1.754</v>
      </c>
      <c r="E16" s="392">
        <v>0.28499999999999998</v>
      </c>
      <c r="F16" s="392">
        <v>8.2000000000000003E-2</v>
      </c>
      <c r="G16" s="392">
        <v>0.17699999999999999</v>
      </c>
      <c r="H16" s="392">
        <v>3.0000000000000001E-3</v>
      </c>
      <c r="I16" s="392">
        <v>1.236</v>
      </c>
      <c r="J16" s="392">
        <v>1.681</v>
      </c>
      <c r="K16" s="392">
        <v>8.0000000000000002E-3</v>
      </c>
      <c r="L16" s="392">
        <v>105.145</v>
      </c>
      <c r="M16" s="392">
        <v>1.97</v>
      </c>
      <c r="N16" s="392">
        <v>0.17</v>
      </c>
      <c r="O16" s="392">
        <v>8.9999999999999993E-3</v>
      </c>
      <c r="P16" s="392">
        <v>0.318</v>
      </c>
      <c r="Q16" s="392">
        <v>0.14099999999999999</v>
      </c>
      <c r="R16" s="392">
        <v>7.0000000000000007E-2</v>
      </c>
      <c r="S16" s="392">
        <v>3.5999999999999997E-2</v>
      </c>
      <c r="T16" s="392">
        <v>6.4000000000000001E-2</v>
      </c>
      <c r="U16" s="392">
        <v>0.17199999999999999</v>
      </c>
      <c r="V16" s="392">
        <v>1.7000000000000001E-2</v>
      </c>
      <c r="W16" s="392">
        <v>0.35499999999999998</v>
      </c>
      <c r="X16" s="392">
        <v>0.36599999999999999</v>
      </c>
      <c r="Y16" s="392">
        <v>0.26400000000000001</v>
      </c>
      <c r="Z16" s="392">
        <v>0.48499999999999999</v>
      </c>
      <c r="AA16" s="392">
        <v>1.5029999999999999</v>
      </c>
      <c r="AB16" s="392">
        <v>3.0000000000000001E-3</v>
      </c>
      <c r="AC16" s="392">
        <v>0.374</v>
      </c>
      <c r="AD16" s="392">
        <v>0.55600000000000005</v>
      </c>
      <c r="AE16" s="392">
        <v>0.122</v>
      </c>
      <c r="AF16" s="392">
        <v>0.23699999999999999</v>
      </c>
      <c r="AG16" s="392">
        <v>3.3000000000000002E-2</v>
      </c>
      <c r="AH16" s="392">
        <v>0.63700000000000001</v>
      </c>
      <c r="AI16" s="392">
        <v>0.05</v>
      </c>
      <c r="AJ16" s="392">
        <v>0.17899999999999999</v>
      </c>
      <c r="AK16" s="392">
        <v>0.629</v>
      </c>
      <c r="AL16" s="392">
        <v>1.1759999999999999</v>
      </c>
      <c r="AM16" s="392">
        <v>10.352</v>
      </c>
      <c r="AN16" s="392">
        <v>11.698</v>
      </c>
      <c r="AO16" s="392">
        <v>8.5879999999999992</v>
      </c>
      <c r="AP16" s="392">
        <v>3.7999999999999999E-2</v>
      </c>
      <c r="AQ16" s="392">
        <v>0.55000000000000004</v>
      </c>
      <c r="AR16" s="392">
        <v>2.5579999999999998</v>
      </c>
      <c r="AS16" s="392">
        <v>1.0999999999999999E-2</v>
      </c>
      <c r="AT16" s="392">
        <v>4.399</v>
      </c>
      <c r="AU16" s="392">
        <v>0.53</v>
      </c>
      <c r="AV16" s="392">
        <v>3.4000000000000002E-2</v>
      </c>
      <c r="AW16" s="392">
        <v>0.22</v>
      </c>
      <c r="AX16" s="392">
        <v>6.4000000000000001E-2</v>
      </c>
      <c r="AY16" s="392">
        <v>9.5000000000000001E-2</v>
      </c>
      <c r="AZ16" s="392">
        <v>5.98</v>
      </c>
      <c r="BA16" s="392">
        <v>1.6020000000000001</v>
      </c>
      <c r="BB16" s="392">
        <v>0.48099999999999998</v>
      </c>
      <c r="BC16" s="392">
        <v>2.0609999999999999</v>
      </c>
      <c r="BD16" s="392">
        <v>0.51500000000000001</v>
      </c>
      <c r="BE16" s="392">
        <v>1.3740000000000001</v>
      </c>
      <c r="BF16" s="392">
        <v>0.72899999999999998</v>
      </c>
      <c r="BG16" s="392">
        <v>0.17499999999999999</v>
      </c>
      <c r="BH16" s="392">
        <v>0.16800000000000001</v>
      </c>
      <c r="BI16" s="392">
        <v>0.496</v>
      </c>
      <c r="BJ16" s="392">
        <v>1.177</v>
      </c>
      <c r="BK16" s="392">
        <v>0.98399999999999999</v>
      </c>
      <c r="BL16" s="392">
        <v>0.41799999999999998</v>
      </c>
      <c r="BM16" s="392">
        <v>1.0509999999999999</v>
      </c>
      <c r="BN16" s="392">
        <v>13.238</v>
      </c>
      <c r="BO16" s="392">
        <v>1.8680000000000001</v>
      </c>
      <c r="BP16" s="392">
        <v>11.467000000000001</v>
      </c>
      <c r="BQ16" s="392">
        <v>10.337</v>
      </c>
      <c r="BR16" s="392">
        <v>1.444</v>
      </c>
      <c r="BS16" s="392">
        <v>0.313</v>
      </c>
      <c r="BT16" s="392">
        <v>0.26100000000000001</v>
      </c>
      <c r="BU16" s="392">
        <v>0.59899999999999998</v>
      </c>
      <c r="BV16" s="392">
        <v>2.1179999999999999</v>
      </c>
      <c r="BW16" s="392">
        <v>0.18099999999999999</v>
      </c>
      <c r="BX16" s="392">
        <v>1.9350000000000001</v>
      </c>
      <c r="BY16" s="392">
        <v>0</v>
      </c>
      <c r="BZ16" s="395">
        <v>220.41599999999994</v>
      </c>
      <c r="CA16" s="413">
        <v>3245.5610000000001</v>
      </c>
      <c r="CB16" s="413">
        <v>0</v>
      </c>
      <c r="CC16" s="413">
        <v>0</v>
      </c>
      <c r="CD16" s="405">
        <v>3245.5610000000001</v>
      </c>
      <c r="CE16" s="414">
        <v>4.4429999999999996</v>
      </c>
      <c r="CF16" s="414">
        <v>0</v>
      </c>
      <c r="CG16" s="414">
        <v>-12.518000000000001</v>
      </c>
      <c r="CH16" s="408">
        <v>-12.518000000000001</v>
      </c>
      <c r="CI16" s="405">
        <v>-8.0750000000000011</v>
      </c>
      <c r="CJ16" s="414">
        <v>979.61500000000001</v>
      </c>
      <c r="CK16" s="113"/>
      <c r="CL16" s="113"/>
      <c r="CM16" s="414">
        <v>209.16799999999989</v>
      </c>
      <c r="CN16" s="415">
        <v>1188.7829999999999</v>
      </c>
      <c r="CO16" s="408">
        <v>4426.2690000000002</v>
      </c>
      <c r="CP16" s="410">
        <v>4646.6850000000004</v>
      </c>
      <c r="CQ16" s="110"/>
      <c r="CR16" s="318"/>
      <c r="CS16" s="319"/>
      <c r="CU16" s="319"/>
    </row>
    <row r="17" spans="1:99">
      <c r="A17" s="184">
        <v>10</v>
      </c>
      <c r="B17" s="164" t="s">
        <v>47</v>
      </c>
      <c r="C17" s="185" t="s">
        <v>149</v>
      </c>
      <c r="D17" s="392">
        <v>11.207000000000001</v>
      </c>
      <c r="E17" s="392">
        <v>0.154</v>
      </c>
      <c r="F17" s="392">
        <v>4.8000000000000001E-2</v>
      </c>
      <c r="G17" s="392">
        <v>0.14299999999999999</v>
      </c>
      <c r="H17" s="392">
        <v>2E-3</v>
      </c>
      <c r="I17" s="392">
        <v>0.61099999999999999</v>
      </c>
      <c r="J17" s="392">
        <v>0.84199999999999997</v>
      </c>
      <c r="K17" s="392">
        <v>7.0000000000000001E-3</v>
      </c>
      <c r="L17" s="392">
        <v>2.9590000000000001</v>
      </c>
      <c r="M17" s="392">
        <v>139.232</v>
      </c>
      <c r="N17" s="392">
        <v>0.11600000000000001</v>
      </c>
      <c r="O17" s="392">
        <v>2E-3</v>
      </c>
      <c r="P17" s="392">
        <v>0.27700000000000002</v>
      </c>
      <c r="Q17" s="392">
        <v>0.11899999999999999</v>
      </c>
      <c r="R17" s="392">
        <v>3.2000000000000001E-2</v>
      </c>
      <c r="S17" s="392">
        <v>1.7000000000000001E-2</v>
      </c>
      <c r="T17" s="392">
        <v>2.5000000000000001E-2</v>
      </c>
      <c r="U17" s="392">
        <v>0.14899999999999999</v>
      </c>
      <c r="V17" s="392">
        <v>6.0000000000000001E-3</v>
      </c>
      <c r="W17" s="392">
        <v>0.31</v>
      </c>
      <c r="X17" s="392">
        <v>1.5109999999999999</v>
      </c>
      <c r="Y17" s="392">
        <v>0.23499999999999999</v>
      </c>
      <c r="Z17" s="392">
        <v>0.42099999999999999</v>
      </c>
      <c r="AA17" s="392">
        <v>10.721</v>
      </c>
      <c r="AB17" s="392">
        <v>2E-3</v>
      </c>
      <c r="AC17" s="392">
        <v>39.509</v>
      </c>
      <c r="AD17" s="392">
        <v>0.46</v>
      </c>
      <c r="AE17" s="392">
        <v>0.107</v>
      </c>
      <c r="AF17" s="392">
        <v>0.10199999999999999</v>
      </c>
      <c r="AG17" s="392">
        <v>2.5000000000000001E-2</v>
      </c>
      <c r="AH17" s="392">
        <v>0.16</v>
      </c>
      <c r="AI17" s="392">
        <v>1.7000000000000001E-2</v>
      </c>
      <c r="AJ17" s="392">
        <v>0.15</v>
      </c>
      <c r="AK17" s="392">
        <v>0.52100000000000002</v>
      </c>
      <c r="AL17" s="392">
        <v>8.3179999999999996</v>
      </c>
      <c r="AM17" s="392">
        <v>1.028</v>
      </c>
      <c r="AN17" s="392">
        <v>4.1130000000000004</v>
      </c>
      <c r="AO17" s="392">
        <v>4.1180000000000003</v>
      </c>
      <c r="AP17" s="392">
        <v>1.2E-2</v>
      </c>
      <c r="AQ17" s="392">
        <v>0.13</v>
      </c>
      <c r="AR17" s="392">
        <v>0.56100000000000005</v>
      </c>
      <c r="AS17" s="392">
        <v>4.0000000000000001E-3</v>
      </c>
      <c r="AT17" s="392">
        <v>2.16</v>
      </c>
      <c r="AU17" s="392">
        <v>0.46100000000000002</v>
      </c>
      <c r="AV17" s="392">
        <v>2.5000000000000001E-2</v>
      </c>
      <c r="AW17" s="392">
        <v>2.9000000000000001E-2</v>
      </c>
      <c r="AX17" s="392">
        <v>2.1000000000000001E-2</v>
      </c>
      <c r="AY17" s="392">
        <v>1.2E-2</v>
      </c>
      <c r="AZ17" s="392">
        <v>5.9180000000000001</v>
      </c>
      <c r="BA17" s="392">
        <v>1.399</v>
      </c>
      <c r="BB17" s="392">
        <v>0.39800000000000002</v>
      </c>
      <c r="BC17" s="392">
        <v>0.44700000000000001</v>
      </c>
      <c r="BD17" s="392">
        <v>0.41299999999999998</v>
      </c>
      <c r="BE17" s="392">
        <v>1.109</v>
      </c>
      <c r="BF17" s="392">
        <v>9.8000000000000004E-2</v>
      </c>
      <c r="BG17" s="392">
        <v>2.1000000000000001E-2</v>
      </c>
      <c r="BH17" s="392">
        <v>0.14000000000000001</v>
      </c>
      <c r="BI17" s="392">
        <v>0.182</v>
      </c>
      <c r="BJ17" s="392">
        <v>0.42299999999999999</v>
      </c>
      <c r="BK17" s="392">
        <v>0.13100000000000001</v>
      </c>
      <c r="BL17" s="392">
        <v>0.32800000000000001</v>
      </c>
      <c r="BM17" s="392">
        <v>0.42599999999999999</v>
      </c>
      <c r="BN17" s="392">
        <v>6.3540000000000001</v>
      </c>
      <c r="BO17" s="392">
        <v>0.35799999999999998</v>
      </c>
      <c r="BP17" s="392">
        <v>2.17</v>
      </c>
      <c r="BQ17" s="392">
        <v>3.2829999999999999</v>
      </c>
      <c r="BR17" s="392">
        <v>0.39</v>
      </c>
      <c r="BS17" s="392">
        <v>0.08</v>
      </c>
      <c r="BT17" s="392">
        <v>7.2999999999999995E-2</v>
      </c>
      <c r="BU17" s="392">
        <v>0.20899999999999999</v>
      </c>
      <c r="BV17" s="392">
        <v>0.88800000000000001</v>
      </c>
      <c r="BW17" s="392">
        <v>2.5299999999999998</v>
      </c>
      <c r="BX17" s="392">
        <v>0.154</v>
      </c>
      <c r="BY17" s="392">
        <v>0</v>
      </c>
      <c r="BZ17" s="395">
        <v>259.113</v>
      </c>
      <c r="CA17" s="413">
        <v>820.36099999999999</v>
      </c>
      <c r="CB17" s="413">
        <v>0</v>
      </c>
      <c r="CC17" s="413">
        <v>0</v>
      </c>
      <c r="CD17" s="405">
        <v>820.36099999999999</v>
      </c>
      <c r="CE17" s="414">
        <v>0</v>
      </c>
      <c r="CF17" s="414">
        <v>0</v>
      </c>
      <c r="CG17" s="414">
        <v>22.213000000000001</v>
      </c>
      <c r="CH17" s="408">
        <v>22.213000000000001</v>
      </c>
      <c r="CI17" s="405">
        <v>22.213000000000001</v>
      </c>
      <c r="CJ17" s="414">
        <v>666.93299999999999</v>
      </c>
      <c r="CK17" s="113"/>
      <c r="CL17" s="113"/>
      <c r="CM17" s="414">
        <v>253.21299999999997</v>
      </c>
      <c r="CN17" s="415">
        <v>920.14599999999996</v>
      </c>
      <c r="CO17" s="408">
        <v>1762.7199999999998</v>
      </c>
      <c r="CP17" s="410">
        <v>2021.8329999999999</v>
      </c>
      <c r="CQ17" s="110"/>
      <c r="CR17" s="318"/>
      <c r="CS17" s="319"/>
      <c r="CU17" s="319"/>
    </row>
    <row r="18" spans="1:99">
      <c r="A18" s="184">
        <v>11</v>
      </c>
      <c r="B18" s="164" t="s">
        <v>48</v>
      </c>
      <c r="C18" s="185" t="s">
        <v>150</v>
      </c>
      <c r="D18" s="392">
        <v>26.390999999999998</v>
      </c>
      <c r="E18" s="392">
        <v>1.159</v>
      </c>
      <c r="F18" s="392">
        <v>0.34200000000000003</v>
      </c>
      <c r="G18" s="392">
        <v>1.9730000000000001</v>
      </c>
      <c r="H18" s="392">
        <v>5.4160000000000004</v>
      </c>
      <c r="I18" s="392">
        <v>12.214</v>
      </c>
      <c r="J18" s="392">
        <v>5.6829999999999998</v>
      </c>
      <c r="K18" s="392">
        <v>2.1720000000000002</v>
      </c>
      <c r="L18" s="392">
        <v>0.40400000000000003</v>
      </c>
      <c r="M18" s="392">
        <v>0.19600000000000001</v>
      </c>
      <c r="N18" s="392">
        <v>1778.2349999999999</v>
      </c>
      <c r="O18" s="392">
        <v>35.71</v>
      </c>
      <c r="P18" s="392">
        <v>4.0629999999999997</v>
      </c>
      <c r="Q18" s="392">
        <v>4.2999999999999997E-2</v>
      </c>
      <c r="R18" s="392">
        <v>10.382999999999999</v>
      </c>
      <c r="S18" s="392">
        <v>0.87</v>
      </c>
      <c r="T18" s="392">
        <v>20.969000000000001</v>
      </c>
      <c r="U18" s="392">
        <v>20.797999999999998</v>
      </c>
      <c r="V18" s="392">
        <v>20.49</v>
      </c>
      <c r="W18" s="392">
        <v>60.78</v>
      </c>
      <c r="X18" s="392">
        <v>7.7009999999999996</v>
      </c>
      <c r="Y18" s="392">
        <v>21.667000000000002</v>
      </c>
      <c r="Z18" s="392">
        <v>43.256</v>
      </c>
      <c r="AA18" s="392">
        <v>9.4939999999999998</v>
      </c>
      <c r="AB18" s="392">
        <v>4.1230000000000002</v>
      </c>
      <c r="AC18" s="392">
        <v>236.89599999999999</v>
      </c>
      <c r="AD18" s="392">
        <v>17.152999999999999</v>
      </c>
      <c r="AE18" s="392">
        <v>3.048</v>
      </c>
      <c r="AF18" s="392">
        <v>33.122</v>
      </c>
      <c r="AG18" s="392">
        <v>1.6E-2</v>
      </c>
      <c r="AH18" s="392">
        <v>1.2709999999999999</v>
      </c>
      <c r="AI18" s="392">
        <v>746.34500000000003</v>
      </c>
      <c r="AJ18" s="392">
        <v>35.61</v>
      </c>
      <c r="AK18" s="392">
        <v>493.29899999999998</v>
      </c>
      <c r="AL18" s="392">
        <v>0</v>
      </c>
      <c r="AM18" s="392">
        <v>55.45</v>
      </c>
      <c r="AN18" s="392">
        <v>37.642000000000003</v>
      </c>
      <c r="AO18" s="392">
        <v>0</v>
      </c>
      <c r="AP18" s="392">
        <v>0</v>
      </c>
      <c r="AQ18" s="392">
        <v>0</v>
      </c>
      <c r="AR18" s="392">
        <v>0.90900000000000003</v>
      </c>
      <c r="AS18" s="392">
        <v>0</v>
      </c>
      <c r="AT18" s="392">
        <v>0</v>
      </c>
      <c r="AU18" s="392">
        <v>0</v>
      </c>
      <c r="AV18" s="392">
        <v>0</v>
      </c>
      <c r="AW18" s="392">
        <v>0.107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4.0759999999999996</v>
      </c>
      <c r="BD18" s="392">
        <v>0</v>
      </c>
      <c r="BE18" s="392">
        <v>0</v>
      </c>
      <c r="BF18" s="392">
        <v>3.2330000000000001</v>
      </c>
      <c r="BG18" s="392">
        <v>0</v>
      </c>
      <c r="BH18" s="392">
        <v>0</v>
      </c>
      <c r="BI18" s="392">
        <v>0.89700000000000002</v>
      </c>
      <c r="BJ18" s="392">
        <v>0</v>
      </c>
      <c r="BK18" s="392">
        <v>0</v>
      </c>
      <c r="BL18" s="392">
        <v>0</v>
      </c>
      <c r="BM18" s="392">
        <v>5.6539999999999999</v>
      </c>
      <c r="BN18" s="392">
        <v>31.481999999999999</v>
      </c>
      <c r="BO18" s="392">
        <v>1.1140000000000001</v>
      </c>
      <c r="BP18" s="392">
        <v>10.936999999999999</v>
      </c>
      <c r="BQ18" s="392">
        <v>0</v>
      </c>
      <c r="BR18" s="392">
        <v>2.8570000000000002</v>
      </c>
      <c r="BS18" s="392">
        <v>0</v>
      </c>
      <c r="BT18" s="392">
        <v>0</v>
      </c>
      <c r="BU18" s="392">
        <v>0</v>
      </c>
      <c r="BV18" s="392">
        <v>0</v>
      </c>
      <c r="BW18" s="392">
        <v>1.08</v>
      </c>
      <c r="BX18" s="392">
        <v>0</v>
      </c>
      <c r="BY18" s="392">
        <v>0</v>
      </c>
      <c r="BZ18" s="395">
        <v>3816.7299999999996</v>
      </c>
      <c r="CA18" s="413">
        <v>56.661000000000001</v>
      </c>
      <c r="CB18" s="413">
        <v>0</v>
      </c>
      <c r="CC18" s="413">
        <v>0</v>
      </c>
      <c r="CD18" s="405">
        <v>56.661000000000001</v>
      </c>
      <c r="CE18" s="414">
        <v>947.76900000000001</v>
      </c>
      <c r="CF18" s="414">
        <v>0</v>
      </c>
      <c r="CG18" s="414">
        <v>85.813000000000002</v>
      </c>
      <c r="CH18" s="408">
        <v>85.813000000000002</v>
      </c>
      <c r="CI18" s="405">
        <v>1033.5820000000001</v>
      </c>
      <c r="CJ18" s="414">
        <v>2471.971</v>
      </c>
      <c r="CK18" s="113"/>
      <c r="CL18" s="113"/>
      <c r="CM18" s="414">
        <v>816.35399999999981</v>
      </c>
      <c r="CN18" s="415">
        <v>3288.3249999999998</v>
      </c>
      <c r="CO18" s="408">
        <v>4378.5680000000002</v>
      </c>
      <c r="CP18" s="410">
        <v>8195.2979999999989</v>
      </c>
      <c r="CQ18" s="110"/>
      <c r="CR18" s="318"/>
      <c r="CS18" s="319"/>
      <c r="CU18" s="319"/>
    </row>
    <row r="19" spans="1:99">
      <c r="A19" s="184">
        <v>12</v>
      </c>
      <c r="B19" s="164" t="s">
        <v>49</v>
      </c>
      <c r="C19" s="185" t="s">
        <v>151</v>
      </c>
      <c r="D19" s="392">
        <v>7.702</v>
      </c>
      <c r="E19" s="392">
        <v>2.4449999999999998</v>
      </c>
      <c r="F19" s="392">
        <v>8.7999999999999995E-2</v>
      </c>
      <c r="G19" s="392">
        <v>0.23499999999999999</v>
      </c>
      <c r="H19" s="392">
        <v>4.8959999999999999</v>
      </c>
      <c r="I19" s="392">
        <v>266.48899999999998</v>
      </c>
      <c r="J19" s="392">
        <v>105.837</v>
      </c>
      <c r="K19" s="392">
        <v>3.5819999999999999</v>
      </c>
      <c r="L19" s="392">
        <v>15.31</v>
      </c>
      <c r="M19" s="392">
        <v>7.3769999999999998</v>
      </c>
      <c r="N19" s="392">
        <v>155.334</v>
      </c>
      <c r="O19" s="392">
        <v>1051.6600000000001</v>
      </c>
      <c r="P19" s="392">
        <v>453.07</v>
      </c>
      <c r="Q19" s="392">
        <v>0.73199999999999998</v>
      </c>
      <c r="R19" s="392">
        <v>344.82600000000002</v>
      </c>
      <c r="S19" s="392">
        <v>56.287999999999997</v>
      </c>
      <c r="T19" s="392">
        <v>75.956999999999994</v>
      </c>
      <c r="U19" s="392">
        <v>67.144999999999996</v>
      </c>
      <c r="V19" s="392">
        <v>23.507999999999999</v>
      </c>
      <c r="W19" s="392">
        <v>53.698</v>
      </c>
      <c r="X19" s="392">
        <v>17.771999999999998</v>
      </c>
      <c r="Y19" s="392">
        <v>37.427999999999997</v>
      </c>
      <c r="Z19" s="392">
        <v>55.686</v>
      </c>
      <c r="AA19" s="392">
        <v>15.935</v>
      </c>
      <c r="AB19" s="392">
        <v>5.8109999999999999</v>
      </c>
      <c r="AC19" s="392">
        <v>18.087</v>
      </c>
      <c r="AD19" s="392">
        <v>13.231</v>
      </c>
      <c r="AE19" s="392">
        <v>4.6980000000000004</v>
      </c>
      <c r="AF19" s="392">
        <v>5.3159999999999998</v>
      </c>
      <c r="AG19" s="392">
        <v>0.48599999999999999</v>
      </c>
      <c r="AH19" s="392">
        <v>1.772</v>
      </c>
      <c r="AI19" s="392">
        <v>7.2969999999999997</v>
      </c>
      <c r="AJ19" s="392">
        <v>3.0409999999999999</v>
      </c>
      <c r="AK19" s="392">
        <v>30.334</v>
      </c>
      <c r="AL19" s="392">
        <v>16.952999999999999</v>
      </c>
      <c r="AM19" s="392">
        <v>89.451999999999998</v>
      </c>
      <c r="AN19" s="392">
        <v>91.244</v>
      </c>
      <c r="AO19" s="392">
        <v>11.18</v>
      </c>
      <c r="AP19" s="392">
        <v>0.26100000000000001</v>
      </c>
      <c r="AQ19" s="392">
        <v>1.8120000000000001</v>
      </c>
      <c r="AR19" s="392">
        <v>12.724</v>
      </c>
      <c r="AS19" s="392">
        <v>3.1320000000000001</v>
      </c>
      <c r="AT19" s="392">
        <v>48.05</v>
      </c>
      <c r="AU19" s="392">
        <v>1.8959999999999999</v>
      </c>
      <c r="AV19" s="392">
        <v>0.39500000000000002</v>
      </c>
      <c r="AW19" s="392">
        <v>0.89400000000000002</v>
      </c>
      <c r="AX19" s="392">
        <v>8.4320000000000004</v>
      </c>
      <c r="AY19" s="392">
        <v>32.622</v>
      </c>
      <c r="AZ19" s="392">
        <v>26.681999999999999</v>
      </c>
      <c r="BA19" s="392">
        <v>9.7889999999999997</v>
      </c>
      <c r="BB19" s="392">
        <v>7.2690000000000001</v>
      </c>
      <c r="BC19" s="392">
        <v>10.699</v>
      </c>
      <c r="BD19" s="392">
        <v>4.9669999999999996</v>
      </c>
      <c r="BE19" s="392">
        <v>29.58</v>
      </c>
      <c r="BF19" s="392">
        <v>21.228000000000002</v>
      </c>
      <c r="BG19" s="392">
        <v>12.879</v>
      </c>
      <c r="BH19" s="392">
        <v>21.827000000000002</v>
      </c>
      <c r="BI19" s="392">
        <v>14.413</v>
      </c>
      <c r="BJ19" s="392">
        <v>6.5270000000000001</v>
      </c>
      <c r="BK19" s="392">
        <v>4.9690000000000003</v>
      </c>
      <c r="BL19" s="392">
        <v>3.2829999999999999</v>
      </c>
      <c r="BM19" s="392">
        <v>39.33</v>
      </c>
      <c r="BN19" s="392">
        <v>85.866</v>
      </c>
      <c r="BO19" s="392">
        <v>17.774000000000001</v>
      </c>
      <c r="BP19" s="392">
        <v>20.405000000000001</v>
      </c>
      <c r="BQ19" s="392">
        <v>25.672000000000001</v>
      </c>
      <c r="BR19" s="392">
        <v>5.0190000000000001</v>
      </c>
      <c r="BS19" s="392">
        <v>1.1910000000000001</v>
      </c>
      <c r="BT19" s="392">
        <v>3.4950000000000001</v>
      </c>
      <c r="BU19" s="392">
        <v>1.391</v>
      </c>
      <c r="BV19" s="392">
        <v>13.058999999999999</v>
      </c>
      <c r="BW19" s="392">
        <v>0.56299999999999994</v>
      </c>
      <c r="BX19" s="392">
        <v>17.573</v>
      </c>
      <c r="BY19" s="392">
        <v>0</v>
      </c>
      <c r="BZ19" s="395">
        <v>3637.5699999999988</v>
      </c>
      <c r="CA19" s="413">
        <v>292.18200000000002</v>
      </c>
      <c r="CB19" s="413">
        <v>0</v>
      </c>
      <c r="CC19" s="413">
        <v>0</v>
      </c>
      <c r="CD19" s="405">
        <v>292.18200000000002</v>
      </c>
      <c r="CE19" s="414">
        <v>0</v>
      </c>
      <c r="CF19" s="414">
        <v>0</v>
      </c>
      <c r="CG19" s="414">
        <v>184.30600000000001</v>
      </c>
      <c r="CH19" s="408">
        <v>184.30600000000001</v>
      </c>
      <c r="CI19" s="405">
        <v>184.30600000000001</v>
      </c>
      <c r="CJ19" s="414">
        <v>2818.326</v>
      </c>
      <c r="CK19" s="113"/>
      <c r="CL19" s="113"/>
      <c r="CM19" s="414">
        <v>1081.7809999999999</v>
      </c>
      <c r="CN19" s="415">
        <v>3900.107</v>
      </c>
      <c r="CO19" s="408">
        <v>4376.5950000000003</v>
      </c>
      <c r="CP19" s="410">
        <v>8014.1649999999991</v>
      </c>
      <c r="CQ19" s="110"/>
      <c r="CR19" s="318"/>
      <c r="CS19" s="319"/>
      <c r="CU19" s="319"/>
    </row>
    <row r="20" spans="1:99">
      <c r="A20" s="184">
        <v>13</v>
      </c>
      <c r="B20" s="164" t="s">
        <v>50</v>
      </c>
      <c r="C20" s="185" t="s">
        <v>152</v>
      </c>
      <c r="D20" s="392">
        <v>0.53800000000000003</v>
      </c>
      <c r="E20" s="392">
        <v>5.0999999999999997E-2</v>
      </c>
      <c r="F20" s="392">
        <v>1.7999999999999999E-2</v>
      </c>
      <c r="G20" s="392">
        <v>0.252</v>
      </c>
      <c r="H20" s="392">
        <v>0.18</v>
      </c>
      <c r="I20" s="392">
        <v>5.3719999999999999</v>
      </c>
      <c r="J20" s="392">
        <v>6.7789999999999999</v>
      </c>
      <c r="K20" s="392">
        <v>0.39700000000000002</v>
      </c>
      <c r="L20" s="392">
        <v>0.39700000000000002</v>
      </c>
      <c r="M20" s="392">
        <v>0.26600000000000001</v>
      </c>
      <c r="N20" s="392">
        <v>1.4790000000000001</v>
      </c>
      <c r="O20" s="392">
        <v>15.935</v>
      </c>
      <c r="P20" s="392">
        <v>207.07599999999999</v>
      </c>
      <c r="Q20" s="392">
        <v>0.26900000000000002</v>
      </c>
      <c r="R20" s="392">
        <v>3.85</v>
      </c>
      <c r="S20" s="392">
        <v>2.012</v>
      </c>
      <c r="T20" s="392">
        <v>4.907</v>
      </c>
      <c r="U20" s="392">
        <v>1.9770000000000001</v>
      </c>
      <c r="V20" s="392">
        <v>0.90500000000000003</v>
      </c>
      <c r="W20" s="392">
        <v>2.3959999999999999</v>
      </c>
      <c r="X20" s="392">
        <v>1.9830000000000001</v>
      </c>
      <c r="Y20" s="392">
        <v>1.45</v>
      </c>
      <c r="Z20" s="392">
        <v>4.835</v>
      </c>
      <c r="AA20" s="392">
        <v>1.401</v>
      </c>
      <c r="AB20" s="392">
        <v>1.1459999999999999</v>
      </c>
      <c r="AC20" s="392">
        <v>1.105</v>
      </c>
      <c r="AD20" s="392">
        <v>1.651</v>
      </c>
      <c r="AE20" s="392">
        <v>1.37</v>
      </c>
      <c r="AF20" s="392">
        <v>5.0919999999999996</v>
      </c>
      <c r="AG20" s="392">
        <v>0.185</v>
      </c>
      <c r="AH20" s="392">
        <v>1.8320000000000001</v>
      </c>
      <c r="AI20" s="392">
        <v>1.8</v>
      </c>
      <c r="AJ20" s="392">
        <v>1.24</v>
      </c>
      <c r="AK20" s="392">
        <v>4.6820000000000004</v>
      </c>
      <c r="AL20" s="392">
        <v>15.627000000000001</v>
      </c>
      <c r="AM20" s="392">
        <v>50.779000000000003</v>
      </c>
      <c r="AN20" s="392">
        <v>30.201000000000001</v>
      </c>
      <c r="AO20" s="392">
        <v>5.66</v>
      </c>
      <c r="AP20" s="392">
        <v>3.5000000000000003E-2</v>
      </c>
      <c r="AQ20" s="392">
        <v>0.76</v>
      </c>
      <c r="AR20" s="392">
        <v>3.8809999999999998</v>
      </c>
      <c r="AS20" s="392">
        <v>1.4119999999999999</v>
      </c>
      <c r="AT20" s="392">
        <v>4.78</v>
      </c>
      <c r="AU20" s="392">
        <v>857.55600000000004</v>
      </c>
      <c r="AV20" s="392">
        <v>0.14399999999999999</v>
      </c>
      <c r="AW20" s="392">
        <v>0.29399999999999998</v>
      </c>
      <c r="AX20" s="392">
        <v>7.22</v>
      </c>
      <c r="AY20" s="392">
        <v>48.232999999999997</v>
      </c>
      <c r="AZ20" s="392">
        <v>24.045999999999999</v>
      </c>
      <c r="BA20" s="392">
        <v>9.3219999999999992</v>
      </c>
      <c r="BB20" s="392">
        <v>4.6399999999999997</v>
      </c>
      <c r="BC20" s="392">
        <v>7.9560000000000004</v>
      </c>
      <c r="BD20" s="392">
        <v>4.3879999999999999</v>
      </c>
      <c r="BE20" s="392">
        <v>23.96</v>
      </c>
      <c r="BF20" s="392">
        <v>14.055999999999999</v>
      </c>
      <c r="BG20" s="392">
        <v>16.439</v>
      </c>
      <c r="BH20" s="392">
        <v>168.99700000000001</v>
      </c>
      <c r="BI20" s="392">
        <v>5.0060000000000002</v>
      </c>
      <c r="BJ20" s="392">
        <v>5.085</v>
      </c>
      <c r="BK20" s="392">
        <v>1.6519999999999999</v>
      </c>
      <c r="BL20" s="392">
        <v>6.9720000000000004</v>
      </c>
      <c r="BM20" s="392">
        <v>9.6890000000000001</v>
      </c>
      <c r="BN20" s="392">
        <v>81.837999999999994</v>
      </c>
      <c r="BO20" s="392">
        <v>21.632999999999999</v>
      </c>
      <c r="BP20" s="392">
        <v>2.8940000000000001</v>
      </c>
      <c r="BQ20" s="392">
        <v>1.716</v>
      </c>
      <c r="BR20" s="392">
        <v>3.948</v>
      </c>
      <c r="BS20" s="392">
        <v>7.3860000000000001</v>
      </c>
      <c r="BT20" s="392">
        <v>0.55900000000000005</v>
      </c>
      <c r="BU20" s="392">
        <v>2.6339999999999999</v>
      </c>
      <c r="BV20" s="392">
        <v>74.756</v>
      </c>
      <c r="BW20" s="392">
        <v>0.11899999999999999</v>
      </c>
      <c r="BX20" s="392">
        <v>1.738</v>
      </c>
      <c r="BY20" s="392">
        <v>0</v>
      </c>
      <c r="BZ20" s="395">
        <v>1812.8390000000004</v>
      </c>
      <c r="CA20" s="413">
        <v>0</v>
      </c>
      <c r="CB20" s="413">
        <v>0</v>
      </c>
      <c r="CC20" s="413">
        <v>1.766</v>
      </c>
      <c r="CD20" s="405">
        <v>1.766</v>
      </c>
      <c r="CE20" s="414">
        <v>0</v>
      </c>
      <c r="CF20" s="414">
        <v>0</v>
      </c>
      <c r="CG20" s="414">
        <v>9.9329999999999998</v>
      </c>
      <c r="CH20" s="408">
        <v>9.9329999999999998</v>
      </c>
      <c r="CI20" s="405">
        <v>9.9329999999999998</v>
      </c>
      <c r="CJ20" s="414">
        <v>765.33</v>
      </c>
      <c r="CK20" s="113"/>
      <c r="CL20" s="113"/>
      <c r="CM20" s="414">
        <v>44.807999999999993</v>
      </c>
      <c r="CN20" s="415">
        <v>810.13800000000003</v>
      </c>
      <c r="CO20" s="408">
        <v>821.83699999999999</v>
      </c>
      <c r="CP20" s="410">
        <v>2634.6760000000004</v>
      </c>
      <c r="CQ20" s="110"/>
      <c r="CR20" s="318"/>
      <c r="CS20" s="319"/>
      <c r="CU20" s="319"/>
    </row>
    <row r="21" spans="1:99">
      <c r="A21" s="184">
        <v>14</v>
      </c>
      <c r="B21" s="164" t="s">
        <v>51</v>
      </c>
      <c r="C21" s="185" t="s">
        <v>153</v>
      </c>
      <c r="D21" s="392">
        <v>234.37299999999999</v>
      </c>
      <c r="E21" s="392">
        <v>29.21</v>
      </c>
      <c r="F21" s="392">
        <v>0.74</v>
      </c>
      <c r="G21" s="392">
        <v>22.218</v>
      </c>
      <c r="H21" s="392">
        <v>33.722999999999999</v>
      </c>
      <c r="I21" s="392">
        <v>56.902000000000001</v>
      </c>
      <c r="J21" s="392">
        <v>10.298</v>
      </c>
      <c r="K21" s="392">
        <v>6.327</v>
      </c>
      <c r="L21" s="392">
        <v>1.97</v>
      </c>
      <c r="M21" s="392">
        <v>1.363</v>
      </c>
      <c r="N21" s="392">
        <v>42.817999999999998</v>
      </c>
      <c r="O21" s="392">
        <v>9.6129999999999995</v>
      </c>
      <c r="P21" s="392">
        <v>8.5009999999999994</v>
      </c>
      <c r="Q21" s="392">
        <v>179.81899999999999</v>
      </c>
      <c r="R21" s="392">
        <v>76.460999999999999</v>
      </c>
      <c r="S21" s="392">
        <v>3.806</v>
      </c>
      <c r="T21" s="392">
        <v>16.463000000000001</v>
      </c>
      <c r="U21" s="392">
        <v>126.21899999999999</v>
      </c>
      <c r="V21" s="392">
        <v>568.154</v>
      </c>
      <c r="W21" s="392">
        <v>58.13</v>
      </c>
      <c r="X21" s="392">
        <v>2.1259999999999999</v>
      </c>
      <c r="Y21" s="392">
        <v>54.89</v>
      </c>
      <c r="Z21" s="392">
        <v>26.89</v>
      </c>
      <c r="AA21" s="392">
        <v>15.446999999999999</v>
      </c>
      <c r="AB21" s="392">
        <v>1.02</v>
      </c>
      <c r="AC21" s="392">
        <v>14.621</v>
      </c>
      <c r="AD21" s="392">
        <v>5.9770000000000003</v>
      </c>
      <c r="AE21" s="392">
        <v>8.657</v>
      </c>
      <c r="AF21" s="392">
        <v>97.358000000000004</v>
      </c>
      <c r="AG21" s="392">
        <v>5.5279999999999996</v>
      </c>
      <c r="AH21" s="392">
        <v>74.944999999999993</v>
      </c>
      <c r="AI21" s="392">
        <v>119.014</v>
      </c>
      <c r="AJ21" s="392">
        <v>174.81800000000001</v>
      </c>
      <c r="AK21" s="392">
        <v>119.628</v>
      </c>
      <c r="AL21" s="392">
        <v>32.726999999999997</v>
      </c>
      <c r="AM21" s="392">
        <v>148.53</v>
      </c>
      <c r="AN21" s="392">
        <v>135.18299999999999</v>
      </c>
      <c r="AO21" s="392">
        <v>837.49400000000003</v>
      </c>
      <c r="AP21" s="392">
        <v>3.9319999999999999</v>
      </c>
      <c r="AQ21" s="392">
        <v>476.75799999999998</v>
      </c>
      <c r="AR21" s="392">
        <v>74.903000000000006</v>
      </c>
      <c r="AS21" s="392">
        <v>12.206</v>
      </c>
      <c r="AT21" s="392">
        <v>157.369</v>
      </c>
      <c r="AU21" s="392">
        <v>1.2090000000000001</v>
      </c>
      <c r="AV21" s="392">
        <v>2.472</v>
      </c>
      <c r="AW21" s="392">
        <v>0.91100000000000003</v>
      </c>
      <c r="AX21" s="392">
        <v>6.6230000000000002</v>
      </c>
      <c r="AY21" s="392">
        <v>12.791</v>
      </c>
      <c r="AZ21" s="392">
        <v>12.702</v>
      </c>
      <c r="BA21" s="392">
        <v>3.004</v>
      </c>
      <c r="BB21" s="392">
        <v>2.1160000000000001</v>
      </c>
      <c r="BC21" s="392">
        <v>43.58</v>
      </c>
      <c r="BD21" s="392">
        <v>6.7060000000000004</v>
      </c>
      <c r="BE21" s="392">
        <v>17.945</v>
      </c>
      <c r="BF21" s="392">
        <v>18.428000000000001</v>
      </c>
      <c r="BG21" s="392">
        <v>6.2190000000000003</v>
      </c>
      <c r="BH21" s="392">
        <v>3.75</v>
      </c>
      <c r="BI21" s="392">
        <v>7.0209999999999999</v>
      </c>
      <c r="BJ21" s="392">
        <v>15.975</v>
      </c>
      <c r="BK21" s="392">
        <v>1.5329999999999999</v>
      </c>
      <c r="BL21" s="392">
        <v>12.375</v>
      </c>
      <c r="BM21" s="392">
        <v>37.636000000000003</v>
      </c>
      <c r="BN21" s="392">
        <v>159.96199999999999</v>
      </c>
      <c r="BO21" s="392">
        <v>125.813</v>
      </c>
      <c r="BP21" s="392">
        <v>143.34899999999999</v>
      </c>
      <c r="BQ21" s="392">
        <v>82.17</v>
      </c>
      <c r="BR21" s="392">
        <v>5.8330000000000002</v>
      </c>
      <c r="BS21" s="392">
        <v>4.6130000000000004</v>
      </c>
      <c r="BT21" s="392">
        <v>6.1840000000000002</v>
      </c>
      <c r="BU21" s="392">
        <v>17.893999999999998</v>
      </c>
      <c r="BV21" s="392">
        <v>53.383000000000003</v>
      </c>
      <c r="BW21" s="392">
        <v>0.71699999999999997</v>
      </c>
      <c r="BX21" s="392">
        <v>20.425000000000001</v>
      </c>
      <c r="BY21" s="392">
        <v>0</v>
      </c>
      <c r="BZ21" s="395">
        <v>4920.4680000000017</v>
      </c>
      <c r="CA21" s="413">
        <v>2697.951</v>
      </c>
      <c r="CB21" s="413">
        <v>0</v>
      </c>
      <c r="CC21" s="413">
        <v>0</v>
      </c>
      <c r="CD21" s="405">
        <v>2697.951</v>
      </c>
      <c r="CE21" s="414">
        <v>0</v>
      </c>
      <c r="CF21" s="414">
        <v>0</v>
      </c>
      <c r="CG21" s="414">
        <v>-71.531999999999996</v>
      </c>
      <c r="CH21" s="408">
        <v>-71.531999999999996</v>
      </c>
      <c r="CI21" s="405">
        <v>-71.531999999999996</v>
      </c>
      <c r="CJ21" s="414">
        <v>1580.752</v>
      </c>
      <c r="CK21" s="113"/>
      <c r="CL21" s="113"/>
      <c r="CM21" s="414">
        <v>145.64300000000003</v>
      </c>
      <c r="CN21" s="415">
        <v>1726.395</v>
      </c>
      <c r="CO21" s="408">
        <v>4352.8140000000003</v>
      </c>
      <c r="CP21" s="410">
        <v>9273.2820000000029</v>
      </c>
      <c r="CQ21" s="110"/>
      <c r="CR21" s="318"/>
      <c r="CS21" s="319"/>
      <c r="CU21" s="319"/>
    </row>
    <row r="22" spans="1:99">
      <c r="A22" s="184">
        <v>15</v>
      </c>
      <c r="B22" s="164" t="s">
        <v>52</v>
      </c>
      <c r="C22" s="185" t="s">
        <v>154</v>
      </c>
      <c r="D22" s="392">
        <v>219.41800000000001</v>
      </c>
      <c r="E22" s="392">
        <v>5.5279999999999996</v>
      </c>
      <c r="F22" s="392">
        <v>9.2999999999999999E-2</v>
      </c>
      <c r="G22" s="392">
        <v>8.5009999999999994</v>
      </c>
      <c r="H22" s="392">
        <v>31.108000000000001</v>
      </c>
      <c r="I22" s="392">
        <v>122.503</v>
      </c>
      <c r="J22" s="392">
        <v>171.43</v>
      </c>
      <c r="K22" s="392">
        <v>210.82900000000001</v>
      </c>
      <c r="L22" s="392">
        <v>14.077999999999999</v>
      </c>
      <c r="M22" s="392">
        <v>36.048999999999999</v>
      </c>
      <c r="N22" s="392">
        <v>231.13300000000001</v>
      </c>
      <c r="O22" s="392">
        <v>407.97899999999998</v>
      </c>
      <c r="P22" s="392">
        <v>62.484000000000002</v>
      </c>
      <c r="Q22" s="392">
        <v>197.529</v>
      </c>
      <c r="R22" s="392">
        <v>2424.0430000000001</v>
      </c>
      <c r="S22" s="392">
        <v>224.739</v>
      </c>
      <c r="T22" s="392">
        <v>985.08799999999997</v>
      </c>
      <c r="U22" s="392">
        <v>209.91200000000001</v>
      </c>
      <c r="V22" s="392">
        <v>202.923</v>
      </c>
      <c r="W22" s="392">
        <v>160.29300000000001</v>
      </c>
      <c r="X22" s="392">
        <v>240.16800000000001</v>
      </c>
      <c r="Y22" s="392">
        <v>164.21799999999999</v>
      </c>
      <c r="Z22" s="392">
        <v>72.728999999999999</v>
      </c>
      <c r="AA22" s="392">
        <v>90.796999999999997</v>
      </c>
      <c r="AB22" s="392">
        <v>2.97</v>
      </c>
      <c r="AC22" s="392">
        <v>30.803000000000001</v>
      </c>
      <c r="AD22" s="392">
        <v>62.351999999999997</v>
      </c>
      <c r="AE22" s="392">
        <v>10.333</v>
      </c>
      <c r="AF22" s="392">
        <v>5.5570000000000004</v>
      </c>
      <c r="AG22" s="392">
        <v>6.39</v>
      </c>
      <c r="AH22" s="392">
        <v>2.5499999999999998</v>
      </c>
      <c r="AI22" s="392">
        <v>17.457999999999998</v>
      </c>
      <c r="AJ22" s="392">
        <v>10.571999999999999</v>
      </c>
      <c r="AK22" s="392">
        <v>200.92</v>
      </c>
      <c r="AL22" s="392">
        <v>8.9139999999999997</v>
      </c>
      <c r="AM22" s="392">
        <v>60.003999999999998</v>
      </c>
      <c r="AN22" s="392">
        <v>16.919</v>
      </c>
      <c r="AO22" s="392">
        <v>8.82</v>
      </c>
      <c r="AP22" s="392">
        <v>5.2999999999999999E-2</v>
      </c>
      <c r="AQ22" s="392">
        <v>0.82899999999999996</v>
      </c>
      <c r="AR22" s="392">
        <v>5.8520000000000003</v>
      </c>
      <c r="AS22" s="392">
        <v>0.31900000000000001</v>
      </c>
      <c r="AT22" s="392">
        <v>39.072000000000003</v>
      </c>
      <c r="AU22" s="392">
        <v>1.4339999999999999</v>
      </c>
      <c r="AV22" s="392">
        <v>3.2000000000000001E-2</v>
      </c>
      <c r="AW22" s="392">
        <v>0.14399999999999999</v>
      </c>
      <c r="AX22" s="392">
        <v>1.454</v>
      </c>
      <c r="AY22" s="392">
        <v>0.42899999999999999</v>
      </c>
      <c r="AZ22" s="392">
        <v>6.8040000000000003</v>
      </c>
      <c r="BA22" s="392">
        <v>2.915</v>
      </c>
      <c r="BB22" s="392">
        <v>0.89300000000000002</v>
      </c>
      <c r="BC22" s="392">
        <v>25.260999999999999</v>
      </c>
      <c r="BD22" s="392">
        <v>1.6919999999999999</v>
      </c>
      <c r="BE22" s="392">
        <v>5.3970000000000002</v>
      </c>
      <c r="BF22" s="392">
        <v>15.63</v>
      </c>
      <c r="BG22" s="392">
        <v>37.331000000000003</v>
      </c>
      <c r="BH22" s="392">
        <v>0.95899999999999996</v>
      </c>
      <c r="BI22" s="392">
        <v>12.563000000000001</v>
      </c>
      <c r="BJ22" s="392">
        <v>1.748</v>
      </c>
      <c r="BK22" s="392">
        <v>0.372</v>
      </c>
      <c r="BL22" s="392">
        <v>0.46899999999999997</v>
      </c>
      <c r="BM22" s="392">
        <v>40.412999999999997</v>
      </c>
      <c r="BN22" s="392">
        <v>19.274999999999999</v>
      </c>
      <c r="BO22" s="392">
        <v>13.999000000000001</v>
      </c>
      <c r="BP22" s="392">
        <v>96.864000000000004</v>
      </c>
      <c r="BQ22" s="392">
        <v>29.363</v>
      </c>
      <c r="BR22" s="392">
        <v>2.5179999999999998</v>
      </c>
      <c r="BS22" s="392">
        <v>0.753</v>
      </c>
      <c r="BT22" s="392">
        <v>1.1970000000000001</v>
      </c>
      <c r="BU22" s="392">
        <v>3.0449999999999999</v>
      </c>
      <c r="BV22" s="392">
        <v>4.8109999999999999</v>
      </c>
      <c r="BW22" s="392">
        <v>0.28599999999999998</v>
      </c>
      <c r="BX22" s="392">
        <v>34.468000000000004</v>
      </c>
      <c r="BY22" s="392">
        <v>0</v>
      </c>
      <c r="BZ22" s="395">
        <v>7346.7779999999966</v>
      </c>
      <c r="CA22" s="413">
        <v>935.18100000000004</v>
      </c>
      <c r="CB22" s="413">
        <v>0</v>
      </c>
      <c r="CC22" s="413">
        <v>0</v>
      </c>
      <c r="CD22" s="405">
        <v>935.18100000000004</v>
      </c>
      <c r="CE22" s="414">
        <v>20.036999999999999</v>
      </c>
      <c r="CF22" s="414">
        <v>0</v>
      </c>
      <c r="CG22" s="414">
        <v>76.936000000000007</v>
      </c>
      <c r="CH22" s="408">
        <v>76.936000000000007</v>
      </c>
      <c r="CI22" s="405">
        <v>96.973000000000013</v>
      </c>
      <c r="CJ22" s="414">
        <v>4835.4690000000001</v>
      </c>
      <c r="CK22" s="113"/>
      <c r="CL22" s="113"/>
      <c r="CM22" s="414">
        <v>1789.5230000000001</v>
      </c>
      <c r="CN22" s="415">
        <v>6624.9920000000002</v>
      </c>
      <c r="CO22" s="408">
        <v>7657.1460000000006</v>
      </c>
      <c r="CP22" s="410">
        <v>15003.923999999997</v>
      </c>
      <c r="CQ22" s="110"/>
      <c r="CR22" s="318"/>
      <c r="CS22" s="319"/>
      <c r="CU22" s="319"/>
    </row>
    <row r="23" spans="1:99">
      <c r="A23" s="184">
        <v>16</v>
      </c>
      <c r="B23" s="164" t="s">
        <v>53</v>
      </c>
      <c r="C23" s="185" t="s">
        <v>155</v>
      </c>
      <c r="D23" s="392">
        <v>4.1390000000000002</v>
      </c>
      <c r="E23" s="392">
        <v>0</v>
      </c>
      <c r="F23" s="392">
        <v>0</v>
      </c>
      <c r="G23" s="392">
        <v>0</v>
      </c>
      <c r="H23" s="392">
        <v>0</v>
      </c>
      <c r="I23" s="392">
        <v>29.555</v>
      </c>
      <c r="J23" s="392">
        <v>14.266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4.4080000000000004</v>
      </c>
      <c r="S23" s="392">
        <v>678.846</v>
      </c>
      <c r="T23" s="392">
        <v>2.4689999999999999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3.3079999999999998</v>
      </c>
      <c r="AN23" s="392">
        <v>0.42199999999999999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11.266999999999999</v>
      </c>
      <c r="BH23" s="392">
        <v>0</v>
      </c>
      <c r="BI23" s="392">
        <v>29.704000000000001</v>
      </c>
      <c r="BJ23" s="392">
        <v>0</v>
      </c>
      <c r="BK23" s="392">
        <v>0</v>
      </c>
      <c r="BL23" s="392">
        <v>0</v>
      </c>
      <c r="BM23" s="392">
        <v>0</v>
      </c>
      <c r="BN23" s="392">
        <v>4.9740000000000002</v>
      </c>
      <c r="BO23" s="392">
        <v>0.43</v>
      </c>
      <c r="BP23" s="392">
        <v>1144.3520000000001</v>
      </c>
      <c r="BQ23" s="392">
        <v>33.518999999999998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395">
        <v>1961.6590000000003</v>
      </c>
      <c r="CA23" s="413">
        <v>692.34500000000003</v>
      </c>
      <c r="CB23" s="413">
        <v>0</v>
      </c>
      <c r="CC23" s="413">
        <v>1267.2570000000001</v>
      </c>
      <c r="CD23" s="405">
        <v>1959.6020000000001</v>
      </c>
      <c r="CE23" s="414">
        <v>0</v>
      </c>
      <c r="CF23" s="414">
        <v>0</v>
      </c>
      <c r="CG23" s="414">
        <v>3.161</v>
      </c>
      <c r="CH23" s="408">
        <v>3.161</v>
      </c>
      <c r="CI23" s="405">
        <v>3.161</v>
      </c>
      <c r="CJ23" s="414">
        <v>1984.9</v>
      </c>
      <c r="CK23" s="113"/>
      <c r="CL23" s="113"/>
      <c r="CM23" s="414">
        <v>2444.3790000000004</v>
      </c>
      <c r="CN23" s="415">
        <v>4429.2790000000005</v>
      </c>
      <c r="CO23" s="408">
        <v>6392.0420000000004</v>
      </c>
      <c r="CP23" s="410">
        <v>8353.7010000000009</v>
      </c>
      <c r="CQ23" s="110"/>
      <c r="CR23" s="318"/>
      <c r="CS23" s="319"/>
      <c r="CU23" s="319"/>
    </row>
    <row r="24" spans="1:99">
      <c r="A24" s="184">
        <v>17</v>
      </c>
      <c r="B24" s="164" t="s">
        <v>54</v>
      </c>
      <c r="C24" s="185" t="s">
        <v>4</v>
      </c>
      <c r="D24" s="392">
        <v>30.484000000000002</v>
      </c>
      <c r="E24" s="392">
        <v>0.68799999999999994</v>
      </c>
      <c r="F24" s="392">
        <v>0.30599999999999999</v>
      </c>
      <c r="G24" s="392">
        <v>1.377</v>
      </c>
      <c r="H24" s="392">
        <v>8.7080000000000002</v>
      </c>
      <c r="I24" s="392">
        <v>231.48599999999999</v>
      </c>
      <c r="J24" s="392">
        <v>180.673</v>
      </c>
      <c r="K24" s="392">
        <v>14.026999999999999</v>
      </c>
      <c r="L24" s="392">
        <v>4.4370000000000003</v>
      </c>
      <c r="M24" s="392">
        <v>26.536000000000001</v>
      </c>
      <c r="N24" s="392">
        <v>57.793999999999997</v>
      </c>
      <c r="O24" s="392">
        <v>46.551000000000002</v>
      </c>
      <c r="P24" s="392">
        <v>74.540999999999997</v>
      </c>
      <c r="Q24" s="392">
        <v>4.1180000000000003</v>
      </c>
      <c r="R24" s="392">
        <v>72.667000000000002</v>
      </c>
      <c r="S24" s="392">
        <v>39.015000000000001</v>
      </c>
      <c r="T24" s="392">
        <v>360.21</v>
      </c>
      <c r="U24" s="392">
        <v>138.82</v>
      </c>
      <c r="V24" s="392">
        <v>39.728000000000002</v>
      </c>
      <c r="W24" s="392">
        <v>94.781999999999996</v>
      </c>
      <c r="X24" s="392">
        <v>55.113</v>
      </c>
      <c r="Y24" s="392">
        <v>206.422</v>
      </c>
      <c r="Z24" s="392">
        <v>318.62799999999999</v>
      </c>
      <c r="AA24" s="392">
        <v>375.34500000000003</v>
      </c>
      <c r="AB24" s="392">
        <v>52.331000000000003</v>
      </c>
      <c r="AC24" s="392">
        <v>106.747</v>
      </c>
      <c r="AD24" s="392">
        <v>57.747</v>
      </c>
      <c r="AE24" s="392">
        <v>25.696000000000002</v>
      </c>
      <c r="AF24" s="392">
        <v>8.9589999999999996</v>
      </c>
      <c r="AG24" s="392">
        <v>9.8889999999999993</v>
      </c>
      <c r="AH24" s="392">
        <v>3.6030000000000002</v>
      </c>
      <c r="AI24" s="392">
        <v>277.113</v>
      </c>
      <c r="AJ24" s="392">
        <v>48.366999999999997</v>
      </c>
      <c r="AK24" s="392">
        <v>639.005</v>
      </c>
      <c r="AL24" s="392">
        <v>139.29599999999999</v>
      </c>
      <c r="AM24" s="392">
        <v>144.97900000000001</v>
      </c>
      <c r="AN24" s="392">
        <v>80.218999999999994</v>
      </c>
      <c r="AO24" s="392">
        <v>53.283000000000001</v>
      </c>
      <c r="AP24" s="392">
        <v>0.14399999999999999</v>
      </c>
      <c r="AQ24" s="392">
        <v>2.0430000000000001</v>
      </c>
      <c r="AR24" s="392">
        <v>24.994</v>
      </c>
      <c r="AS24" s="392">
        <v>0.71599999999999997</v>
      </c>
      <c r="AT24" s="392">
        <v>14.487</v>
      </c>
      <c r="AU24" s="392">
        <v>6.2309999999999999</v>
      </c>
      <c r="AV24" s="392">
        <v>0.16300000000000001</v>
      </c>
      <c r="AW24" s="392">
        <v>0.502</v>
      </c>
      <c r="AX24" s="392">
        <v>6.0430000000000001</v>
      </c>
      <c r="AY24" s="392">
        <v>10.012</v>
      </c>
      <c r="AZ24" s="392">
        <v>22.184000000000001</v>
      </c>
      <c r="BA24" s="392">
        <v>13.605</v>
      </c>
      <c r="BB24" s="392">
        <v>5.5110000000000001</v>
      </c>
      <c r="BC24" s="392">
        <v>21.39</v>
      </c>
      <c r="BD24" s="392">
        <v>2.4590000000000001</v>
      </c>
      <c r="BE24" s="392">
        <v>9.7059999999999995</v>
      </c>
      <c r="BF24" s="392">
        <v>31.094999999999999</v>
      </c>
      <c r="BG24" s="392">
        <v>5.9790000000000001</v>
      </c>
      <c r="BH24" s="392">
        <v>7.53</v>
      </c>
      <c r="BI24" s="392">
        <v>10.901999999999999</v>
      </c>
      <c r="BJ24" s="392">
        <v>9.8970000000000002</v>
      </c>
      <c r="BK24" s="392">
        <v>2.84</v>
      </c>
      <c r="BL24" s="392">
        <v>1.5089999999999999</v>
      </c>
      <c r="BM24" s="392">
        <v>31.852</v>
      </c>
      <c r="BN24" s="392">
        <v>19.192</v>
      </c>
      <c r="BO24" s="392">
        <v>13.276999999999999</v>
      </c>
      <c r="BP24" s="392">
        <v>136.43199999999999</v>
      </c>
      <c r="BQ24" s="392">
        <v>25.658000000000001</v>
      </c>
      <c r="BR24" s="392">
        <v>2.0510000000000002</v>
      </c>
      <c r="BS24" s="392">
        <v>1.169</v>
      </c>
      <c r="BT24" s="392">
        <v>1.6</v>
      </c>
      <c r="BU24" s="392">
        <v>3.323</v>
      </c>
      <c r="BV24" s="392">
        <v>8.2050000000000001</v>
      </c>
      <c r="BW24" s="392">
        <v>3.9590000000000001</v>
      </c>
      <c r="BX24" s="392">
        <v>17.992000000000001</v>
      </c>
      <c r="BY24" s="392">
        <v>0</v>
      </c>
      <c r="BZ24" s="395">
        <v>4504.3420000000015</v>
      </c>
      <c r="CA24" s="413">
        <v>376.303</v>
      </c>
      <c r="CB24" s="413">
        <v>0</v>
      </c>
      <c r="CC24" s="413">
        <v>0</v>
      </c>
      <c r="CD24" s="405">
        <v>376.303</v>
      </c>
      <c r="CE24" s="414">
        <v>294.642</v>
      </c>
      <c r="CF24" s="414">
        <v>0</v>
      </c>
      <c r="CG24" s="414">
        <v>87.081999999999994</v>
      </c>
      <c r="CH24" s="408">
        <v>87.081999999999994</v>
      </c>
      <c r="CI24" s="405">
        <v>381.72399999999999</v>
      </c>
      <c r="CJ24" s="414">
        <v>2857.2620000000002</v>
      </c>
      <c r="CK24" s="113"/>
      <c r="CL24" s="113"/>
      <c r="CM24" s="414">
        <v>968.96099999999979</v>
      </c>
      <c r="CN24" s="415">
        <v>3826.223</v>
      </c>
      <c r="CO24" s="408">
        <v>4584.25</v>
      </c>
      <c r="CP24" s="410">
        <v>9088.5920000000006</v>
      </c>
      <c r="CQ24" s="110"/>
      <c r="CR24" s="318"/>
      <c r="CS24" s="319"/>
      <c r="CU24" s="319"/>
    </row>
    <row r="25" spans="1:99">
      <c r="A25" s="184">
        <v>18</v>
      </c>
      <c r="B25" s="164" t="s">
        <v>55</v>
      </c>
      <c r="C25" s="185" t="s">
        <v>20</v>
      </c>
      <c r="D25" s="392">
        <v>13.83</v>
      </c>
      <c r="E25" s="392">
        <v>0</v>
      </c>
      <c r="F25" s="392">
        <v>0.61499999999999999</v>
      </c>
      <c r="G25" s="392">
        <v>1.7010000000000001</v>
      </c>
      <c r="H25" s="392">
        <v>5.8869999999999996</v>
      </c>
      <c r="I25" s="392">
        <v>30.885999999999999</v>
      </c>
      <c r="J25" s="392">
        <v>37.468000000000004</v>
      </c>
      <c r="K25" s="392">
        <v>4.2329999999999997</v>
      </c>
      <c r="L25" s="392">
        <v>2.2789999999999999</v>
      </c>
      <c r="M25" s="392">
        <v>0</v>
      </c>
      <c r="N25" s="392">
        <v>70.173000000000002</v>
      </c>
      <c r="O25" s="392">
        <v>1.1160000000000001</v>
      </c>
      <c r="P25" s="392">
        <v>0</v>
      </c>
      <c r="Q25" s="392">
        <v>0</v>
      </c>
      <c r="R25" s="392">
        <v>16.933</v>
      </c>
      <c r="S25" s="392">
        <v>26.623999999999999</v>
      </c>
      <c r="T25" s="392">
        <v>89.662999999999997</v>
      </c>
      <c r="U25" s="392">
        <v>737.78200000000004</v>
      </c>
      <c r="V25" s="392">
        <v>51.606000000000002</v>
      </c>
      <c r="W25" s="392">
        <v>83.688000000000002</v>
      </c>
      <c r="X25" s="392">
        <v>32.883000000000003</v>
      </c>
      <c r="Y25" s="392">
        <v>93.983000000000004</v>
      </c>
      <c r="Z25" s="392">
        <v>41.697000000000003</v>
      </c>
      <c r="AA25" s="392">
        <v>62.317999999999998</v>
      </c>
      <c r="AB25" s="392">
        <v>10.238</v>
      </c>
      <c r="AC25" s="392">
        <v>18.082999999999998</v>
      </c>
      <c r="AD25" s="392">
        <v>15.262</v>
      </c>
      <c r="AE25" s="392">
        <v>15.616</v>
      </c>
      <c r="AF25" s="392">
        <v>6.9459999999999997</v>
      </c>
      <c r="AG25" s="392">
        <v>13.57</v>
      </c>
      <c r="AH25" s="392">
        <v>0.748</v>
      </c>
      <c r="AI25" s="392">
        <v>1117.519</v>
      </c>
      <c r="AJ25" s="392">
        <v>484.33800000000002</v>
      </c>
      <c r="AK25" s="392">
        <v>1110.778</v>
      </c>
      <c r="AL25" s="392">
        <v>17.933</v>
      </c>
      <c r="AM25" s="392">
        <v>17.128</v>
      </c>
      <c r="AN25" s="392">
        <v>7.7560000000000002</v>
      </c>
      <c r="AO25" s="392">
        <v>12.705</v>
      </c>
      <c r="AP25" s="392">
        <v>0</v>
      </c>
      <c r="AQ25" s="392">
        <v>0</v>
      </c>
      <c r="AR25" s="392">
        <v>13.164</v>
      </c>
      <c r="AS25" s="392">
        <v>0</v>
      </c>
      <c r="AT25" s="392">
        <v>12.538</v>
      </c>
      <c r="AU25" s="392">
        <v>0</v>
      </c>
      <c r="AV25" s="392">
        <v>0</v>
      </c>
      <c r="AW25" s="392">
        <v>1.4999999999999999E-2</v>
      </c>
      <c r="AX25" s="392">
        <v>0.216</v>
      </c>
      <c r="AY25" s="392">
        <v>0</v>
      </c>
      <c r="AZ25" s="392">
        <v>0</v>
      </c>
      <c r="BA25" s="392">
        <v>0</v>
      </c>
      <c r="BB25" s="392">
        <v>1.9E-2</v>
      </c>
      <c r="BC25" s="392">
        <v>38.890999999999998</v>
      </c>
      <c r="BD25" s="392">
        <v>0</v>
      </c>
      <c r="BE25" s="392">
        <v>1.3080000000000001</v>
      </c>
      <c r="BF25" s="392">
        <v>7.1559999999999997</v>
      </c>
      <c r="BG25" s="392">
        <v>1.629</v>
      </c>
      <c r="BH25" s="392">
        <v>0</v>
      </c>
      <c r="BI25" s="392">
        <v>2.3239999999999998</v>
      </c>
      <c r="BJ25" s="392">
        <v>0</v>
      </c>
      <c r="BK25" s="392">
        <v>0</v>
      </c>
      <c r="BL25" s="392">
        <v>0</v>
      </c>
      <c r="BM25" s="392">
        <v>17.593</v>
      </c>
      <c r="BN25" s="392">
        <v>61.534999999999997</v>
      </c>
      <c r="BO25" s="392">
        <v>0.49399999999999999</v>
      </c>
      <c r="BP25" s="392">
        <v>16.216000000000001</v>
      </c>
      <c r="BQ25" s="392">
        <v>2.375</v>
      </c>
      <c r="BR25" s="392">
        <v>0.252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395">
        <v>4429.7099999999991</v>
      </c>
      <c r="CA25" s="413">
        <v>164.624</v>
      </c>
      <c r="CB25" s="413">
        <v>0</v>
      </c>
      <c r="CC25" s="413">
        <v>0</v>
      </c>
      <c r="CD25" s="405">
        <v>164.624</v>
      </c>
      <c r="CE25" s="414">
        <v>401.524</v>
      </c>
      <c r="CF25" s="414">
        <v>0</v>
      </c>
      <c r="CG25" s="414">
        <v>19.515999999999998</v>
      </c>
      <c r="CH25" s="408">
        <v>19.515999999999998</v>
      </c>
      <c r="CI25" s="405">
        <v>421.04</v>
      </c>
      <c r="CJ25" s="414">
        <v>1068.2750000000001</v>
      </c>
      <c r="CK25" s="113"/>
      <c r="CL25" s="113"/>
      <c r="CM25" s="414">
        <v>987.76400000000012</v>
      </c>
      <c r="CN25" s="415">
        <v>2056.0390000000002</v>
      </c>
      <c r="CO25" s="408">
        <v>2641.703</v>
      </c>
      <c r="CP25" s="410">
        <v>7071.4129999999986</v>
      </c>
      <c r="CQ25" s="110"/>
      <c r="CR25" s="318"/>
      <c r="CS25" s="319"/>
      <c r="CU25" s="319"/>
    </row>
    <row r="26" spans="1:99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7.9279999999999999</v>
      </c>
      <c r="I26" s="392">
        <v>6.4740000000000002</v>
      </c>
      <c r="J26" s="392">
        <v>0</v>
      </c>
      <c r="K26" s="392">
        <v>0</v>
      </c>
      <c r="L26" s="392">
        <v>0</v>
      </c>
      <c r="M26" s="392">
        <v>0</v>
      </c>
      <c r="N26" s="392">
        <v>28.355</v>
      </c>
      <c r="O26" s="392">
        <v>22.923999999999999</v>
      </c>
      <c r="P26" s="392">
        <v>3.7029999999999998</v>
      </c>
      <c r="Q26" s="392">
        <v>0</v>
      </c>
      <c r="R26" s="392">
        <v>26.088000000000001</v>
      </c>
      <c r="S26" s="392">
        <v>5.7119999999999997</v>
      </c>
      <c r="T26" s="392">
        <v>94.518000000000001</v>
      </c>
      <c r="U26" s="392">
        <v>62.536999999999999</v>
      </c>
      <c r="V26" s="392">
        <v>4021.85</v>
      </c>
      <c r="W26" s="392">
        <v>1953.1959999999999</v>
      </c>
      <c r="X26" s="392">
        <v>75.846000000000004</v>
      </c>
      <c r="Y26" s="392">
        <v>581.88499999999999</v>
      </c>
      <c r="Z26" s="392">
        <v>868.16399999999999</v>
      </c>
      <c r="AA26" s="392">
        <v>409.29300000000001</v>
      </c>
      <c r="AB26" s="392">
        <v>61.890999999999998</v>
      </c>
      <c r="AC26" s="392">
        <v>42.232999999999997</v>
      </c>
      <c r="AD26" s="392">
        <v>1526.8579999999999</v>
      </c>
      <c r="AE26" s="392">
        <v>84.95</v>
      </c>
      <c r="AF26" s="392">
        <v>13.685</v>
      </c>
      <c r="AG26" s="392">
        <v>10.462999999999999</v>
      </c>
      <c r="AH26" s="392">
        <v>0</v>
      </c>
      <c r="AI26" s="392">
        <v>139.739</v>
      </c>
      <c r="AJ26" s="392">
        <v>102.789</v>
      </c>
      <c r="AK26" s="392">
        <v>318.40499999999997</v>
      </c>
      <c r="AL26" s="392">
        <v>3.052</v>
      </c>
      <c r="AM26" s="392">
        <v>9.6519999999999992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0.93100000000000005</v>
      </c>
      <c r="BD26" s="392">
        <v>0</v>
      </c>
      <c r="BE26" s="392">
        <v>0</v>
      </c>
      <c r="BF26" s="392">
        <v>4.6369999999999996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5.4050000000000002</v>
      </c>
      <c r="BO26" s="392">
        <v>0</v>
      </c>
      <c r="BP26" s="392">
        <v>0</v>
      </c>
      <c r="BQ26" s="392">
        <v>0</v>
      </c>
      <c r="BR26" s="392">
        <v>4.7E-2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395">
        <v>10493.210000000003</v>
      </c>
      <c r="CA26" s="413">
        <v>4.0140000000000002</v>
      </c>
      <c r="CB26" s="413">
        <v>0</v>
      </c>
      <c r="CC26" s="413">
        <v>0</v>
      </c>
      <c r="CD26" s="405">
        <v>4.0140000000000002</v>
      </c>
      <c r="CE26" s="414">
        <v>269.86900000000003</v>
      </c>
      <c r="CF26" s="414">
        <v>298.87900000000002</v>
      </c>
      <c r="CG26" s="414">
        <v>-52.786999999999999</v>
      </c>
      <c r="CH26" s="408">
        <v>246.09200000000001</v>
      </c>
      <c r="CI26" s="405">
        <v>515.96100000000001</v>
      </c>
      <c r="CJ26" s="414">
        <v>8274.0840000000007</v>
      </c>
      <c r="CK26" s="113"/>
      <c r="CL26" s="113"/>
      <c r="CM26" s="414">
        <v>1955.1549999999988</v>
      </c>
      <c r="CN26" s="415">
        <v>10229.239</v>
      </c>
      <c r="CO26" s="408">
        <v>10749.213999999998</v>
      </c>
      <c r="CP26" s="410">
        <v>21242.423999999999</v>
      </c>
      <c r="CQ26" s="110"/>
      <c r="CR26" s="318"/>
      <c r="CS26" s="319"/>
      <c r="CU26" s="319"/>
    </row>
    <row r="27" spans="1:99">
      <c r="A27" s="184">
        <v>20</v>
      </c>
      <c r="B27" s="164" t="s">
        <v>57</v>
      </c>
      <c r="C27" s="185" t="s">
        <v>156</v>
      </c>
      <c r="D27" s="392">
        <v>29.521000000000001</v>
      </c>
      <c r="E27" s="392">
        <v>5.3319999999999999</v>
      </c>
      <c r="F27" s="392">
        <v>0.23599999999999999</v>
      </c>
      <c r="G27" s="392">
        <v>4.9400000000000004</v>
      </c>
      <c r="H27" s="392">
        <v>5.1959999999999997</v>
      </c>
      <c r="I27" s="392">
        <v>72.914000000000001</v>
      </c>
      <c r="J27" s="392">
        <v>120.874</v>
      </c>
      <c r="K27" s="392">
        <v>1.7470000000000001</v>
      </c>
      <c r="L27" s="392">
        <v>4.7039999999999997</v>
      </c>
      <c r="M27" s="392">
        <v>5.218</v>
      </c>
      <c r="N27" s="392">
        <v>58.634</v>
      </c>
      <c r="O27" s="392">
        <v>2.7709999999999999</v>
      </c>
      <c r="P27" s="392">
        <v>2.7469999999999999</v>
      </c>
      <c r="Q27" s="392">
        <v>1.6839999999999999</v>
      </c>
      <c r="R27" s="392">
        <v>23.728999999999999</v>
      </c>
      <c r="S27" s="392">
        <v>12.028</v>
      </c>
      <c r="T27" s="392">
        <v>82.694999999999993</v>
      </c>
      <c r="U27" s="392">
        <v>37.079000000000001</v>
      </c>
      <c r="V27" s="392">
        <v>525.00800000000004</v>
      </c>
      <c r="W27" s="392">
        <v>2123.462</v>
      </c>
      <c r="X27" s="392">
        <v>74.552000000000007</v>
      </c>
      <c r="Y27" s="392">
        <v>411.637</v>
      </c>
      <c r="Z27" s="392">
        <v>1380.951</v>
      </c>
      <c r="AA27" s="392">
        <v>437.33199999999999</v>
      </c>
      <c r="AB27" s="392">
        <v>148.95099999999999</v>
      </c>
      <c r="AC27" s="392">
        <v>86.832999999999998</v>
      </c>
      <c r="AD27" s="392">
        <v>88.412999999999997</v>
      </c>
      <c r="AE27" s="392">
        <v>112.732</v>
      </c>
      <c r="AF27" s="392">
        <v>10.534000000000001</v>
      </c>
      <c r="AG27" s="392">
        <v>0.88600000000000001</v>
      </c>
      <c r="AH27" s="392">
        <v>6.3369999999999997</v>
      </c>
      <c r="AI27" s="392">
        <v>241.19499999999999</v>
      </c>
      <c r="AJ27" s="392">
        <v>116.03</v>
      </c>
      <c r="AK27" s="392">
        <v>907.75599999999997</v>
      </c>
      <c r="AL27" s="392">
        <v>238.155</v>
      </c>
      <c r="AM27" s="392">
        <v>207.68299999999999</v>
      </c>
      <c r="AN27" s="392">
        <v>36.207000000000001</v>
      </c>
      <c r="AO27" s="392">
        <v>39.35</v>
      </c>
      <c r="AP27" s="392">
        <v>0.221</v>
      </c>
      <c r="AQ27" s="392">
        <v>1.742</v>
      </c>
      <c r="AR27" s="392">
        <v>10.497</v>
      </c>
      <c r="AS27" s="392">
        <v>0.27700000000000002</v>
      </c>
      <c r="AT27" s="392">
        <v>54.875</v>
      </c>
      <c r="AU27" s="392">
        <v>4.6609999999999996</v>
      </c>
      <c r="AV27" s="392">
        <v>0.11</v>
      </c>
      <c r="AW27" s="392">
        <v>0.159</v>
      </c>
      <c r="AX27" s="392">
        <v>8.2590000000000003</v>
      </c>
      <c r="AY27" s="392">
        <v>0.57099999999999995</v>
      </c>
      <c r="AZ27" s="392">
        <v>14.734999999999999</v>
      </c>
      <c r="BA27" s="392">
        <v>7.5650000000000004</v>
      </c>
      <c r="BB27" s="392">
        <v>3.048</v>
      </c>
      <c r="BC27" s="392">
        <v>22.126000000000001</v>
      </c>
      <c r="BD27" s="392">
        <v>1.819</v>
      </c>
      <c r="BE27" s="392">
        <v>6.0359999999999996</v>
      </c>
      <c r="BF27" s="392">
        <v>25.503</v>
      </c>
      <c r="BG27" s="392">
        <v>14.022</v>
      </c>
      <c r="BH27" s="392">
        <v>1.5620000000000001</v>
      </c>
      <c r="BI27" s="392">
        <v>1.244</v>
      </c>
      <c r="BJ27" s="392">
        <v>2.9020000000000001</v>
      </c>
      <c r="BK27" s="392">
        <v>1.724</v>
      </c>
      <c r="BL27" s="392">
        <v>0.56399999999999995</v>
      </c>
      <c r="BM27" s="392">
        <v>6.4390000000000001</v>
      </c>
      <c r="BN27" s="392">
        <v>106.491</v>
      </c>
      <c r="BO27" s="392">
        <v>35.359000000000002</v>
      </c>
      <c r="BP27" s="392">
        <v>26.39</v>
      </c>
      <c r="BQ27" s="392">
        <v>14.733000000000001</v>
      </c>
      <c r="BR27" s="392">
        <v>2.8530000000000002</v>
      </c>
      <c r="BS27" s="392">
        <v>1.7709999999999999</v>
      </c>
      <c r="BT27" s="392">
        <v>2.4630000000000001</v>
      </c>
      <c r="BU27" s="392">
        <v>2.91</v>
      </c>
      <c r="BV27" s="392">
        <v>11.18</v>
      </c>
      <c r="BW27" s="392">
        <v>1.556</v>
      </c>
      <c r="BX27" s="392">
        <v>2.37</v>
      </c>
      <c r="BY27" s="392">
        <v>0</v>
      </c>
      <c r="BZ27" s="395">
        <v>8064.79</v>
      </c>
      <c r="CA27" s="413">
        <v>297.10599999999999</v>
      </c>
      <c r="CB27" s="413">
        <v>0</v>
      </c>
      <c r="CC27" s="413">
        <v>0</v>
      </c>
      <c r="CD27" s="405">
        <v>297.10599999999999</v>
      </c>
      <c r="CE27" s="414">
        <v>993.52099999999996</v>
      </c>
      <c r="CF27" s="414">
        <v>0</v>
      </c>
      <c r="CG27" s="414">
        <v>115.346</v>
      </c>
      <c r="CH27" s="408">
        <v>115.346</v>
      </c>
      <c r="CI27" s="405">
        <v>1108.867</v>
      </c>
      <c r="CJ27" s="414">
        <v>4006.3969999999999</v>
      </c>
      <c r="CK27" s="113"/>
      <c r="CL27" s="113"/>
      <c r="CM27" s="414">
        <v>1599.4809999999998</v>
      </c>
      <c r="CN27" s="415">
        <v>5605.8779999999997</v>
      </c>
      <c r="CO27" s="408">
        <v>7011.8509999999997</v>
      </c>
      <c r="CP27" s="410">
        <v>15076.641</v>
      </c>
      <c r="CQ27" s="110"/>
      <c r="CR27" s="318"/>
      <c r="CS27" s="319"/>
      <c r="CU27" s="319"/>
    </row>
    <row r="28" spans="1:99">
      <c r="A28" s="184">
        <v>21</v>
      </c>
      <c r="B28" s="164" t="s">
        <v>58</v>
      </c>
      <c r="C28" s="185" t="s">
        <v>157</v>
      </c>
      <c r="D28" s="392">
        <v>0</v>
      </c>
      <c r="E28" s="392">
        <v>2E-3</v>
      </c>
      <c r="F28" s="392">
        <v>0</v>
      </c>
      <c r="G28" s="392">
        <v>0</v>
      </c>
      <c r="H28" s="392">
        <v>7.0000000000000001E-3</v>
      </c>
      <c r="I28" s="392">
        <v>1.9079999999999999</v>
      </c>
      <c r="J28" s="392">
        <v>1.042</v>
      </c>
      <c r="K28" s="392">
        <v>0.10199999999999999</v>
      </c>
      <c r="L28" s="392">
        <v>6.7000000000000004E-2</v>
      </c>
      <c r="M28" s="392">
        <v>1.9E-2</v>
      </c>
      <c r="N28" s="392">
        <v>0.06</v>
      </c>
      <c r="O28" s="392">
        <v>8.8999999999999996E-2</v>
      </c>
      <c r="P28" s="392">
        <v>6.0030000000000001</v>
      </c>
      <c r="Q28" s="392">
        <v>2.4E-2</v>
      </c>
      <c r="R28" s="392">
        <v>1.163</v>
      </c>
      <c r="S28" s="392">
        <v>0.81200000000000006</v>
      </c>
      <c r="T28" s="392">
        <v>9.6370000000000005</v>
      </c>
      <c r="U28" s="392">
        <v>0.219</v>
      </c>
      <c r="V28" s="392">
        <v>3.1139999999999999</v>
      </c>
      <c r="W28" s="392">
        <v>20.8</v>
      </c>
      <c r="X28" s="392">
        <v>746.46799999999996</v>
      </c>
      <c r="Y28" s="392">
        <v>388.79700000000003</v>
      </c>
      <c r="Z28" s="392">
        <v>173.40199999999999</v>
      </c>
      <c r="AA28" s="392">
        <v>97.962000000000003</v>
      </c>
      <c r="AB28" s="392">
        <v>40.777999999999999</v>
      </c>
      <c r="AC28" s="392">
        <v>0.87</v>
      </c>
      <c r="AD28" s="392">
        <v>79.738</v>
      </c>
      <c r="AE28" s="392">
        <v>319.12700000000001</v>
      </c>
      <c r="AF28" s="392">
        <v>10.614000000000001</v>
      </c>
      <c r="AG28" s="392">
        <v>7.4210000000000003</v>
      </c>
      <c r="AH28" s="392">
        <v>0.33500000000000002</v>
      </c>
      <c r="AI28" s="392">
        <v>5.851</v>
      </c>
      <c r="AJ28" s="392">
        <v>0.17499999999999999</v>
      </c>
      <c r="AK28" s="392">
        <v>110.628</v>
      </c>
      <c r="AL28" s="392">
        <v>16.934000000000001</v>
      </c>
      <c r="AM28" s="392">
        <v>92.007999999999996</v>
      </c>
      <c r="AN28" s="392">
        <v>23.117999999999999</v>
      </c>
      <c r="AO28" s="392">
        <v>3.27</v>
      </c>
      <c r="AP28" s="392">
        <v>3.7999999999999999E-2</v>
      </c>
      <c r="AQ28" s="392">
        <v>0.21299999999999999</v>
      </c>
      <c r="AR28" s="392">
        <v>0.91200000000000003</v>
      </c>
      <c r="AS28" s="392">
        <v>9.9000000000000005E-2</v>
      </c>
      <c r="AT28" s="392">
        <v>3.0169999999999999</v>
      </c>
      <c r="AU28" s="392">
        <v>0.52400000000000002</v>
      </c>
      <c r="AV28" s="392">
        <v>21.567</v>
      </c>
      <c r="AW28" s="392">
        <v>14.792999999999999</v>
      </c>
      <c r="AX28" s="392">
        <v>425.97199999999998</v>
      </c>
      <c r="AY28" s="392">
        <v>169.4</v>
      </c>
      <c r="AZ28" s="392">
        <v>1.5109999999999999</v>
      </c>
      <c r="BA28" s="392">
        <v>0.443</v>
      </c>
      <c r="BB28" s="392">
        <v>0.35199999999999998</v>
      </c>
      <c r="BC28" s="392">
        <v>5.5629999999999997</v>
      </c>
      <c r="BD28" s="392">
        <v>1.6</v>
      </c>
      <c r="BE28" s="392">
        <v>4.5890000000000004</v>
      </c>
      <c r="BF28" s="392">
        <v>45.314999999999998</v>
      </c>
      <c r="BG28" s="392">
        <v>8.1850000000000005</v>
      </c>
      <c r="BH28" s="392">
        <v>3.6120000000000001</v>
      </c>
      <c r="BI28" s="392">
        <v>4.7240000000000002</v>
      </c>
      <c r="BJ28" s="392">
        <v>4.9219999999999997</v>
      </c>
      <c r="BK28" s="392">
        <v>0.72399999999999998</v>
      </c>
      <c r="BL28" s="392">
        <v>0.28100000000000003</v>
      </c>
      <c r="BM28" s="392">
        <v>2.1819999999999999</v>
      </c>
      <c r="BN28" s="392">
        <v>73.956999999999994</v>
      </c>
      <c r="BO28" s="392">
        <v>12.292999999999999</v>
      </c>
      <c r="BP28" s="392">
        <v>50.947000000000003</v>
      </c>
      <c r="BQ28" s="392">
        <v>9.1579999999999995</v>
      </c>
      <c r="BR28" s="392">
        <v>0.25600000000000001</v>
      </c>
      <c r="BS28" s="392">
        <v>5.8000000000000003E-2</v>
      </c>
      <c r="BT28" s="392">
        <v>0.13800000000000001</v>
      </c>
      <c r="BU28" s="392">
        <v>0.65600000000000003</v>
      </c>
      <c r="BV28" s="392">
        <v>3.258</v>
      </c>
      <c r="BW28" s="392">
        <v>20.504999999999999</v>
      </c>
      <c r="BX28" s="392">
        <v>0.66100000000000003</v>
      </c>
      <c r="BY28" s="392">
        <v>0</v>
      </c>
      <c r="BZ28" s="395">
        <v>3054.9889999999996</v>
      </c>
      <c r="CA28" s="413">
        <v>1466.768</v>
      </c>
      <c r="CB28" s="413">
        <v>0</v>
      </c>
      <c r="CC28" s="413">
        <v>30.925000000000001</v>
      </c>
      <c r="CD28" s="405">
        <v>1497.693</v>
      </c>
      <c r="CE28" s="414">
        <v>2259.9229999999998</v>
      </c>
      <c r="CF28" s="414">
        <v>0</v>
      </c>
      <c r="CG28" s="414">
        <v>80.665000000000006</v>
      </c>
      <c r="CH28" s="408">
        <v>80.665000000000006</v>
      </c>
      <c r="CI28" s="405">
        <v>2340.5879999999997</v>
      </c>
      <c r="CJ28" s="414">
        <v>3786.1239999999998</v>
      </c>
      <c r="CK28" s="113"/>
      <c r="CL28" s="113"/>
      <c r="CM28" s="414">
        <v>1971.0550000000003</v>
      </c>
      <c r="CN28" s="415">
        <v>5757.1790000000001</v>
      </c>
      <c r="CO28" s="408">
        <v>9595.4599999999991</v>
      </c>
      <c r="CP28" s="410">
        <v>12650.448999999999</v>
      </c>
      <c r="CQ28" s="110"/>
      <c r="CR28" s="318"/>
      <c r="CS28" s="319"/>
      <c r="CU28" s="319"/>
    </row>
    <row r="29" spans="1:99">
      <c r="A29" s="184">
        <v>22</v>
      </c>
      <c r="B29" s="164" t="s">
        <v>59</v>
      </c>
      <c r="C29" s="185" t="s">
        <v>158</v>
      </c>
      <c r="D29" s="392">
        <v>2.79</v>
      </c>
      <c r="E29" s="392">
        <v>8.2000000000000003E-2</v>
      </c>
      <c r="F29" s="392">
        <v>0.24399999999999999</v>
      </c>
      <c r="G29" s="392">
        <v>2.1000000000000001E-2</v>
      </c>
      <c r="H29" s="392">
        <v>2.1999999999999999E-2</v>
      </c>
      <c r="I29" s="392">
        <v>0.67800000000000005</v>
      </c>
      <c r="J29" s="392">
        <v>0.62</v>
      </c>
      <c r="K29" s="392">
        <v>2.3E-2</v>
      </c>
      <c r="L29" s="392">
        <v>2.5000000000000001E-2</v>
      </c>
      <c r="M29" s="392">
        <v>5.0000000000000001E-3</v>
      </c>
      <c r="N29" s="392">
        <v>0.10299999999999999</v>
      </c>
      <c r="O29" s="392">
        <v>8.6999999999999994E-2</v>
      </c>
      <c r="P29" s="392">
        <v>2.4E-2</v>
      </c>
      <c r="Q29" s="392">
        <v>0.03</v>
      </c>
      <c r="R29" s="392">
        <v>8.4000000000000005E-2</v>
      </c>
      <c r="S29" s="392">
        <v>4.2000000000000003E-2</v>
      </c>
      <c r="T29" s="392">
        <v>1.327</v>
      </c>
      <c r="U29" s="392">
        <v>0.18</v>
      </c>
      <c r="V29" s="392">
        <v>10.157</v>
      </c>
      <c r="W29" s="392">
        <v>40.588999999999999</v>
      </c>
      <c r="X29" s="392">
        <v>135.55000000000001</v>
      </c>
      <c r="Y29" s="392">
        <v>1096.2539999999999</v>
      </c>
      <c r="Z29" s="392">
        <v>404.36900000000003</v>
      </c>
      <c r="AA29" s="392">
        <v>80.566000000000003</v>
      </c>
      <c r="AB29" s="392">
        <v>51.256999999999998</v>
      </c>
      <c r="AC29" s="392">
        <v>24.350999999999999</v>
      </c>
      <c r="AD29" s="392">
        <v>28.067</v>
      </c>
      <c r="AE29" s="392">
        <v>301.47000000000003</v>
      </c>
      <c r="AF29" s="392">
        <v>132.15199999999999</v>
      </c>
      <c r="AG29" s="392">
        <v>1.4E-2</v>
      </c>
      <c r="AH29" s="392">
        <v>0.879</v>
      </c>
      <c r="AI29" s="392">
        <v>18.073</v>
      </c>
      <c r="AJ29" s="392">
        <v>21.988</v>
      </c>
      <c r="AK29" s="392">
        <v>1009.202</v>
      </c>
      <c r="AL29" s="392">
        <v>72.366</v>
      </c>
      <c r="AM29" s="392">
        <v>30.856999999999999</v>
      </c>
      <c r="AN29" s="392">
        <v>10.817</v>
      </c>
      <c r="AO29" s="392">
        <v>3.3730000000000002</v>
      </c>
      <c r="AP29" s="392">
        <v>1E-3</v>
      </c>
      <c r="AQ29" s="392">
        <v>2.9000000000000001E-2</v>
      </c>
      <c r="AR29" s="392">
        <v>0.41799999999999998</v>
      </c>
      <c r="AS29" s="392">
        <v>0.03</v>
      </c>
      <c r="AT29" s="392">
        <v>2.948</v>
      </c>
      <c r="AU29" s="392">
        <v>0.04</v>
      </c>
      <c r="AV29" s="392">
        <v>1.6E-2</v>
      </c>
      <c r="AW29" s="392">
        <v>0.77500000000000002</v>
      </c>
      <c r="AX29" s="392">
        <v>61.963999999999999</v>
      </c>
      <c r="AY29" s="392">
        <v>8.8030000000000008</v>
      </c>
      <c r="AZ29" s="392">
        <v>0.57499999999999996</v>
      </c>
      <c r="BA29" s="392">
        <v>1.4990000000000001</v>
      </c>
      <c r="BB29" s="392">
        <v>0.19</v>
      </c>
      <c r="BC29" s="392">
        <v>4.51</v>
      </c>
      <c r="BD29" s="392">
        <v>0.185</v>
      </c>
      <c r="BE29" s="392">
        <v>0.52400000000000002</v>
      </c>
      <c r="BF29" s="392">
        <v>31.867999999999999</v>
      </c>
      <c r="BG29" s="392">
        <v>0.27300000000000002</v>
      </c>
      <c r="BH29" s="392">
        <v>1.216</v>
      </c>
      <c r="BI29" s="392">
        <v>0.08</v>
      </c>
      <c r="BJ29" s="392">
        <v>1.2669999999999999</v>
      </c>
      <c r="BK29" s="392">
        <v>3.4000000000000002E-2</v>
      </c>
      <c r="BL29" s="392">
        <v>3.3000000000000002E-2</v>
      </c>
      <c r="BM29" s="392">
        <v>0.79100000000000004</v>
      </c>
      <c r="BN29" s="392">
        <v>17.809999999999999</v>
      </c>
      <c r="BO29" s="392">
        <v>3.855</v>
      </c>
      <c r="BP29" s="392">
        <v>5.5570000000000004</v>
      </c>
      <c r="BQ29" s="392">
        <v>1.931</v>
      </c>
      <c r="BR29" s="392">
        <v>0.19800000000000001</v>
      </c>
      <c r="BS29" s="392">
        <v>0.20799999999999999</v>
      </c>
      <c r="BT29" s="392">
        <v>0.45600000000000002</v>
      </c>
      <c r="BU29" s="392">
        <v>0.71299999999999997</v>
      </c>
      <c r="BV29" s="392">
        <v>3.7480000000000002</v>
      </c>
      <c r="BW29" s="392">
        <v>13.368</v>
      </c>
      <c r="BX29" s="392">
        <v>0.154</v>
      </c>
      <c r="BY29" s="392">
        <v>0</v>
      </c>
      <c r="BZ29" s="395">
        <v>3644.8049999999998</v>
      </c>
      <c r="CA29" s="413">
        <v>980.57899999999995</v>
      </c>
      <c r="CB29" s="413">
        <v>0</v>
      </c>
      <c r="CC29" s="413">
        <v>0</v>
      </c>
      <c r="CD29" s="405">
        <v>980.57899999999995</v>
      </c>
      <c r="CE29" s="414">
        <v>1027.0139999999999</v>
      </c>
      <c r="CF29" s="414">
        <v>0</v>
      </c>
      <c r="CG29" s="414">
        <v>330.09699999999998</v>
      </c>
      <c r="CH29" s="408">
        <v>330.09699999999998</v>
      </c>
      <c r="CI29" s="405">
        <v>1357.1109999999999</v>
      </c>
      <c r="CJ29" s="414">
        <v>4797.7039999999997</v>
      </c>
      <c r="CK29" s="113"/>
      <c r="CL29" s="113"/>
      <c r="CM29" s="414">
        <v>2527.8460000000005</v>
      </c>
      <c r="CN29" s="415">
        <v>7325.55</v>
      </c>
      <c r="CO29" s="408">
        <v>9663.24</v>
      </c>
      <c r="CP29" s="410">
        <v>13308.045</v>
      </c>
      <c r="CQ29" s="110"/>
      <c r="CR29" s="318"/>
      <c r="CS29" s="319"/>
      <c r="CU29" s="319"/>
    </row>
    <row r="30" spans="1:99">
      <c r="A30" s="184">
        <v>23</v>
      </c>
      <c r="B30" s="164" t="s">
        <v>60</v>
      </c>
      <c r="C30" s="185" t="s">
        <v>6</v>
      </c>
      <c r="D30" s="392">
        <v>4.141</v>
      </c>
      <c r="E30" s="392">
        <v>0.32400000000000001</v>
      </c>
      <c r="F30" s="392">
        <v>0</v>
      </c>
      <c r="G30" s="392">
        <v>16.274999999999999</v>
      </c>
      <c r="H30" s="392">
        <v>9.8729999999999993</v>
      </c>
      <c r="I30" s="392">
        <v>17.882999999999999</v>
      </c>
      <c r="J30" s="392">
        <v>20.132999999999999</v>
      </c>
      <c r="K30" s="392">
        <v>2.7069999999999999</v>
      </c>
      <c r="L30" s="392">
        <v>1.5189999999999999</v>
      </c>
      <c r="M30" s="392">
        <v>4.5679999999999996</v>
      </c>
      <c r="N30" s="392">
        <v>23.678999999999998</v>
      </c>
      <c r="O30" s="392">
        <v>9.34</v>
      </c>
      <c r="P30" s="392">
        <v>18.282</v>
      </c>
      <c r="Q30" s="392">
        <v>1E-3</v>
      </c>
      <c r="R30" s="392">
        <v>7.335</v>
      </c>
      <c r="S30" s="392">
        <v>11.425000000000001</v>
      </c>
      <c r="T30" s="392">
        <v>30.687999999999999</v>
      </c>
      <c r="U30" s="392">
        <v>30.402999999999999</v>
      </c>
      <c r="V30" s="392">
        <v>42.874000000000002</v>
      </c>
      <c r="W30" s="392">
        <v>54.286999999999999</v>
      </c>
      <c r="X30" s="392">
        <v>24.573</v>
      </c>
      <c r="Y30" s="392">
        <v>190.28</v>
      </c>
      <c r="Z30" s="392">
        <v>3026.3020000000001</v>
      </c>
      <c r="AA30" s="392">
        <v>2153.6669999999999</v>
      </c>
      <c r="AB30" s="392">
        <v>97.727999999999994</v>
      </c>
      <c r="AC30" s="392">
        <v>7.3540000000000001</v>
      </c>
      <c r="AD30" s="392">
        <v>20.306000000000001</v>
      </c>
      <c r="AE30" s="392">
        <v>204.399</v>
      </c>
      <c r="AF30" s="392">
        <v>11.068</v>
      </c>
      <c r="AG30" s="392">
        <v>0.245</v>
      </c>
      <c r="AH30" s="392">
        <v>2.92</v>
      </c>
      <c r="AI30" s="392">
        <v>28.257000000000001</v>
      </c>
      <c r="AJ30" s="392">
        <v>20.309000000000001</v>
      </c>
      <c r="AK30" s="392">
        <v>418.68400000000003</v>
      </c>
      <c r="AL30" s="392">
        <v>228.267</v>
      </c>
      <c r="AM30" s="392">
        <v>106.179</v>
      </c>
      <c r="AN30" s="392">
        <v>9.4350000000000005</v>
      </c>
      <c r="AO30" s="392">
        <v>4.0469999999999997</v>
      </c>
      <c r="AP30" s="392">
        <v>0</v>
      </c>
      <c r="AQ30" s="392">
        <v>0</v>
      </c>
      <c r="AR30" s="392">
        <v>7.6999999999999999E-2</v>
      </c>
      <c r="AS30" s="392">
        <v>1.526</v>
      </c>
      <c r="AT30" s="392">
        <v>1.2110000000000001</v>
      </c>
      <c r="AU30" s="392">
        <v>0</v>
      </c>
      <c r="AV30" s="392">
        <v>0</v>
      </c>
      <c r="AW30" s="392">
        <v>0</v>
      </c>
      <c r="AX30" s="392">
        <v>0</v>
      </c>
      <c r="AY30" s="392">
        <v>1.8089999999999999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103.375</v>
      </c>
      <c r="BG30" s="392">
        <v>0</v>
      </c>
      <c r="BH30" s="392">
        <v>0</v>
      </c>
      <c r="BI30" s="392">
        <v>0</v>
      </c>
      <c r="BJ30" s="392">
        <v>11.375</v>
      </c>
      <c r="BK30" s="392">
        <v>0</v>
      </c>
      <c r="BL30" s="392">
        <v>0</v>
      </c>
      <c r="BM30" s="392">
        <v>4.8000000000000001E-2</v>
      </c>
      <c r="BN30" s="392">
        <v>2.847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2.4689999999999999</v>
      </c>
      <c r="BX30" s="392">
        <v>2.7410000000000001</v>
      </c>
      <c r="BY30" s="392">
        <v>0</v>
      </c>
      <c r="BZ30" s="395">
        <v>6987.2349999999997</v>
      </c>
      <c r="CA30" s="413">
        <v>135.83600000000001</v>
      </c>
      <c r="CB30" s="413">
        <v>0</v>
      </c>
      <c r="CC30" s="413">
        <v>0</v>
      </c>
      <c r="CD30" s="405">
        <v>135.83600000000001</v>
      </c>
      <c r="CE30" s="414">
        <v>5629.1109999999999</v>
      </c>
      <c r="CF30" s="414">
        <v>0</v>
      </c>
      <c r="CG30" s="414">
        <v>-345.95600000000002</v>
      </c>
      <c r="CH30" s="408">
        <v>-345.95600000000002</v>
      </c>
      <c r="CI30" s="405">
        <v>5283.1549999999997</v>
      </c>
      <c r="CJ30" s="414">
        <v>8066.4859999999999</v>
      </c>
      <c r="CK30" s="113"/>
      <c r="CL30" s="113"/>
      <c r="CM30" s="414">
        <v>5523.2300000000005</v>
      </c>
      <c r="CN30" s="415">
        <v>13589.716</v>
      </c>
      <c r="CO30" s="408">
        <v>19008.706999999999</v>
      </c>
      <c r="CP30" s="410">
        <v>25995.941999999999</v>
      </c>
      <c r="CQ30" s="110"/>
      <c r="CR30" s="318"/>
      <c r="CS30" s="319"/>
      <c r="CU30" s="319"/>
    </row>
    <row r="31" spans="1:99">
      <c r="A31" s="184">
        <v>24</v>
      </c>
      <c r="B31" s="164" t="s">
        <v>61</v>
      </c>
      <c r="C31" s="185" t="s">
        <v>7</v>
      </c>
      <c r="D31" s="392">
        <v>0.63400000000000001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2.1819999999999999</v>
      </c>
      <c r="X31" s="392">
        <v>1.466</v>
      </c>
      <c r="Y31" s="392">
        <v>20.957999999999998</v>
      </c>
      <c r="Z31" s="392">
        <v>231.346</v>
      </c>
      <c r="AA31" s="392">
        <v>3733.1689999999999</v>
      </c>
      <c r="AB31" s="392">
        <v>39.289000000000001</v>
      </c>
      <c r="AC31" s="392">
        <v>8.0280000000000005</v>
      </c>
      <c r="AD31" s="392">
        <v>0</v>
      </c>
      <c r="AE31" s="392">
        <v>2.1070000000000002</v>
      </c>
      <c r="AF31" s="392">
        <v>0</v>
      </c>
      <c r="AG31" s="392">
        <v>0</v>
      </c>
      <c r="AH31" s="392">
        <v>1.7789999999999999</v>
      </c>
      <c r="AI31" s="392">
        <v>0</v>
      </c>
      <c r="AJ31" s="392">
        <v>0</v>
      </c>
      <c r="AK31" s="392">
        <v>0</v>
      </c>
      <c r="AL31" s="392">
        <v>638.61099999999999</v>
      </c>
      <c r="AM31" s="392">
        <v>3.6179999999999999</v>
      </c>
      <c r="AN31" s="392">
        <v>4.3460000000000001</v>
      </c>
      <c r="AO31" s="392">
        <v>92.272999999999996</v>
      </c>
      <c r="AP31" s="392">
        <v>0</v>
      </c>
      <c r="AQ31" s="392">
        <v>0</v>
      </c>
      <c r="AR31" s="392">
        <v>30.312000000000001</v>
      </c>
      <c r="AS31" s="392">
        <v>0</v>
      </c>
      <c r="AT31" s="392">
        <v>0.58199999999999996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0.69599999999999995</v>
      </c>
      <c r="BF31" s="392">
        <v>3.12</v>
      </c>
      <c r="BG31" s="392">
        <v>0</v>
      </c>
      <c r="BH31" s="392">
        <v>0</v>
      </c>
      <c r="BI31" s="392">
        <v>0</v>
      </c>
      <c r="BJ31" s="392">
        <v>0.58899999999999997</v>
      </c>
      <c r="BK31" s="392">
        <v>0</v>
      </c>
      <c r="BL31" s="392">
        <v>0</v>
      </c>
      <c r="BM31" s="392">
        <v>7.282</v>
      </c>
      <c r="BN31" s="392">
        <v>5.3730000000000002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12.815</v>
      </c>
      <c r="BW31" s="392">
        <v>0</v>
      </c>
      <c r="BX31" s="392">
        <v>0</v>
      </c>
      <c r="BY31" s="392">
        <v>0</v>
      </c>
      <c r="BZ31" s="395">
        <v>4840.5810000000001</v>
      </c>
      <c r="CA31" s="413">
        <v>2648.9259999999999</v>
      </c>
      <c r="CB31" s="413">
        <v>0</v>
      </c>
      <c r="CC31" s="413">
        <v>0</v>
      </c>
      <c r="CD31" s="405">
        <v>2648.9259999999999</v>
      </c>
      <c r="CE31" s="414">
        <v>3644.991</v>
      </c>
      <c r="CF31" s="414">
        <v>0</v>
      </c>
      <c r="CG31" s="414">
        <v>-308.86</v>
      </c>
      <c r="CH31" s="408">
        <v>-308.86</v>
      </c>
      <c r="CI31" s="405">
        <v>3336.1309999999999</v>
      </c>
      <c r="CJ31" s="414">
        <v>9093.4619999999995</v>
      </c>
      <c r="CK31" s="113"/>
      <c r="CL31" s="113"/>
      <c r="CM31" s="414">
        <v>2593.91</v>
      </c>
      <c r="CN31" s="415">
        <v>11687.371999999999</v>
      </c>
      <c r="CO31" s="408">
        <v>17672.429</v>
      </c>
      <c r="CP31" s="410">
        <v>22513.010000000002</v>
      </c>
      <c r="CQ31" s="110"/>
      <c r="CR31" s="318"/>
      <c r="CS31" s="319"/>
      <c r="CU31" s="319"/>
    </row>
    <row r="32" spans="1:99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0.39100000000000001</v>
      </c>
      <c r="Y32" s="392">
        <v>153.30699999999999</v>
      </c>
      <c r="Z32" s="392">
        <v>0</v>
      </c>
      <c r="AA32" s="392">
        <v>22.15</v>
      </c>
      <c r="AB32" s="392">
        <v>533.67399999999998</v>
      </c>
      <c r="AC32" s="392">
        <v>0</v>
      </c>
      <c r="AD32" s="392">
        <v>0</v>
      </c>
      <c r="AE32" s="392">
        <v>310.27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35.417999999999999</v>
      </c>
      <c r="AP32" s="392">
        <v>0</v>
      </c>
      <c r="AQ32" s="392">
        <v>25.617999999999999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0.35</v>
      </c>
      <c r="BK32" s="392">
        <v>0</v>
      </c>
      <c r="BL32" s="392">
        <v>0</v>
      </c>
      <c r="BM32" s="392">
        <v>0</v>
      </c>
      <c r="BN32" s="392">
        <v>127.042</v>
      </c>
      <c r="BO32" s="392">
        <v>0</v>
      </c>
      <c r="BP32" s="392">
        <v>0.24199999999999999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1.9990000000000001</v>
      </c>
      <c r="BX32" s="392">
        <v>0</v>
      </c>
      <c r="BY32" s="392">
        <v>0</v>
      </c>
      <c r="BZ32" s="395">
        <v>1210.4609999999996</v>
      </c>
      <c r="CA32" s="413">
        <v>245.52500000000001</v>
      </c>
      <c r="CB32" s="413">
        <v>0</v>
      </c>
      <c r="CC32" s="413">
        <v>9.7710000000000008</v>
      </c>
      <c r="CD32" s="405">
        <v>255.29599999999999</v>
      </c>
      <c r="CE32" s="414">
        <v>524.53099999999995</v>
      </c>
      <c r="CF32" s="414">
        <v>0</v>
      </c>
      <c r="CG32" s="414">
        <v>137.273</v>
      </c>
      <c r="CH32" s="408">
        <v>137.273</v>
      </c>
      <c r="CI32" s="405">
        <v>661.80399999999997</v>
      </c>
      <c r="CJ32" s="414">
        <v>2395.8420000000001</v>
      </c>
      <c r="CK32" s="113"/>
      <c r="CL32" s="113"/>
      <c r="CM32" s="414">
        <v>2036.1349999999998</v>
      </c>
      <c r="CN32" s="415">
        <v>4431.9769999999999</v>
      </c>
      <c r="CO32" s="408">
        <v>5349.0770000000002</v>
      </c>
      <c r="CP32" s="410">
        <v>6559.5379999999996</v>
      </c>
      <c r="CQ32" s="110"/>
      <c r="CR32" s="318"/>
      <c r="CS32" s="319"/>
      <c r="CU32" s="319"/>
    </row>
    <row r="33" spans="1:99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3.6999999999999998E-2</v>
      </c>
      <c r="H33" s="392">
        <v>0.32600000000000001</v>
      </c>
      <c r="I33" s="392">
        <v>3.9660000000000002</v>
      </c>
      <c r="J33" s="392">
        <v>2.8370000000000002</v>
      </c>
      <c r="K33" s="392">
        <v>0.40300000000000002</v>
      </c>
      <c r="L33" s="392">
        <v>0.189</v>
      </c>
      <c r="M33" s="392">
        <v>0.11899999999999999</v>
      </c>
      <c r="N33" s="392">
        <v>0.45900000000000002</v>
      </c>
      <c r="O33" s="392">
        <v>0.93899999999999995</v>
      </c>
      <c r="P33" s="392">
        <v>0.79700000000000004</v>
      </c>
      <c r="Q33" s="392">
        <v>6.0999999999999999E-2</v>
      </c>
      <c r="R33" s="392">
        <v>0.97899999999999998</v>
      </c>
      <c r="S33" s="392">
        <v>0.62</v>
      </c>
      <c r="T33" s="392">
        <v>0.84299999999999997</v>
      </c>
      <c r="U33" s="392">
        <v>1.0529999999999999</v>
      </c>
      <c r="V33" s="392">
        <v>0.81</v>
      </c>
      <c r="W33" s="392">
        <v>1.6719999999999999</v>
      </c>
      <c r="X33" s="392">
        <v>1.827</v>
      </c>
      <c r="Y33" s="392">
        <v>3.552</v>
      </c>
      <c r="Z33" s="392">
        <v>1.1499999999999999</v>
      </c>
      <c r="AA33" s="392">
        <v>0.308</v>
      </c>
      <c r="AB33" s="392">
        <v>1.294</v>
      </c>
      <c r="AC33" s="392">
        <v>322.42</v>
      </c>
      <c r="AD33" s="392">
        <v>0.41899999999999998</v>
      </c>
      <c r="AE33" s="392">
        <v>0.88400000000000001</v>
      </c>
      <c r="AF33" s="392">
        <v>2.117</v>
      </c>
      <c r="AG33" s="392">
        <v>0.41099999999999998</v>
      </c>
      <c r="AH33" s="392">
        <v>0.67100000000000004</v>
      </c>
      <c r="AI33" s="392">
        <v>2.11</v>
      </c>
      <c r="AJ33" s="392">
        <v>0.73299999999999998</v>
      </c>
      <c r="AK33" s="392">
        <v>2.794</v>
      </c>
      <c r="AL33" s="392">
        <v>5.0460000000000003</v>
      </c>
      <c r="AM33" s="392">
        <v>17.09</v>
      </c>
      <c r="AN33" s="392">
        <v>20.225000000000001</v>
      </c>
      <c r="AO33" s="392">
        <v>4.3940000000000001</v>
      </c>
      <c r="AP33" s="392">
        <v>3.6999999999999998E-2</v>
      </c>
      <c r="AQ33" s="392">
        <v>0.20899999999999999</v>
      </c>
      <c r="AR33" s="392">
        <v>1.7490000000000001</v>
      </c>
      <c r="AS33" s="392">
        <v>0.26700000000000002</v>
      </c>
      <c r="AT33" s="392">
        <v>22.047000000000001</v>
      </c>
      <c r="AU33" s="392">
        <v>0.91900000000000004</v>
      </c>
      <c r="AV33" s="392">
        <v>0.873</v>
      </c>
      <c r="AW33" s="392">
        <v>0.55300000000000005</v>
      </c>
      <c r="AX33" s="392">
        <v>0.66500000000000004</v>
      </c>
      <c r="AY33" s="392">
        <v>5.9420000000000002</v>
      </c>
      <c r="AZ33" s="392">
        <v>4.7380000000000004</v>
      </c>
      <c r="BA33" s="392">
        <v>1.363</v>
      </c>
      <c r="BB33" s="392">
        <v>0.91300000000000003</v>
      </c>
      <c r="BC33" s="392">
        <v>19.356000000000002</v>
      </c>
      <c r="BD33" s="392">
        <v>4.5679999999999996</v>
      </c>
      <c r="BE33" s="392">
        <v>4.5869999999999997</v>
      </c>
      <c r="BF33" s="392">
        <v>11.574</v>
      </c>
      <c r="BG33" s="392">
        <v>0.82599999999999996</v>
      </c>
      <c r="BH33" s="392">
        <v>1.861</v>
      </c>
      <c r="BI33" s="392">
        <v>0.77800000000000002</v>
      </c>
      <c r="BJ33" s="392">
        <v>5.5389999999999997</v>
      </c>
      <c r="BK33" s="392">
        <v>0.747</v>
      </c>
      <c r="BL33" s="392">
        <v>1.0269999999999999</v>
      </c>
      <c r="BM33" s="392">
        <v>3.173</v>
      </c>
      <c r="BN33" s="392">
        <v>0</v>
      </c>
      <c r="BO33" s="392">
        <v>1.8049999999999999</v>
      </c>
      <c r="BP33" s="392">
        <v>4.1159999999999997</v>
      </c>
      <c r="BQ33" s="392">
        <v>0.19800000000000001</v>
      </c>
      <c r="BR33" s="392">
        <v>0.60599999999999998</v>
      </c>
      <c r="BS33" s="392">
        <v>0</v>
      </c>
      <c r="BT33" s="392">
        <v>0.02</v>
      </c>
      <c r="BU33" s="392">
        <v>2.448</v>
      </c>
      <c r="BV33" s="392">
        <v>0</v>
      </c>
      <c r="BW33" s="392">
        <v>1.1990000000000001</v>
      </c>
      <c r="BX33" s="392">
        <v>4.0209999999999999</v>
      </c>
      <c r="BY33" s="392">
        <v>0</v>
      </c>
      <c r="BZ33" s="395">
        <v>512.279</v>
      </c>
      <c r="CA33" s="413">
        <v>1792.0250000000001</v>
      </c>
      <c r="CB33" s="413">
        <v>0</v>
      </c>
      <c r="CC33" s="413">
        <v>0</v>
      </c>
      <c r="CD33" s="405">
        <v>1792.0250000000001</v>
      </c>
      <c r="CE33" s="414">
        <v>1158.5540000000001</v>
      </c>
      <c r="CF33" s="414">
        <v>0</v>
      </c>
      <c r="CG33" s="414">
        <v>7.0419999999999998</v>
      </c>
      <c r="CH33" s="408">
        <v>7.0419999999999998</v>
      </c>
      <c r="CI33" s="405">
        <v>1165.596</v>
      </c>
      <c r="CJ33" s="414">
        <v>910.82500000000005</v>
      </c>
      <c r="CK33" s="113"/>
      <c r="CL33" s="113"/>
      <c r="CM33" s="414">
        <v>322.98800000000006</v>
      </c>
      <c r="CN33" s="415">
        <v>1233.8130000000001</v>
      </c>
      <c r="CO33" s="408">
        <v>4191.4340000000002</v>
      </c>
      <c r="CP33" s="410">
        <v>4703.7129999999997</v>
      </c>
      <c r="CQ33" s="110"/>
      <c r="CR33" s="318"/>
      <c r="CS33" s="319"/>
      <c r="CU33" s="319"/>
    </row>
    <row r="34" spans="1:99">
      <c r="A34" s="184">
        <v>27</v>
      </c>
      <c r="B34" s="164" t="s">
        <v>64</v>
      </c>
      <c r="C34" s="185" t="s">
        <v>160</v>
      </c>
      <c r="D34" s="392">
        <v>1.419</v>
      </c>
      <c r="E34" s="392">
        <v>9.0999999999999998E-2</v>
      </c>
      <c r="F34" s="392">
        <v>2.1000000000000001E-2</v>
      </c>
      <c r="G34" s="392">
        <v>0.33100000000000002</v>
      </c>
      <c r="H34" s="392">
        <v>5.3999999999999999E-2</v>
      </c>
      <c r="I34" s="392">
        <v>1.087</v>
      </c>
      <c r="J34" s="392">
        <v>0.997</v>
      </c>
      <c r="K34" s="392">
        <v>0.158</v>
      </c>
      <c r="L34" s="392">
        <v>5.9740000000000002</v>
      </c>
      <c r="M34" s="392">
        <v>2.6640000000000001</v>
      </c>
      <c r="N34" s="392">
        <v>0.36699999999999999</v>
      </c>
      <c r="O34" s="392">
        <v>0.20100000000000001</v>
      </c>
      <c r="P34" s="392">
        <v>1.4690000000000001</v>
      </c>
      <c r="Q34" s="392">
        <v>0</v>
      </c>
      <c r="R34" s="392">
        <v>4.8239999999999998</v>
      </c>
      <c r="S34" s="392">
        <v>5.0190000000000001</v>
      </c>
      <c r="T34" s="392">
        <v>0.435</v>
      </c>
      <c r="U34" s="392">
        <v>0.97499999999999998</v>
      </c>
      <c r="V34" s="392">
        <v>142.50399999999999</v>
      </c>
      <c r="W34" s="392">
        <v>3.9710000000000001</v>
      </c>
      <c r="X34" s="392">
        <v>10.19</v>
      </c>
      <c r="Y34" s="392">
        <v>42.637</v>
      </c>
      <c r="Z34" s="392">
        <v>2.7229999999999999</v>
      </c>
      <c r="AA34" s="392">
        <v>1.0999999999999999E-2</v>
      </c>
      <c r="AB34" s="392">
        <v>0.192</v>
      </c>
      <c r="AC34" s="392">
        <v>4.5620000000000003</v>
      </c>
      <c r="AD34" s="392">
        <v>148.30600000000001</v>
      </c>
      <c r="AE34" s="392">
        <v>0.33100000000000002</v>
      </c>
      <c r="AF34" s="392">
        <v>0.22500000000000001</v>
      </c>
      <c r="AG34" s="392">
        <v>0.33900000000000002</v>
      </c>
      <c r="AH34" s="392">
        <v>1.831</v>
      </c>
      <c r="AI34" s="392">
        <v>0.20300000000000001</v>
      </c>
      <c r="AJ34" s="392">
        <v>6.4000000000000001E-2</v>
      </c>
      <c r="AK34" s="392">
        <v>0.28899999999999998</v>
      </c>
      <c r="AL34" s="392">
        <v>0.47099999999999997</v>
      </c>
      <c r="AM34" s="392">
        <v>10.47</v>
      </c>
      <c r="AN34" s="392">
        <v>6.6150000000000002</v>
      </c>
      <c r="AO34" s="392">
        <v>0.34399999999999997</v>
      </c>
      <c r="AP34" s="392">
        <v>0</v>
      </c>
      <c r="AQ34" s="392">
        <v>4.1000000000000002E-2</v>
      </c>
      <c r="AR34" s="392">
        <v>0.42299999999999999</v>
      </c>
      <c r="AS34" s="392">
        <v>6.4000000000000001E-2</v>
      </c>
      <c r="AT34" s="392">
        <v>3.3010000000000002</v>
      </c>
      <c r="AU34" s="392">
        <v>2.5489999999999999</v>
      </c>
      <c r="AV34" s="392">
        <v>1.4999999999999999E-2</v>
      </c>
      <c r="AW34" s="392">
        <v>0.14199999999999999</v>
      </c>
      <c r="AX34" s="392">
        <v>0.30299999999999999</v>
      </c>
      <c r="AY34" s="392">
        <v>0.02</v>
      </c>
      <c r="AZ34" s="392">
        <v>2.6850000000000001</v>
      </c>
      <c r="BA34" s="392">
        <v>1.2330000000000001</v>
      </c>
      <c r="BB34" s="392">
        <v>0</v>
      </c>
      <c r="BC34" s="392">
        <v>8.6059999999999999</v>
      </c>
      <c r="BD34" s="392">
        <v>1.877</v>
      </c>
      <c r="BE34" s="392">
        <v>5.2809999999999997</v>
      </c>
      <c r="BF34" s="392">
        <v>1.347</v>
      </c>
      <c r="BG34" s="392">
        <v>1.097</v>
      </c>
      <c r="BH34" s="392">
        <v>0.371</v>
      </c>
      <c r="BI34" s="392">
        <v>22.45</v>
      </c>
      <c r="BJ34" s="392">
        <v>0.94899999999999995</v>
      </c>
      <c r="BK34" s="392">
        <v>4.0000000000000001E-3</v>
      </c>
      <c r="BL34" s="392">
        <v>0</v>
      </c>
      <c r="BM34" s="392">
        <v>15.66</v>
      </c>
      <c r="BN34" s="392">
        <v>9.18</v>
      </c>
      <c r="BO34" s="392">
        <v>12.68</v>
      </c>
      <c r="BP34" s="392">
        <v>279.15899999999999</v>
      </c>
      <c r="BQ34" s="392">
        <v>13.866</v>
      </c>
      <c r="BR34" s="392">
        <v>0.51</v>
      </c>
      <c r="BS34" s="392">
        <v>0.39900000000000002</v>
      </c>
      <c r="BT34" s="392">
        <v>0.66100000000000003</v>
      </c>
      <c r="BU34" s="392">
        <v>0.52400000000000002</v>
      </c>
      <c r="BV34" s="392">
        <v>1.659</v>
      </c>
      <c r="BW34" s="392">
        <v>0.56699999999999995</v>
      </c>
      <c r="BX34" s="392">
        <v>14.621</v>
      </c>
      <c r="BY34" s="392">
        <v>0</v>
      </c>
      <c r="BZ34" s="395">
        <v>804.60799999999995</v>
      </c>
      <c r="CA34" s="413">
        <v>1006.7670000000001</v>
      </c>
      <c r="CB34" s="413">
        <v>0</v>
      </c>
      <c r="CC34" s="413">
        <v>253.363</v>
      </c>
      <c r="CD34" s="405">
        <v>1260.1300000000001</v>
      </c>
      <c r="CE34" s="414">
        <v>190.35599999999999</v>
      </c>
      <c r="CF34" s="414">
        <v>755.93200000000002</v>
      </c>
      <c r="CG34" s="414">
        <v>90.58</v>
      </c>
      <c r="CH34" s="408">
        <v>846.51200000000006</v>
      </c>
      <c r="CI34" s="405">
        <v>1036.8679999999999</v>
      </c>
      <c r="CJ34" s="414">
        <v>2333.9690000000001</v>
      </c>
      <c r="CK34" s="113"/>
      <c r="CL34" s="113"/>
      <c r="CM34" s="414">
        <v>974.3420000000001</v>
      </c>
      <c r="CN34" s="415">
        <v>3308.3110000000001</v>
      </c>
      <c r="CO34" s="408">
        <v>5605.3090000000002</v>
      </c>
      <c r="CP34" s="410">
        <v>6409.9170000000004</v>
      </c>
      <c r="CQ34" s="110"/>
      <c r="CR34" s="318"/>
      <c r="CS34" s="319"/>
      <c r="CU34" s="319"/>
    </row>
    <row r="35" spans="1:99">
      <c r="A35" s="184">
        <v>28</v>
      </c>
      <c r="B35" s="164" t="s">
        <v>65</v>
      </c>
      <c r="C35" s="185" t="s">
        <v>161</v>
      </c>
      <c r="D35" s="392">
        <v>233.32</v>
      </c>
      <c r="E35" s="392">
        <v>65.932000000000002</v>
      </c>
      <c r="F35" s="392">
        <v>1.43</v>
      </c>
      <c r="G35" s="392">
        <v>8.8580000000000005</v>
      </c>
      <c r="H35" s="392">
        <v>33.613</v>
      </c>
      <c r="I35" s="392">
        <v>73.926000000000002</v>
      </c>
      <c r="J35" s="392">
        <v>13.365</v>
      </c>
      <c r="K35" s="392">
        <v>4.0289999999999999</v>
      </c>
      <c r="L35" s="392">
        <v>1.5189999999999999</v>
      </c>
      <c r="M35" s="392">
        <v>1.5389999999999999</v>
      </c>
      <c r="N35" s="392">
        <v>41.279000000000003</v>
      </c>
      <c r="O35" s="392">
        <v>68.927000000000007</v>
      </c>
      <c r="P35" s="392">
        <v>21.331</v>
      </c>
      <c r="Q35" s="392">
        <v>53.232999999999997</v>
      </c>
      <c r="R35" s="392">
        <v>70.332999999999998</v>
      </c>
      <c r="S35" s="392">
        <v>22.914000000000001</v>
      </c>
      <c r="T35" s="392">
        <v>23.812999999999999</v>
      </c>
      <c r="U35" s="392">
        <v>40.179000000000002</v>
      </c>
      <c r="V35" s="392">
        <v>67.096999999999994</v>
      </c>
      <c r="W35" s="392">
        <v>193.53</v>
      </c>
      <c r="X35" s="392">
        <v>89.691000000000003</v>
      </c>
      <c r="Y35" s="392">
        <v>145.423</v>
      </c>
      <c r="Z35" s="392">
        <v>387.262</v>
      </c>
      <c r="AA35" s="392">
        <v>58.414000000000001</v>
      </c>
      <c r="AB35" s="392">
        <v>13.542999999999999</v>
      </c>
      <c r="AC35" s="392">
        <v>11.696999999999999</v>
      </c>
      <c r="AD35" s="392">
        <v>12.058</v>
      </c>
      <c r="AE35" s="392">
        <v>641.54100000000005</v>
      </c>
      <c r="AF35" s="392">
        <v>494.47699999999998</v>
      </c>
      <c r="AG35" s="392">
        <v>31.423999999999999</v>
      </c>
      <c r="AH35" s="392">
        <v>42.533999999999999</v>
      </c>
      <c r="AI35" s="392">
        <v>52.728000000000002</v>
      </c>
      <c r="AJ35" s="392">
        <v>51.295000000000002</v>
      </c>
      <c r="AK35" s="392">
        <v>66.400000000000006</v>
      </c>
      <c r="AL35" s="392">
        <v>25.463000000000001</v>
      </c>
      <c r="AM35" s="392">
        <v>292.92899999999997</v>
      </c>
      <c r="AN35" s="392">
        <v>36.850999999999999</v>
      </c>
      <c r="AO35" s="392">
        <v>349.959</v>
      </c>
      <c r="AP35" s="392">
        <v>3.863</v>
      </c>
      <c r="AQ35" s="392">
        <v>164.16800000000001</v>
      </c>
      <c r="AR35" s="392">
        <v>61.414999999999999</v>
      </c>
      <c r="AS35" s="392">
        <v>2.375</v>
      </c>
      <c r="AT35" s="392">
        <v>15.882999999999999</v>
      </c>
      <c r="AU35" s="392">
        <v>0.98299999999999998</v>
      </c>
      <c r="AV35" s="392">
        <v>2.423</v>
      </c>
      <c r="AW35" s="392">
        <v>6.0979999999999999</v>
      </c>
      <c r="AX35" s="392">
        <v>167.655</v>
      </c>
      <c r="AY35" s="392">
        <v>9.625</v>
      </c>
      <c r="AZ35" s="392">
        <v>4.4790000000000001</v>
      </c>
      <c r="BA35" s="392">
        <v>0.43099999999999999</v>
      </c>
      <c r="BB35" s="392">
        <v>3.3000000000000002E-2</v>
      </c>
      <c r="BC35" s="392">
        <v>3.6349999999999998</v>
      </c>
      <c r="BD35" s="392">
        <v>8.8999999999999996E-2</v>
      </c>
      <c r="BE35" s="392">
        <v>0.61799999999999999</v>
      </c>
      <c r="BF35" s="392">
        <v>28.696000000000002</v>
      </c>
      <c r="BG35" s="392">
        <v>3.867</v>
      </c>
      <c r="BH35" s="392">
        <v>0.93300000000000005</v>
      </c>
      <c r="BI35" s="392">
        <v>3.7450000000000001</v>
      </c>
      <c r="BJ35" s="392">
        <v>30.018000000000001</v>
      </c>
      <c r="BK35" s="392">
        <v>8.1000000000000003E-2</v>
      </c>
      <c r="BL35" s="392">
        <v>0.22800000000000001</v>
      </c>
      <c r="BM35" s="392">
        <v>12.425000000000001</v>
      </c>
      <c r="BN35" s="392">
        <v>126.34399999999999</v>
      </c>
      <c r="BO35" s="392">
        <v>14.04</v>
      </c>
      <c r="BP35" s="392">
        <v>188.32499999999999</v>
      </c>
      <c r="BQ35" s="392">
        <v>16.260000000000002</v>
      </c>
      <c r="BR35" s="392">
        <v>2.625</v>
      </c>
      <c r="BS35" s="392">
        <v>0.73099999999999998</v>
      </c>
      <c r="BT35" s="392">
        <v>2.5000000000000001E-2</v>
      </c>
      <c r="BU35" s="392">
        <v>22.684000000000001</v>
      </c>
      <c r="BV35" s="392">
        <v>1.7509999999999999</v>
      </c>
      <c r="BW35" s="392">
        <v>0.56899999999999995</v>
      </c>
      <c r="BX35" s="392">
        <v>3.996</v>
      </c>
      <c r="BY35" s="392">
        <v>0</v>
      </c>
      <c r="BZ35" s="395">
        <v>4744.9720000000016</v>
      </c>
      <c r="CA35" s="413">
        <v>0</v>
      </c>
      <c r="CB35" s="413">
        <v>0</v>
      </c>
      <c r="CC35" s="413">
        <v>0</v>
      </c>
      <c r="CD35" s="405">
        <v>0</v>
      </c>
      <c r="CE35" s="414">
        <v>1875.82</v>
      </c>
      <c r="CF35" s="414">
        <v>0</v>
      </c>
      <c r="CG35" s="414">
        <v>0</v>
      </c>
      <c r="CH35" s="408">
        <v>0</v>
      </c>
      <c r="CI35" s="405">
        <v>1875.82</v>
      </c>
      <c r="CJ35" s="414">
        <v>725.38400000000001</v>
      </c>
      <c r="CK35" s="113"/>
      <c r="CL35" s="113"/>
      <c r="CM35" s="414">
        <v>401.82600000000002</v>
      </c>
      <c r="CN35" s="415">
        <v>1127.21</v>
      </c>
      <c r="CO35" s="408">
        <v>3003.0299999999997</v>
      </c>
      <c r="CP35" s="410">
        <v>7748.0020000000013</v>
      </c>
      <c r="CQ35" s="110"/>
      <c r="CR35" s="318"/>
      <c r="CS35" s="319"/>
      <c r="CU35" s="319"/>
    </row>
    <row r="36" spans="1:99">
      <c r="A36" s="184">
        <v>29</v>
      </c>
      <c r="B36" s="164" t="s">
        <v>66</v>
      </c>
      <c r="C36" s="185" t="s">
        <v>162</v>
      </c>
      <c r="D36" s="392">
        <v>107.85299999999999</v>
      </c>
      <c r="E36" s="392">
        <v>6.2039999999999997</v>
      </c>
      <c r="F36" s="392">
        <v>1.506</v>
      </c>
      <c r="G36" s="392">
        <v>25.783999999999999</v>
      </c>
      <c r="H36" s="392">
        <v>66.081999999999994</v>
      </c>
      <c r="I36" s="392">
        <v>224.88800000000001</v>
      </c>
      <c r="J36" s="392">
        <v>43.143999999999998</v>
      </c>
      <c r="K36" s="392">
        <v>35.145000000000003</v>
      </c>
      <c r="L36" s="392">
        <v>4.3120000000000003</v>
      </c>
      <c r="M36" s="392">
        <v>6.4359999999999999</v>
      </c>
      <c r="N36" s="392">
        <v>154.90299999999999</v>
      </c>
      <c r="O36" s="392">
        <v>372.11099999999999</v>
      </c>
      <c r="P36" s="392">
        <v>26.777999999999999</v>
      </c>
      <c r="Q36" s="392">
        <v>8.4870000000000001</v>
      </c>
      <c r="R36" s="392">
        <v>405.286</v>
      </c>
      <c r="S36" s="392">
        <v>63.16</v>
      </c>
      <c r="T36" s="392">
        <v>89.94</v>
      </c>
      <c r="U36" s="392">
        <v>243.465</v>
      </c>
      <c r="V36" s="392">
        <v>603.649</v>
      </c>
      <c r="W36" s="392">
        <v>93.59</v>
      </c>
      <c r="X36" s="392">
        <v>40.844000000000001</v>
      </c>
      <c r="Y36" s="392">
        <v>77.715999999999994</v>
      </c>
      <c r="Z36" s="392">
        <v>86.790999999999997</v>
      </c>
      <c r="AA36" s="392">
        <v>78.563999999999993</v>
      </c>
      <c r="AB36" s="392">
        <v>6.9969999999999999</v>
      </c>
      <c r="AC36" s="392">
        <v>13.656000000000001</v>
      </c>
      <c r="AD36" s="392">
        <v>15.76</v>
      </c>
      <c r="AE36" s="392">
        <v>27.434000000000001</v>
      </c>
      <c r="AF36" s="392">
        <v>19029.166000000001</v>
      </c>
      <c r="AG36" s="392">
        <v>27.614000000000001</v>
      </c>
      <c r="AH36" s="392">
        <v>79.721000000000004</v>
      </c>
      <c r="AI36" s="392">
        <v>23.882000000000001</v>
      </c>
      <c r="AJ36" s="392">
        <v>20.347999999999999</v>
      </c>
      <c r="AK36" s="392">
        <v>79.343000000000004</v>
      </c>
      <c r="AL36" s="392">
        <v>43.808999999999997</v>
      </c>
      <c r="AM36" s="392">
        <v>131.179</v>
      </c>
      <c r="AN36" s="392">
        <v>246.88</v>
      </c>
      <c r="AO36" s="392">
        <v>398.89499999999998</v>
      </c>
      <c r="AP36" s="392">
        <v>0.33200000000000002</v>
      </c>
      <c r="AQ36" s="392">
        <v>10.381</v>
      </c>
      <c r="AR36" s="392">
        <v>71.632999999999996</v>
      </c>
      <c r="AS36" s="392">
        <v>18.477</v>
      </c>
      <c r="AT36" s="392">
        <v>301.76499999999999</v>
      </c>
      <c r="AU36" s="392">
        <v>4.2210000000000001</v>
      </c>
      <c r="AV36" s="392">
        <v>8.5879999999999992</v>
      </c>
      <c r="AW36" s="392">
        <v>5.3819999999999997</v>
      </c>
      <c r="AX36" s="392">
        <v>66.093999999999994</v>
      </c>
      <c r="AY36" s="392">
        <v>20.382999999999999</v>
      </c>
      <c r="AZ36" s="392">
        <v>42.71</v>
      </c>
      <c r="BA36" s="392">
        <v>9.7910000000000004</v>
      </c>
      <c r="BB36" s="392">
        <v>3.649</v>
      </c>
      <c r="BC36" s="392">
        <v>266.33300000000003</v>
      </c>
      <c r="BD36" s="392">
        <v>11.422000000000001</v>
      </c>
      <c r="BE36" s="392">
        <v>30.029</v>
      </c>
      <c r="BF36" s="392">
        <v>25.548999999999999</v>
      </c>
      <c r="BG36" s="392">
        <v>13.439</v>
      </c>
      <c r="BH36" s="392">
        <v>10.792</v>
      </c>
      <c r="BI36" s="392">
        <v>9.5739999999999998</v>
      </c>
      <c r="BJ36" s="392">
        <v>8.4329999999999998</v>
      </c>
      <c r="BK36" s="392">
        <v>2.214</v>
      </c>
      <c r="BL36" s="392">
        <v>4.1749999999999998</v>
      </c>
      <c r="BM36" s="392">
        <v>28.792999999999999</v>
      </c>
      <c r="BN36" s="392">
        <v>249.595</v>
      </c>
      <c r="BO36" s="392">
        <v>304.8</v>
      </c>
      <c r="BP36" s="392">
        <v>248.65100000000001</v>
      </c>
      <c r="BQ36" s="392">
        <v>205.76300000000001</v>
      </c>
      <c r="BR36" s="392">
        <v>23.216000000000001</v>
      </c>
      <c r="BS36" s="392">
        <v>18.777000000000001</v>
      </c>
      <c r="BT36" s="392">
        <v>25.311</v>
      </c>
      <c r="BU36" s="392">
        <v>88.504999999999995</v>
      </c>
      <c r="BV36" s="392">
        <v>64.876000000000005</v>
      </c>
      <c r="BW36" s="392">
        <v>1.625</v>
      </c>
      <c r="BX36" s="392">
        <v>33.515999999999998</v>
      </c>
      <c r="BY36" s="392">
        <v>0</v>
      </c>
      <c r="BZ36" s="395">
        <v>25250.116000000016</v>
      </c>
      <c r="CA36" s="413">
        <v>3789.7020000000002</v>
      </c>
      <c r="CB36" s="413">
        <v>0</v>
      </c>
      <c r="CC36" s="413">
        <v>0</v>
      </c>
      <c r="CD36" s="405">
        <v>3789.7020000000002</v>
      </c>
      <c r="CE36" s="414">
        <v>0</v>
      </c>
      <c r="CF36" s="414">
        <v>0</v>
      </c>
      <c r="CG36" s="414">
        <v>-17.655999999999999</v>
      </c>
      <c r="CH36" s="408">
        <v>-17.655999999999999</v>
      </c>
      <c r="CI36" s="405">
        <v>-17.655999999999999</v>
      </c>
      <c r="CJ36" s="414">
        <v>1513.402</v>
      </c>
      <c r="CK36" s="113"/>
      <c r="CL36" s="113"/>
      <c r="CM36" s="414">
        <v>126.19000000000005</v>
      </c>
      <c r="CN36" s="415">
        <v>1639.5920000000001</v>
      </c>
      <c r="CO36" s="408">
        <v>5411.6380000000008</v>
      </c>
      <c r="CP36" s="410">
        <v>30661.754000000015</v>
      </c>
      <c r="CQ36" s="110"/>
      <c r="CR36" s="318"/>
      <c r="CS36" s="319"/>
      <c r="CU36" s="319"/>
    </row>
    <row r="37" spans="1:99">
      <c r="A37" s="184">
        <v>30</v>
      </c>
      <c r="B37" s="164" t="s">
        <v>67</v>
      </c>
      <c r="C37" s="185" t="s">
        <v>163</v>
      </c>
      <c r="D37" s="392">
        <v>4.8220000000000001</v>
      </c>
      <c r="E37" s="392">
        <v>0.33700000000000002</v>
      </c>
      <c r="F37" s="392">
        <v>8.8999999999999996E-2</v>
      </c>
      <c r="G37" s="392">
        <v>0.27200000000000002</v>
      </c>
      <c r="H37" s="392">
        <v>0.41799999999999998</v>
      </c>
      <c r="I37" s="392">
        <v>7.4969999999999999</v>
      </c>
      <c r="J37" s="392">
        <v>4.7830000000000004</v>
      </c>
      <c r="K37" s="392">
        <v>1.6850000000000001</v>
      </c>
      <c r="L37" s="392">
        <v>0.16800000000000001</v>
      </c>
      <c r="M37" s="392">
        <v>0.86799999999999999</v>
      </c>
      <c r="N37" s="392">
        <v>1.853</v>
      </c>
      <c r="O37" s="392">
        <v>1.3049999999999999</v>
      </c>
      <c r="P37" s="392">
        <v>1.028</v>
      </c>
      <c r="Q37" s="392">
        <v>0.184</v>
      </c>
      <c r="R37" s="392">
        <v>10.303000000000001</v>
      </c>
      <c r="S37" s="392">
        <v>2.3250000000000002</v>
      </c>
      <c r="T37" s="392">
        <v>1.2909999999999999</v>
      </c>
      <c r="U37" s="392">
        <v>1.5660000000000001</v>
      </c>
      <c r="V37" s="392">
        <v>3.649</v>
      </c>
      <c r="W37" s="392">
        <v>1.9319999999999999</v>
      </c>
      <c r="X37" s="392">
        <v>1.1140000000000001</v>
      </c>
      <c r="Y37" s="392">
        <v>1.1779999999999999</v>
      </c>
      <c r="Z37" s="392">
        <v>1.532</v>
      </c>
      <c r="AA37" s="392">
        <v>0.27900000000000003</v>
      </c>
      <c r="AB37" s="392">
        <v>0.96399999999999997</v>
      </c>
      <c r="AC37" s="392">
        <v>1.732</v>
      </c>
      <c r="AD37" s="392">
        <v>1.387</v>
      </c>
      <c r="AE37" s="392">
        <v>0.63100000000000001</v>
      </c>
      <c r="AF37" s="392">
        <v>2.8839999999999999</v>
      </c>
      <c r="AG37" s="392">
        <v>27.262</v>
      </c>
      <c r="AH37" s="392">
        <v>7.22</v>
      </c>
      <c r="AI37" s="392">
        <v>1.5660000000000001</v>
      </c>
      <c r="AJ37" s="392">
        <v>0.997</v>
      </c>
      <c r="AK37" s="392">
        <v>5.66</v>
      </c>
      <c r="AL37" s="392">
        <v>2.69</v>
      </c>
      <c r="AM37" s="392">
        <v>17.216999999999999</v>
      </c>
      <c r="AN37" s="392">
        <v>11.08</v>
      </c>
      <c r="AO37" s="392">
        <v>5.891</v>
      </c>
      <c r="AP37" s="392">
        <v>1.9E-2</v>
      </c>
      <c r="AQ37" s="392">
        <v>6.6000000000000003E-2</v>
      </c>
      <c r="AR37" s="392">
        <v>10.618</v>
      </c>
      <c r="AS37" s="392">
        <v>0.71299999999999997</v>
      </c>
      <c r="AT37" s="392">
        <v>36.643999999999998</v>
      </c>
      <c r="AU37" s="392">
        <v>0.11899999999999999</v>
      </c>
      <c r="AV37" s="392">
        <v>7.5999999999999998E-2</v>
      </c>
      <c r="AW37" s="392">
        <v>0.155</v>
      </c>
      <c r="AX37" s="392">
        <v>3.67</v>
      </c>
      <c r="AY37" s="392">
        <v>0.438</v>
      </c>
      <c r="AZ37" s="392">
        <v>3.254</v>
      </c>
      <c r="BA37" s="392">
        <v>7.5570000000000004</v>
      </c>
      <c r="BB37" s="392">
        <v>0.876</v>
      </c>
      <c r="BC37" s="392">
        <v>412.18299999999999</v>
      </c>
      <c r="BD37" s="392">
        <v>1.33</v>
      </c>
      <c r="BE37" s="392">
        <v>3.7269999999999999</v>
      </c>
      <c r="BF37" s="392">
        <v>1.276</v>
      </c>
      <c r="BG37" s="392">
        <v>3.4689999999999999</v>
      </c>
      <c r="BH37" s="392">
        <v>0.377</v>
      </c>
      <c r="BI37" s="392">
        <v>0.39100000000000001</v>
      </c>
      <c r="BJ37" s="392">
        <v>1.474</v>
      </c>
      <c r="BK37" s="392">
        <v>0.13200000000000001</v>
      </c>
      <c r="BL37" s="392">
        <v>0.43099999999999999</v>
      </c>
      <c r="BM37" s="392">
        <v>4.03</v>
      </c>
      <c r="BN37" s="392">
        <v>31.193000000000001</v>
      </c>
      <c r="BO37" s="392">
        <v>10.164</v>
      </c>
      <c r="BP37" s="392">
        <v>15.787000000000001</v>
      </c>
      <c r="BQ37" s="392">
        <v>9.5340000000000007</v>
      </c>
      <c r="BR37" s="392">
        <v>1.8360000000000001</v>
      </c>
      <c r="BS37" s="392">
        <v>1.2569999999999999</v>
      </c>
      <c r="BT37" s="392">
        <v>1.7030000000000001</v>
      </c>
      <c r="BU37" s="392">
        <v>4.3390000000000004</v>
      </c>
      <c r="BV37" s="392">
        <v>4.2069999999999999</v>
      </c>
      <c r="BW37" s="392">
        <v>1.2999999999999999E-2</v>
      </c>
      <c r="BX37" s="392">
        <v>1.4119999999999999</v>
      </c>
      <c r="BY37" s="392">
        <v>0</v>
      </c>
      <c r="BZ37" s="395">
        <v>712.12899999999991</v>
      </c>
      <c r="CA37" s="413">
        <v>0</v>
      </c>
      <c r="CB37" s="413">
        <v>0</v>
      </c>
      <c r="CC37" s="413">
        <v>0</v>
      </c>
      <c r="CD37" s="405">
        <v>0</v>
      </c>
      <c r="CE37" s="414">
        <v>0</v>
      </c>
      <c r="CF37" s="414">
        <v>0</v>
      </c>
      <c r="CG37" s="414">
        <v>0</v>
      </c>
      <c r="CH37" s="408">
        <v>0</v>
      </c>
      <c r="CI37" s="405">
        <v>0</v>
      </c>
      <c r="CJ37" s="414">
        <v>0.126</v>
      </c>
      <c r="CK37" s="113"/>
      <c r="CL37" s="113"/>
      <c r="CM37" s="414">
        <v>2.4570000000000003</v>
      </c>
      <c r="CN37" s="415">
        <v>2.5830000000000002</v>
      </c>
      <c r="CO37" s="408">
        <v>2.5830000000000002</v>
      </c>
      <c r="CP37" s="410">
        <v>714.71199999999988</v>
      </c>
      <c r="CQ37" s="110"/>
      <c r="CR37" s="318"/>
      <c r="CS37" s="319"/>
      <c r="CU37" s="319"/>
    </row>
    <row r="38" spans="1:99">
      <c r="A38" s="184">
        <v>31</v>
      </c>
      <c r="B38" s="164" t="s">
        <v>164</v>
      </c>
      <c r="C38" s="185" t="s">
        <v>165</v>
      </c>
      <c r="D38" s="392">
        <v>3.9169999999999998</v>
      </c>
      <c r="E38" s="392">
        <v>0.57999999999999996</v>
      </c>
      <c r="F38" s="392">
        <v>2.3E-2</v>
      </c>
      <c r="G38" s="392">
        <v>1.7789999999999999</v>
      </c>
      <c r="H38" s="392">
        <v>1.262</v>
      </c>
      <c r="I38" s="392">
        <v>12.621</v>
      </c>
      <c r="J38" s="392">
        <v>15.677</v>
      </c>
      <c r="K38" s="392">
        <v>1.772</v>
      </c>
      <c r="L38" s="392">
        <v>0.93</v>
      </c>
      <c r="M38" s="392">
        <v>0.71899999999999997</v>
      </c>
      <c r="N38" s="392">
        <v>50.697000000000003</v>
      </c>
      <c r="O38" s="392">
        <v>329.60399999999998</v>
      </c>
      <c r="P38" s="392">
        <v>1.724</v>
      </c>
      <c r="Q38" s="392">
        <v>1.0920000000000001</v>
      </c>
      <c r="R38" s="392">
        <v>5.7489999999999997</v>
      </c>
      <c r="S38" s="392">
        <v>1.8560000000000001</v>
      </c>
      <c r="T38" s="392">
        <v>211.58099999999999</v>
      </c>
      <c r="U38" s="392">
        <v>36.527000000000001</v>
      </c>
      <c r="V38" s="392">
        <v>1145.8510000000001</v>
      </c>
      <c r="W38" s="392">
        <v>11.401</v>
      </c>
      <c r="X38" s="392">
        <v>8.5410000000000004</v>
      </c>
      <c r="Y38" s="392">
        <v>8.6649999999999991</v>
      </c>
      <c r="Z38" s="392">
        <v>15.689</v>
      </c>
      <c r="AA38" s="392">
        <v>2.7919999999999998</v>
      </c>
      <c r="AB38" s="392">
        <v>2.8079999999999998</v>
      </c>
      <c r="AC38" s="392">
        <v>4.1189999999999998</v>
      </c>
      <c r="AD38" s="392">
        <v>6.2329999999999997</v>
      </c>
      <c r="AE38" s="392">
        <v>4.0049999999999999</v>
      </c>
      <c r="AF38" s="392">
        <v>354.53399999999999</v>
      </c>
      <c r="AG38" s="392">
        <v>2.2799999999999998</v>
      </c>
      <c r="AH38" s="392">
        <v>2153.8649999999998</v>
      </c>
      <c r="AI38" s="392">
        <v>5.367</v>
      </c>
      <c r="AJ38" s="392">
        <v>4.3310000000000004</v>
      </c>
      <c r="AK38" s="392">
        <v>16.364999999999998</v>
      </c>
      <c r="AL38" s="392">
        <v>14.871</v>
      </c>
      <c r="AM38" s="392">
        <v>68.328999999999994</v>
      </c>
      <c r="AN38" s="392">
        <v>23.318999999999999</v>
      </c>
      <c r="AO38" s="392">
        <v>17.771000000000001</v>
      </c>
      <c r="AP38" s="392">
        <v>3.7999999999999999E-2</v>
      </c>
      <c r="AQ38" s="392">
        <v>0.29899999999999999</v>
      </c>
      <c r="AR38" s="392">
        <v>15.523999999999999</v>
      </c>
      <c r="AS38" s="392">
        <v>0.72899999999999998</v>
      </c>
      <c r="AT38" s="392">
        <v>46.048000000000002</v>
      </c>
      <c r="AU38" s="392">
        <v>2.9340000000000002</v>
      </c>
      <c r="AV38" s="392">
        <v>0.59699999999999998</v>
      </c>
      <c r="AW38" s="392">
        <v>0.83099999999999996</v>
      </c>
      <c r="AX38" s="392">
        <v>3.2850000000000001</v>
      </c>
      <c r="AY38" s="392">
        <v>6.141</v>
      </c>
      <c r="AZ38" s="392">
        <v>25.344999999999999</v>
      </c>
      <c r="BA38" s="392">
        <v>41.274999999999999</v>
      </c>
      <c r="BB38" s="392">
        <v>7.5640000000000001</v>
      </c>
      <c r="BC38" s="392">
        <v>2002.3679999999999</v>
      </c>
      <c r="BD38" s="392">
        <v>8.6869999999999994</v>
      </c>
      <c r="BE38" s="392">
        <v>24.535</v>
      </c>
      <c r="BF38" s="392">
        <v>5.84</v>
      </c>
      <c r="BG38" s="392">
        <v>3.0449999999999999</v>
      </c>
      <c r="BH38" s="392">
        <v>4.1660000000000004</v>
      </c>
      <c r="BI38" s="392">
        <v>4.2149999999999999</v>
      </c>
      <c r="BJ38" s="392">
        <v>5.46</v>
      </c>
      <c r="BK38" s="392">
        <v>3.1669999999999998</v>
      </c>
      <c r="BL38" s="392">
        <v>1.127</v>
      </c>
      <c r="BM38" s="392">
        <v>17.754999999999999</v>
      </c>
      <c r="BN38" s="392">
        <v>27.588000000000001</v>
      </c>
      <c r="BO38" s="392">
        <v>12.084</v>
      </c>
      <c r="BP38" s="392">
        <v>50.491</v>
      </c>
      <c r="BQ38" s="392">
        <v>8.8740000000000006</v>
      </c>
      <c r="BR38" s="392">
        <v>2.0859999999999999</v>
      </c>
      <c r="BS38" s="392">
        <v>1.71</v>
      </c>
      <c r="BT38" s="392">
        <v>1.5669999999999999</v>
      </c>
      <c r="BU38" s="392">
        <v>2.3559999999999999</v>
      </c>
      <c r="BV38" s="392">
        <v>7.0090000000000003</v>
      </c>
      <c r="BW38" s="392">
        <v>0.46899999999999997</v>
      </c>
      <c r="BX38" s="392">
        <v>3.6949999999999998</v>
      </c>
      <c r="BY38" s="392">
        <v>0</v>
      </c>
      <c r="BZ38" s="395">
        <v>6898.1500000000005</v>
      </c>
      <c r="CA38" s="413">
        <v>77.022999999999996</v>
      </c>
      <c r="CB38" s="413">
        <v>0</v>
      </c>
      <c r="CC38" s="413">
        <v>0</v>
      </c>
      <c r="CD38" s="405">
        <v>77.022999999999996</v>
      </c>
      <c r="CE38" s="414">
        <v>0</v>
      </c>
      <c r="CF38" s="414">
        <v>0</v>
      </c>
      <c r="CG38" s="414">
        <v>1.754</v>
      </c>
      <c r="CH38" s="408">
        <v>1.754</v>
      </c>
      <c r="CI38" s="405">
        <v>1.754</v>
      </c>
      <c r="CJ38" s="414">
        <v>786.23900000000003</v>
      </c>
      <c r="CK38" s="113"/>
      <c r="CL38" s="113"/>
      <c r="CM38" s="414">
        <v>166.00099999999998</v>
      </c>
      <c r="CN38" s="415">
        <v>952.24</v>
      </c>
      <c r="CO38" s="408">
        <v>1031.0170000000001</v>
      </c>
      <c r="CP38" s="410">
        <v>7929.1670000000004</v>
      </c>
      <c r="CQ38" s="110"/>
      <c r="CR38" s="318"/>
      <c r="CS38" s="319"/>
      <c r="CU38" s="319"/>
    </row>
    <row r="39" spans="1:99">
      <c r="A39" s="184">
        <v>32</v>
      </c>
      <c r="B39" s="164" t="s">
        <v>68</v>
      </c>
      <c r="C39" s="185" t="s">
        <v>166</v>
      </c>
      <c r="D39" s="392">
        <v>21.291</v>
      </c>
      <c r="E39" s="392">
        <v>7.5110000000000001</v>
      </c>
      <c r="F39" s="392">
        <v>0.65100000000000002</v>
      </c>
      <c r="G39" s="392">
        <v>1.323</v>
      </c>
      <c r="H39" s="392">
        <v>1.161</v>
      </c>
      <c r="I39" s="392">
        <v>11.23</v>
      </c>
      <c r="J39" s="392">
        <v>8.3339999999999996</v>
      </c>
      <c r="K39" s="392">
        <v>1.66</v>
      </c>
      <c r="L39" s="392">
        <v>0.76</v>
      </c>
      <c r="M39" s="392">
        <v>0.94299999999999995</v>
      </c>
      <c r="N39" s="392">
        <v>7.226</v>
      </c>
      <c r="O39" s="392">
        <v>5.36</v>
      </c>
      <c r="P39" s="392">
        <v>3.4470000000000001</v>
      </c>
      <c r="Q39" s="392">
        <v>4.6059999999999999</v>
      </c>
      <c r="R39" s="392">
        <v>11.02</v>
      </c>
      <c r="S39" s="392">
        <v>2.08</v>
      </c>
      <c r="T39" s="392">
        <v>6.593</v>
      </c>
      <c r="U39" s="392">
        <v>8.9779999999999998</v>
      </c>
      <c r="V39" s="392">
        <v>6.03</v>
      </c>
      <c r="W39" s="392">
        <v>33.316000000000003</v>
      </c>
      <c r="X39" s="392">
        <v>5.5750000000000002</v>
      </c>
      <c r="Y39" s="392">
        <v>6.39</v>
      </c>
      <c r="Z39" s="392">
        <v>29.398</v>
      </c>
      <c r="AA39" s="392">
        <v>5.8680000000000003</v>
      </c>
      <c r="AB39" s="392">
        <v>0.53</v>
      </c>
      <c r="AC39" s="392">
        <v>3.2250000000000001</v>
      </c>
      <c r="AD39" s="392">
        <v>2.4020000000000001</v>
      </c>
      <c r="AE39" s="392">
        <v>95.176000000000002</v>
      </c>
      <c r="AF39" s="392">
        <v>15.061</v>
      </c>
      <c r="AG39" s="392">
        <v>4.1239999999999997</v>
      </c>
      <c r="AH39" s="392">
        <v>19.696999999999999</v>
      </c>
      <c r="AI39" s="392">
        <v>1637.7460000000001</v>
      </c>
      <c r="AJ39" s="392">
        <v>549.49900000000002</v>
      </c>
      <c r="AK39" s="392">
        <v>263.84100000000001</v>
      </c>
      <c r="AL39" s="392">
        <v>4.556</v>
      </c>
      <c r="AM39" s="392">
        <v>17.157</v>
      </c>
      <c r="AN39" s="392">
        <v>24.872</v>
      </c>
      <c r="AO39" s="392">
        <v>14.201000000000001</v>
      </c>
      <c r="AP39" s="392">
        <v>0.184</v>
      </c>
      <c r="AQ39" s="392">
        <v>0.57799999999999996</v>
      </c>
      <c r="AR39" s="392">
        <v>19.491</v>
      </c>
      <c r="AS39" s="392">
        <v>0.83199999999999996</v>
      </c>
      <c r="AT39" s="392">
        <v>35.973999999999997</v>
      </c>
      <c r="AU39" s="392">
        <v>1.9419999999999999</v>
      </c>
      <c r="AV39" s="392">
        <v>0.29699999999999999</v>
      </c>
      <c r="AW39" s="392">
        <v>4.5270000000000001</v>
      </c>
      <c r="AX39" s="392">
        <v>1.1279999999999999</v>
      </c>
      <c r="AY39" s="392">
        <v>1.8160000000000001</v>
      </c>
      <c r="AZ39" s="392">
        <v>9.6920000000000002</v>
      </c>
      <c r="BA39" s="392">
        <v>2.3410000000000002</v>
      </c>
      <c r="BB39" s="392">
        <v>0.75800000000000001</v>
      </c>
      <c r="BC39" s="392">
        <v>509.06</v>
      </c>
      <c r="BD39" s="392">
        <v>1.173</v>
      </c>
      <c r="BE39" s="392">
        <v>11.023</v>
      </c>
      <c r="BF39" s="392">
        <v>11.443</v>
      </c>
      <c r="BG39" s="392">
        <v>0.63300000000000001</v>
      </c>
      <c r="BH39" s="392">
        <v>0.76100000000000001</v>
      </c>
      <c r="BI39" s="392">
        <v>0.69799999999999995</v>
      </c>
      <c r="BJ39" s="392">
        <v>2.2829999999999999</v>
      </c>
      <c r="BK39" s="392">
        <v>0.86799999999999999</v>
      </c>
      <c r="BL39" s="392">
        <v>0.183</v>
      </c>
      <c r="BM39" s="392">
        <v>4.6059999999999999</v>
      </c>
      <c r="BN39" s="392">
        <v>93.828000000000003</v>
      </c>
      <c r="BO39" s="392">
        <v>21.033999999999999</v>
      </c>
      <c r="BP39" s="392">
        <v>19.738</v>
      </c>
      <c r="BQ39" s="392">
        <v>53.710999999999999</v>
      </c>
      <c r="BR39" s="392">
        <v>2.8319999999999999</v>
      </c>
      <c r="BS39" s="392">
        <v>4.6520000000000001</v>
      </c>
      <c r="BT39" s="392">
        <v>1.1439999999999999</v>
      </c>
      <c r="BU39" s="392">
        <v>13.667999999999999</v>
      </c>
      <c r="BV39" s="392">
        <v>9.6969999999999992</v>
      </c>
      <c r="BW39" s="392">
        <v>0.27100000000000002</v>
      </c>
      <c r="BX39" s="392">
        <v>9.6329999999999991</v>
      </c>
      <c r="BY39" s="392">
        <v>0</v>
      </c>
      <c r="BZ39" s="395">
        <v>3695.3369999999995</v>
      </c>
      <c r="CA39" s="413">
        <v>0</v>
      </c>
      <c r="CB39" s="413">
        <v>0</v>
      </c>
      <c r="CC39" s="413">
        <v>0</v>
      </c>
      <c r="CD39" s="405">
        <v>0</v>
      </c>
      <c r="CE39" s="414">
        <v>12292.731</v>
      </c>
      <c r="CF39" s="414">
        <v>0</v>
      </c>
      <c r="CG39" s="414">
        <v>6.1539999999999999</v>
      </c>
      <c r="CH39" s="408">
        <v>6.1539999999999999</v>
      </c>
      <c r="CI39" s="405">
        <v>12298.885</v>
      </c>
      <c r="CJ39" s="414">
        <v>74.188000000000002</v>
      </c>
      <c r="CK39" s="113"/>
      <c r="CL39" s="113"/>
      <c r="CM39" s="414">
        <v>59.672999999999988</v>
      </c>
      <c r="CN39" s="415">
        <v>133.86099999999999</v>
      </c>
      <c r="CO39" s="408">
        <v>12432.746000000001</v>
      </c>
      <c r="CP39" s="410">
        <v>16128.083000000001</v>
      </c>
      <c r="CQ39" s="110"/>
      <c r="CR39" s="318"/>
      <c r="CS39" s="319"/>
      <c r="CU39" s="319"/>
    </row>
    <row r="40" spans="1:99">
      <c r="A40" s="184">
        <v>33</v>
      </c>
      <c r="B40" s="164" t="s">
        <v>167</v>
      </c>
      <c r="C40" s="185" t="s">
        <v>168</v>
      </c>
      <c r="D40" s="392">
        <v>0</v>
      </c>
      <c r="E40" s="392">
        <v>5.3120000000000003</v>
      </c>
      <c r="F40" s="392">
        <v>1.849</v>
      </c>
      <c r="G40" s="392">
        <v>2.1720000000000002</v>
      </c>
      <c r="H40" s="392">
        <v>43.343000000000004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4.7050000000000001</v>
      </c>
      <c r="R40" s="392">
        <v>4.51</v>
      </c>
      <c r="S40" s="392">
        <v>1.056</v>
      </c>
      <c r="T40" s="392">
        <v>3.5680000000000001</v>
      </c>
      <c r="U40" s="392">
        <v>3.4980000000000002</v>
      </c>
      <c r="V40" s="392">
        <v>10.702999999999999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84.138999999999996</v>
      </c>
      <c r="AG40" s="392">
        <v>16.736999999999998</v>
      </c>
      <c r="AH40" s="392">
        <v>31.603000000000002</v>
      </c>
      <c r="AI40" s="392">
        <v>858.76199999999994</v>
      </c>
      <c r="AJ40" s="392">
        <v>1917.8109999999999</v>
      </c>
      <c r="AK40" s="392">
        <v>126.57599999999999</v>
      </c>
      <c r="AL40" s="392">
        <v>0</v>
      </c>
      <c r="AM40" s="392">
        <v>0</v>
      </c>
      <c r="AN40" s="392">
        <v>0</v>
      </c>
      <c r="AO40" s="392">
        <v>56.927999999999997</v>
      </c>
      <c r="AP40" s="392">
        <v>0</v>
      </c>
      <c r="AQ40" s="392">
        <v>0</v>
      </c>
      <c r="AR40" s="392">
        <v>450.55399999999997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36.030999999999999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130.11600000000001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4.5090000000000003</v>
      </c>
      <c r="BV40" s="392">
        <v>0</v>
      </c>
      <c r="BW40" s="392">
        <v>0</v>
      </c>
      <c r="BX40" s="392">
        <v>0</v>
      </c>
      <c r="BY40" s="392">
        <v>0</v>
      </c>
      <c r="BZ40" s="395">
        <v>3794.482</v>
      </c>
      <c r="CA40" s="413">
        <v>0</v>
      </c>
      <c r="CB40" s="413">
        <v>0</v>
      </c>
      <c r="CC40" s="413">
        <v>0</v>
      </c>
      <c r="CD40" s="405">
        <v>0</v>
      </c>
      <c r="CE40" s="414">
        <v>3934.2429999999999</v>
      </c>
      <c r="CF40" s="414">
        <v>0</v>
      </c>
      <c r="CG40" s="414">
        <v>0</v>
      </c>
      <c r="CH40" s="408">
        <v>0</v>
      </c>
      <c r="CI40" s="405">
        <v>3934.2429999999999</v>
      </c>
      <c r="CJ40" s="414">
        <v>236.98099999999999</v>
      </c>
      <c r="CK40" s="113"/>
      <c r="CL40" s="113"/>
      <c r="CM40" s="414">
        <v>53.942999999999984</v>
      </c>
      <c r="CN40" s="415">
        <v>290.92399999999998</v>
      </c>
      <c r="CO40" s="408">
        <v>4225.1669999999995</v>
      </c>
      <c r="CP40" s="410">
        <v>8019.6489999999994</v>
      </c>
      <c r="CQ40" s="110"/>
      <c r="CR40" s="318"/>
      <c r="CS40" s="319"/>
      <c r="CU40" s="319"/>
    </row>
    <row r="41" spans="1:99">
      <c r="A41" s="184">
        <v>34</v>
      </c>
      <c r="B41" s="164" t="s">
        <v>169</v>
      </c>
      <c r="C41" s="185" t="s">
        <v>170</v>
      </c>
      <c r="D41" s="392">
        <v>65.141999999999996</v>
      </c>
      <c r="E41" s="392">
        <v>26.132000000000001</v>
      </c>
      <c r="F41" s="392">
        <v>1.143</v>
      </c>
      <c r="G41" s="392">
        <v>3.1760000000000002</v>
      </c>
      <c r="H41" s="392">
        <v>4.8920000000000003</v>
      </c>
      <c r="I41" s="392">
        <v>123.25700000000001</v>
      </c>
      <c r="J41" s="392">
        <v>44.408000000000001</v>
      </c>
      <c r="K41" s="392">
        <v>14.955</v>
      </c>
      <c r="L41" s="392">
        <v>4.7119999999999997</v>
      </c>
      <c r="M41" s="392">
        <v>6.5570000000000004</v>
      </c>
      <c r="N41" s="392">
        <v>161.68700000000001</v>
      </c>
      <c r="O41" s="392">
        <v>58.569000000000003</v>
      </c>
      <c r="P41" s="392">
        <v>32.152999999999999</v>
      </c>
      <c r="Q41" s="392">
        <v>67.86</v>
      </c>
      <c r="R41" s="392">
        <v>86.855999999999995</v>
      </c>
      <c r="S41" s="392">
        <v>33.656999999999996</v>
      </c>
      <c r="T41" s="392">
        <v>54.732999999999997</v>
      </c>
      <c r="U41" s="392">
        <v>158.96700000000001</v>
      </c>
      <c r="V41" s="392">
        <v>115.23099999999999</v>
      </c>
      <c r="W41" s="392">
        <v>119.794</v>
      </c>
      <c r="X41" s="392">
        <v>30.372</v>
      </c>
      <c r="Y41" s="392">
        <v>67.424000000000007</v>
      </c>
      <c r="Z41" s="392">
        <v>107.806</v>
      </c>
      <c r="AA41" s="392">
        <v>61.970999999999997</v>
      </c>
      <c r="AB41" s="392">
        <v>5.22</v>
      </c>
      <c r="AC41" s="392">
        <v>27.259</v>
      </c>
      <c r="AD41" s="392">
        <v>22.388000000000002</v>
      </c>
      <c r="AE41" s="392">
        <v>77.878</v>
      </c>
      <c r="AF41" s="392">
        <v>166.029</v>
      </c>
      <c r="AG41" s="392">
        <v>45.279000000000003</v>
      </c>
      <c r="AH41" s="392">
        <v>106.827</v>
      </c>
      <c r="AI41" s="392">
        <v>1942.8050000000001</v>
      </c>
      <c r="AJ41" s="392">
        <v>547.99400000000003</v>
      </c>
      <c r="AK41" s="392">
        <v>1997.4739999999999</v>
      </c>
      <c r="AL41" s="392">
        <v>64.551000000000002</v>
      </c>
      <c r="AM41" s="392">
        <v>308.20600000000002</v>
      </c>
      <c r="AN41" s="392">
        <v>347.28699999999998</v>
      </c>
      <c r="AO41" s="392">
        <v>137.30500000000001</v>
      </c>
      <c r="AP41" s="392">
        <v>0.99099999999999999</v>
      </c>
      <c r="AQ41" s="392">
        <v>3.9329999999999998</v>
      </c>
      <c r="AR41" s="392">
        <v>194.637</v>
      </c>
      <c r="AS41" s="392">
        <v>30.83</v>
      </c>
      <c r="AT41" s="392">
        <v>483.37099999999998</v>
      </c>
      <c r="AU41" s="392">
        <v>9.3610000000000007</v>
      </c>
      <c r="AV41" s="392">
        <v>3.7839999999999998</v>
      </c>
      <c r="AW41" s="392">
        <v>21.451000000000001</v>
      </c>
      <c r="AX41" s="392">
        <v>14.622</v>
      </c>
      <c r="AY41" s="392">
        <v>45.042999999999999</v>
      </c>
      <c r="AZ41" s="392">
        <v>136.39699999999999</v>
      </c>
      <c r="BA41" s="392">
        <v>20.391999999999999</v>
      </c>
      <c r="BB41" s="392">
        <v>17.812999999999999</v>
      </c>
      <c r="BC41" s="392">
        <v>2691.973</v>
      </c>
      <c r="BD41" s="392">
        <v>23.149000000000001</v>
      </c>
      <c r="BE41" s="392">
        <v>44.872999999999998</v>
      </c>
      <c r="BF41" s="392">
        <v>38.609000000000002</v>
      </c>
      <c r="BG41" s="392">
        <v>14.388</v>
      </c>
      <c r="BH41" s="392">
        <v>8.1929999999999996</v>
      </c>
      <c r="BI41" s="392">
        <v>11.268000000000001</v>
      </c>
      <c r="BJ41" s="392">
        <v>34.713000000000001</v>
      </c>
      <c r="BK41" s="392">
        <v>1.865</v>
      </c>
      <c r="BL41" s="392">
        <v>3.669</v>
      </c>
      <c r="BM41" s="392">
        <v>43.817999999999998</v>
      </c>
      <c r="BN41" s="392">
        <v>349.64400000000001</v>
      </c>
      <c r="BO41" s="392">
        <v>278.846</v>
      </c>
      <c r="BP41" s="392">
        <v>186.26400000000001</v>
      </c>
      <c r="BQ41" s="392">
        <v>93.277000000000001</v>
      </c>
      <c r="BR41" s="392">
        <v>32.170999999999999</v>
      </c>
      <c r="BS41" s="392">
        <v>38.557000000000002</v>
      </c>
      <c r="BT41" s="392">
        <v>9.17</v>
      </c>
      <c r="BU41" s="392">
        <v>66.501000000000005</v>
      </c>
      <c r="BV41" s="392">
        <v>66.066999999999993</v>
      </c>
      <c r="BW41" s="392">
        <v>0.871</v>
      </c>
      <c r="BX41" s="392">
        <v>24.847000000000001</v>
      </c>
      <c r="BY41" s="392">
        <v>0</v>
      </c>
      <c r="BZ41" s="395">
        <v>12293.313999999997</v>
      </c>
      <c r="CA41" s="413">
        <v>1365.539</v>
      </c>
      <c r="CB41" s="413">
        <v>0</v>
      </c>
      <c r="CC41" s="413">
        <v>0</v>
      </c>
      <c r="CD41" s="405">
        <v>1365.539</v>
      </c>
      <c r="CE41" s="414">
        <v>6922.6909999999998</v>
      </c>
      <c r="CF41" s="414">
        <v>0</v>
      </c>
      <c r="CG41" s="414">
        <v>0</v>
      </c>
      <c r="CH41" s="408">
        <v>0</v>
      </c>
      <c r="CI41" s="405">
        <v>6922.6909999999998</v>
      </c>
      <c r="CJ41" s="414">
        <v>185.148</v>
      </c>
      <c r="CK41" s="113"/>
      <c r="CL41" s="113"/>
      <c r="CM41" s="414">
        <v>59.581999999999994</v>
      </c>
      <c r="CN41" s="415">
        <v>244.73</v>
      </c>
      <c r="CO41" s="408">
        <v>8532.9599999999991</v>
      </c>
      <c r="CP41" s="410">
        <v>20826.273999999998</v>
      </c>
      <c r="CQ41" s="110"/>
      <c r="CR41" s="318"/>
      <c r="CS41" s="319"/>
      <c r="CU41" s="319"/>
    </row>
    <row r="42" spans="1:99">
      <c r="A42" s="184">
        <v>35</v>
      </c>
      <c r="B42" s="164" t="s">
        <v>69</v>
      </c>
      <c r="C42" s="185" t="s">
        <v>171</v>
      </c>
      <c r="D42" s="392">
        <v>20.898</v>
      </c>
      <c r="E42" s="392">
        <v>1.3779999999999999</v>
      </c>
      <c r="F42" s="392">
        <v>0.45800000000000002</v>
      </c>
      <c r="G42" s="392">
        <v>0.65100000000000002</v>
      </c>
      <c r="H42" s="392">
        <v>5.1879999999999997</v>
      </c>
      <c r="I42" s="392">
        <v>19.891999999999999</v>
      </c>
      <c r="J42" s="392">
        <v>10.818</v>
      </c>
      <c r="K42" s="392">
        <v>0.93400000000000005</v>
      </c>
      <c r="L42" s="392">
        <v>0.86599999999999999</v>
      </c>
      <c r="M42" s="392">
        <v>0.61</v>
      </c>
      <c r="N42" s="392">
        <v>16.837</v>
      </c>
      <c r="O42" s="392">
        <v>2.6930000000000001</v>
      </c>
      <c r="P42" s="392">
        <v>2.2229999999999999</v>
      </c>
      <c r="Q42" s="392">
        <v>0.63100000000000001</v>
      </c>
      <c r="R42" s="392">
        <v>8.3369999999999997</v>
      </c>
      <c r="S42" s="392">
        <v>1.3160000000000001</v>
      </c>
      <c r="T42" s="392">
        <v>4.83</v>
      </c>
      <c r="U42" s="392">
        <v>21.225000000000001</v>
      </c>
      <c r="V42" s="392">
        <v>6.0389999999999997</v>
      </c>
      <c r="W42" s="392">
        <v>14.895</v>
      </c>
      <c r="X42" s="392">
        <v>2.2749999999999999</v>
      </c>
      <c r="Y42" s="392">
        <v>16.556000000000001</v>
      </c>
      <c r="Z42" s="392">
        <v>59.997</v>
      </c>
      <c r="AA42" s="392">
        <v>347.62799999999999</v>
      </c>
      <c r="AB42" s="392">
        <v>21.655999999999999</v>
      </c>
      <c r="AC42" s="392">
        <v>8.6969999999999992</v>
      </c>
      <c r="AD42" s="392">
        <v>5.94</v>
      </c>
      <c r="AE42" s="392">
        <v>5.8840000000000003</v>
      </c>
      <c r="AF42" s="392">
        <v>19.838000000000001</v>
      </c>
      <c r="AG42" s="392">
        <v>2.4369999999999998</v>
      </c>
      <c r="AH42" s="392">
        <v>49.023000000000003</v>
      </c>
      <c r="AI42" s="392">
        <v>21.672999999999998</v>
      </c>
      <c r="AJ42" s="392">
        <v>8.1980000000000004</v>
      </c>
      <c r="AK42" s="392">
        <v>87.051000000000002</v>
      </c>
      <c r="AL42" s="392">
        <v>417.47399999999999</v>
      </c>
      <c r="AM42" s="392">
        <v>115.244</v>
      </c>
      <c r="AN42" s="392">
        <v>44.375999999999998</v>
      </c>
      <c r="AO42" s="392">
        <v>472.34300000000002</v>
      </c>
      <c r="AP42" s="392">
        <v>0.11600000000000001</v>
      </c>
      <c r="AQ42" s="392">
        <v>2.1349999999999998</v>
      </c>
      <c r="AR42" s="392">
        <v>89.605000000000004</v>
      </c>
      <c r="AS42" s="392">
        <v>2.0489999999999999</v>
      </c>
      <c r="AT42" s="392">
        <v>18.562000000000001</v>
      </c>
      <c r="AU42" s="392">
        <v>3.1760000000000002</v>
      </c>
      <c r="AV42" s="392">
        <v>0.79</v>
      </c>
      <c r="AW42" s="392">
        <v>0.70299999999999996</v>
      </c>
      <c r="AX42" s="392">
        <v>1.143</v>
      </c>
      <c r="AY42" s="392">
        <v>7.0279999999999996</v>
      </c>
      <c r="AZ42" s="392">
        <v>9.4619999999999997</v>
      </c>
      <c r="BA42" s="392">
        <v>2.4380000000000002</v>
      </c>
      <c r="BB42" s="392">
        <v>1.8740000000000001</v>
      </c>
      <c r="BC42" s="392">
        <v>9.7149999999999999</v>
      </c>
      <c r="BD42" s="392">
        <v>3.956</v>
      </c>
      <c r="BE42" s="392">
        <v>27.67</v>
      </c>
      <c r="BF42" s="392">
        <v>15.32</v>
      </c>
      <c r="BG42" s="392">
        <v>1.3149999999999999</v>
      </c>
      <c r="BH42" s="392">
        <v>3.6440000000000001</v>
      </c>
      <c r="BI42" s="392">
        <v>3.2909999999999999</v>
      </c>
      <c r="BJ42" s="392">
        <v>45.832000000000001</v>
      </c>
      <c r="BK42" s="392">
        <v>0.78600000000000003</v>
      </c>
      <c r="BL42" s="392">
        <v>10.324999999999999</v>
      </c>
      <c r="BM42" s="392">
        <v>21.036000000000001</v>
      </c>
      <c r="BN42" s="392">
        <v>42.930999999999997</v>
      </c>
      <c r="BO42" s="392">
        <v>9.8109999999999999</v>
      </c>
      <c r="BP42" s="392">
        <v>42.091000000000001</v>
      </c>
      <c r="BQ42" s="392">
        <v>14.874000000000001</v>
      </c>
      <c r="BR42" s="392">
        <v>0.92600000000000005</v>
      </c>
      <c r="BS42" s="392">
        <v>1.31</v>
      </c>
      <c r="BT42" s="392">
        <v>0.45500000000000002</v>
      </c>
      <c r="BU42" s="392">
        <v>1.4990000000000001</v>
      </c>
      <c r="BV42" s="392">
        <v>17.309000000000001</v>
      </c>
      <c r="BW42" s="392">
        <v>0.125</v>
      </c>
      <c r="BX42" s="392">
        <v>6.2030000000000003</v>
      </c>
      <c r="BY42" s="392">
        <v>0</v>
      </c>
      <c r="BZ42" s="395">
        <v>2266.5139999999992</v>
      </c>
      <c r="CA42" s="413">
        <v>3709.154</v>
      </c>
      <c r="CB42" s="413">
        <v>0</v>
      </c>
      <c r="CC42" s="413">
        <v>0</v>
      </c>
      <c r="CD42" s="405">
        <v>3709.154</v>
      </c>
      <c r="CE42" s="414">
        <v>740.60900000000004</v>
      </c>
      <c r="CF42" s="414">
        <v>0</v>
      </c>
      <c r="CG42" s="414">
        <v>2.3210000000000002</v>
      </c>
      <c r="CH42" s="408">
        <v>2.3210000000000002</v>
      </c>
      <c r="CI42" s="405">
        <v>742.93000000000006</v>
      </c>
      <c r="CJ42" s="414">
        <v>391.21699999999998</v>
      </c>
      <c r="CK42" s="113"/>
      <c r="CL42" s="113"/>
      <c r="CM42" s="414">
        <v>99.59899999999999</v>
      </c>
      <c r="CN42" s="415">
        <v>490.81599999999997</v>
      </c>
      <c r="CO42" s="408">
        <v>4942.8999999999996</v>
      </c>
      <c r="CP42" s="410">
        <v>7209.4139999999989</v>
      </c>
      <c r="CQ42" s="110"/>
      <c r="CR42" s="318"/>
      <c r="CS42" s="319"/>
      <c r="CU42" s="319"/>
    </row>
    <row r="43" spans="1:99">
      <c r="A43" s="184">
        <v>36</v>
      </c>
      <c r="B43" s="164" t="s">
        <v>172</v>
      </c>
      <c r="C43" s="185" t="s">
        <v>173</v>
      </c>
      <c r="D43" s="392">
        <v>173.57599999999999</v>
      </c>
      <c r="E43" s="392">
        <v>9.5449999999999999</v>
      </c>
      <c r="F43" s="392">
        <v>2.1360000000000001</v>
      </c>
      <c r="G43" s="392">
        <v>6.633</v>
      </c>
      <c r="H43" s="392">
        <v>29.331</v>
      </c>
      <c r="I43" s="392">
        <v>583.18399999999997</v>
      </c>
      <c r="J43" s="392">
        <v>195.22900000000001</v>
      </c>
      <c r="K43" s="392">
        <v>73.617999999999995</v>
      </c>
      <c r="L43" s="392">
        <v>44.207999999999998</v>
      </c>
      <c r="M43" s="392">
        <v>59.146000000000001</v>
      </c>
      <c r="N43" s="392">
        <v>437.33300000000003</v>
      </c>
      <c r="O43" s="392">
        <v>347.82600000000002</v>
      </c>
      <c r="P43" s="392">
        <v>129.566</v>
      </c>
      <c r="Q43" s="392">
        <v>54.064999999999998</v>
      </c>
      <c r="R43" s="392">
        <v>514.04499999999996</v>
      </c>
      <c r="S43" s="392">
        <v>150.61099999999999</v>
      </c>
      <c r="T43" s="392">
        <v>353.87700000000001</v>
      </c>
      <c r="U43" s="392">
        <v>261.98700000000002</v>
      </c>
      <c r="V43" s="392">
        <v>444.53699999999998</v>
      </c>
      <c r="W43" s="392">
        <v>485.70600000000002</v>
      </c>
      <c r="X43" s="392">
        <v>204.988</v>
      </c>
      <c r="Y43" s="392">
        <v>597.44600000000003</v>
      </c>
      <c r="Z43" s="392">
        <v>988.73500000000001</v>
      </c>
      <c r="AA43" s="392">
        <v>545.78200000000004</v>
      </c>
      <c r="AB43" s="392">
        <v>123.798</v>
      </c>
      <c r="AC43" s="392">
        <v>176.68899999999999</v>
      </c>
      <c r="AD43" s="392">
        <v>181.23599999999999</v>
      </c>
      <c r="AE43" s="392">
        <v>304.99700000000001</v>
      </c>
      <c r="AF43" s="392">
        <v>115.39400000000001</v>
      </c>
      <c r="AG43" s="392">
        <v>9.077</v>
      </c>
      <c r="AH43" s="392">
        <v>94.248999999999995</v>
      </c>
      <c r="AI43" s="392">
        <v>235.51499999999999</v>
      </c>
      <c r="AJ43" s="392">
        <v>125.89</v>
      </c>
      <c r="AK43" s="392">
        <v>999.31100000000004</v>
      </c>
      <c r="AL43" s="392">
        <v>186.06899999999999</v>
      </c>
      <c r="AM43" s="392">
        <v>962.91800000000001</v>
      </c>
      <c r="AN43" s="392">
        <v>321.66300000000001</v>
      </c>
      <c r="AO43" s="392">
        <v>121.58199999999999</v>
      </c>
      <c r="AP43" s="392">
        <v>1.7170000000000001</v>
      </c>
      <c r="AQ43" s="392">
        <v>43.037999999999997</v>
      </c>
      <c r="AR43" s="392">
        <v>100.361</v>
      </c>
      <c r="AS43" s="392">
        <v>11.433999999999999</v>
      </c>
      <c r="AT43" s="392">
        <v>641.23400000000004</v>
      </c>
      <c r="AU43" s="392">
        <v>19.791</v>
      </c>
      <c r="AV43" s="392">
        <v>8.5109999999999992</v>
      </c>
      <c r="AW43" s="392">
        <v>3.6669999999999998</v>
      </c>
      <c r="AX43" s="392">
        <v>153.738</v>
      </c>
      <c r="AY43" s="392">
        <v>45.13</v>
      </c>
      <c r="AZ43" s="392">
        <v>35.439</v>
      </c>
      <c r="BA43" s="392">
        <v>15.467000000000001</v>
      </c>
      <c r="BB43" s="392">
        <v>5.73</v>
      </c>
      <c r="BC43" s="392">
        <v>48.16</v>
      </c>
      <c r="BD43" s="392">
        <v>16.062999999999999</v>
      </c>
      <c r="BE43" s="392">
        <v>34.191000000000003</v>
      </c>
      <c r="BF43" s="392">
        <v>82.233999999999995</v>
      </c>
      <c r="BG43" s="392">
        <v>23.425000000000001</v>
      </c>
      <c r="BH43" s="392">
        <v>8.6609999999999996</v>
      </c>
      <c r="BI43" s="392">
        <v>34.968000000000004</v>
      </c>
      <c r="BJ43" s="392">
        <v>26.789000000000001</v>
      </c>
      <c r="BK43" s="392">
        <v>7.6890000000000001</v>
      </c>
      <c r="BL43" s="392">
        <v>5.77</v>
      </c>
      <c r="BM43" s="392">
        <v>72.308000000000007</v>
      </c>
      <c r="BN43" s="392">
        <v>154.721</v>
      </c>
      <c r="BO43" s="392">
        <v>71.741</v>
      </c>
      <c r="BP43" s="392">
        <v>648.15499999999997</v>
      </c>
      <c r="BQ43" s="392">
        <v>152.53399999999999</v>
      </c>
      <c r="BR43" s="392">
        <v>5.9779999999999998</v>
      </c>
      <c r="BS43" s="392">
        <v>3.8690000000000002</v>
      </c>
      <c r="BT43" s="392">
        <v>81.894999999999996</v>
      </c>
      <c r="BU43" s="392">
        <v>10.163</v>
      </c>
      <c r="BV43" s="392">
        <v>30.76</v>
      </c>
      <c r="BW43" s="392">
        <v>17.155999999999999</v>
      </c>
      <c r="BX43" s="392">
        <v>46.463000000000001</v>
      </c>
      <c r="BY43" s="392">
        <v>0</v>
      </c>
      <c r="BZ43" s="395">
        <v>13320.448000000006</v>
      </c>
      <c r="CA43" s="413">
        <v>5875.558</v>
      </c>
      <c r="CB43" s="413">
        <v>0</v>
      </c>
      <c r="CC43" s="413">
        <v>656.74300000000005</v>
      </c>
      <c r="CD43" s="405">
        <v>6532.3010000000004</v>
      </c>
      <c r="CE43" s="414">
        <v>2036.404</v>
      </c>
      <c r="CF43" s="414">
        <v>11.227</v>
      </c>
      <c r="CG43" s="414">
        <v>176.92500000000001</v>
      </c>
      <c r="CH43" s="408">
        <v>188.15200000000002</v>
      </c>
      <c r="CI43" s="405">
        <v>2224.556</v>
      </c>
      <c r="CJ43" s="414">
        <v>5751.6030000000001</v>
      </c>
      <c r="CK43" s="113"/>
      <c r="CL43" s="113"/>
      <c r="CM43" s="414">
        <v>3794.3920000000007</v>
      </c>
      <c r="CN43" s="415">
        <v>9545.9950000000008</v>
      </c>
      <c r="CO43" s="408">
        <v>18302.852000000003</v>
      </c>
      <c r="CP43" s="410">
        <v>31623.30000000001</v>
      </c>
      <c r="CQ43" s="110"/>
      <c r="CR43" s="318"/>
      <c r="CS43" s="319"/>
      <c r="CU43" s="319"/>
    </row>
    <row r="44" spans="1:99">
      <c r="A44" s="184">
        <v>37</v>
      </c>
      <c r="B44" s="164" t="s">
        <v>174</v>
      </c>
      <c r="C44" s="185" t="s">
        <v>175</v>
      </c>
      <c r="D44" s="392">
        <v>14.303000000000001</v>
      </c>
      <c r="E44" s="392">
        <v>1.9279999999999999</v>
      </c>
      <c r="F44" s="392">
        <v>8.5999999999999993E-2</v>
      </c>
      <c r="G44" s="392">
        <v>0.19700000000000001</v>
      </c>
      <c r="H44" s="392">
        <v>1.256</v>
      </c>
      <c r="I44" s="392">
        <v>18.460999999999999</v>
      </c>
      <c r="J44" s="392">
        <v>2.609</v>
      </c>
      <c r="K44" s="392">
        <v>0.52500000000000002</v>
      </c>
      <c r="L44" s="392">
        <v>0.52700000000000002</v>
      </c>
      <c r="M44" s="392">
        <v>0.23100000000000001</v>
      </c>
      <c r="N44" s="392">
        <v>2.84</v>
      </c>
      <c r="O44" s="392">
        <v>1.339</v>
      </c>
      <c r="P44" s="392">
        <v>1.792</v>
      </c>
      <c r="Q44" s="392">
        <v>0.19900000000000001</v>
      </c>
      <c r="R44" s="392">
        <v>3.3250000000000002</v>
      </c>
      <c r="S44" s="392">
        <v>1.5029999999999999</v>
      </c>
      <c r="T44" s="392">
        <v>0.93899999999999995</v>
      </c>
      <c r="U44" s="392">
        <v>3.6190000000000002</v>
      </c>
      <c r="V44" s="392">
        <v>3.0720000000000001</v>
      </c>
      <c r="W44" s="392">
        <v>5.0460000000000003</v>
      </c>
      <c r="X44" s="392">
        <v>1.532</v>
      </c>
      <c r="Y44" s="392">
        <v>1.2669999999999999</v>
      </c>
      <c r="Z44" s="392">
        <v>2.1829999999999998</v>
      </c>
      <c r="AA44" s="392">
        <v>1.34</v>
      </c>
      <c r="AB44" s="392">
        <v>0.375</v>
      </c>
      <c r="AC44" s="392">
        <v>1.86</v>
      </c>
      <c r="AD44" s="392">
        <v>1.9770000000000001</v>
      </c>
      <c r="AE44" s="392">
        <v>1.9390000000000001</v>
      </c>
      <c r="AF44" s="392">
        <v>6.1059999999999999</v>
      </c>
      <c r="AG44" s="392">
        <v>0.56999999999999995</v>
      </c>
      <c r="AH44" s="392">
        <v>4.9409999999999998</v>
      </c>
      <c r="AI44" s="392">
        <v>4.742</v>
      </c>
      <c r="AJ44" s="392">
        <v>3.1560000000000001</v>
      </c>
      <c r="AK44" s="392">
        <v>10.324</v>
      </c>
      <c r="AL44" s="392">
        <v>12.023999999999999</v>
      </c>
      <c r="AM44" s="392">
        <v>59.363999999999997</v>
      </c>
      <c r="AN44" s="392">
        <v>51.279000000000003</v>
      </c>
      <c r="AO44" s="392">
        <v>33.521999999999998</v>
      </c>
      <c r="AP44" s="392">
        <v>2.4E-2</v>
      </c>
      <c r="AQ44" s="392">
        <v>0.628</v>
      </c>
      <c r="AR44" s="392">
        <v>7.6589999999999998</v>
      </c>
      <c r="AS44" s="392">
        <v>1.873</v>
      </c>
      <c r="AT44" s="392">
        <v>202.78700000000001</v>
      </c>
      <c r="AU44" s="392">
        <v>4.3120000000000003</v>
      </c>
      <c r="AV44" s="392">
        <v>1.329</v>
      </c>
      <c r="AW44" s="392">
        <v>0.41699999999999998</v>
      </c>
      <c r="AX44" s="392">
        <v>57.021000000000001</v>
      </c>
      <c r="AY44" s="392">
        <v>6.5410000000000004</v>
      </c>
      <c r="AZ44" s="392">
        <v>27.334</v>
      </c>
      <c r="BA44" s="392">
        <v>9.6539999999999999</v>
      </c>
      <c r="BB44" s="392">
        <v>4.43</v>
      </c>
      <c r="BC44" s="392">
        <v>18.818000000000001</v>
      </c>
      <c r="BD44" s="392">
        <v>5.26</v>
      </c>
      <c r="BE44" s="392">
        <v>12.148</v>
      </c>
      <c r="BF44" s="392">
        <v>4.7279999999999998</v>
      </c>
      <c r="BG44" s="392">
        <v>3.5209999999999999</v>
      </c>
      <c r="BH44" s="392">
        <v>3.218</v>
      </c>
      <c r="BI44" s="392">
        <v>2.363</v>
      </c>
      <c r="BJ44" s="392">
        <v>7.0359999999999996</v>
      </c>
      <c r="BK44" s="392">
        <v>1.7869999999999999</v>
      </c>
      <c r="BL44" s="392">
        <v>5.99</v>
      </c>
      <c r="BM44" s="392">
        <v>10.404</v>
      </c>
      <c r="BN44" s="392">
        <v>41.576000000000001</v>
      </c>
      <c r="BO44" s="392">
        <v>42.115000000000002</v>
      </c>
      <c r="BP44" s="392">
        <v>16.696000000000002</v>
      </c>
      <c r="BQ44" s="392">
        <v>48.819000000000003</v>
      </c>
      <c r="BR44" s="392">
        <v>2.14</v>
      </c>
      <c r="BS44" s="392">
        <v>4.3479999999999999</v>
      </c>
      <c r="BT44" s="392">
        <v>1.3580000000000001</v>
      </c>
      <c r="BU44" s="392">
        <v>4.2699999999999996</v>
      </c>
      <c r="BV44" s="392">
        <v>7.0579999999999998</v>
      </c>
      <c r="BW44" s="392">
        <v>0.23599999999999999</v>
      </c>
      <c r="BX44" s="392">
        <v>4.9950000000000001</v>
      </c>
      <c r="BY44" s="392">
        <v>0</v>
      </c>
      <c r="BZ44" s="395">
        <v>835.19099999999969</v>
      </c>
      <c r="CA44" s="413">
        <v>16947.786</v>
      </c>
      <c r="CB44" s="413">
        <v>0</v>
      </c>
      <c r="CC44" s="413">
        <v>519.69200000000001</v>
      </c>
      <c r="CD44" s="405">
        <v>17467.477999999999</v>
      </c>
      <c r="CE44" s="414">
        <v>900.15700000000004</v>
      </c>
      <c r="CF44" s="414">
        <v>166.21899999999999</v>
      </c>
      <c r="CG44" s="414">
        <v>0</v>
      </c>
      <c r="CH44" s="408">
        <v>166.21899999999999</v>
      </c>
      <c r="CI44" s="405">
        <v>1066.376</v>
      </c>
      <c r="CJ44" s="416">
        <v>0</v>
      </c>
      <c r="CK44" s="429"/>
      <c r="CL44" s="429"/>
      <c r="CM44" s="416">
        <v>0</v>
      </c>
      <c r="CN44" s="427">
        <v>0</v>
      </c>
      <c r="CO44" s="408">
        <v>18533.853999999999</v>
      </c>
      <c r="CP44" s="410">
        <v>19369.044999999998</v>
      </c>
      <c r="CQ44" s="110"/>
      <c r="CR44" s="318"/>
      <c r="CS44" s="319"/>
      <c r="CU44" s="319"/>
    </row>
    <row r="45" spans="1:99">
      <c r="A45" s="184">
        <v>38</v>
      </c>
      <c r="B45" s="164" t="s">
        <v>176</v>
      </c>
      <c r="C45" s="185" t="s">
        <v>177</v>
      </c>
      <c r="D45" s="392">
        <v>24.794</v>
      </c>
      <c r="E45" s="392">
        <v>7.7729999999999997</v>
      </c>
      <c r="F45" s="392">
        <v>0.27100000000000002</v>
      </c>
      <c r="G45" s="392">
        <v>4.5919999999999996</v>
      </c>
      <c r="H45" s="392">
        <v>70.78</v>
      </c>
      <c r="I45" s="392">
        <v>340.43799999999999</v>
      </c>
      <c r="J45" s="392">
        <v>165.78</v>
      </c>
      <c r="K45" s="392">
        <v>31.077000000000002</v>
      </c>
      <c r="L45" s="392">
        <v>11.456</v>
      </c>
      <c r="M45" s="392">
        <v>10.237</v>
      </c>
      <c r="N45" s="392">
        <v>321.22699999999998</v>
      </c>
      <c r="O45" s="392">
        <v>324.27499999999998</v>
      </c>
      <c r="P45" s="392">
        <v>50.896999999999998</v>
      </c>
      <c r="Q45" s="392">
        <v>84.813000000000002</v>
      </c>
      <c r="R45" s="392">
        <v>237.21100000000001</v>
      </c>
      <c r="S45" s="392">
        <v>42.286999999999999</v>
      </c>
      <c r="T45" s="392">
        <v>127.224</v>
      </c>
      <c r="U45" s="392">
        <v>300.03800000000001</v>
      </c>
      <c r="V45" s="392">
        <v>270.82100000000003</v>
      </c>
      <c r="W45" s="392">
        <v>193.02699999999999</v>
      </c>
      <c r="X45" s="392">
        <v>30.603000000000002</v>
      </c>
      <c r="Y45" s="392">
        <v>107.008</v>
      </c>
      <c r="Z45" s="392">
        <v>208.001</v>
      </c>
      <c r="AA45" s="392">
        <v>87.015000000000001</v>
      </c>
      <c r="AB45" s="392">
        <v>25.677</v>
      </c>
      <c r="AC45" s="392">
        <v>38.49</v>
      </c>
      <c r="AD45" s="392">
        <v>28.629000000000001</v>
      </c>
      <c r="AE45" s="392">
        <v>22.678000000000001</v>
      </c>
      <c r="AF45" s="392">
        <v>155.655</v>
      </c>
      <c r="AG45" s="392">
        <v>2.4279999999999999</v>
      </c>
      <c r="AH45" s="392">
        <v>59.683</v>
      </c>
      <c r="AI45" s="392">
        <v>79.093999999999994</v>
      </c>
      <c r="AJ45" s="392">
        <v>67.462999999999994</v>
      </c>
      <c r="AK45" s="392">
        <v>118.19799999999999</v>
      </c>
      <c r="AL45" s="392">
        <v>76.813999999999993</v>
      </c>
      <c r="AM45" s="392">
        <v>1214.9349999999999</v>
      </c>
      <c r="AN45" s="392">
        <v>158.13499999999999</v>
      </c>
      <c r="AO45" s="392">
        <v>1342.9369999999999</v>
      </c>
      <c r="AP45" s="392">
        <v>2.113</v>
      </c>
      <c r="AQ45" s="392">
        <v>11.143000000000001</v>
      </c>
      <c r="AR45" s="392">
        <v>11.291</v>
      </c>
      <c r="AS45" s="392">
        <v>42.991</v>
      </c>
      <c r="AT45" s="392">
        <v>38.216999999999999</v>
      </c>
      <c r="AU45" s="392">
        <v>89.150999999999996</v>
      </c>
      <c r="AV45" s="392">
        <v>1.0069999999999999</v>
      </c>
      <c r="AW45" s="392">
        <v>1.772</v>
      </c>
      <c r="AX45" s="392">
        <v>8.3130000000000006</v>
      </c>
      <c r="AY45" s="392">
        <v>5.782</v>
      </c>
      <c r="AZ45" s="392">
        <v>16.082999999999998</v>
      </c>
      <c r="BA45" s="392">
        <v>24.213000000000001</v>
      </c>
      <c r="BB45" s="392">
        <v>3.1179999999999999</v>
      </c>
      <c r="BC45" s="392">
        <v>10.467000000000001</v>
      </c>
      <c r="BD45" s="392">
        <v>7.4420000000000002</v>
      </c>
      <c r="BE45" s="392">
        <v>25.045000000000002</v>
      </c>
      <c r="BF45" s="392">
        <v>12.02</v>
      </c>
      <c r="BG45" s="392">
        <v>2.7469999999999999</v>
      </c>
      <c r="BH45" s="392">
        <v>2.6890000000000001</v>
      </c>
      <c r="BI45" s="392">
        <v>1.9430000000000001</v>
      </c>
      <c r="BJ45" s="392">
        <v>8.07</v>
      </c>
      <c r="BK45" s="392">
        <v>0.96599999999999997</v>
      </c>
      <c r="BL45" s="392">
        <v>34.601999999999997</v>
      </c>
      <c r="BM45" s="392">
        <v>8.3059999999999992</v>
      </c>
      <c r="BN45" s="392">
        <v>59.344999999999999</v>
      </c>
      <c r="BO45" s="392">
        <v>55.055</v>
      </c>
      <c r="BP45" s="392">
        <v>20.413</v>
      </c>
      <c r="BQ45" s="392">
        <v>12.192</v>
      </c>
      <c r="BR45" s="392">
        <v>1.2969999999999999</v>
      </c>
      <c r="BS45" s="392">
        <v>0.65</v>
      </c>
      <c r="BT45" s="392">
        <v>0.81599999999999995</v>
      </c>
      <c r="BU45" s="392">
        <v>2.069</v>
      </c>
      <c r="BV45" s="392">
        <v>6.9390000000000001</v>
      </c>
      <c r="BW45" s="392">
        <v>1.367</v>
      </c>
      <c r="BX45" s="392">
        <v>3.5379999999999998</v>
      </c>
      <c r="BY45" s="392">
        <v>0</v>
      </c>
      <c r="BZ45" s="395">
        <v>6975.6329999999989</v>
      </c>
      <c r="CA45" s="413">
        <v>3771.44</v>
      </c>
      <c r="CB45" s="413">
        <v>0</v>
      </c>
      <c r="CC45" s="413">
        <v>424.98700000000002</v>
      </c>
      <c r="CD45" s="405">
        <v>4196.4269999999997</v>
      </c>
      <c r="CE45" s="414">
        <v>104.288</v>
      </c>
      <c r="CF45" s="414">
        <v>1.3959999999999999</v>
      </c>
      <c r="CG45" s="414">
        <v>15.768000000000001</v>
      </c>
      <c r="CH45" s="408">
        <v>17.164000000000001</v>
      </c>
      <c r="CI45" s="405">
        <v>121.452</v>
      </c>
      <c r="CJ45" s="414">
        <v>4189.3</v>
      </c>
      <c r="CK45" s="113"/>
      <c r="CL45" s="113"/>
      <c r="CM45" s="414">
        <v>756.74399999999969</v>
      </c>
      <c r="CN45" s="415">
        <v>4946.0439999999999</v>
      </c>
      <c r="CO45" s="408">
        <v>9263.9229999999989</v>
      </c>
      <c r="CP45" s="410">
        <v>16239.555999999997</v>
      </c>
      <c r="CQ45" s="110"/>
      <c r="CR45" s="318"/>
      <c r="CS45" s="319"/>
      <c r="CU45" s="319"/>
    </row>
    <row r="46" spans="1:99">
      <c r="A46" s="184">
        <v>39</v>
      </c>
      <c r="B46" s="164" t="s">
        <v>70</v>
      </c>
      <c r="C46" s="185" t="s">
        <v>13</v>
      </c>
      <c r="D46" s="392">
        <v>0.82199999999999995</v>
      </c>
      <c r="E46" s="392">
        <v>0.123</v>
      </c>
      <c r="F46" s="392">
        <v>4.0000000000000001E-3</v>
      </c>
      <c r="G46" s="392">
        <v>4.5999999999999999E-2</v>
      </c>
      <c r="H46" s="392">
        <v>2.7389999999999999</v>
      </c>
      <c r="I46" s="392">
        <v>8.2330000000000005</v>
      </c>
      <c r="J46" s="392">
        <v>4.2130000000000001</v>
      </c>
      <c r="K46" s="392">
        <v>1.66</v>
      </c>
      <c r="L46" s="392">
        <v>0.22600000000000001</v>
      </c>
      <c r="M46" s="392">
        <v>0.217</v>
      </c>
      <c r="N46" s="392">
        <v>8.9019999999999992</v>
      </c>
      <c r="O46" s="392">
        <v>15.178000000000001</v>
      </c>
      <c r="P46" s="392">
        <v>1.1599999999999999</v>
      </c>
      <c r="Q46" s="392">
        <v>5.82</v>
      </c>
      <c r="R46" s="392">
        <v>6.8970000000000002</v>
      </c>
      <c r="S46" s="392">
        <v>0.94599999999999995</v>
      </c>
      <c r="T46" s="392">
        <v>3.2360000000000002</v>
      </c>
      <c r="U46" s="392">
        <v>8.907</v>
      </c>
      <c r="V46" s="392">
        <v>38.866999999999997</v>
      </c>
      <c r="W46" s="392">
        <v>6.3440000000000003</v>
      </c>
      <c r="X46" s="392">
        <v>0.63600000000000001</v>
      </c>
      <c r="Y46" s="392">
        <v>7.734</v>
      </c>
      <c r="Z46" s="392">
        <v>12.603</v>
      </c>
      <c r="AA46" s="392">
        <v>2.7290000000000001</v>
      </c>
      <c r="AB46" s="392">
        <v>0.63700000000000001</v>
      </c>
      <c r="AC46" s="392">
        <v>0.91</v>
      </c>
      <c r="AD46" s="392">
        <v>0.72299999999999998</v>
      </c>
      <c r="AE46" s="392">
        <v>0.51100000000000001</v>
      </c>
      <c r="AF46" s="392">
        <v>3.6269999999999998</v>
      </c>
      <c r="AG46" s="392">
        <v>7.2999999999999995E-2</v>
      </c>
      <c r="AH46" s="392">
        <v>1.4470000000000001</v>
      </c>
      <c r="AI46" s="392">
        <v>3.5430000000000001</v>
      </c>
      <c r="AJ46" s="392">
        <v>2.7610000000000001</v>
      </c>
      <c r="AK46" s="392">
        <v>3.7829999999999999</v>
      </c>
      <c r="AL46" s="392">
        <v>1.802</v>
      </c>
      <c r="AM46" s="392">
        <v>546.15599999999995</v>
      </c>
      <c r="AN46" s="392">
        <v>4.5030000000000001</v>
      </c>
      <c r="AO46" s="392">
        <v>5.6909999999999998</v>
      </c>
      <c r="AP46" s="392">
        <v>8.9999999999999993E-3</v>
      </c>
      <c r="AQ46" s="392">
        <v>2.4580000000000002</v>
      </c>
      <c r="AR46" s="392">
        <v>0.33700000000000002</v>
      </c>
      <c r="AS46" s="392">
        <v>7.2999999999999995E-2</v>
      </c>
      <c r="AT46" s="392">
        <v>0.74</v>
      </c>
      <c r="AU46" s="392">
        <v>2.4</v>
      </c>
      <c r="AV46" s="392">
        <v>2.1000000000000001E-2</v>
      </c>
      <c r="AW46" s="392">
        <v>4.0000000000000001E-3</v>
      </c>
      <c r="AX46" s="392">
        <v>3.5999999999999997E-2</v>
      </c>
      <c r="AY46" s="392">
        <v>0.105</v>
      </c>
      <c r="AZ46" s="392">
        <v>5.7000000000000002E-2</v>
      </c>
      <c r="BA46" s="392">
        <v>1.4E-2</v>
      </c>
      <c r="BB46" s="392">
        <v>8.9999999999999993E-3</v>
      </c>
      <c r="BC46" s="392">
        <v>0.44800000000000001</v>
      </c>
      <c r="BD46" s="392">
        <v>2.5999999999999999E-2</v>
      </c>
      <c r="BE46" s="392">
        <v>1.7609999999999999</v>
      </c>
      <c r="BF46" s="392">
        <v>0.45</v>
      </c>
      <c r="BG46" s="392">
        <v>2.8000000000000001E-2</v>
      </c>
      <c r="BH46" s="392">
        <v>4.2000000000000003E-2</v>
      </c>
      <c r="BI46" s="392">
        <v>4.4999999999999998E-2</v>
      </c>
      <c r="BJ46" s="392">
        <v>0.16300000000000001</v>
      </c>
      <c r="BK46" s="392">
        <v>1.2E-2</v>
      </c>
      <c r="BL46" s="392">
        <v>31.648</v>
      </c>
      <c r="BM46" s="392">
        <v>0.26200000000000001</v>
      </c>
      <c r="BN46" s="392">
        <v>0.92800000000000005</v>
      </c>
      <c r="BO46" s="392">
        <v>0.64600000000000002</v>
      </c>
      <c r="BP46" s="392">
        <v>0.66600000000000004</v>
      </c>
      <c r="BQ46" s="392">
        <v>0.43</v>
      </c>
      <c r="BR46" s="392">
        <v>3.6999999999999998E-2</v>
      </c>
      <c r="BS46" s="392">
        <v>2.9000000000000001E-2</v>
      </c>
      <c r="BT46" s="392">
        <v>2.4E-2</v>
      </c>
      <c r="BU46" s="392">
        <v>9.9000000000000005E-2</v>
      </c>
      <c r="BV46" s="392">
        <v>0.27800000000000002</v>
      </c>
      <c r="BW46" s="392">
        <v>2.5000000000000001E-2</v>
      </c>
      <c r="BX46" s="392">
        <v>0.17599999999999999</v>
      </c>
      <c r="BY46" s="392">
        <v>0</v>
      </c>
      <c r="BZ46" s="395">
        <v>758.89499999999987</v>
      </c>
      <c r="CA46" s="413">
        <v>35.484999999999999</v>
      </c>
      <c r="CB46" s="413">
        <v>0</v>
      </c>
      <c r="CC46" s="413">
        <v>2E-3</v>
      </c>
      <c r="CD46" s="405">
        <v>35.487000000000002</v>
      </c>
      <c r="CE46" s="414">
        <v>1.0620000000000001</v>
      </c>
      <c r="CF46" s="414">
        <v>0</v>
      </c>
      <c r="CG46" s="414">
        <v>0.28000000000000003</v>
      </c>
      <c r="CH46" s="408">
        <v>0.28000000000000003</v>
      </c>
      <c r="CI46" s="405">
        <v>1.3420000000000001</v>
      </c>
      <c r="CJ46" s="414">
        <v>227.88300000000001</v>
      </c>
      <c r="CK46" s="113"/>
      <c r="CL46" s="113"/>
      <c r="CM46" s="414">
        <v>177.91799999999998</v>
      </c>
      <c r="CN46" s="415">
        <v>405.80099999999999</v>
      </c>
      <c r="CO46" s="408">
        <v>442.63</v>
      </c>
      <c r="CP46" s="410">
        <v>1201.5249999999999</v>
      </c>
      <c r="CQ46" s="110"/>
      <c r="CR46" s="318"/>
      <c r="CS46" s="319"/>
      <c r="CU46" s="319"/>
    </row>
    <row r="47" spans="1:99">
      <c r="A47" s="184">
        <v>40</v>
      </c>
      <c r="B47" s="164" t="s">
        <v>71</v>
      </c>
      <c r="C47" s="185" t="s">
        <v>14</v>
      </c>
      <c r="D47" s="392">
        <v>1.006</v>
      </c>
      <c r="E47" s="392">
        <v>0.31</v>
      </c>
      <c r="F47" s="392">
        <v>4.2000000000000003E-2</v>
      </c>
      <c r="G47" s="392">
        <v>1.607</v>
      </c>
      <c r="H47" s="392">
        <v>0.56399999999999995</v>
      </c>
      <c r="I47" s="392">
        <v>24.827000000000002</v>
      </c>
      <c r="J47" s="392">
        <v>25.251999999999999</v>
      </c>
      <c r="K47" s="392">
        <v>2.9740000000000002</v>
      </c>
      <c r="L47" s="392">
        <v>2.0939999999999999</v>
      </c>
      <c r="M47" s="392">
        <v>1.115</v>
      </c>
      <c r="N47" s="392">
        <v>9.1329999999999991</v>
      </c>
      <c r="O47" s="392">
        <v>7.4829999999999997</v>
      </c>
      <c r="P47" s="392">
        <v>2.5459999999999998</v>
      </c>
      <c r="Q47" s="392">
        <v>1.774</v>
      </c>
      <c r="R47" s="392">
        <v>17.266999999999999</v>
      </c>
      <c r="S47" s="392">
        <v>7.1440000000000001</v>
      </c>
      <c r="T47" s="392">
        <v>9.8290000000000006</v>
      </c>
      <c r="U47" s="392">
        <v>19.808</v>
      </c>
      <c r="V47" s="392">
        <v>15.782999999999999</v>
      </c>
      <c r="W47" s="392">
        <v>31.555</v>
      </c>
      <c r="X47" s="392">
        <v>16.663</v>
      </c>
      <c r="Y47" s="392">
        <v>10.606999999999999</v>
      </c>
      <c r="Z47" s="392">
        <v>45.484999999999999</v>
      </c>
      <c r="AA47" s="392">
        <v>8.3829999999999991</v>
      </c>
      <c r="AB47" s="392">
        <v>6.1050000000000004</v>
      </c>
      <c r="AC47" s="392">
        <v>6.5119999999999996</v>
      </c>
      <c r="AD47" s="392">
        <v>8.9819999999999993</v>
      </c>
      <c r="AE47" s="392">
        <v>11.836</v>
      </c>
      <c r="AF47" s="392">
        <v>28.776</v>
      </c>
      <c r="AG47" s="392">
        <v>2.09</v>
      </c>
      <c r="AH47" s="392">
        <v>8.9049999999999994</v>
      </c>
      <c r="AI47" s="392">
        <v>10.678000000000001</v>
      </c>
      <c r="AJ47" s="392">
        <v>11.223000000000001</v>
      </c>
      <c r="AK47" s="392">
        <v>41.801000000000002</v>
      </c>
      <c r="AL47" s="392">
        <v>22.946999999999999</v>
      </c>
      <c r="AM47" s="392">
        <v>184.922</v>
      </c>
      <c r="AN47" s="392">
        <v>44.500999999999998</v>
      </c>
      <c r="AO47" s="392">
        <v>53.167000000000002</v>
      </c>
      <c r="AP47" s="392">
        <v>0.153</v>
      </c>
      <c r="AQ47" s="392">
        <v>254.97900000000001</v>
      </c>
      <c r="AR47" s="392">
        <v>18.984999999999999</v>
      </c>
      <c r="AS47" s="392">
        <v>13.837999999999999</v>
      </c>
      <c r="AT47" s="392">
        <v>17.556999999999999</v>
      </c>
      <c r="AU47" s="392">
        <v>4.9279999999999999</v>
      </c>
      <c r="AV47" s="392">
        <v>1.262</v>
      </c>
      <c r="AW47" s="392">
        <v>2.8530000000000002</v>
      </c>
      <c r="AX47" s="392">
        <v>8.7759999999999998</v>
      </c>
      <c r="AY47" s="392">
        <v>8.907</v>
      </c>
      <c r="AZ47" s="392">
        <v>38.811</v>
      </c>
      <c r="BA47" s="392">
        <v>68.706000000000003</v>
      </c>
      <c r="BB47" s="392">
        <v>4.7469999999999999</v>
      </c>
      <c r="BC47" s="392">
        <v>7.133</v>
      </c>
      <c r="BD47" s="392">
        <v>20.475999999999999</v>
      </c>
      <c r="BE47" s="392">
        <v>57.651000000000003</v>
      </c>
      <c r="BF47" s="392">
        <v>16.919</v>
      </c>
      <c r="BG47" s="392">
        <v>5.6870000000000003</v>
      </c>
      <c r="BH47" s="392">
        <v>5.2939999999999996</v>
      </c>
      <c r="BI47" s="392">
        <v>3.34</v>
      </c>
      <c r="BJ47" s="392">
        <v>9.27</v>
      </c>
      <c r="BK47" s="392">
        <v>2.6379999999999999</v>
      </c>
      <c r="BL47" s="392">
        <v>306.68400000000003</v>
      </c>
      <c r="BM47" s="392">
        <v>9.2530000000000001</v>
      </c>
      <c r="BN47" s="392">
        <v>51.207999999999998</v>
      </c>
      <c r="BO47" s="392">
        <v>16.904</v>
      </c>
      <c r="BP47" s="392">
        <v>27.548999999999999</v>
      </c>
      <c r="BQ47" s="392">
        <v>3.8149999999999999</v>
      </c>
      <c r="BR47" s="392">
        <v>2.4470000000000001</v>
      </c>
      <c r="BS47" s="392">
        <v>1.51</v>
      </c>
      <c r="BT47" s="392">
        <v>1.7749999999999999</v>
      </c>
      <c r="BU47" s="392">
        <v>3.181</v>
      </c>
      <c r="BV47" s="392">
        <v>15.117000000000001</v>
      </c>
      <c r="BW47" s="392">
        <v>0.84799999999999998</v>
      </c>
      <c r="BX47" s="392">
        <v>3.9140000000000001</v>
      </c>
      <c r="BY47" s="392">
        <v>0</v>
      </c>
      <c r="BZ47" s="395">
        <v>1722.8109999999997</v>
      </c>
      <c r="CA47" s="413">
        <v>1282.6790000000001</v>
      </c>
      <c r="CB47" s="413">
        <v>0</v>
      </c>
      <c r="CC47" s="413">
        <v>0.13400000000000001</v>
      </c>
      <c r="CD47" s="405">
        <v>1282.8130000000001</v>
      </c>
      <c r="CE47" s="414">
        <v>0.879</v>
      </c>
      <c r="CF47" s="414">
        <v>7.3999999999999996E-2</v>
      </c>
      <c r="CG47" s="414">
        <v>4.2000000000000003E-2</v>
      </c>
      <c r="CH47" s="408">
        <v>0.11599999999999999</v>
      </c>
      <c r="CI47" s="405">
        <v>0.995</v>
      </c>
      <c r="CJ47" s="414">
        <v>513.95000000000005</v>
      </c>
      <c r="CK47" s="113"/>
      <c r="CL47" s="113"/>
      <c r="CM47" s="414">
        <v>472.8549999999999</v>
      </c>
      <c r="CN47" s="415">
        <v>986.80499999999995</v>
      </c>
      <c r="CO47" s="408">
        <v>2270.6130000000003</v>
      </c>
      <c r="CP47" s="410">
        <v>3993.424</v>
      </c>
      <c r="CQ47" s="110"/>
      <c r="CR47" s="318"/>
      <c r="CS47" s="319"/>
      <c r="CU47" s="319"/>
    </row>
    <row r="48" spans="1:99">
      <c r="A48" s="184">
        <v>41</v>
      </c>
      <c r="B48" s="164" t="s">
        <v>72</v>
      </c>
      <c r="C48" s="185" t="s">
        <v>178</v>
      </c>
      <c r="D48" s="392">
        <v>12.988</v>
      </c>
      <c r="E48" s="392">
        <v>3.8319999999999999</v>
      </c>
      <c r="F48" s="392">
        <v>5.6000000000000001E-2</v>
      </c>
      <c r="G48" s="392">
        <v>1.4730000000000001</v>
      </c>
      <c r="H48" s="392">
        <v>31.544</v>
      </c>
      <c r="I48" s="392">
        <v>122.557</v>
      </c>
      <c r="J48" s="392">
        <v>80.896000000000001</v>
      </c>
      <c r="K48" s="392">
        <v>9.766</v>
      </c>
      <c r="L48" s="392">
        <v>3.7480000000000002</v>
      </c>
      <c r="M48" s="392">
        <v>3.2519999999999998</v>
      </c>
      <c r="N48" s="392">
        <v>109.01</v>
      </c>
      <c r="O48" s="392">
        <v>93.831999999999994</v>
      </c>
      <c r="P48" s="392">
        <v>17.670000000000002</v>
      </c>
      <c r="Q48" s="392">
        <v>25.472000000000001</v>
      </c>
      <c r="R48" s="392">
        <v>75.95</v>
      </c>
      <c r="S48" s="392">
        <v>14.420999999999999</v>
      </c>
      <c r="T48" s="392">
        <v>40.923999999999999</v>
      </c>
      <c r="U48" s="392">
        <v>97.975999999999999</v>
      </c>
      <c r="V48" s="392">
        <v>99.704999999999998</v>
      </c>
      <c r="W48" s="392">
        <v>66.396000000000001</v>
      </c>
      <c r="X48" s="392">
        <v>10.762</v>
      </c>
      <c r="Y48" s="392">
        <v>48.176000000000002</v>
      </c>
      <c r="Z48" s="392">
        <v>77.997</v>
      </c>
      <c r="AA48" s="392">
        <v>33.732999999999997</v>
      </c>
      <c r="AB48" s="392">
        <v>7.8330000000000002</v>
      </c>
      <c r="AC48" s="392">
        <v>15.250999999999999</v>
      </c>
      <c r="AD48" s="392">
        <v>13.026999999999999</v>
      </c>
      <c r="AE48" s="392">
        <v>10.257</v>
      </c>
      <c r="AF48" s="392">
        <v>237.03700000000001</v>
      </c>
      <c r="AG48" s="392">
        <v>0.84399999999999997</v>
      </c>
      <c r="AH48" s="392">
        <v>56.921999999999997</v>
      </c>
      <c r="AI48" s="392">
        <v>44.231000000000002</v>
      </c>
      <c r="AJ48" s="392">
        <v>17.727</v>
      </c>
      <c r="AK48" s="392">
        <v>42.829000000000001</v>
      </c>
      <c r="AL48" s="392">
        <v>35.195</v>
      </c>
      <c r="AM48" s="392">
        <v>654.00400000000002</v>
      </c>
      <c r="AN48" s="392">
        <v>93.316000000000003</v>
      </c>
      <c r="AO48" s="392">
        <v>1001.213</v>
      </c>
      <c r="AP48" s="392">
        <v>38.26</v>
      </c>
      <c r="AQ48" s="392">
        <v>980.56500000000005</v>
      </c>
      <c r="AR48" s="392">
        <v>1058.4390000000001</v>
      </c>
      <c r="AS48" s="392">
        <v>1.0149999999999999</v>
      </c>
      <c r="AT48" s="392">
        <v>14.074</v>
      </c>
      <c r="AU48" s="392">
        <v>25.722999999999999</v>
      </c>
      <c r="AV48" s="392">
        <v>0.27</v>
      </c>
      <c r="AW48" s="392">
        <v>0.221</v>
      </c>
      <c r="AX48" s="392">
        <v>5.1100000000000003</v>
      </c>
      <c r="AY48" s="392">
        <v>3.024</v>
      </c>
      <c r="AZ48" s="392">
        <v>4.46</v>
      </c>
      <c r="BA48" s="392">
        <v>3.5870000000000002</v>
      </c>
      <c r="BB48" s="392">
        <v>1.3759999999999999</v>
      </c>
      <c r="BC48" s="392">
        <v>3.544</v>
      </c>
      <c r="BD48" s="392">
        <v>4.1260000000000003</v>
      </c>
      <c r="BE48" s="392">
        <v>12.803000000000001</v>
      </c>
      <c r="BF48" s="392">
        <v>5.0830000000000002</v>
      </c>
      <c r="BG48" s="392">
        <v>0.88800000000000001</v>
      </c>
      <c r="BH48" s="392">
        <v>1.325</v>
      </c>
      <c r="BI48" s="392">
        <v>1.2030000000000001</v>
      </c>
      <c r="BJ48" s="392">
        <v>14.061</v>
      </c>
      <c r="BK48" s="392">
        <v>0.76500000000000001</v>
      </c>
      <c r="BL48" s="392">
        <v>3.4449999999999998</v>
      </c>
      <c r="BM48" s="392">
        <v>4.0410000000000004</v>
      </c>
      <c r="BN48" s="392">
        <v>19.047000000000001</v>
      </c>
      <c r="BO48" s="392">
        <v>5.21</v>
      </c>
      <c r="BP48" s="392">
        <v>17.677</v>
      </c>
      <c r="BQ48" s="392">
        <v>4.7960000000000003</v>
      </c>
      <c r="BR48" s="392">
        <v>0.56399999999999995</v>
      </c>
      <c r="BS48" s="392">
        <v>0.29699999999999999</v>
      </c>
      <c r="BT48" s="392">
        <v>0.219</v>
      </c>
      <c r="BU48" s="392">
        <v>0.95399999999999996</v>
      </c>
      <c r="BV48" s="392">
        <v>3.65</v>
      </c>
      <c r="BW48" s="392">
        <v>0.33500000000000002</v>
      </c>
      <c r="BX48" s="392">
        <v>4.2110000000000003</v>
      </c>
      <c r="BY48" s="392">
        <v>0</v>
      </c>
      <c r="BZ48" s="395">
        <v>5556.1900000000005</v>
      </c>
      <c r="CA48" s="413">
        <v>703.03300000000002</v>
      </c>
      <c r="CB48" s="413">
        <v>0</v>
      </c>
      <c r="CC48" s="413">
        <v>5.03</v>
      </c>
      <c r="CD48" s="405">
        <v>708.06299999999999</v>
      </c>
      <c r="CE48" s="414">
        <v>47.191000000000003</v>
      </c>
      <c r="CF48" s="414">
        <v>0.442</v>
      </c>
      <c r="CG48" s="414">
        <v>6.2569999999999997</v>
      </c>
      <c r="CH48" s="408">
        <v>6.6989999999999998</v>
      </c>
      <c r="CI48" s="405">
        <v>53.89</v>
      </c>
      <c r="CJ48" s="414">
        <v>1391.693</v>
      </c>
      <c r="CK48" s="113"/>
      <c r="CL48" s="113"/>
      <c r="CM48" s="414">
        <v>467.63100000000009</v>
      </c>
      <c r="CN48" s="415">
        <v>1859.3240000000001</v>
      </c>
      <c r="CO48" s="408">
        <v>2621.277</v>
      </c>
      <c r="CP48" s="410">
        <v>8177.4670000000006</v>
      </c>
      <c r="CQ48" s="110"/>
      <c r="CR48" s="318"/>
      <c r="CS48" s="319"/>
      <c r="CU48" s="319"/>
    </row>
    <row r="49" spans="1:99">
      <c r="A49" s="184">
        <v>42</v>
      </c>
      <c r="B49" s="164" t="s">
        <v>179</v>
      </c>
      <c r="C49" s="185" t="s">
        <v>180</v>
      </c>
      <c r="D49" s="392">
        <v>6.125</v>
      </c>
      <c r="E49" s="392">
        <v>0.48799999999999999</v>
      </c>
      <c r="F49" s="392">
        <v>9.9000000000000005E-2</v>
      </c>
      <c r="G49" s="392">
        <v>1.5920000000000001</v>
      </c>
      <c r="H49" s="392">
        <v>1.764</v>
      </c>
      <c r="I49" s="392">
        <v>9.4659999999999993</v>
      </c>
      <c r="J49" s="392">
        <v>11.526999999999999</v>
      </c>
      <c r="K49" s="392">
        <v>1.474</v>
      </c>
      <c r="L49" s="392">
        <v>1.5580000000000001</v>
      </c>
      <c r="M49" s="392">
        <v>0.55500000000000005</v>
      </c>
      <c r="N49" s="392">
        <v>5.7859999999999996</v>
      </c>
      <c r="O49" s="392">
        <v>5.27</v>
      </c>
      <c r="P49" s="392">
        <v>8.6959999999999997</v>
      </c>
      <c r="Q49" s="392">
        <v>1.153</v>
      </c>
      <c r="R49" s="392">
        <v>6.1749999999999998</v>
      </c>
      <c r="S49" s="392">
        <v>3.2389999999999999</v>
      </c>
      <c r="T49" s="392">
        <v>5.5140000000000002</v>
      </c>
      <c r="U49" s="392">
        <v>7.1719999999999997</v>
      </c>
      <c r="V49" s="392">
        <v>8.7349999999999994</v>
      </c>
      <c r="W49" s="392">
        <v>13.882999999999999</v>
      </c>
      <c r="X49" s="392">
        <v>7.1079999999999997</v>
      </c>
      <c r="Y49" s="392">
        <v>4.306</v>
      </c>
      <c r="Z49" s="392">
        <v>24.303999999999998</v>
      </c>
      <c r="AA49" s="392">
        <v>5.218</v>
      </c>
      <c r="AB49" s="392">
        <v>2.5720000000000001</v>
      </c>
      <c r="AC49" s="392">
        <v>2.8719999999999999</v>
      </c>
      <c r="AD49" s="392">
        <v>4.3209999999999997</v>
      </c>
      <c r="AE49" s="392">
        <v>6.8609999999999998</v>
      </c>
      <c r="AF49" s="392">
        <v>23.263999999999999</v>
      </c>
      <c r="AG49" s="392">
        <v>1.089</v>
      </c>
      <c r="AH49" s="392">
        <v>5.9589999999999996</v>
      </c>
      <c r="AI49" s="392">
        <v>7.0419999999999998</v>
      </c>
      <c r="AJ49" s="392">
        <v>5.5220000000000002</v>
      </c>
      <c r="AK49" s="392">
        <v>20.486999999999998</v>
      </c>
      <c r="AL49" s="392">
        <v>20.771000000000001</v>
      </c>
      <c r="AM49" s="392">
        <v>133.81100000000001</v>
      </c>
      <c r="AN49" s="392">
        <v>62.329000000000001</v>
      </c>
      <c r="AO49" s="392">
        <v>17.003</v>
      </c>
      <c r="AP49" s="392">
        <v>0.16300000000000001</v>
      </c>
      <c r="AQ49" s="392">
        <v>2.1150000000000002</v>
      </c>
      <c r="AR49" s="392">
        <v>31.518000000000001</v>
      </c>
      <c r="AS49" s="392">
        <v>732.78200000000004</v>
      </c>
      <c r="AT49" s="392">
        <v>27.148</v>
      </c>
      <c r="AU49" s="392">
        <v>14.564</v>
      </c>
      <c r="AV49" s="392">
        <v>2.1880000000000002</v>
      </c>
      <c r="AW49" s="392">
        <v>3.4420000000000002</v>
      </c>
      <c r="AX49" s="392">
        <v>5.9720000000000004</v>
      </c>
      <c r="AY49" s="392">
        <v>20.327999999999999</v>
      </c>
      <c r="AZ49" s="392">
        <v>95.712999999999994</v>
      </c>
      <c r="BA49" s="392">
        <v>41.674999999999997</v>
      </c>
      <c r="BB49" s="392">
        <v>12.821</v>
      </c>
      <c r="BC49" s="392">
        <v>25.484999999999999</v>
      </c>
      <c r="BD49" s="392">
        <v>19.047000000000001</v>
      </c>
      <c r="BE49" s="392">
        <v>53.515000000000001</v>
      </c>
      <c r="BF49" s="392">
        <v>20.396000000000001</v>
      </c>
      <c r="BG49" s="392">
        <v>4.1840000000000002</v>
      </c>
      <c r="BH49" s="392">
        <v>12.204000000000001</v>
      </c>
      <c r="BI49" s="392">
        <v>5.7450000000000001</v>
      </c>
      <c r="BJ49" s="392">
        <v>5.7949999999999999</v>
      </c>
      <c r="BK49" s="392">
        <v>4.8209999999999997</v>
      </c>
      <c r="BL49" s="392">
        <v>10.093999999999999</v>
      </c>
      <c r="BM49" s="392">
        <v>18.373999999999999</v>
      </c>
      <c r="BN49" s="392">
        <v>104.244</v>
      </c>
      <c r="BO49" s="392">
        <v>17.044</v>
      </c>
      <c r="BP49" s="392">
        <v>39.774000000000001</v>
      </c>
      <c r="BQ49" s="392">
        <v>11.275</v>
      </c>
      <c r="BR49" s="392">
        <v>4.6139999999999999</v>
      </c>
      <c r="BS49" s="392">
        <v>2.5110000000000001</v>
      </c>
      <c r="BT49" s="392">
        <v>1.8640000000000001</v>
      </c>
      <c r="BU49" s="392">
        <v>7.8920000000000003</v>
      </c>
      <c r="BV49" s="392">
        <v>96.8</v>
      </c>
      <c r="BW49" s="392">
        <v>0.55900000000000005</v>
      </c>
      <c r="BX49" s="392">
        <v>3.351</v>
      </c>
      <c r="BY49" s="392">
        <v>0</v>
      </c>
      <c r="BZ49" s="395">
        <v>1915.1270000000002</v>
      </c>
      <c r="CA49" s="413">
        <v>270.86099999999999</v>
      </c>
      <c r="CB49" s="413">
        <v>0</v>
      </c>
      <c r="CC49" s="413">
        <v>0</v>
      </c>
      <c r="CD49" s="405">
        <v>270.86099999999999</v>
      </c>
      <c r="CE49" s="414">
        <v>0</v>
      </c>
      <c r="CF49" s="414">
        <v>0</v>
      </c>
      <c r="CG49" s="414">
        <v>0</v>
      </c>
      <c r="CH49" s="408">
        <v>0</v>
      </c>
      <c r="CI49" s="405">
        <v>0</v>
      </c>
      <c r="CJ49" s="414">
        <v>277.24</v>
      </c>
      <c r="CK49" s="113"/>
      <c r="CL49" s="113"/>
      <c r="CM49" s="414">
        <v>99.403999999999996</v>
      </c>
      <c r="CN49" s="415">
        <v>376.64400000000001</v>
      </c>
      <c r="CO49" s="408">
        <v>647.505</v>
      </c>
      <c r="CP49" s="410">
        <v>2562.6320000000001</v>
      </c>
      <c r="CQ49" s="110"/>
      <c r="CR49" s="318"/>
      <c r="CS49" s="319"/>
      <c r="CU49" s="319"/>
    </row>
    <row r="50" spans="1:99">
      <c r="A50" s="184">
        <v>43</v>
      </c>
      <c r="B50" s="164" t="s">
        <v>181</v>
      </c>
      <c r="C50" s="185" t="s">
        <v>182</v>
      </c>
      <c r="D50" s="392">
        <v>6.9279999999999999</v>
      </c>
      <c r="E50" s="392">
        <v>0.93600000000000005</v>
      </c>
      <c r="F50" s="392">
        <v>0.15</v>
      </c>
      <c r="G50" s="392">
        <v>2.2909999999999999</v>
      </c>
      <c r="H50" s="392">
        <v>4.6130000000000004</v>
      </c>
      <c r="I50" s="392">
        <v>78.366</v>
      </c>
      <c r="J50" s="392">
        <v>41.682000000000002</v>
      </c>
      <c r="K50" s="392">
        <v>4.3449999999999998</v>
      </c>
      <c r="L50" s="392">
        <v>4.3869999999999996</v>
      </c>
      <c r="M50" s="392">
        <v>2.1230000000000002</v>
      </c>
      <c r="N50" s="392">
        <v>17.972999999999999</v>
      </c>
      <c r="O50" s="392">
        <v>11.516</v>
      </c>
      <c r="P50" s="392">
        <v>2.923</v>
      </c>
      <c r="Q50" s="392">
        <v>2.2229999999999999</v>
      </c>
      <c r="R50" s="392">
        <v>27.271000000000001</v>
      </c>
      <c r="S50" s="392">
        <v>14.212999999999999</v>
      </c>
      <c r="T50" s="392">
        <v>11.234</v>
      </c>
      <c r="U50" s="392">
        <v>20.96</v>
      </c>
      <c r="V50" s="392">
        <v>28.763999999999999</v>
      </c>
      <c r="W50" s="392">
        <v>46.767000000000003</v>
      </c>
      <c r="X50" s="392">
        <v>29.247</v>
      </c>
      <c r="Y50" s="392">
        <v>18.138000000000002</v>
      </c>
      <c r="Z50" s="392">
        <v>87.454999999999998</v>
      </c>
      <c r="AA50" s="392">
        <v>13.77</v>
      </c>
      <c r="AB50" s="392">
        <v>10.313000000000001</v>
      </c>
      <c r="AC50" s="392">
        <v>10.992000000000001</v>
      </c>
      <c r="AD50" s="392">
        <v>16.459</v>
      </c>
      <c r="AE50" s="392">
        <v>24.896000000000001</v>
      </c>
      <c r="AF50" s="392">
        <v>80.709999999999994</v>
      </c>
      <c r="AG50" s="392">
        <v>4.5890000000000004</v>
      </c>
      <c r="AH50" s="392">
        <v>16.04</v>
      </c>
      <c r="AI50" s="392">
        <v>18.927</v>
      </c>
      <c r="AJ50" s="392">
        <v>22.443000000000001</v>
      </c>
      <c r="AK50" s="392">
        <v>83.468999999999994</v>
      </c>
      <c r="AL50" s="392">
        <v>40.826000000000001</v>
      </c>
      <c r="AM50" s="392">
        <v>318.70400000000001</v>
      </c>
      <c r="AN50" s="392">
        <v>90.635999999999996</v>
      </c>
      <c r="AO50" s="392">
        <v>89.418000000000006</v>
      </c>
      <c r="AP50" s="392">
        <v>3.9409999999999998</v>
      </c>
      <c r="AQ50" s="392">
        <v>101.339</v>
      </c>
      <c r="AR50" s="392">
        <v>37.883000000000003</v>
      </c>
      <c r="AS50" s="392">
        <v>4.9450000000000003</v>
      </c>
      <c r="AT50" s="392">
        <v>173.96700000000001</v>
      </c>
      <c r="AU50" s="392">
        <v>4.9450000000000003</v>
      </c>
      <c r="AV50" s="392">
        <v>0.98399999999999999</v>
      </c>
      <c r="AW50" s="392">
        <v>4.4720000000000004</v>
      </c>
      <c r="AX50" s="392">
        <v>24.390999999999998</v>
      </c>
      <c r="AY50" s="392">
        <v>16.780999999999999</v>
      </c>
      <c r="AZ50" s="392">
        <v>90.35</v>
      </c>
      <c r="BA50" s="392">
        <v>123.053</v>
      </c>
      <c r="BB50" s="392">
        <v>5.7629999999999999</v>
      </c>
      <c r="BC50" s="392">
        <v>22.582000000000001</v>
      </c>
      <c r="BD50" s="392">
        <v>30.832000000000001</v>
      </c>
      <c r="BE50" s="392">
        <v>86.3</v>
      </c>
      <c r="BF50" s="392">
        <v>32.683999999999997</v>
      </c>
      <c r="BG50" s="392">
        <v>9.968</v>
      </c>
      <c r="BH50" s="392">
        <v>6.4980000000000002</v>
      </c>
      <c r="BI50" s="392">
        <v>5.9969999999999999</v>
      </c>
      <c r="BJ50" s="392">
        <v>16.731999999999999</v>
      </c>
      <c r="BK50" s="392">
        <v>4.7130000000000001</v>
      </c>
      <c r="BL50" s="392">
        <v>766.88300000000004</v>
      </c>
      <c r="BM50" s="392">
        <v>16.695</v>
      </c>
      <c r="BN50" s="392">
        <v>109.621</v>
      </c>
      <c r="BO50" s="392">
        <v>65.921000000000006</v>
      </c>
      <c r="BP50" s="392">
        <v>50.29</v>
      </c>
      <c r="BQ50" s="392">
        <v>41.37</v>
      </c>
      <c r="BR50" s="392">
        <v>4.133</v>
      </c>
      <c r="BS50" s="392">
        <v>2.125</v>
      </c>
      <c r="BT50" s="392">
        <v>3.0670000000000002</v>
      </c>
      <c r="BU50" s="392">
        <v>6.351</v>
      </c>
      <c r="BV50" s="392">
        <v>34.24</v>
      </c>
      <c r="BW50" s="392">
        <v>2.2719999999999998</v>
      </c>
      <c r="BX50" s="392">
        <v>6.4329999999999998</v>
      </c>
      <c r="BY50" s="392">
        <v>0</v>
      </c>
      <c r="BZ50" s="395">
        <v>3225.2179999999994</v>
      </c>
      <c r="CA50" s="413">
        <v>16674.294999999998</v>
      </c>
      <c r="CB50" s="413">
        <v>0</v>
      </c>
      <c r="CC50" s="413">
        <v>17.140999999999998</v>
      </c>
      <c r="CD50" s="405">
        <v>16691.435999999998</v>
      </c>
      <c r="CE50" s="414">
        <v>0</v>
      </c>
      <c r="CF50" s="414">
        <v>0</v>
      </c>
      <c r="CG50" s="414">
        <v>0</v>
      </c>
      <c r="CH50" s="408">
        <v>0</v>
      </c>
      <c r="CI50" s="405">
        <v>0</v>
      </c>
      <c r="CJ50" s="414">
        <v>1854.752</v>
      </c>
      <c r="CK50" s="113"/>
      <c r="CL50" s="113"/>
      <c r="CM50" s="414">
        <v>400.65200000000004</v>
      </c>
      <c r="CN50" s="415">
        <v>2255.404</v>
      </c>
      <c r="CO50" s="408">
        <v>18946.839999999997</v>
      </c>
      <c r="CP50" s="410">
        <v>22172.057999999997</v>
      </c>
      <c r="CQ50" s="110"/>
      <c r="CR50" s="318"/>
      <c r="CS50" s="319"/>
      <c r="CU50" s="319"/>
    </row>
    <row r="51" spans="1:99">
      <c r="A51" s="184">
        <v>44</v>
      </c>
      <c r="B51" s="164" t="s">
        <v>183</v>
      </c>
      <c r="C51" s="185" t="s">
        <v>184</v>
      </c>
      <c r="D51" s="392">
        <v>1.7430000000000001</v>
      </c>
      <c r="E51" s="392">
        <v>0.155</v>
      </c>
      <c r="F51" s="392">
        <v>3.9E-2</v>
      </c>
      <c r="G51" s="392">
        <v>0.85899999999999999</v>
      </c>
      <c r="H51" s="392">
        <v>0.61599999999999999</v>
      </c>
      <c r="I51" s="392">
        <v>21.567</v>
      </c>
      <c r="J51" s="392">
        <v>20.477</v>
      </c>
      <c r="K51" s="392">
        <v>1.349</v>
      </c>
      <c r="L51" s="392">
        <v>4.3570000000000002</v>
      </c>
      <c r="M51" s="392">
        <v>0.88200000000000001</v>
      </c>
      <c r="N51" s="392">
        <v>5.9989999999999997</v>
      </c>
      <c r="O51" s="392">
        <v>5.2240000000000002</v>
      </c>
      <c r="P51" s="392">
        <v>316.27600000000001</v>
      </c>
      <c r="Q51" s="392">
        <v>0.91500000000000004</v>
      </c>
      <c r="R51" s="392">
        <v>15.489000000000001</v>
      </c>
      <c r="S51" s="392">
        <v>10.839</v>
      </c>
      <c r="T51" s="392">
        <v>3.6389999999999998</v>
      </c>
      <c r="U51" s="392">
        <v>6.7229999999999999</v>
      </c>
      <c r="V51" s="392">
        <v>3.085</v>
      </c>
      <c r="W51" s="392">
        <v>9.3330000000000002</v>
      </c>
      <c r="X51" s="392">
        <v>12.813000000000001</v>
      </c>
      <c r="Y51" s="392">
        <v>10.605</v>
      </c>
      <c r="Z51" s="392">
        <v>14.64</v>
      </c>
      <c r="AA51" s="392">
        <v>7.3879999999999999</v>
      </c>
      <c r="AB51" s="392">
        <v>5.1349999999999998</v>
      </c>
      <c r="AC51" s="392">
        <v>6.3630000000000004</v>
      </c>
      <c r="AD51" s="392">
        <v>8.1780000000000008</v>
      </c>
      <c r="AE51" s="392">
        <v>8.0579999999999998</v>
      </c>
      <c r="AF51" s="392">
        <v>17.347000000000001</v>
      </c>
      <c r="AG51" s="392">
        <v>0.63100000000000001</v>
      </c>
      <c r="AH51" s="392">
        <v>6.0209999999999999</v>
      </c>
      <c r="AI51" s="392">
        <v>6.1230000000000002</v>
      </c>
      <c r="AJ51" s="392">
        <v>4.2149999999999999</v>
      </c>
      <c r="AK51" s="392">
        <v>15.778</v>
      </c>
      <c r="AL51" s="392">
        <v>43.335000000000001</v>
      </c>
      <c r="AM51" s="392">
        <v>196.89699999999999</v>
      </c>
      <c r="AN51" s="392">
        <v>97.58</v>
      </c>
      <c r="AO51" s="392">
        <v>18.606000000000002</v>
      </c>
      <c r="AP51" s="392">
        <v>0.11700000000000001</v>
      </c>
      <c r="AQ51" s="392">
        <v>4.476</v>
      </c>
      <c r="AR51" s="392">
        <v>13.241</v>
      </c>
      <c r="AS51" s="392">
        <v>5.2089999999999996</v>
      </c>
      <c r="AT51" s="392">
        <v>16.065000000000001</v>
      </c>
      <c r="AU51" s="392">
        <v>21.443999999999999</v>
      </c>
      <c r="AV51" s="392">
        <v>0.48699999999999999</v>
      </c>
      <c r="AW51" s="392">
        <v>2.4900000000000002</v>
      </c>
      <c r="AX51" s="392">
        <v>24.58</v>
      </c>
      <c r="AY51" s="392">
        <v>28.001999999999999</v>
      </c>
      <c r="AZ51" s="392">
        <v>95.212999999999994</v>
      </c>
      <c r="BA51" s="392">
        <v>37.249000000000002</v>
      </c>
      <c r="BB51" s="392">
        <v>14.941000000000001</v>
      </c>
      <c r="BC51" s="392">
        <v>30.44</v>
      </c>
      <c r="BD51" s="392">
        <v>13.457000000000001</v>
      </c>
      <c r="BE51" s="392">
        <v>37.843000000000004</v>
      </c>
      <c r="BF51" s="392">
        <v>7.6379999999999999</v>
      </c>
      <c r="BG51" s="392">
        <v>5.133</v>
      </c>
      <c r="BH51" s="392">
        <v>777.91200000000003</v>
      </c>
      <c r="BI51" s="392">
        <v>6.6020000000000003</v>
      </c>
      <c r="BJ51" s="392">
        <v>17.327000000000002</v>
      </c>
      <c r="BK51" s="392">
        <v>5.6210000000000004</v>
      </c>
      <c r="BL51" s="392">
        <v>25.422999999999998</v>
      </c>
      <c r="BM51" s="392">
        <v>20.405000000000001</v>
      </c>
      <c r="BN51" s="392">
        <v>95.685000000000002</v>
      </c>
      <c r="BO51" s="392">
        <v>59.152000000000001</v>
      </c>
      <c r="BP51" s="392">
        <v>27.922000000000001</v>
      </c>
      <c r="BQ51" s="392">
        <v>7.0449999999999999</v>
      </c>
      <c r="BR51" s="392">
        <v>4.649</v>
      </c>
      <c r="BS51" s="392">
        <v>8.3520000000000003</v>
      </c>
      <c r="BT51" s="392">
        <v>2.1709999999999998</v>
      </c>
      <c r="BU51" s="392">
        <v>5.9240000000000004</v>
      </c>
      <c r="BV51" s="392">
        <v>10.7</v>
      </c>
      <c r="BW51" s="392">
        <v>0.39600000000000002</v>
      </c>
      <c r="BX51" s="392">
        <v>6.0949999999999998</v>
      </c>
      <c r="BY51" s="392">
        <v>0</v>
      </c>
      <c r="BZ51" s="395">
        <v>2348.6849999999999</v>
      </c>
      <c r="CA51" s="413">
        <v>1068.1379999999999</v>
      </c>
      <c r="CB51" s="413">
        <v>0</v>
      </c>
      <c r="CC51" s="413">
        <v>46.555999999999997</v>
      </c>
      <c r="CD51" s="405">
        <v>1114.694</v>
      </c>
      <c r="CE51" s="414">
        <v>350.51299999999998</v>
      </c>
      <c r="CF51" s="414">
        <v>0</v>
      </c>
      <c r="CG51" s="414">
        <v>8.8960000000000008</v>
      </c>
      <c r="CH51" s="408">
        <v>8.8960000000000008</v>
      </c>
      <c r="CI51" s="405">
        <v>359.40899999999999</v>
      </c>
      <c r="CJ51" s="414">
        <v>704.12099999999998</v>
      </c>
      <c r="CK51" s="113"/>
      <c r="CL51" s="113"/>
      <c r="CM51" s="414">
        <v>259.38099999999997</v>
      </c>
      <c r="CN51" s="415">
        <v>963.50199999999995</v>
      </c>
      <c r="CO51" s="408">
        <v>2437.605</v>
      </c>
      <c r="CP51" s="410">
        <v>4786.29</v>
      </c>
      <c r="CQ51" s="110"/>
      <c r="CR51" s="318"/>
      <c r="CS51" s="319"/>
      <c r="CU51" s="319"/>
    </row>
    <row r="52" spans="1:99">
      <c r="A52" s="184">
        <v>45</v>
      </c>
      <c r="B52" s="164" t="s">
        <v>185</v>
      </c>
      <c r="C52" s="185" t="s">
        <v>186</v>
      </c>
      <c r="D52" s="392">
        <v>2.3E-2</v>
      </c>
      <c r="E52" s="392">
        <v>5.0000000000000001E-3</v>
      </c>
      <c r="F52" s="392">
        <v>0</v>
      </c>
      <c r="G52" s="392">
        <v>0.16800000000000001</v>
      </c>
      <c r="H52" s="392">
        <v>0.17499999999999999</v>
      </c>
      <c r="I52" s="392">
        <v>3.5310000000000001</v>
      </c>
      <c r="J52" s="392">
        <v>7.6429999999999998</v>
      </c>
      <c r="K52" s="392">
        <v>0.28699999999999998</v>
      </c>
      <c r="L52" s="392">
        <v>0.128</v>
      </c>
      <c r="M52" s="392">
        <v>9.6000000000000002E-2</v>
      </c>
      <c r="N52" s="392">
        <v>0.66500000000000004</v>
      </c>
      <c r="O52" s="392">
        <v>0.58699999999999997</v>
      </c>
      <c r="P52" s="392">
        <v>5.3410000000000002</v>
      </c>
      <c r="Q52" s="392">
        <v>1.542</v>
      </c>
      <c r="R52" s="392">
        <v>1.84</v>
      </c>
      <c r="S52" s="392">
        <v>0.96499999999999997</v>
      </c>
      <c r="T52" s="392">
        <v>0.77500000000000002</v>
      </c>
      <c r="U52" s="392">
        <v>1.0029999999999999</v>
      </c>
      <c r="V52" s="392">
        <v>1.5640000000000001</v>
      </c>
      <c r="W52" s="392">
        <v>1.484</v>
      </c>
      <c r="X52" s="392">
        <v>1.0640000000000001</v>
      </c>
      <c r="Y52" s="392">
        <v>0.58899999999999997</v>
      </c>
      <c r="Z52" s="392">
        <v>2.6520000000000001</v>
      </c>
      <c r="AA52" s="392">
        <v>0.42299999999999999</v>
      </c>
      <c r="AB52" s="392">
        <v>0.47599999999999998</v>
      </c>
      <c r="AC52" s="392">
        <v>0.50700000000000001</v>
      </c>
      <c r="AD52" s="392">
        <v>0.751</v>
      </c>
      <c r="AE52" s="392">
        <v>0.747</v>
      </c>
      <c r="AF52" s="392">
        <v>2.351</v>
      </c>
      <c r="AG52" s="392">
        <v>0.114</v>
      </c>
      <c r="AH52" s="392">
        <v>0.34399999999999997</v>
      </c>
      <c r="AI52" s="392">
        <v>0.26200000000000001</v>
      </c>
      <c r="AJ52" s="392">
        <v>0.27600000000000002</v>
      </c>
      <c r="AK52" s="392">
        <v>1.002</v>
      </c>
      <c r="AL52" s="392">
        <v>2.0209999999999999</v>
      </c>
      <c r="AM52" s="392">
        <v>6.9669999999999996</v>
      </c>
      <c r="AN52" s="392">
        <v>5.0579999999999998</v>
      </c>
      <c r="AO52" s="392">
        <v>1.534</v>
      </c>
      <c r="AP52" s="392">
        <v>6.0000000000000001E-3</v>
      </c>
      <c r="AQ52" s="392">
        <v>2.9279999999999999</v>
      </c>
      <c r="AR52" s="392">
        <v>0.93700000000000006</v>
      </c>
      <c r="AS52" s="392">
        <v>0.85799999999999998</v>
      </c>
      <c r="AT52" s="392">
        <v>1.006</v>
      </c>
      <c r="AU52" s="392">
        <v>2.2080000000000002</v>
      </c>
      <c r="AV52" s="392">
        <v>301.00400000000002</v>
      </c>
      <c r="AW52" s="392">
        <v>370.553</v>
      </c>
      <c r="AX52" s="392">
        <v>20.667000000000002</v>
      </c>
      <c r="AY52" s="392">
        <v>1.4419999999999999</v>
      </c>
      <c r="AZ52" s="392">
        <v>6.2690000000000001</v>
      </c>
      <c r="BA52" s="392">
        <v>2.0830000000000002</v>
      </c>
      <c r="BB52" s="392">
        <v>0.498</v>
      </c>
      <c r="BC52" s="392">
        <v>1.0429999999999999</v>
      </c>
      <c r="BD52" s="392">
        <v>0.90700000000000003</v>
      </c>
      <c r="BE52" s="392">
        <v>4.3390000000000004</v>
      </c>
      <c r="BF52" s="392">
        <v>1.0880000000000001</v>
      </c>
      <c r="BG52" s="392">
        <v>0.30599999999999999</v>
      </c>
      <c r="BH52" s="392">
        <v>50.22</v>
      </c>
      <c r="BI52" s="392">
        <v>3.677</v>
      </c>
      <c r="BJ52" s="392">
        <v>37.808</v>
      </c>
      <c r="BK52" s="392">
        <v>0.23899999999999999</v>
      </c>
      <c r="BL52" s="392">
        <v>1.1619999999999999</v>
      </c>
      <c r="BM52" s="392">
        <v>0.78</v>
      </c>
      <c r="BN52" s="392">
        <v>0.35799999999999998</v>
      </c>
      <c r="BO52" s="392">
        <v>1.02</v>
      </c>
      <c r="BP52" s="392">
        <v>0.42399999999999999</v>
      </c>
      <c r="BQ52" s="392">
        <v>3.2000000000000001E-2</v>
      </c>
      <c r="BR52" s="392">
        <v>0.35299999999999998</v>
      </c>
      <c r="BS52" s="392">
        <v>0.84399999999999997</v>
      </c>
      <c r="BT52" s="392">
        <v>0.124</v>
      </c>
      <c r="BU52" s="392">
        <v>0.79100000000000004</v>
      </c>
      <c r="BV52" s="392">
        <v>0.21099999999999999</v>
      </c>
      <c r="BW52" s="392">
        <v>5.5E-2</v>
      </c>
      <c r="BX52" s="392">
        <v>0.27900000000000003</v>
      </c>
      <c r="BY52" s="392">
        <v>0</v>
      </c>
      <c r="BZ52" s="395">
        <v>871.47900000000027</v>
      </c>
      <c r="CA52" s="413">
        <v>282.46600000000001</v>
      </c>
      <c r="CB52" s="413">
        <v>0</v>
      </c>
      <c r="CC52" s="413">
        <v>0.77800000000000002</v>
      </c>
      <c r="CD52" s="405">
        <v>283.24400000000003</v>
      </c>
      <c r="CE52" s="414">
        <v>131.916</v>
      </c>
      <c r="CF52" s="414">
        <v>0</v>
      </c>
      <c r="CG52" s="414">
        <v>1.907</v>
      </c>
      <c r="CH52" s="408">
        <v>1.907</v>
      </c>
      <c r="CI52" s="405">
        <v>133.82300000000001</v>
      </c>
      <c r="CJ52" s="414">
        <v>227.04</v>
      </c>
      <c r="CK52" s="113"/>
      <c r="CL52" s="113"/>
      <c r="CM52" s="414">
        <v>36.765999999999991</v>
      </c>
      <c r="CN52" s="415">
        <v>263.80599999999998</v>
      </c>
      <c r="CO52" s="408">
        <v>680.87300000000005</v>
      </c>
      <c r="CP52" s="410">
        <v>1552.3520000000003</v>
      </c>
      <c r="CQ52" s="110"/>
      <c r="CR52" s="318"/>
      <c r="CS52" s="319"/>
      <c r="CU52" s="319"/>
    </row>
    <row r="53" spans="1:99">
      <c r="A53" s="184">
        <v>46</v>
      </c>
      <c r="B53" s="164" t="s">
        <v>73</v>
      </c>
      <c r="C53" s="185" t="s">
        <v>187</v>
      </c>
      <c r="D53" s="392">
        <v>1.321</v>
      </c>
      <c r="E53" s="392">
        <v>7.6999999999999999E-2</v>
      </c>
      <c r="F53" s="392">
        <v>1.7999999999999999E-2</v>
      </c>
      <c r="G53" s="392">
        <v>1.2E-2</v>
      </c>
      <c r="H53" s="392">
        <v>0.129</v>
      </c>
      <c r="I53" s="392">
        <v>2.1589999999999998</v>
      </c>
      <c r="J53" s="392">
        <v>0.53600000000000003</v>
      </c>
      <c r="K53" s="392">
        <v>0.59599999999999997</v>
      </c>
      <c r="L53" s="392">
        <v>0.84899999999999998</v>
      </c>
      <c r="M53" s="392">
        <v>0.189</v>
      </c>
      <c r="N53" s="392">
        <v>1.173</v>
      </c>
      <c r="O53" s="392">
        <v>1.034</v>
      </c>
      <c r="P53" s="392">
        <v>4.4710000000000001</v>
      </c>
      <c r="Q53" s="392">
        <v>0.33900000000000002</v>
      </c>
      <c r="R53" s="392">
        <v>1.1950000000000001</v>
      </c>
      <c r="S53" s="392">
        <v>1.1339999999999999</v>
      </c>
      <c r="T53" s="392">
        <v>1.21</v>
      </c>
      <c r="U53" s="392">
        <v>0.73899999999999999</v>
      </c>
      <c r="V53" s="392">
        <v>0.10100000000000001</v>
      </c>
      <c r="W53" s="392">
        <v>0.498</v>
      </c>
      <c r="X53" s="392">
        <v>1.3580000000000001</v>
      </c>
      <c r="Y53" s="392">
        <v>0.28299999999999997</v>
      </c>
      <c r="Z53" s="392">
        <v>4.1180000000000003</v>
      </c>
      <c r="AA53" s="392">
        <v>0.46400000000000002</v>
      </c>
      <c r="AB53" s="392">
        <v>0.03</v>
      </c>
      <c r="AC53" s="392">
        <v>0.69199999999999995</v>
      </c>
      <c r="AD53" s="392">
        <v>0.90600000000000003</v>
      </c>
      <c r="AE53" s="392">
        <v>1.1619999999999999</v>
      </c>
      <c r="AF53" s="392">
        <v>1.6040000000000001</v>
      </c>
      <c r="AG53" s="392">
        <v>1.4E-2</v>
      </c>
      <c r="AH53" s="392">
        <v>0.55000000000000004</v>
      </c>
      <c r="AI53" s="392">
        <v>2.1999999999999999E-2</v>
      </c>
      <c r="AJ53" s="392">
        <v>0.40600000000000003</v>
      </c>
      <c r="AK53" s="392">
        <v>1.4179999999999999</v>
      </c>
      <c r="AL53" s="392">
        <v>2.2549999999999999</v>
      </c>
      <c r="AM53" s="392">
        <v>7.5279999999999996</v>
      </c>
      <c r="AN53" s="392">
        <v>8.3529999999999998</v>
      </c>
      <c r="AO53" s="392">
        <v>2.3660000000000001</v>
      </c>
      <c r="AP53" s="392">
        <v>1E-3</v>
      </c>
      <c r="AQ53" s="392">
        <v>0.216</v>
      </c>
      <c r="AR53" s="392">
        <v>1.155</v>
      </c>
      <c r="AS53" s="392">
        <v>1.08</v>
      </c>
      <c r="AT53" s="392">
        <v>2.472</v>
      </c>
      <c r="AU53" s="392">
        <v>5.6269999999999998</v>
      </c>
      <c r="AV53" s="392">
        <v>0.999</v>
      </c>
      <c r="AW53" s="392">
        <v>0.24099999999999999</v>
      </c>
      <c r="AX53" s="392">
        <v>0.754</v>
      </c>
      <c r="AY53" s="392">
        <v>9.6000000000000002E-2</v>
      </c>
      <c r="AZ53" s="392">
        <v>1.8260000000000001</v>
      </c>
      <c r="BA53" s="392">
        <v>3.2890000000000001</v>
      </c>
      <c r="BB53" s="392">
        <v>0.06</v>
      </c>
      <c r="BC53" s="392">
        <v>0.187</v>
      </c>
      <c r="BD53" s="392">
        <v>0.91400000000000003</v>
      </c>
      <c r="BE53" s="392">
        <v>0.90700000000000003</v>
      </c>
      <c r="BF53" s="392">
        <v>6.7000000000000004E-2</v>
      </c>
      <c r="BG53" s="392">
        <v>0.01</v>
      </c>
      <c r="BH53" s="392">
        <v>526.70699999999999</v>
      </c>
      <c r="BI53" s="392">
        <v>0.48099999999999998</v>
      </c>
      <c r="BJ53" s="392">
        <v>0.29699999999999999</v>
      </c>
      <c r="BK53" s="392">
        <v>0.33100000000000002</v>
      </c>
      <c r="BL53" s="392">
        <v>1.6619999999999999</v>
      </c>
      <c r="BM53" s="392">
        <v>2.2280000000000002</v>
      </c>
      <c r="BN53" s="392">
        <v>1.2929999999999999</v>
      </c>
      <c r="BO53" s="392">
        <v>3.57</v>
      </c>
      <c r="BP53" s="392">
        <v>0.86899999999999999</v>
      </c>
      <c r="BQ53" s="392">
        <v>5.4329999999999998</v>
      </c>
      <c r="BR53" s="392">
        <v>4.0750000000000002</v>
      </c>
      <c r="BS53" s="392">
        <v>1.72</v>
      </c>
      <c r="BT53" s="392">
        <v>1.2230000000000001</v>
      </c>
      <c r="BU53" s="392">
        <v>2.4350000000000001</v>
      </c>
      <c r="BV53" s="392">
        <v>0.497</v>
      </c>
      <c r="BW53" s="392">
        <v>4.0000000000000001E-3</v>
      </c>
      <c r="BX53" s="392">
        <v>1.405</v>
      </c>
      <c r="BY53" s="392">
        <v>0</v>
      </c>
      <c r="BZ53" s="395">
        <v>625.44000000000005</v>
      </c>
      <c r="CA53" s="413">
        <v>536.76599999999996</v>
      </c>
      <c r="CB53" s="413">
        <v>0</v>
      </c>
      <c r="CC53" s="413">
        <v>0</v>
      </c>
      <c r="CD53" s="405">
        <v>536.76599999999996</v>
      </c>
      <c r="CE53" s="414">
        <v>0</v>
      </c>
      <c r="CF53" s="414">
        <v>0</v>
      </c>
      <c r="CG53" s="414">
        <v>0</v>
      </c>
      <c r="CH53" s="408">
        <v>0</v>
      </c>
      <c r="CI53" s="405">
        <v>0</v>
      </c>
      <c r="CJ53" s="416">
        <v>0</v>
      </c>
      <c r="CK53" s="429"/>
      <c r="CL53" s="429"/>
      <c r="CM53" s="416">
        <v>0</v>
      </c>
      <c r="CN53" s="427">
        <v>0</v>
      </c>
      <c r="CO53" s="408">
        <v>536.76599999999996</v>
      </c>
      <c r="CP53" s="410">
        <v>1162.2060000000001</v>
      </c>
      <c r="CQ53" s="110"/>
      <c r="CR53" s="318"/>
      <c r="CS53" s="319"/>
      <c r="CU53" s="319"/>
    </row>
    <row r="54" spans="1:99">
      <c r="A54" s="184">
        <v>47</v>
      </c>
      <c r="B54" s="164" t="s">
        <v>74</v>
      </c>
      <c r="C54" s="185" t="s">
        <v>188</v>
      </c>
      <c r="D54" s="392">
        <v>12.002000000000001</v>
      </c>
      <c r="E54" s="392">
        <v>0.95699999999999996</v>
      </c>
      <c r="F54" s="392">
        <v>0.19400000000000001</v>
      </c>
      <c r="G54" s="392">
        <v>2.879</v>
      </c>
      <c r="H54" s="392">
        <v>3.1930000000000001</v>
      </c>
      <c r="I54" s="392">
        <v>17.128</v>
      </c>
      <c r="J54" s="392">
        <v>20.855</v>
      </c>
      <c r="K54" s="392">
        <v>2.6669999999999998</v>
      </c>
      <c r="L54" s="392">
        <v>2.8180000000000001</v>
      </c>
      <c r="M54" s="392">
        <v>1.0029999999999999</v>
      </c>
      <c r="N54" s="392">
        <v>10.468999999999999</v>
      </c>
      <c r="O54" s="392">
        <v>9.5359999999999996</v>
      </c>
      <c r="P54" s="392">
        <v>15.731</v>
      </c>
      <c r="Q54" s="392">
        <v>2.085</v>
      </c>
      <c r="R54" s="392">
        <v>11.172000000000001</v>
      </c>
      <c r="S54" s="392">
        <v>5.8620000000000001</v>
      </c>
      <c r="T54" s="392">
        <v>9.9749999999999996</v>
      </c>
      <c r="U54" s="392">
        <v>12.976000000000001</v>
      </c>
      <c r="V54" s="392">
        <v>15.801</v>
      </c>
      <c r="W54" s="392">
        <v>25.117000000000001</v>
      </c>
      <c r="X54" s="392">
        <v>12.861000000000001</v>
      </c>
      <c r="Y54" s="392">
        <v>7.7889999999999997</v>
      </c>
      <c r="Z54" s="392">
        <v>43.973999999999997</v>
      </c>
      <c r="AA54" s="392">
        <v>9.4420000000000002</v>
      </c>
      <c r="AB54" s="392">
        <v>4.6550000000000002</v>
      </c>
      <c r="AC54" s="392">
        <v>5.1950000000000003</v>
      </c>
      <c r="AD54" s="392">
        <v>7.7960000000000003</v>
      </c>
      <c r="AE54" s="392">
        <v>12.414999999999999</v>
      </c>
      <c r="AF54" s="392">
        <v>42.073999999999998</v>
      </c>
      <c r="AG54" s="392">
        <v>1.974</v>
      </c>
      <c r="AH54" s="392">
        <v>10.91</v>
      </c>
      <c r="AI54" s="392">
        <v>12.726000000000001</v>
      </c>
      <c r="AJ54" s="392">
        <v>9.9890000000000008</v>
      </c>
      <c r="AK54" s="392">
        <v>37.064</v>
      </c>
      <c r="AL54" s="392">
        <v>37.564</v>
      </c>
      <c r="AM54" s="392">
        <v>242.084</v>
      </c>
      <c r="AN54" s="392">
        <v>112.575</v>
      </c>
      <c r="AO54" s="392">
        <v>30.774000000000001</v>
      </c>
      <c r="AP54" s="392">
        <v>0.29599999999999999</v>
      </c>
      <c r="AQ54" s="392">
        <v>3.823</v>
      </c>
      <c r="AR54" s="392">
        <v>117.009</v>
      </c>
      <c r="AS54" s="392">
        <v>10.08</v>
      </c>
      <c r="AT54" s="392">
        <v>49.100999999999999</v>
      </c>
      <c r="AU54" s="392">
        <v>26.344999999999999</v>
      </c>
      <c r="AV54" s="392">
        <v>3.9609999999999999</v>
      </c>
      <c r="AW54" s="392">
        <v>77.492000000000004</v>
      </c>
      <c r="AX54" s="392">
        <v>1781.9549999999999</v>
      </c>
      <c r="AY54" s="392">
        <v>36.78</v>
      </c>
      <c r="AZ54" s="392">
        <v>161.328</v>
      </c>
      <c r="BA54" s="392">
        <v>69.992000000000004</v>
      </c>
      <c r="BB54" s="392">
        <v>21.518999999999998</v>
      </c>
      <c r="BC54" s="392">
        <v>46.103000000000002</v>
      </c>
      <c r="BD54" s="392">
        <v>34.457000000000001</v>
      </c>
      <c r="BE54" s="392">
        <v>96.757999999999996</v>
      </c>
      <c r="BF54" s="392">
        <v>36.991</v>
      </c>
      <c r="BG54" s="392">
        <v>7.5629999999999997</v>
      </c>
      <c r="BH54" s="392">
        <v>22.071000000000002</v>
      </c>
      <c r="BI54" s="392">
        <v>10.420999999999999</v>
      </c>
      <c r="BJ54" s="392">
        <v>10.503</v>
      </c>
      <c r="BK54" s="392">
        <v>8.7210000000000001</v>
      </c>
      <c r="BL54" s="392">
        <v>18.327000000000002</v>
      </c>
      <c r="BM54" s="392">
        <v>33.616999999999997</v>
      </c>
      <c r="BN54" s="392">
        <v>122.01</v>
      </c>
      <c r="BO54" s="392">
        <v>30.623999999999999</v>
      </c>
      <c r="BP54" s="392">
        <v>69.418999999999997</v>
      </c>
      <c r="BQ54" s="392">
        <v>16.408999999999999</v>
      </c>
      <c r="BR54" s="392">
        <v>8.5969999999999995</v>
      </c>
      <c r="BS54" s="392">
        <v>3.4020000000000001</v>
      </c>
      <c r="BT54" s="392">
        <v>3.323</v>
      </c>
      <c r="BU54" s="392">
        <v>14.441000000000001</v>
      </c>
      <c r="BV54" s="392">
        <v>33.432000000000002</v>
      </c>
      <c r="BW54" s="392">
        <v>0.99299999999999999</v>
      </c>
      <c r="BX54" s="392">
        <v>6.0629999999999997</v>
      </c>
      <c r="BY54" s="392">
        <v>0</v>
      </c>
      <c r="BZ54" s="395">
        <v>3818.2069999999999</v>
      </c>
      <c r="CA54" s="413">
        <v>2447.723</v>
      </c>
      <c r="CB54" s="413">
        <v>0</v>
      </c>
      <c r="CC54" s="413">
        <v>0</v>
      </c>
      <c r="CD54" s="405">
        <v>2447.723</v>
      </c>
      <c r="CE54" s="414">
        <v>0</v>
      </c>
      <c r="CF54" s="414">
        <v>0</v>
      </c>
      <c r="CG54" s="414">
        <v>0</v>
      </c>
      <c r="CH54" s="408">
        <v>0</v>
      </c>
      <c r="CI54" s="405">
        <v>0</v>
      </c>
      <c r="CJ54" s="414">
        <v>476.41500000000002</v>
      </c>
      <c r="CK54" s="113"/>
      <c r="CL54" s="113"/>
      <c r="CM54" s="414">
        <v>221.637</v>
      </c>
      <c r="CN54" s="415">
        <v>698.05200000000002</v>
      </c>
      <c r="CO54" s="408">
        <v>3145.7750000000001</v>
      </c>
      <c r="CP54" s="410">
        <v>6963.982</v>
      </c>
      <c r="CQ54" s="110"/>
      <c r="CR54" s="318"/>
      <c r="CS54" s="319"/>
      <c r="CU54" s="319"/>
    </row>
    <row r="55" spans="1:99">
      <c r="A55" s="184">
        <v>48</v>
      </c>
      <c r="B55" s="164" t="s">
        <v>189</v>
      </c>
      <c r="C55" s="185" t="s">
        <v>190</v>
      </c>
      <c r="D55" s="392">
        <v>0.73</v>
      </c>
      <c r="E55" s="392">
        <v>1.091</v>
      </c>
      <c r="F55" s="392">
        <v>2.4E-2</v>
      </c>
      <c r="G55" s="392">
        <v>8.4039999999999999</v>
      </c>
      <c r="H55" s="392">
        <v>2.0190000000000001</v>
      </c>
      <c r="I55" s="392">
        <v>13.516</v>
      </c>
      <c r="J55" s="392">
        <v>17.756</v>
      </c>
      <c r="K55" s="392">
        <v>7.0830000000000002</v>
      </c>
      <c r="L55" s="392">
        <v>3.0569999999999999</v>
      </c>
      <c r="M55" s="392">
        <v>1.758</v>
      </c>
      <c r="N55" s="392">
        <v>11.398999999999999</v>
      </c>
      <c r="O55" s="392">
        <v>33.746000000000002</v>
      </c>
      <c r="P55" s="392">
        <v>13.173</v>
      </c>
      <c r="Q55" s="392">
        <v>5.3159999999999998</v>
      </c>
      <c r="R55" s="392">
        <v>18.143999999999998</v>
      </c>
      <c r="S55" s="392">
        <v>9.6769999999999996</v>
      </c>
      <c r="T55" s="392">
        <v>21.477</v>
      </c>
      <c r="U55" s="392">
        <v>37.383000000000003</v>
      </c>
      <c r="V55" s="392">
        <v>31.361999999999998</v>
      </c>
      <c r="W55" s="392">
        <v>60.067999999999998</v>
      </c>
      <c r="X55" s="392">
        <v>50.005000000000003</v>
      </c>
      <c r="Y55" s="392">
        <v>20.748999999999999</v>
      </c>
      <c r="Z55" s="392">
        <v>15.638</v>
      </c>
      <c r="AA55" s="392">
        <v>19.358000000000001</v>
      </c>
      <c r="AB55" s="392">
        <v>18.306999999999999</v>
      </c>
      <c r="AC55" s="392">
        <v>18.152999999999999</v>
      </c>
      <c r="AD55" s="392">
        <v>27.071000000000002</v>
      </c>
      <c r="AE55" s="392">
        <v>5.1070000000000002</v>
      </c>
      <c r="AF55" s="392">
        <v>171.08199999999999</v>
      </c>
      <c r="AG55" s="392">
        <v>4.9470000000000001</v>
      </c>
      <c r="AH55" s="392">
        <v>15.863</v>
      </c>
      <c r="AI55" s="392">
        <v>2.7909999999999999</v>
      </c>
      <c r="AJ55" s="392">
        <v>7.2160000000000002</v>
      </c>
      <c r="AK55" s="392">
        <v>25.89</v>
      </c>
      <c r="AL55" s="392">
        <v>90.43</v>
      </c>
      <c r="AM55" s="392">
        <v>377.34500000000003</v>
      </c>
      <c r="AN55" s="392">
        <v>106.143</v>
      </c>
      <c r="AO55" s="392">
        <v>30.933</v>
      </c>
      <c r="AP55" s="392">
        <v>0</v>
      </c>
      <c r="AQ55" s="392">
        <v>3.702</v>
      </c>
      <c r="AR55" s="392">
        <v>49.247</v>
      </c>
      <c r="AS55" s="392">
        <v>5.0359999999999996</v>
      </c>
      <c r="AT55" s="392">
        <v>27.920999999999999</v>
      </c>
      <c r="AU55" s="392">
        <v>27.094000000000001</v>
      </c>
      <c r="AV55" s="392">
        <v>4.88</v>
      </c>
      <c r="AW55" s="392">
        <v>14.907999999999999</v>
      </c>
      <c r="AX55" s="392">
        <v>71.135000000000005</v>
      </c>
      <c r="AY55" s="392">
        <v>2130.9299999999998</v>
      </c>
      <c r="AZ55" s="392">
        <v>263.68299999999999</v>
      </c>
      <c r="BA55" s="392">
        <v>282.613</v>
      </c>
      <c r="BB55" s="392">
        <v>41.186999999999998</v>
      </c>
      <c r="BC55" s="392">
        <v>37.158999999999999</v>
      </c>
      <c r="BD55" s="392">
        <v>96.846000000000004</v>
      </c>
      <c r="BE55" s="392">
        <v>273.10000000000002</v>
      </c>
      <c r="BF55" s="392">
        <v>77.515000000000001</v>
      </c>
      <c r="BG55" s="392">
        <v>22.241</v>
      </c>
      <c r="BH55" s="392">
        <v>44.637999999999998</v>
      </c>
      <c r="BI55" s="392">
        <v>12.872999999999999</v>
      </c>
      <c r="BJ55" s="392">
        <v>10.853</v>
      </c>
      <c r="BK55" s="392">
        <v>9.6029999999999998</v>
      </c>
      <c r="BL55" s="392">
        <v>27.702999999999999</v>
      </c>
      <c r="BM55" s="392">
        <v>39.365000000000002</v>
      </c>
      <c r="BN55" s="392">
        <v>69.412999999999997</v>
      </c>
      <c r="BO55" s="392">
        <v>47.325000000000003</v>
      </c>
      <c r="BP55" s="392">
        <v>99.914000000000001</v>
      </c>
      <c r="BQ55" s="392">
        <v>23.802</v>
      </c>
      <c r="BR55" s="392">
        <v>7.71</v>
      </c>
      <c r="BS55" s="392">
        <v>8.6660000000000004</v>
      </c>
      <c r="BT55" s="392">
        <v>7.0519999999999996</v>
      </c>
      <c r="BU55" s="392">
        <v>16.003</v>
      </c>
      <c r="BV55" s="392">
        <v>37.722999999999999</v>
      </c>
      <c r="BW55" s="392">
        <v>3.9180000000000001</v>
      </c>
      <c r="BX55" s="392">
        <v>15.423999999999999</v>
      </c>
      <c r="BY55" s="392">
        <v>0</v>
      </c>
      <c r="BZ55" s="395">
        <v>5215.3929999999982</v>
      </c>
      <c r="CA55" s="413">
        <v>0</v>
      </c>
      <c r="CB55" s="413">
        <v>0</v>
      </c>
      <c r="CC55" s="413">
        <v>0</v>
      </c>
      <c r="CD55" s="405">
        <v>0</v>
      </c>
      <c r="CE55" s="414">
        <v>4156.7030000000004</v>
      </c>
      <c r="CF55" s="414">
        <v>0</v>
      </c>
      <c r="CG55" s="414">
        <v>45.491999999999997</v>
      </c>
      <c r="CH55" s="408">
        <v>45.491999999999997</v>
      </c>
      <c r="CI55" s="405">
        <v>4202.1950000000006</v>
      </c>
      <c r="CJ55" s="414">
        <v>952.58199999999999</v>
      </c>
      <c r="CK55" s="113"/>
      <c r="CL55" s="113"/>
      <c r="CM55" s="414">
        <v>356.38299999999992</v>
      </c>
      <c r="CN55" s="415">
        <v>1308.9649999999999</v>
      </c>
      <c r="CO55" s="408">
        <v>5511.1600000000008</v>
      </c>
      <c r="CP55" s="410">
        <v>10726.553</v>
      </c>
      <c r="CQ55" s="110"/>
      <c r="CR55" s="318"/>
      <c r="CS55" s="319"/>
      <c r="CU55" s="319"/>
    </row>
    <row r="56" spans="1:99">
      <c r="A56" s="184">
        <v>49</v>
      </c>
      <c r="B56" s="164" t="s">
        <v>75</v>
      </c>
      <c r="C56" s="185" t="s">
        <v>191</v>
      </c>
      <c r="D56" s="392">
        <v>114.521</v>
      </c>
      <c r="E56" s="392">
        <v>8.6950000000000003</v>
      </c>
      <c r="F56" s="392">
        <v>0.45400000000000001</v>
      </c>
      <c r="G56" s="392">
        <v>14.266999999999999</v>
      </c>
      <c r="H56" s="392">
        <v>13.661</v>
      </c>
      <c r="I56" s="392">
        <v>124.527</v>
      </c>
      <c r="J56" s="392">
        <v>96.296999999999997</v>
      </c>
      <c r="K56" s="392">
        <v>17.771999999999998</v>
      </c>
      <c r="L56" s="392">
        <v>10.677</v>
      </c>
      <c r="M56" s="392">
        <v>6.9409999999999998</v>
      </c>
      <c r="N56" s="392">
        <v>84.31</v>
      </c>
      <c r="O56" s="392">
        <v>71.057000000000002</v>
      </c>
      <c r="P56" s="392">
        <v>30.036000000000001</v>
      </c>
      <c r="Q56" s="392">
        <v>48.343000000000004</v>
      </c>
      <c r="R56" s="392">
        <v>82.052999999999997</v>
      </c>
      <c r="S56" s="392">
        <v>45.067999999999998</v>
      </c>
      <c r="T56" s="392">
        <v>52.448</v>
      </c>
      <c r="U56" s="392">
        <v>82.055999999999997</v>
      </c>
      <c r="V56" s="392">
        <v>138.01599999999999</v>
      </c>
      <c r="W56" s="392">
        <v>141.88399999999999</v>
      </c>
      <c r="X56" s="392">
        <v>76.903999999999996</v>
      </c>
      <c r="Y56" s="392">
        <v>78.403000000000006</v>
      </c>
      <c r="Z56" s="392">
        <v>217.72</v>
      </c>
      <c r="AA56" s="392">
        <v>91.123999999999995</v>
      </c>
      <c r="AB56" s="392">
        <v>33.286999999999999</v>
      </c>
      <c r="AC56" s="392">
        <v>36.140999999999998</v>
      </c>
      <c r="AD56" s="392">
        <v>52.677999999999997</v>
      </c>
      <c r="AE56" s="392">
        <v>64.822000000000003</v>
      </c>
      <c r="AF56" s="392">
        <v>273.91899999999998</v>
      </c>
      <c r="AG56" s="392">
        <v>15.342000000000001</v>
      </c>
      <c r="AH56" s="392">
        <v>62.258000000000003</v>
      </c>
      <c r="AI56" s="392">
        <v>101.419</v>
      </c>
      <c r="AJ56" s="392">
        <v>71.668999999999997</v>
      </c>
      <c r="AK56" s="392">
        <v>218.59800000000001</v>
      </c>
      <c r="AL56" s="392">
        <v>143.99</v>
      </c>
      <c r="AM56" s="392">
        <v>711.28599999999994</v>
      </c>
      <c r="AN56" s="392">
        <v>376.19200000000001</v>
      </c>
      <c r="AO56" s="392">
        <v>164.47499999999999</v>
      </c>
      <c r="AP56" s="392">
        <v>1.0669999999999999</v>
      </c>
      <c r="AQ56" s="392">
        <v>33.155999999999999</v>
      </c>
      <c r="AR56" s="392">
        <v>100.92700000000001</v>
      </c>
      <c r="AS56" s="392">
        <v>21.260999999999999</v>
      </c>
      <c r="AT56" s="392">
        <v>258.274</v>
      </c>
      <c r="AU56" s="392">
        <v>38.319000000000003</v>
      </c>
      <c r="AV56" s="392">
        <v>7.2569999999999997</v>
      </c>
      <c r="AW56" s="392">
        <v>10.013</v>
      </c>
      <c r="AX56" s="392">
        <v>73.149000000000001</v>
      </c>
      <c r="AY56" s="392">
        <v>122.72</v>
      </c>
      <c r="AZ56" s="392">
        <v>1535.528</v>
      </c>
      <c r="BA56" s="392">
        <v>135.76300000000001</v>
      </c>
      <c r="BB56" s="392">
        <v>335.39299999999997</v>
      </c>
      <c r="BC56" s="392">
        <v>631.80899999999997</v>
      </c>
      <c r="BD56" s="392">
        <v>98.991</v>
      </c>
      <c r="BE56" s="392">
        <v>241.48599999999999</v>
      </c>
      <c r="BF56" s="392">
        <v>92.858999999999995</v>
      </c>
      <c r="BG56" s="392">
        <v>19.263000000000002</v>
      </c>
      <c r="BH56" s="392">
        <v>74.370999999999995</v>
      </c>
      <c r="BI56" s="392">
        <v>25.170999999999999</v>
      </c>
      <c r="BJ56" s="392">
        <v>66.174000000000007</v>
      </c>
      <c r="BK56" s="392">
        <v>32.118000000000002</v>
      </c>
      <c r="BL56" s="392">
        <v>28.669</v>
      </c>
      <c r="BM56" s="392">
        <v>103.429</v>
      </c>
      <c r="BN56" s="392">
        <v>541.66800000000001</v>
      </c>
      <c r="BO56" s="392">
        <v>116.51600000000001</v>
      </c>
      <c r="BP56" s="392">
        <v>144</v>
      </c>
      <c r="BQ56" s="392">
        <v>78.328999999999994</v>
      </c>
      <c r="BR56" s="392">
        <v>22.030999999999999</v>
      </c>
      <c r="BS56" s="392">
        <v>10.465</v>
      </c>
      <c r="BT56" s="392">
        <v>17.016999999999999</v>
      </c>
      <c r="BU56" s="392">
        <v>32.654000000000003</v>
      </c>
      <c r="BV56" s="392">
        <v>91.986000000000004</v>
      </c>
      <c r="BW56" s="392">
        <v>4.891</v>
      </c>
      <c r="BX56" s="392">
        <v>46.018000000000001</v>
      </c>
      <c r="BY56" s="392">
        <v>0</v>
      </c>
      <c r="BZ56" s="395">
        <v>9166.0520000000033</v>
      </c>
      <c r="CA56" s="413">
        <v>2258.6770000000001</v>
      </c>
      <c r="CB56" s="413">
        <v>0</v>
      </c>
      <c r="CC56" s="413">
        <v>0</v>
      </c>
      <c r="CD56" s="405">
        <v>2258.6770000000001</v>
      </c>
      <c r="CE56" s="414">
        <v>0</v>
      </c>
      <c r="CF56" s="414">
        <v>0</v>
      </c>
      <c r="CG56" s="414">
        <v>0</v>
      </c>
      <c r="CH56" s="408">
        <v>0</v>
      </c>
      <c r="CI56" s="405">
        <v>0</v>
      </c>
      <c r="CJ56" s="414">
        <v>1881.191</v>
      </c>
      <c r="CK56" s="113"/>
      <c r="CL56" s="113"/>
      <c r="CM56" s="414">
        <v>1191.356</v>
      </c>
      <c r="CN56" s="415">
        <v>3072.547</v>
      </c>
      <c r="CO56" s="408">
        <v>5331.2240000000002</v>
      </c>
      <c r="CP56" s="410">
        <v>14497.276000000003</v>
      </c>
      <c r="CQ56" s="110"/>
      <c r="CR56" s="318"/>
      <c r="CS56" s="319"/>
      <c r="CU56" s="319"/>
    </row>
    <row r="57" spans="1:99">
      <c r="A57" s="184">
        <v>50</v>
      </c>
      <c r="B57" s="164" t="s">
        <v>76</v>
      </c>
      <c r="C57" s="185" t="s">
        <v>192</v>
      </c>
      <c r="D57" s="392">
        <v>18.63</v>
      </c>
      <c r="E57" s="392">
        <v>1.89</v>
      </c>
      <c r="F57" s="392">
        <v>0.315</v>
      </c>
      <c r="G57" s="392">
        <v>4.1630000000000003</v>
      </c>
      <c r="H57" s="392">
        <v>4.4000000000000004</v>
      </c>
      <c r="I57" s="392">
        <v>21.224</v>
      </c>
      <c r="J57" s="392">
        <v>24.369</v>
      </c>
      <c r="K57" s="392">
        <v>2.7490000000000001</v>
      </c>
      <c r="L57" s="392">
        <v>1.6779999999999999</v>
      </c>
      <c r="M57" s="392">
        <v>1.1299999999999999</v>
      </c>
      <c r="N57" s="392">
        <v>18.433</v>
      </c>
      <c r="O57" s="392">
        <v>15.387</v>
      </c>
      <c r="P57" s="392">
        <v>5.4329999999999998</v>
      </c>
      <c r="Q57" s="392">
        <v>5.2430000000000003</v>
      </c>
      <c r="R57" s="392">
        <v>15.441000000000001</v>
      </c>
      <c r="S57" s="392">
        <v>7.3449999999999998</v>
      </c>
      <c r="T57" s="392">
        <v>11.029</v>
      </c>
      <c r="U57" s="392">
        <v>21.294</v>
      </c>
      <c r="V57" s="392">
        <v>20.716999999999999</v>
      </c>
      <c r="W57" s="392">
        <v>21.888999999999999</v>
      </c>
      <c r="X57" s="392">
        <v>7.0439999999999996</v>
      </c>
      <c r="Y57" s="392">
        <v>9.3729999999999993</v>
      </c>
      <c r="Z57" s="392">
        <v>30.42</v>
      </c>
      <c r="AA57" s="392">
        <v>7.1390000000000002</v>
      </c>
      <c r="AB57" s="392">
        <v>5.5910000000000002</v>
      </c>
      <c r="AC57" s="392">
        <v>6.7370000000000001</v>
      </c>
      <c r="AD57" s="392">
        <v>9.7880000000000003</v>
      </c>
      <c r="AE57" s="392">
        <v>8.2089999999999996</v>
      </c>
      <c r="AF57" s="392">
        <v>38.917000000000002</v>
      </c>
      <c r="AG57" s="392">
        <v>2.4889999999999999</v>
      </c>
      <c r="AH57" s="392">
        <v>13.928000000000001</v>
      </c>
      <c r="AI57" s="392">
        <v>17.282</v>
      </c>
      <c r="AJ57" s="392">
        <v>10.222</v>
      </c>
      <c r="AK57" s="392">
        <v>37.737000000000002</v>
      </c>
      <c r="AL57" s="392">
        <v>34.698</v>
      </c>
      <c r="AM57" s="392">
        <v>155.27199999999999</v>
      </c>
      <c r="AN57" s="392">
        <v>106.036</v>
      </c>
      <c r="AO57" s="392">
        <v>88.472999999999999</v>
      </c>
      <c r="AP57" s="392">
        <v>0.23599999999999999</v>
      </c>
      <c r="AQ57" s="392">
        <v>11.464</v>
      </c>
      <c r="AR57" s="392">
        <v>28.963999999999999</v>
      </c>
      <c r="AS57" s="392">
        <v>1.47</v>
      </c>
      <c r="AT57" s="392">
        <v>49.569000000000003</v>
      </c>
      <c r="AU57" s="392">
        <v>9.1590000000000007</v>
      </c>
      <c r="AV57" s="392">
        <v>0.61899999999999999</v>
      </c>
      <c r="AW57" s="392">
        <v>1.3620000000000001</v>
      </c>
      <c r="AX57" s="392">
        <v>7.0590000000000002</v>
      </c>
      <c r="AY57" s="392">
        <v>23.806000000000001</v>
      </c>
      <c r="AZ57" s="392">
        <v>43.587000000000003</v>
      </c>
      <c r="BA57" s="392">
        <v>540.49099999999999</v>
      </c>
      <c r="BB57" s="392">
        <v>4.0860000000000003</v>
      </c>
      <c r="BC57" s="392">
        <v>235.89</v>
      </c>
      <c r="BD57" s="392">
        <v>29.077999999999999</v>
      </c>
      <c r="BE57" s="392">
        <v>81.757999999999996</v>
      </c>
      <c r="BF57" s="392">
        <v>17.568000000000001</v>
      </c>
      <c r="BG57" s="392">
        <v>6.9779999999999998</v>
      </c>
      <c r="BH57" s="392">
        <v>6.5380000000000003</v>
      </c>
      <c r="BI57" s="392">
        <v>6.1550000000000002</v>
      </c>
      <c r="BJ57" s="392">
        <v>21.821000000000002</v>
      </c>
      <c r="BK57" s="392">
        <v>5.016</v>
      </c>
      <c r="BL57" s="392">
        <v>6.55</v>
      </c>
      <c r="BM57" s="392">
        <v>17.724</v>
      </c>
      <c r="BN57" s="392">
        <v>9.4019999999999992</v>
      </c>
      <c r="BO57" s="392">
        <v>13.803000000000001</v>
      </c>
      <c r="BP57" s="392">
        <v>43.904000000000003</v>
      </c>
      <c r="BQ57" s="392">
        <v>9.0790000000000006</v>
      </c>
      <c r="BR57" s="392">
        <v>3.4809999999999999</v>
      </c>
      <c r="BS57" s="392">
        <v>1.77</v>
      </c>
      <c r="BT57" s="392">
        <v>2.89</v>
      </c>
      <c r="BU57" s="392">
        <v>5.3029999999999999</v>
      </c>
      <c r="BV57" s="392">
        <v>9.8320000000000007</v>
      </c>
      <c r="BW57" s="392">
        <v>0.95299999999999996</v>
      </c>
      <c r="BX57" s="392">
        <v>7.6369999999999996</v>
      </c>
      <c r="BY57" s="392">
        <v>0</v>
      </c>
      <c r="BZ57" s="395">
        <v>2077.116</v>
      </c>
      <c r="CA57" s="413">
        <v>3816.384</v>
      </c>
      <c r="CB57" s="413">
        <v>0</v>
      </c>
      <c r="CC57" s="413">
        <v>0.127</v>
      </c>
      <c r="CD57" s="405">
        <v>3816.511</v>
      </c>
      <c r="CE57" s="414">
        <v>2.2610000000000001</v>
      </c>
      <c r="CF57" s="414">
        <v>6.2E-2</v>
      </c>
      <c r="CG57" s="414">
        <v>9.7000000000000003E-2</v>
      </c>
      <c r="CH57" s="408">
        <v>0.159</v>
      </c>
      <c r="CI57" s="405">
        <v>2.42</v>
      </c>
      <c r="CJ57" s="414">
        <v>760.62800000000004</v>
      </c>
      <c r="CK57" s="113"/>
      <c r="CL57" s="113"/>
      <c r="CM57" s="414">
        <v>139.322</v>
      </c>
      <c r="CN57" s="415">
        <v>899.95</v>
      </c>
      <c r="CO57" s="408">
        <v>4718.8810000000003</v>
      </c>
      <c r="CP57" s="410">
        <v>6795.9970000000003</v>
      </c>
      <c r="CQ57" s="110"/>
      <c r="CR57" s="318"/>
      <c r="CS57" s="319"/>
      <c r="CU57" s="319"/>
    </row>
    <row r="58" spans="1:99">
      <c r="A58" s="184">
        <v>51</v>
      </c>
      <c r="B58" s="164" t="s">
        <v>77</v>
      </c>
      <c r="C58" s="185" t="s">
        <v>193</v>
      </c>
      <c r="D58" s="392">
        <v>0.29899999999999999</v>
      </c>
      <c r="E58" s="392">
        <v>6.0999999999999999E-2</v>
      </c>
      <c r="F58" s="392">
        <v>0.01</v>
      </c>
      <c r="G58" s="392">
        <v>0.34499999999999997</v>
      </c>
      <c r="H58" s="392">
        <v>0.34300000000000003</v>
      </c>
      <c r="I58" s="392">
        <v>2.508</v>
      </c>
      <c r="J58" s="392">
        <v>3.1070000000000002</v>
      </c>
      <c r="K58" s="392">
        <v>0.44800000000000001</v>
      </c>
      <c r="L58" s="392">
        <v>0.26400000000000001</v>
      </c>
      <c r="M58" s="392">
        <v>0.14099999999999999</v>
      </c>
      <c r="N58" s="392">
        <v>1.96</v>
      </c>
      <c r="O58" s="392">
        <v>1.72</v>
      </c>
      <c r="P58" s="392">
        <v>0.624</v>
      </c>
      <c r="Q58" s="392">
        <v>0.54700000000000004</v>
      </c>
      <c r="R58" s="392">
        <v>1.7509999999999999</v>
      </c>
      <c r="S58" s="392">
        <v>0.92</v>
      </c>
      <c r="T58" s="392">
        <v>1.0720000000000001</v>
      </c>
      <c r="U58" s="392">
        <v>2.161</v>
      </c>
      <c r="V58" s="392">
        <v>2.9159999999999999</v>
      </c>
      <c r="W58" s="392">
        <v>3.4630000000000001</v>
      </c>
      <c r="X58" s="392">
        <v>2.327</v>
      </c>
      <c r="Y58" s="392">
        <v>1.2110000000000001</v>
      </c>
      <c r="Z58" s="392">
        <v>5.82</v>
      </c>
      <c r="AA58" s="392">
        <v>1.073</v>
      </c>
      <c r="AB58" s="392">
        <v>0.93700000000000006</v>
      </c>
      <c r="AC58" s="392">
        <v>0.89500000000000002</v>
      </c>
      <c r="AD58" s="392">
        <v>1.3480000000000001</v>
      </c>
      <c r="AE58" s="392">
        <v>1.6439999999999999</v>
      </c>
      <c r="AF58" s="392">
        <v>4.6230000000000002</v>
      </c>
      <c r="AG58" s="392">
        <v>0.46400000000000002</v>
      </c>
      <c r="AH58" s="392">
        <v>1.3779999999999999</v>
      </c>
      <c r="AI58" s="392">
        <v>1.282</v>
      </c>
      <c r="AJ58" s="392">
        <v>1.323</v>
      </c>
      <c r="AK58" s="392">
        <v>4.8380000000000001</v>
      </c>
      <c r="AL58" s="392">
        <v>4.4240000000000004</v>
      </c>
      <c r="AM58" s="392">
        <v>14.586</v>
      </c>
      <c r="AN58" s="392">
        <v>11.842000000000001</v>
      </c>
      <c r="AO58" s="392">
        <v>4.258</v>
      </c>
      <c r="AP58" s="392">
        <v>2.1000000000000001E-2</v>
      </c>
      <c r="AQ58" s="392">
        <v>0.69099999999999995</v>
      </c>
      <c r="AR58" s="392">
        <v>2.6749999999999998</v>
      </c>
      <c r="AS58" s="392">
        <v>0.34</v>
      </c>
      <c r="AT58" s="392">
        <v>6.4809999999999999</v>
      </c>
      <c r="AU58" s="392">
        <v>1.042</v>
      </c>
      <c r="AV58" s="392">
        <v>0.106</v>
      </c>
      <c r="AW58" s="392">
        <v>0.11</v>
      </c>
      <c r="AX58" s="392">
        <v>1.6240000000000001</v>
      </c>
      <c r="AY58" s="392">
        <v>3.5950000000000002</v>
      </c>
      <c r="AZ58" s="392">
        <v>402.964</v>
      </c>
      <c r="BA58" s="392">
        <v>914.43</v>
      </c>
      <c r="BB58" s="392">
        <v>1051.4259999999999</v>
      </c>
      <c r="BC58" s="392">
        <v>8.5090000000000003</v>
      </c>
      <c r="BD58" s="392">
        <v>3.169</v>
      </c>
      <c r="BE58" s="392">
        <v>9.4410000000000007</v>
      </c>
      <c r="BF58" s="392">
        <v>2.4329999999999998</v>
      </c>
      <c r="BG58" s="392">
        <v>0.45100000000000001</v>
      </c>
      <c r="BH58" s="392">
        <v>2.234</v>
      </c>
      <c r="BI58" s="392">
        <v>0.80500000000000005</v>
      </c>
      <c r="BJ58" s="392">
        <v>1.536</v>
      </c>
      <c r="BK58" s="392">
        <v>0.73199999999999998</v>
      </c>
      <c r="BL58" s="392">
        <v>0.58099999999999996</v>
      </c>
      <c r="BM58" s="392">
        <v>2.6589999999999998</v>
      </c>
      <c r="BN58" s="392">
        <v>0</v>
      </c>
      <c r="BO58" s="392">
        <v>0.28199999999999997</v>
      </c>
      <c r="BP58" s="392">
        <v>2.6320000000000001</v>
      </c>
      <c r="BQ58" s="392">
        <v>0.57599999999999996</v>
      </c>
      <c r="BR58" s="392">
        <v>0.39</v>
      </c>
      <c r="BS58" s="392">
        <v>5.2999999999999999E-2</v>
      </c>
      <c r="BT58" s="392">
        <v>0.48499999999999999</v>
      </c>
      <c r="BU58" s="392">
        <v>0.71799999999999997</v>
      </c>
      <c r="BV58" s="392">
        <v>1.4039999999999999</v>
      </c>
      <c r="BW58" s="392">
        <v>0.13300000000000001</v>
      </c>
      <c r="BX58" s="392">
        <v>1.3580000000000001</v>
      </c>
      <c r="BY58" s="392">
        <v>0</v>
      </c>
      <c r="BZ58" s="395">
        <v>2515.0189999999998</v>
      </c>
      <c r="CA58" s="413">
        <v>277.27</v>
      </c>
      <c r="CB58" s="413">
        <v>0</v>
      </c>
      <c r="CC58" s="413">
        <v>2.8610000000000002</v>
      </c>
      <c r="CD58" s="405">
        <v>280.13099999999997</v>
      </c>
      <c r="CE58" s="414">
        <v>0</v>
      </c>
      <c r="CF58" s="414">
        <v>0</v>
      </c>
      <c r="CG58" s="414">
        <v>0</v>
      </c>
      <c r="CH58" s="408">
        <v>0</v>
      </c>
      <c r="CI58" s="405">
        <v>0</v>
      </c>
      <c r="CJ58" s="414">
        <v>72.831999999999994</v>
      </c>
      <c r="CK58" s="113"/>
      <c r="CL58" s="113"/>
      <c r="CM58" s="414">
        <v>5.8730000000000047</v>
      </c>
      <c r="CN58" s="415">
        <v>78.704999999999998</v>
      </c>
      <c r="CO58" s="408">
        <v>358.83599999999996</v>
      </c>
      <c r="CP58" s="410">
        <v>2873.8549999999996</v>
      </c>
      <c r="CQ58" s="110"/>
      <c r="CR58" s="318"/>
      <c r="CS58" s="319"/>
      <c r="CU58" s="319"/>
    </row>
    <row r="59" spans="1:99">
      <c r="A59" s="184">
        <v>52</v>
      </c>
      <c r="B59" s="164" t="s">
        <v>194</v>
      </c>
      <c r="C59" s="185" t="s">
        <v>15</v>
      </c>
      <c r="D59" s="392">
        <v>29.742999999999999</v>
      </c>
      <c r="E59" s="392">
        <v>3.4409999999999998</v>
      </c>
      <c r="F59" s="392">
        <v>0.58099999999999996</v>
      </c>
      <c r="G59" s="392">
        <v>2.5219999999999998</v>
      </c>
      <c r="H59" s="392">
        <v>31.689</v>
      </c>
      <c r="I59" s="392">
        <v>143.04900000000001</v>
      </c>
      <c r="J59" s="392">
        <v>34.436</v>
      </c>
      <c r="K59" s="392">
        <v>17.100999999999999</v>
      </c>
      <c r="L59" s="392">
        <v>17.843</v>
      </c>
      <c r="M59" s="392">
        <v>5.4009999999999998</v>
      </c>
      <c r="N59" s="392">
        <v>65.445999999999998</v>
      </c>
      <c r="O59" s="392">
        <v>27.744</v>
      </c>
      <c r="P59" s="392">
        <v>41.959000000000003</v>
      </c>
      <c r="Q59" s="392">
        <v>17.042000000000002</v>
      </c>
      <c r="R59" s="392">
        <v>53.249000000000002</v>
      </c>
      <c r="S59" s="392">
        <v>21.343</v>
      </c>
      <c r="T59" s="392">
        <v>69.152000000000001</v>
      </c>
      <c r="U59" s="392">
        <v>88.95</v>
      </c>
      <c r="V59" s="392">
        <v>72.858999999999995</v>
      </c>
      <c r="W59" s="392">
        <v>192.572</v>
      </c>
      <c r="X59" s="392">
        <v>45.136000000000003</v>
      </c>
      <c r="Y59" s="392">
        <v>86.974000000000004</v>
      </c>
      <c r="Z59" s="392">
        <v>186.089</v>
      </c>
      <c r="AA59" s="392">
        <v>55.231999999999999</v>
      </c>
      <c r="AB59" s="392">
        <v>20.081</v>
      </c>
      <c r="AC59" s="392">
        <v>45.503999999999998</v>
      </c>
      <c r="AD59" s="392">
        <v>46.182000000000002</v>
      </c>
      <c r="AE59" s="392">
        <v>93.77</v>
      </c>
      <c r="AF59" s="392">
        <v>89.176000000000002</v>
      </c>
      <c r="AG59" s="392">
        <v>4.2450000000000001</v>
      </c>
      <c r="AH59" s="392">
        <v>78.379000000000005</v>
      </c>
      <c r="AI59" s="392">
        <v>151.05500000000001</v>
      </c>
      <c r="AJ59" s="392">
        <v>153.31299999999999</v>
      </c>
      <c r="AK59" s="392">
        <v>300.24799999999999</v>
      </c>
      <c r="AL59" s="392">
        <v>242.72200000000001</v>
      </c>
      <c r="AM59" s="392">
        <v>846.36300000000006</v>
      </c>
      <c r="AN59" s="392">
        <v>1990.374</v>
      </c>
      <c r="AO59" s="392">
        <v>351.34300000000002</v>
      </c>
      <c r="AP59" s="392">
        <v>3.5569999999999999</v>
      </c>
      <c r="AQ59" s="392">
        <v>37.494</v>
      </c>
      <c r="AR59" s="392">
        <v>308.70400000000001</v>
      </c>
      <c r="AS59" s="392">
        <v>66.936999999999998</v>
      </c>
      <c r="AT59" s="392">
        <v>973.98599999999999</v>
      </c>
      <c r="AU59" s="392">
        <v>58.996000000000002</v>
      </c>
      <c r="AV59" s="392">
        <v>40.317</v>
      </c>
      <c r="AW59" s="392">
        <v>16.515999999999998</v>
      </c>
      <c r="AX59" s="392">
        <v>212.63200000000001</v>
      </c>
      <c r="AY59" s="392">
        <v>239.08500000000001</v>
      </c>
      <c r="AZ59" s="392">
        <v>302.18700000000001</v>
      </c>
      <c r="BA59" s="392">
        <v>95.158000000000001</v>
      </c>
      <c r="BB59" s="392">
        <v>53.551000000000002</v>
      </c>
      <c r="BC59" s="392">
        <v>2103.422</v>
      </c>
      <c r="BD59" s="392">
        <v>186.84200000000001</v>
      </c>
      <c r="BE59" s="392">
        <v>270.44299999999998</v>
      </c>
      <c r="BF59" s="392">
        <v>178.72900000000001</v>
      </c>
      <c r="BG59" s="392">
        <v>38.713000000000001</v>
      </c>
      <c r="BH59" s="392">
        <v>91.468000000000004</v>
      </c>
      <c r="BI59" s="392">
        <v>37.542000000000002</v>
      </c>
      <c r="BJ59" s="392">
        <v>104.032</v>
      </c>
      <c r="BK59" s="392">
        <v>21.097000000000001</v>
      </c>
      <c r="BL59" s="392">
        <v>46.968000000000004</v>
      </c>
      <c r="BM59" s="392">
        <v>155.52199999999999</v>
      </c>
      <c r="BN59" s="392">
        <v>1157.4380000000001</v>
      </c>
      <c r="BO59" s="392">
        <v>381.78800000000001</v>
      </c>
      <c r="BP59" s="392">
        <v>480.13799999999998</v>
      </c>
      <c r="BQ59" s="392">
        <v>330.27499999999998</v>
      </c>
      <c r="BR59" s="392">
        <v>26.103999999999999</v>
      </c>
      <c r="BS59" s="392">
        <v>21.356000000000002</v>
      </c>
      <c r="BT59" s="392">
        <v>24.423999999999999</v>
      </c>
      <c r="BU59" s="392">
        <v>96.534999999999997</v>
      </c>
      <c r="BV59" s="392">
        <v>98.927999999999997</v>
      </c>
      <c r="BW59" s="392">
        <v>10.167999999999999</v>
      </c>
      <c r="BX59" s="392">
        <v>181.71100000000001</v>
      </c>
      <c r="BY59" s="392">
        <v>0</v>
      </c>
      <c r="BZ59" s="395">
        <v>14175.070999999998</v>
      </c>
      <c r="CA59" s="413">
        <v>24800.657999999999</v>
      </c>
      <c r="CB59" s="413">
        <v>0</v>
      </c>
      <c r="CC59" s="413">
        <v>206.54599999999999</v>
      </c>
      <c r="CD59" s="405">
        <v>25007.203999999998</v>
      </c>
      <c r="CE59" s="414">
        <v>315.37400000000002</v>
      </c>
      <c r="CF59" s="414">
        <v>0</v>
      </c>
      <c r="CG59" s="414">
        <v>0</v>
      </c>
      <c r="CH59" s="408">
        <v>0</v>
      </c>
      <c r="CI59" s="405">
        <v>315.37400000000002</v>
      </c>
      <c r="CJ59" s="414">
        <v>61.779000000000003</v>
      </c>
      <c r="CK59" s="113"/>
      <c r="CL59" s="113"/>
      <c r="CM59" s="414">
        <v>99.793000000000006</v>
      </c>
      <c r="CN59" s="415">
        <v>161.572</v>
      </c>
      <c r="CO59" s="408">
        <v>25484.149999999998</v>
      </c>
      <c r="CP59" s="410">
        <v>39659.220999999998</v>
      </c>
      <c r="CQ59" s="110"/>
      <c r="CR59" s="318"/>
      <c r="CS59" s="319"/>
      <c r="CU59" s="319"/>
    </row>
    <row r="60" spans="1:99">
      <c r="A60" s="184">
        <v>53</v>
      </c>
      <c r="B60" s="164" t="s">
        <v>195</v>
      </c>
      <c r="C60" s="185" t="s">
        <v>196</v>
      </c>
      <c r="D60" s="392">
        <v>11.169</v>
      </c>
      <c r="E60" s="392">
        <v>1.504</v>
      </c>
      <c r="F60" s="392">
        <v>0.315</v>
      </c>
      <c r="G60" s="392">
        <v>7.2560000000000002</v>
      </c>
      <c r="H60" s="392">
        <v>9.8580000000000005</v>
      </c>
      <c r="I60" s="392">
        <v>75.846999999999994</v>
      </c>
      <c r="J60" s="392">
        <v>93.963999999999999</v>
      </c>
      <c r="K60" s="392">
        <v>8</v>
      </c>
      <c r="L60" s="392">
        <v>8.2200000000000006</v>
      </c>
      <c r="M60" s="392">
        <v>5.3559999999999999</v>
      </c>
      <c r="N60" s="392">
        <v>37.177999999999997</v>
      </c>
      <c r="O60" s="392">
        <v>31.626999999999999</v>
      </c>
      <c r="P60" s="392">
        <v>21.463000000000001</v>
      </c>
      <c r="Q60" s="392">
        <v>7.2060000000000004</v>
      </c>
      <c r="R60" s="392">
        <v>40.39</v>
      </c>
      <c r="S60" s="392">
        <v>21.018000000000001</v>
      </c>
      <c r="T60" s="392">
        <v>26.763999999999999</v>
      </c>
      <c r="U60" s="392">
        <v>50.725000000000001</v>
      </c>
      <c r="V60" s="392">
        <v>45.609000000000002</v>
      </c>
      <c r="W60" s="392">
        <v>75.396000000000001</v>
      </c>
      <c r="X60" s="392">
        <v>33.33</v>
      </c>
      <c r="Y60" s="392">
        <v>19.056000000000001</v>
      </c>
      <c r="Z60" s="392">
        <v>114.19499999999999</v>
      </c>
      <c r="AA60" s="392">
        <v>30.341000000000001</v>
      </c>
      <c r="AB60" s="392">
        <v>14.471</v>
      </c>
      <c r="AC60" s="392">
        <v>21.931999999999999</v>
      </c>
      <c r="AD60" s="392">
        <v>32.398000000000003</v>
      </c>
      <c r="AE60" s="392">
        <v>32.237000000000002</v>
      </c>
      <c r="AF60" s="392">
        <v>54.280999999999999</v>
      </c>
      <c r="AG60" s="392">
        <v>8.32</v>
      </c>
      <c r="AH60" s="392">
        <v>26.244</v>
      </c>
      <c r="AI60" s="392">
        <v>44.704999999999998</v>
      </c>
      <c r="AJ60" s="392">
        <v>48.521000000000001</v>
      </c>
      <c r="AK60" s="392">
        <v>187.91499999999999</v>
      </c>
      <c r="AL60" s="392">
        <v>100.684</v>
      </c>
      <c r="AM60" s="392">
        <v>450.31</v>
      </c>
      <c r="AN60" s="392">
        <v>313.94600000000003</v>
      </c>
      <c r="AO60" s="392">
        <v>87.986000000000004</v>
      </c>
      <c r="AP60" s="392">
        <v>0.44400000000000001</v>
      </c>
      <c r="AQ60" s="392">
        <v>6.89</v>
      </c>
      <c r="AR60" s="392">
        <v>43.265000000000001</v>
      </c>
      <c r="AS60" s="392">
        <v>6.72</v>
      </c>
      <c r="AT60" s="392">
        <v>166.524</v>
      </c>
      <c r="AU60" s="392">
        <v>36.512</v>
      </c>
      <c r="AV60" s="392">
        <v>4.1479999999999997</v>
      </c>
      <c r="AW60" s="392">
        <v>9.4019999999999992</v>
      </c>
      <c r="AX60" s="392">
        <v>34.06</v>
      </c>
      <c r="AY60" s="392">
        <v>67.738</v>
      </c>
      <c r="AZ60" s="392">
        <v>166.928</v>
      </c>
      <c r="BA60" s="392">
        <v>107.372</v>
      </c>
      <c r="BB60" s="392">
        <v>26.972000000000001</v>
      </c>
      <c r="BC60" s="392">
        <v>69.402000000000001</v>
      </c>
      <c r="BD60" s="392">
        <v>626.16700000000003</v>
      </c>
      <c r="BE60" s="392">
        <v>175.773</v>
      </c>
      <c r="BF60" s="392">
        <v>58.825000000000003</v>
      </c>
      <c r="BG60" s="392">
        <v>18.138999999999999</v>
      </c>
      <c r="BH60" s="392">
        <v>38.006999999999998</v>
      </c>
      <c r="BI60" s="392">
        <v>22.175000000000001</v>
      </c>
      <c r="BJ60" s="392">
        <v>44.831000000000003</v>
      </c>
      <c r="BK60" s="392">
        <v>18.047999999999998</v>
      </c>
      <c r="BL60" s="392">
        <v>31.911000000000001</v>
      </c>
      <c r="BM60" s="392">
        <v>62.121000000000002</v>
      </c>
      <c r="BN60" s="392">
        <v>71.653999999999996</v>
      </c>
      <c r="BO60" s="392">
        <v>28.8</v>
      </c>
      <c r="BP60" s="392">
        <v>127.586</v>
      </c>
      <c r="BQ60" s="392">
        <v>21.192</v>
      </c>
      <c r="BR60" s="392">
        <v>11.938000000000001</v>
      </c>
      <c r="BS60" s="392">
        <v>6.91</v>
      </c>
      <c r="BT60" s="392">
        <v>6.7060000000000004</v>
      </c>
      <c r="BU60" s="392">
        <v>15.805</v>
      </c>
      <c r="BV60" s="392">
        <v>40.957000000000001</v>
      </c>
      <c r="BW60" s="392">
        <v>3.004</v>
      </c>
      <c r="BX60" s="392">
        <v>28.218</v>
      </c>
      <c r="BY60" s="392">
        <v>0</v>
      </c>
      <c r="BZ60" s="395">
        <v>4404.8810000000003</v>
      </c>
      <c r="CA60" s="413">
        <v>351.82799999999997</v>
      </c>
      <c r="CB60" s="413">
        <v>0</v>
      </c>
      <c r="CC60" s="413">
        <v>0</v>
      </c>
      <c r="CD60" s="405">
        <v>351.82799999999997</v>
      </c>
      <c r="CE60" s="414">
        <v>51.293999999999997</v>
      </c>
      <c r="CF60" s="414">
        <v>0</v>
      </c>
      <c r="CG60" s="414">
        <v>19.856999999999999</v>
      </c>
      <c r="CH60" s="408">
        <v>19.856999999999999</v>
      </c>
      <c r="CI60" s="405">
        <v>71.150999999999996</v>
      </c>
      <c r="CJ60" s="430">
        <v>159.02199999999999</v>
      </c>
      <c r="CK60" s="431"/>
      <c r="CL60" s="431"/>
      <c r="CM60" s="430">
        <v>91.59</v>
      </c>
      <c r="CN60" s="432">
        <v>250.61199999999999</v>
      </c>
      <c r="CO60" s="408">
        <v>673.59099999999989</v>
      </c>
      <c r="CP60" s="410">
        <v>5078.4719999999998</v>
      </c>
      <c r="CQ60" s="110"/>
      <c r="CR60" s="318"/>
      <c r="CS60" s="319"/>
      <c r="CU60" s="319"/>
    </row>
    <row r="61" spans="1:99">
      <c r="A61" s="184">
        <v>54</v>
      </c>
      <c r="B61" s="164" t="s">
        <v>78</v>
      </c>
      <c r="C61" s="185" t="s">
        <v>197</v>
      </c>
      <c r="D61" s="392">
        <v>9.6829999999999998</v>
      </c>
      <c r="E61" s="392">
        <v>2.375</v>
      </c>
      <c r="F61" s="392">
        <v>0.53300000000000003</v>
      </c>
      <c r="G61" s="392">
        <v>12.667999999999999</v>
      </c>
      <c r="H61" s="392">
        <v>24.42</v>
      </c>
      <c r="I61" s="392">
        <v>192.999</v>
      </c>
      <c r="J61" s="392">
        <v>271.709</v>
      </c>
      <c r="K61" s="392">
        <v>19.777000000000001</v>
      </c>
      <c r="L61" s="392">
        <v>17.998999999999999</v>
      </c>
      <c r="M61" s="392">
        <v>11.888</v>
      </c>
      <c r="N61" s="392">
        <v>91.935000000000002</v>
      </c>
      <c r="O61" s="392">
        <v>78.198999999999998</v>
      </c>
      <c r="P61" s="392">
        <v>55.558</v>
      </c>
      <c r="Q61" s="392">
        <v>22.936</v>
      </c>
      <c r="R61" s="392">
        <v>143.38999999999999</v>
      </c>
      <c r="S61" s="392">
        <v>76.701999999999998</v>
      </c>
      <c r="T61" s="392">
        <v>85.668999999999997</v>
      </c>
      <c r="U61" s="392">
        <v>130.68199999999999</v>
      </c>
      <c r="V61" s="392">
        <v>121.726</v>
      </c>
      <c r="W61" s="392">
        <v>187.54900000000001</v>
      </c>
      <c r="X61" s="392">
        <v>85.766000000000005</v>
      </c>
      <c r="Y61" s="392">
        <v>193.75399999999999</v>
      </c>
      <c r="Z61" s="392">
        <v>291.709</v>
      </c>
      <c r="AA61" s="392">
        <v>68.513000000000005</v>
      </c>
      <c r="AB61" s="392">
        <v>35.716999999999999</v>
      </c>
      <c r="AC61" s="392">
        <v>52.222999999999999</v>
      </c>
      <c r="AD61" s="392">
        <v>79.498999999999995</v>
      </c>
      <c r="AE61" s="392">
        <v>89.253</v>
      </c>
      <c r="AF61" s="392">
        <v>159.828</v>
      </c>
      <c r="AG61" s="392">
        <v>22.898</v>
      </c>
      <c r="AH61" s="392">
        <v>65.082999999999998</v>
      </c>
      <c r="AI61" s="392">
        <v>93.438000000000002</v>
      </c>
      <c r="AJ61" s="392">
        <v>99.17</v>
      </c>
      <c r="AK61" s="392">
        <v>437.53800000000001</v>
      </c>
      <c r="AL61" s="392">
        <v>281.33199999999999</v>
      </c>
      <c r="AM61" s="392">
        <v>1218.77</v>
      </c>
      <c r="AN61" s="392">
        <v>841.69500000000005</v>
      </c>
      <c r="AO61" s="392">
        <v>281.18</v>
      </c>
      <c r="AP61" s="392">
        <v>1.097</v>
      </c>
      <c r="AQ61" s="392">
        <v>5.5330000000000004</v>
      </c>
      <c r="AR61" s="392">
        <v>127.917</v>
      </c>
      <c r="AS61" s="392">
        <v>16.867000000000001</v>
      </c>
      <c r="AT61" s="392">
        <v>330.90600000000001</v>
      </c>
      <c r="AU61" s="392">
        <v>99.132999999999996</v>
      </c>
      <c r="AV61" s="392">
        <v>10.361000000000001</v>
      </c>
      <c r="AW61" s="392">
        <v>18.344000000000001</v>
      </c>
      <c r="AX61" s="392">
        <v>72.022999999999996</v>
      </c>
      <c r="AY61" s="392">
        <v>145.084</v>
      </c>
      <c r="AZ61" s="392">
        <v>1010.867</v>
      </c>
      <c r="BA61" s="392">
        <v>198.17599999999999</v>
      </c>
      <c r="BB61" s="392">
        <v>64.355000000000004</v>
      </c>
      <c r="BC61" s="392">
        <v>143.29400000000001</v>
      </c>
      <c r="BD61" s="392">
        <v>157.167</v>
      </c>
      <c r="BE61" s="392">
        <v>1715.288</v>
      </c>
      <c r="BF61" s="392">
        <v>93.957999999999998</v>
      </c>
      <c r="BG61" s="392">
        <v>31.059000000000001</v>
      </c>
      <c r="BH61" s="392">
        <v>90.144000000000005</v>
      </c>
      <c r="BI61" s="392">
        <v>58.5</v>
      </c>
      <c r="BJ61" s="392">
        <v>122.56399999999999</v>
      </c>
      <c r="BK61" s="392">
        <v>49.033999999999999</v>
      </c>
      <c r="BL61" s="392">
        <v>85.531000000000006</v>
      </c>
      <c r="BM61" s="392">
        <v>158.964</v>
      </c>
      <c r="BN61" s="392">
        <v>187.58799999999999</v>
      </c>
      <c r="BO61" s="392">
        <v>87.647000000000006</v>
      </c>
      <c r="BP61" s="392">
        <v>351.95299999999997</v>
      </c>
      <c r="BQ61" s="392">
        <v>57.628</v>
      </c>
      <c r="BR61" s="392">
        <v>32.021000000000001</v>
      </c>
      <c r="BS61" s="392">
        <v>19.922999999999998</v>
      </c>
      <c r="BT61" s="392">
        <v>14.542</v>
      </c>
      <c r="BU61" s="392">
        <v>44.533000000000001</v>
      </c>
      <c r="BV61" s="392">
        <v>156.06899999999999</v>
      </c>
      <c r="BW61" s="392">
        <v>8.2959999999999994</v>
      </c>
      <c r="BX61" s="392">
        <v>72.590999999999994</v>
      </c>
      <c r="BY61" s="392">
        <v>0</v>
      </c>
      <c r="BZ61" s="395">
        <v>11794.720000000003</v>
      </c>
      <c r="CA61" s="413">
        <v>0</v>
      </c>
      <c r="CB61" s="413">
        <v>0</v>
      </c>
      <c r="CC61" s="413">
        <v>2.38</v>
      </c>
      <c r="CD61" s="405">
        <v>2.38</v>
      </c>
      <c r="CE61" s="414">
        <v>0</v>
      </c>
      <c r="CF61" s="414">
        <v>0</v>
      </c>
      <c r="CG61" s="414">
        <v>0</v>
      </c>
      <c r="CH61" s="408">
        <v>0</v>
      </c>
      <c r="CI61" s="405">
        <v>0</v>
      </c>
      <c r="CJ61" s="430">
        <v>1779.35</v>
      </c>
      <c r="CK61" s="431"/>
      <c r="CL61" s="431"/>
      <c r="CM61" s="430">
        <v>812.91600000000017</v>
      </c>
      <c r="CN61" s="432">
        <v>2592.2660000000001</v>
      </c>
      <c r="CO61" s="408">
        <v>2594.6460000000002</v>
      </c>
      <c r="CP61" s="410">
        <v>14389.366000000004</v>
      </c>
      <c r="CQ61" s="110"/>
      <c r="CR61" s="318"/>
      <c r="CS61" s="319"/>
      <c r="CU61" s="319"/>
    </row>
    <row r="62" spans="1:99">
      <c r="A62" s="184">
        <v>55</v>
      </c>
      <c r="B62" s="164" t="s">
        <v>79</v>
      </c>
      <c r="C62" s="185" t="s">
        <v>198</v>
      </c>
      <c r="D62" s="392">
        <v>11.853</v>
      </c>
      <c r="E62" s="392">
        <v>5.4180000000000001</v>
      </c>
      <c r="F62" s="392">
        <v>0.20300000000000001</v>
      </c>
      <c r="G62" s="392">
        <v>55.448</v>
      </c>
      <c r="H62" s="392">
        <v>15.042999999999999</v>
      </c>
      <c r="I62" s="392">
        <v>14.532999999999999</v>
      </c>
      <c r="J62" s="392">
        <v>19.167000000000002</v>
      </c>
      <c r="K62" s="392">
        <v>0.45700000000000002</v>
      </c>
      <c r="L62" s="392">
        <v>2.2719999999999998</v>
      </c>
      <c r="M62" s="392">
        <v>0.19500000000000001</v>
      </c>
      <c r="N62" s="392">
        <v>7.1289999999999996</v>
      </c>
      <c r="O62" s="392">
        <v>22.244</v>
      </c>
      <c r="P62" s="392">
        <v>1.111</v>
      </c>
      <c r="Q62" s="392">
        <v>19.323</v>
      </c>
      <c r="R62" s="392">
        <v>29.741</v>
      </c>
      <c r="S62" s="392">
        <v>11.07</v>
      </c>
      <c r="T62" s="392">
        <v>29.917999999999999</v>
      </c>
      <c r="U62" s="392">
        <v>6.3259999999999996</v>
      </c>
      <c r="V62" s="392">
        <v>62.930999999999997</v>
      </c>
      <c r="W62" s="392">
        <v>31.55</v>
      </c>
      <c r="X62" s="392">
        <v>14.9</v>
      </c>
      <c r="Y62" s="392">
        <v>5.52</v>
      </c>
      <c r="Z62" s="392">
        <v>54.637999999999998</v>
      </c>
      <c r="AA62" s="392">
        <v>13.677</v>
      </c>
      <c r="AB62" s="392">
        <v>0.78600000000000003</v>
      </c>
      <c r="AC62" s="392">
        <v>1.62</v>
      </c>
      <c r="AD62" s="392">
        <v>0.53200000000000003</v>
      </c>
      <c r="AE62" s="392">
        <v>15.569000000000001</v>
      </c>
      <c r="AF62" s="392">
        <v>74.69</v>
      </c>
      <c r="AG62" s="392">
        <v>3.254</v>
      </c>
      <c r="AH62" s="392">
        <v>7.7679999999999998</v>
      </c>
      <c r="AI62" s="392">
        <v>567</v>
      </c>
      <c r="AJ62" s="392">
        <v>375.09699999999998</v>
      </c>
      <c r="AK62" s="392">
        <v>141.17400000000001</v>
      </c>
      <c r="AL62" s="392">
        <v>12.284000000000001</v>
      </c>
      <c r="AM62" s="392">
        <v>158.28800000000001</v>
      </c>
      <c r="AN62" s="392">
        <v>18.57</v>
      </c>
      <c r="AO62" s="392">
        <v>36.343000000000004</v>
      </c>
      <c r="AP62" s="392">
        <v>0.35599999999999998</v>
      </c>
      <c r="AQ62" s="392">
        <v>0.63200000000000001</v>
      </c>
      <c r="AR62" s="392">
        <v>45.271000000000001</v>
      </c>
      <c r="AS62" s="392">
        <v>8.4369999999999994</v>
      </c>
      <c r="AT62" s="392">
        <v>2.2679999999999998</v>
      </c>
      <c r="AU62" s="392">
        <v>1.9790000000000001</v>
      </c>
      <c r="AV62" s="392">
        <v>9.1999999999999998E-2</v>
      </c>
      <c r="AW62" s="392">
        <v>9.4E-2</v>
      </c>
      <c r="AX62" s="392">
        <v>43.305999999999997</v>
      </c>
      <c r="AY62" s="392">
        <v>2.9129999999999998</v>
      </c>
      <c r="AZ62" s="392">
        <v>59.988</v>
      </c>
      <c r="BA62" s="392">
        <v>49.113</v>
      </c>
      <c r="BB62" s="392">
        <v>0.26500000000000001</v>
      </c>
      <c r="BC62" s="392">
        <v>74.222999999999999</v>
      </c>
      <c r="BD62" s="392">
        <v>10.02</v>
      </c>
      <c r="BE62" s="392">
        <v>28.087</v>
      </c>
      <c r="BF62" s="392">
        <v>1894.2249999999999</v>
      </c>
      <c r="BG62" s="392">
        <v>6.31</v>
      </c>
      <c r="BH62" s="392">
        <v>3.097</v>
      </c>
      <c r="BI62" s="392">
        <v>1.345</v>
      </c>
      <c r="BJ62" s="392">
        <v>4.5979999999999999</v>
      </c>
      <c r="BK62" s="392">
        <v>1.1499999999999999</v>
      </c>
      <c r="BL62" s="392">
        <v>0.69199999999999995</v>
      </c>
      <c r="BM62" s="392">
        <v>24.068000000000001</v>
      </c>
      <c r="BN62" s="392">
        <v>198.09800000000001</v>
      </c>
      <c r="BO62" s="392">
        <v>17.547000000000001</v>
      </c>
      <c r="BP62" s="392">
        <v>27.704999999999998</v>
      </c>
      <c r="BQ62" s="392">
        <v>4.6429999999999998</v>
      </c>
      <c r="BR62" s="392">
        <v>1.3839999999999999</v>
      </c>
      <c r="BS62" s="392">
        <v>0.88300000000000001</v>
      </c>
      <c r="BT62" s="392">
        <v>1.085</v>
      </c>
      <c r="BU62" s="392">
        <v>2.7930000000000001</v>
      </c>
      <c r="BV62" s="392">
        <v>5.3460000000000001</v>
      </c>
      <c r="BW62" s="392">
        <v>2.66</v>
      </c>
      <c r="BX62" s="392">
        <v>0.95299999999999996</v>
      </c>
      <c r="BY62" s="392">
        <v>0</v>
      </c>
      <c r="BZ62" s="395">
        <v>4373.2679999999991</v>
      </c>
      <c r="CA62" s="413">
        <v>0</v>
      </c>
      <c r="CB62" s="413">
        <v>0</v>
      </c>
      <c r="CC62" s="413">
        <v>97.9</v>
      </c>
      <c r="CD62" s="405">
        <v>97.9</v>
      </c>
      <c r="CE62" s="414">
        <v>2277.8290000000002</v>
      </c>
      <c r="CF62" s="414">
        <v>0</v>
      </c>
      <c r="CG62" s="414">
        <v>258.06599999999997</v>
      </c>
      <c r="CH62" s="408">
        <v>258.06599999999997</v>
      </c>
      <c r="CI62" s="405">
        <v>2535.895</v>
      </c>
      <c r="CJ62" s="430">
        <v>560.29300000000001</v>
      </c>
      <c r="CK62" s="431"/>
      <c r="CL62" s="431"/>
      <c r="CM62" s="430">
        <v>586.87199999999996</v>
      </c>
      <c r="CN62" s="432">
        <v>1147.165</v>
      </c>
      <c r="CO62" s="408">
        <v>3780.96</v>
      </c>
      <c r="CP62" s="410">
        <v>8154.2279999999992</v>
      </c>
      <c r="CQ62" s="110"/>
      <c r="CR62" s="318"/>
      <c r="CS62" s="319"/>
      <c r="CU62" s="319"/>
    </row>
    <row r="63" spans="1:99">
      <c r="A63" s="184">
        <v>56</v>
      </c>
      <c r="B63" s="164" t="s">
        <v>80</v>
      </c>
      <c r="C63" s="185" t="s">
        <v>199</v>
      </c>
      <c r="D63" s="392">
        <v>0.46</v>
      </c>
      <c r="E63" s="392">
        <v>3.7999999999999999E-2</v>
      </c>
      <c r="F63" s="392">
        <v>0</v>
      </c>
      <c r="G63" s="392">
        <v>3.3439999999999999</v>
      </c>
      <c r="H63" s="392">
        <v>0.253</v>
      </c>
      <c r="I63" s="392">
        <v>5.1050000000000004</v>
      </c>
      <c r="J63" s="392">
        <v>7.1369999999999996</v>
      </c>
      <c r="K63" s="392">
        <v>4.3470000000000004</v>
      </c>
      <c r="L63" s="392">
        <v>5.7729999999999997</v>
      </c>
      <c r="M63" s="392">
        <v>0.73599999999999999</v>
      </c>
      <c r="N63" s="392">
        <v>3.2330000000000001</v>
      </c>
      <c r="O63" s="392">
        <v>24.905000000000001</v>
      </c>
      <c r="P63" s="392">
        <v>24.093</v>
      </c>
      <c r="Q63" s="392">
        <v>0.26200000000000001</v>
      </c>
      <c r="R63" s="392">
        <v>94.445999999999998</v>
      </c>
      <c r="S63" s="392">
        <v>58.411999999999999</v>
      </c>
      <c r="T63" s="392">
        <v>19.411999999999999</v>
      </c>
      <c r="U63" s="392">
        <v>10.992000000000001</v>
      </c>
      <c r="V63" s="392">
        <v>29.536000000000001</v>
      </c>
      <c r="W63" s="392">
        <v>17.670999999999999</v>
      </c>
      <c r="X63" s="392">
        <v>101.13800000000001</v>
      </c>
      <c r="Y63" s="392">
        <v>412.41399999999999</v>
      </c>
      <c r="Z63" s="392">
        <v>75.671999999999997</v>
      </c>
      <c r="AA63" s="392">
        <v>184.048</v>
      </c>
      <c r="AB63" s="392">
        <v>12.007999999999999</v>
      </c>
      <c r="AC63" s="392">
        <v>11.787000000000001</v>
      </c>
      <c r="AD63" s="392">
        <v>17.623999999999999</v>
      </c>
      <c r="AE63" s="392">
        <v>19.873000000000001</v>
      </c>
      <c r="AF63" s="392">
        <v>26.138999999999999</v>
      </c>
      <c r="AG63" s="392">
        <v>0.94199999999999995</v>
      </c>
      <c r="AH63" s="392">
        <v>13.592000000000001</v>
      </c>
      <c r="AI63" s="392">
        <v>1.986</v>
      </c>
      <c r="AJ63" s="392">
        <v>1.2729999999999999</v>
      </c>
      <c r="AK63" s="392">
        <v>4.7850000000000001</v>
      </c>
      <c r="AL63" s="392">
        <v>5.5730000000000004</v>
      </c>
      <c r="AM63" s="392">
        <v>100.768</v>
      </c>
      <c r="AN63" s="392">
        <v>7.3869999999999996</v>
      </c>
      <c r="AO63" s="392">
        <v>20.98</v>
      </c>
      <c r="AP63" s="392">
        <v>5.7000000000000002E-2</v>
      </c>
      <c r="AQ63" s="392">
        <v>2.4630000000000001</v>
      </c>
      <c r="AR63" s="392">
        <v>7.2510000000000003</v>
      </c>
      <c r="AS63" s="392">
        <v>0.97899999999999998</v>
      </c>
      <c r="AT63" s="392">
        <v>0.13500000000000001</v>
      </c>
      <c r="AU63" s="392">
        <v>1.075</v>
      </c>
      <c r="AV63" s="392">
        <v>1.6E-2</v>
      </c>
      <c r="AW63" s="392">
        <v>1.7999999999999999E-2</v>
      </c>
      <c r="AX63" s="392">
        <v>5.0490000000000004</v>
      </c>
      <c r="AY63" s="392">
        <v>45.174999999999997</v>
      </c>
      <c r="AZ63" s="392">
        <v>9.1479999999999997</v>
      </c>
      <c r="BA63" s="392">
        <v>18.838999999999999</v>
      </c>
      <c r="BB63" s="392">
        <v>1.5509999999999999</v>
      </c>
      <c r="BC63" s="392">
        <v>3.0190000000000001</v>
      </c>
      <c r="BD63" s="392">
        <v>13.048</v>
      </c>
      <c r="BE63" s="392">
        <v>36.758000000000003</v>
      </c>
      <c r="BF63" s="392">
        <v>17.838000000000001</v>
      </c>
      <c r="BG63" s="392">
        <v>279.49599999999998</v>
      </c>
      <c r="BH63" s="392">
        <v>5.6520000000000001</v>
      </c>
      <c r="BI63" s="392">
        <v>1.286</v>
      </c>
      <c r="BJ63" s="392">
        <v>5.0389999999999997</v>
      </c>
      <c r="BK63" s="392">
        <v>1.2210000000000001</v>
      </c>
      <c r="BL63" s="392">
        <v>3.8969999999999998</v>
      </c>
      <c r="BM63" s="392">
        <v>5.0410000000000004</v>
      </c>
      <c r="BN63" s="392">
        <v>42.162999999999997</v>
      </c>
      <c r="BO63" s="392">
        <v>17.242999999999999</v>
      </c>
      <c r="BP63" s="392">
        <v>1.3640000000000001</v>
      </c>
      <c r="BQ63" s="392">
        <v>1.613</v>
      </c>
      <c r="BR63" s="392">
        <v>0.752</v>
      </c>
      <c r="BS63" s="392">
        <v>0.65200000000000002</v>
      </c>
      <c r="BT63" s="392">
        <v>9.0999999999999998E-2</v>
      </c>
      <c r="BU63" s="392">
        <v>0.86099999999999999</v>
      </c>
      <c r="BV63" s="392">
        <v>5.6280000000000001</v>
      </c>
      <c r="BW63" s="392">
        <v>7.0000000000000007E-2</v>
      </c>
      <c r="BX63" s="392">
        <v>0.111</v>
      </c>
      <c r="BY63" s="392">
        <v>0</v>
      </c>
      <c r="BZ63" s="395">
        <v>1862.7430000000002</v>
      </c>
      <c r="CA63" s="413">
        <v>0</v>
      </c>
      <c r="CB63" s="413">
        <v>0</v>
      </c>
      <c r="CC63" s="413">
        <v>254.1</v>
      </c>
      <c r="CD63" s="405">
        <v>254.1</v>
      </c>
      <c r="CE63" s="414">
        <v>0</v>
      </c>
      <c r="CF63" s="414">
        <v>0</v>
      </c>
      <c r="CG63" s="414">
        <v>18.873999999999999</v>
      </c>
      <c r="CH63" s="408">
        <v>18.873999999999999</v>
      </c>
      <c r="CI63" s="405">
        <v>18.873999999999999</v>
      </c>
      <c r="CJ63" s="430">
        <v>922.98400000000004</v>
      </c>
      <c r="CK63" s="431"/>
      <c r="CL63" s="431"/>
      <c r="CM63" s="430">
        <v>436.33199999999999</v>
      </c>
      <c r="CN63" s="432">
        <v>1359.316</v>
      </c>
      <c r="CO63" s="408">
        <v>1632.29</v>
      </c>
      <c r="CP63" s="410">
        <v>3495.0330000000004</v>
      </c>
      <c r="CQ63" s="110"/>
      <c r="CR63" s="318"/>
      <c r="CS63" s="319"/>
      <c r="CU63" s="319"/>
    </row>
    <row r="64" spans="1:99">
      <c r="A64" s="184">
        <v>57</v>
      </c>
      <c r="B64" s="164" t="s">
        <v>81</v>
      </c>
      <c r="C64" s="185" t="s">
        <v>200</v>
      </c>
      <c r="D64" s="392">
        <v>4.6609999999999996</v>
      </c>
      <c r="E64" s="392">
        <v>0.94499999999999995</v>
      </c>
      <c r="F64" s="392">
        <v>0</v>
      </c>
      <c r="G64" s="392">
        <v>7.24</v>
      </c>
      <c r="H64" s="392">
        <v>7.5350000000000001</v>
      </c>
      <c r="I64" s="392">
        <v>150.96299999999999</v>
      </c>
      <c r="J64" s="392">
        <v>324.41800000000001</v>
      </c>
      <c r="K64" s="392">
        <v>12.305999999999999</v>
      </c>
      <c r="L64" s="392">
        <v>5.5570000000000004</v>
      </c>
      <c r="M64" s="392">
        <v>4.1230000000000002</v>
      </c>
      <c r="N64" s="392">
        <v>28.373000000000001</v>
      </c>
      <c r="O64" s="392">
        <v>25.021999999999998</v>
      </c>
      <c r="P64" s="392">
        <v>37.302</v>
      </c>
      <c r="Q64" s="392">
        <v>17.745000000000001</v>
      </c>
      <c r="R64" s="392">
        <v>78.551000000000002</v>
      </c>
      <c r="S64" s="392">
        <v>41.204999999999998</v>
      </c>
      <c r="T64" s="392">
        <v>33.048999999999999</v>
      </c>
      <c r="U64" s="392">
        <v>42.877000000000002</v>
      </c>
      <c r="V64" s="392">
        <v>61.978999999999999</v>
      </c>
      <c r="W64" s="392">
        <v>63.408000000000001</v>
      </c>
      <c r="X64" s="392">
        <v>38.613</v>
      </c>
      <c r="Y64" s="392">
        <v>25.196000000000002</v>
      </c>
      <c r="Z64" s="392">
        <v>113.30500000000001</v>
      </c>
      <c r="AA64" s="392">
        <v>18.05</v>
      </c>
      <c r="AB64" s="392">
        <v>20.402000000000001</v>
      </c>
      <c r="AC64" s="392">
        <v>21.635000000000002</v>
      </c>
      <c r="AD64" s="392">
        <v>32.374000000000002</v>
      </c>
      <c r="AE64" s="392">
        <v>31.989000000000001</v>
      </c>
      <c r="AF64" s="392">
        <v>100.547</v>
      </c>
      <c r="AG64" s="392">
        <v>4.91</v>
      </c>
      <c r="AH64" s="392">
        <v>17.984999999999999</v>
      </c>
      <c r="AI64" s="392">
        <v>11.282999999999999</v>
      </c>
      <c r="AJ64" s="392">
        <v>11.728999999999999</v>
      </c>
      <c r="AK64" s="392">
        <v>42.856000000000002</v>
      </c>
      <c r="AL64" s="392">
        <v>86.587000000000003</v>
      </c>
      <c r="AM64" s="392">
        <v>448.58</v>
      </c>
      <c r="AN64" s="392">
        <v>217.05699999999999</v>
      </c>
      <c r="AO64" s="392">
        <v>66.064999999999998</v>
      </c>
      <c r="AP64" s="392">
        <v>0.247</v>
      </c>
      <c r="AQ64" s="392">
        <v>34.732999999999997</v>
      </c>
      <c r="AR64" s="392">
        <v>42.975000000000001</v>
      </c>
      <c r="AS64" s="392">
        <v>38.304000000000002</v>
      </c>
      <c r="AT64" s="392">
        <v>36.64</v>
      </c>
      <c r="AU64" s="392">
        <v>94.546000000000006</v>
      </c>
      <c r="AV64" s="392">
        <v>18.593</v>
      </c>
      <c r="AW64" s="392">
        <v>87.281999999999996</v>
      </c>
      <c r="AX64" s="392">
        <v>206.52500000000001</v>
      </c>
      <c r="AY64" s="392">
        <v>62.741</v>
      </c>
      <c r="AZ64" s="392">
        <v>358.81900000000002</v>
      </c>
      <c r="BA64" s="392">
        <v>119.92400000000001</v>
      </c>
      <c r="BB64" s="392">
        <v>25.667999999999999</v>
      </c>
      <c r="BC64" s="392">
        <v>45.597000000000001</v>
      </c>
      <c r="BD64" s="392">
        <v>38.793999999999997</v>
      </c>
      <c r="BE64" s="392">
        <v>109.596</v>
      </c>
      <c r="BF64" s="392">
        <v>47.433</v>
      </c>
      <c r="BG64" s="392">
        <v>10.834</v>
      </c>
      <c r="BH64" s="392">
        <v>964.89400000000001</v>
      </c>
      <c r="BI64" s="392">
        <v>11.031000000000001</v>
      </c>
      <c r="BJ64" s="392">
        <v>39.402000000000001</v>
      </c>
      <c r="BK64" s="392">
        <v>10.268000000000001</v>
      </c>
      <c r="BL64" s="392">
        <v>69.42</v>
      </c>
      <c r="BM64" s="392">
        <v>34.600999999999999</v>
      </c>
      <c r="BN64" s="392">
        <v>83.575999999999993</v>
      </c>
      <c r="BO64" s="392">
        <v>23.760999999999999</v>
      </c>
      <c r="BP64" s="392">
        <v>41.034999999999997</v>
      </c>
      <c r="BQ64" s="392">
        <v>5.8680000000000003</v>
      </c>
      <c r="BR64" s="392">
        <v>20.143999999999998</v>
      </c>
      <c r="BS64" s="392">
        <v>5.8239999999999998</v>
      </c>
      <c r="BT64" s="392">
        <v>16.170999999999999</v>
      </c>
      <c r="BU64" s="392">
        <v>35.658000000000001</v>
      </c>
      <c r="BV64" s="392">
        <v>48.804000000000002</v>
      </c>
      <c r="BW64" s="392">
        <v>2.4009999999999998</v>
      </c>
      <c r="BX64" s="392">
        <v>12.509</v>
      </c>
      <c r="BY64" s="392">
        <v>0</v>
      </c>
      <c r="BZ64" s="395">
        <v>5061.0400000000009</v>
      </c>
      <c r="CA64" s="413">
        <v>0</v>
      </c>
      <c r="CB64" s="413">
        <v>0</v>
      </c>
      <c r="CC64" s="413">
        <v>0</v>
      </c>
      <c r="CD64" s="405">
        <v>0</v>
      </c>
      <c r="CE64" s="414">
        <v>0</v>
      </c>
      <c r="CF64" s="414">
        <v>0</v>
      </c>
      <c r="CG64" s="414">
        <v>6.6159999999999997</v>
      </c>
      <c r="CH64" s="408">
        <v>6.6159999999999997</v>
      </c>
      <c r="CI64" s="405">
        <v>6.6159999999999997</v>
      </c>
      <c r="CJ64" s="430">
        <v>405.101</v>
      </c>
      <c r="CK64" s="431"/>
      <c r="CL64" s="431"/>
      <c r="CM64" s="430">
        <v>239.81299999999999</v>
      </c>
      <c r="CN64" s="432">
        <v>644.91399999999999</v>
      </c>
      <c r="CO64" s="408">
        <v>651.53</v>
      </c>
      <c r="CP64" s="410">
        <v>5712.5700000000006</v>
      </c>
      <c r="CQ64" s="110"/>
      <c r="CR64" s="318"/>
      <c r="CS64" s="319"/>
      <c r="CU64" s="319"/>
    </row>
    <row r="65" spans="1:99">
      <c r="A65" s="184">
        <v>58</v>
      </c>
      <c r="B65" s="164" t="s">
        <v>201</v>
      </c>
      <c r="C65" s="185" t="s">
        <v>202</v>
      </c>
      <c r="D65" s="392">
        <v>110.681</v>
      </c>
      <c r="E65" s="392">
        <v>2.2160000000000002</v>
      </c>
      <c r="F65" s="392">
        <v>0</v>
      </c>
      <c r="G65" s="392">
        <v>2.08</v>
      </c>
      <c r="H65" s="392">
        <v>1.895</v>
      </c>
      <c r="I65" s="392">
        <v>28.364999999999998</v>
      </c>
      <c r="J65" s="392">
        <v>35.360999999999997</v>
      </c>
      <c r="K65" s="392">
        <v>3.2570000000000001</v>
      </c>
      <c r="L65" s="392">
        <v>1.254</v>
      </c>
      <c r="M65" s="392">
        <v>0.89800000000000002</v>
      </c>
      <c r="N65" s="392">
        <v>8.41</v>
      </c>
      <c r="O65" s="392">
        <v>12.973000000000001</v>
      </c>
      <c r="P65" s="392">
        <v>10.68</v>
      </c>
      <c r="Q65" s="392">
        <v>2.9540000000000002</v>
      </c>
      <c r="R65" s="392">
        <v>12.191000000000001</v>
      </c>
      <c r="S65" s="392">
        <v>6.5919999999999996</v>
      </c>
      <c r="T65" s="392">
        <v>7.8010000000000002</v>
      </c>
      <c r="U65" s="392">
        <v>14.843</v>
      </c>
      <c r="V65" s="392">
        <v>12.946</v>
      </c>
      <c r="W65" s="392">
        <v>19.260000000000002</v>
      </c>
      <c r="X65" s="392">
        <v>19.811</v>
      </c>
      <c r="Y65" s="392">
        <v>5.2990000000000004</v>
      </c>
      <c r="Z65" s="392">
        <v>26.798999999999999</v>
      </c>
      <c r="AA65" s="392">
        <v>2.12</v>
      </c>
      <c r="AB65" s="392">
        <v>5.423</v>
      </c>
      <c r="AC65" s="392">
        <v>6.1289999999999996</v>
      </c>
      <c r="AD65" s="392">
        <v>9.1479999999999997</v>
      </c>
      <c r="AE65" s="392">
        <v>7.8579999999999997</v>
      </c>
      <c r="AF65" s="392">
        <v>20.016999999999999</v>
      </c>
      <c r="AG65" s="392">
        <v>1.8109999999999999</v>
      </c>
      <c r="AH65" s="392">
        <v>9.032</v>
      </c>
      <c r="AI65" s="392">
        <v>11.188000000000001</v>
      </c>
      <c r="AJ65" s="392">
        <v>6.0620000000000003</v>
      </c>
      <c r="AK65" s="392">
        <v>23.338000000000001</v>
      </c>
      <c r="AL65" s="392">
        <v>32.801000000000002</v>
      </c>
      <c r="AM65" s="392">
        <v>146.51900000000001</v>
      </c>
      <c r="AN65" s="392">
        <v>130.351</v>
      </c>
      <c r="AO65" s="392">
        <v>23.373999999999999</v>
      </c>
      <c r="AP65" s="392">
        <v>0.439</v>
      </c>
      <c r="AQ65" s="392">
        <v>1.208</v>
      </c>
      <c r="AR65" s="392">
        <v>16.527000000000001</v>
      </c>
      <c r="AS65" s="392">
        <v>3.516</v>
      </c>
      <c r="AT65" s="392">
        <v>30.125</v>
      </c>
      <c r="AU65" s="392">
        <v>17.954000000000001</v>
      </c>
      <c r="AV65" s="392">
        <v>3.077</v>
      </c>
      <c r="AW65" s="392">
        <v>9.5399999999999991</v>
      </c>
      <c r="AX65" s="392">
        <v>18.367000000000001</v>
      </c>
      <c r="AY65" s="392">
        <v>20.178999999999998</v>
      </c>
      <c r="AZ65" s="392">
        <v>105.20699999999999</v>
      </c>
      <c r="BA65" s="392">
        <v>47.779000000000003</v>
      </c>
      <c r="BB65" s="392">
        <v>8.5210000000000008</v>
      </c>
      <c r="BC65" s="392">
        <v>13.500999999999999</v>
      </c>
      <c r="BD65" s="392">
        <v>29.588999999999999</v>
      </c>
      <c r="BE65" s="392">
        <v>82.89</v>
      </c>
      <c r="BF65" s="392">
        <v>14.29</v>
      </c>
      <c r="BG65" s="392">
        <v>6.4420000000000002</v>
      </c>
      <c r="BH65" s="392">
        <v>14.484</v>
      </c>
      <c r="BI65" s="392">
        <v>190.459</v>
      </c>
      <c r="BJ65" s="392">
        <v>10.715</v>
      </c>
      <c r="BK65" s="392">
        <v>1.1359999999999999</v>
      </c>
      <c r="BL65" s="392">
        <v>9.5289999999999999</v>
      </c>
      <c r="BM65" s="392">
        <v>6.5389999999999997</v>
      </c>
      <c r="BN65" s="392">
        <v>82.668999999999997</v>
      </c>
      <c r="BO65" s="392">
        <v>20.885000000000002</v>
      </c>
      <c r="BP65" s="392">
        <v>31.039000000000001</v>
      </c>
      <c r="BQ65" s="392">
        <v>12.513</v>
      </c>
      <c r="BR65" s="392">
        <v>14.022</v>
      </c>
      <c r="BS65" s="392">
        <v>6.3819999999999997</v>
      </c>
      <c r="BT65" s="392">
        <v>3.069</v>
      </c>
      <c r="BU65" s="392">
        <v>8.6180000000000003</v>
      </c>
      <c r="BV65" s="392">
        <v>11.874000000000001</v>
      </c>
      <c r="BW65" s="392">
        <v>0.60799999999999998</v>
      </c>
      <c r="BX65" s="392">
        <v>6.4790000000000001</v>
      </c>
      <c r="BY65" s="392">
        <v>0</v>
      </c>
      <c r="BZ65" s="395">
        <v>1641.9079999999994</v>
      </c>
      <c r="CA65" s="413">
        <v>313.05700000000002</v>
      </c>
      <c r="CB65" s="413">
        <v>0</v>
      </c>
      <c r="CC65" s="413">
        <v>10.858000000000001</v>
      </c>
      <c r="CD65" s="405">
        <v>323.91500000000002</v>
      </c>
      <c r="CE65" s="414">
        <v>0</v>
      </c>
      <c r="CF65" s="414">
        <v>0</v>
      </c>
      <c r="CG65" s="414">
        <v>0</v>
      </c>
      <c r="CH65" s="408">
        <v>0</v>
      </c>
      <c r="CI65" s="405">
        <v>0</v>
      </c>
      <c r="CJ65" s="430">
        <v>145.816</v>
      </c>
      <c r="CK65" s="431"/>
      <c r="CL65" s="431"/>
      <c r="CM65" s="430">
        <v>59.637</v>
      </c>
      <c r="CN65" s="432">
        <v>205.453</v>
      </c>
      <c r="CO65" s="408">
        <v>529.36800000000005</v>
      </c>
      <c r="CP65" s="410">
        <v>2171.2759999999994</v>
      </c>
      <c r="CQ65" s="110"/>
      <c r="CR65" s="318"/>
      <c r="CS65" s="319"/>
      <c r="CU65" s="319"/>
    </row>
    <row r="66" spans="1:99">
      <c r="A66" s="184">
        <v>59</v>
      </c>
      <c r="B66" s="164" t="s">
        <v>203</v>
      </c>
      <c r="C66" s="185" t="s">
        <v>204</v>
      </c>
      <c r="D66" s="392">
        <v>58.728000000000002</v>
      </c>
      <c r="E66" s="392">
        <v>17.398</v>
      </c>
      <c r="F66" s="392">
        <v>1.0429999999999999</v>
      </c>
      <c r="G66" s="392">
        <v>2.911</v>
      </c>
      <c r="H66" s="392">
        <v>8.6679999999999993</v>
      </c>
      <c r="I66" s="392">
        <v>46.195</v>
      </c>
      <c r="J66" s="392">
        <v>11.8</v>
      </c>
      <c r="K66" s="392">
        <v>4.3639999999999999</v>
      </c>
      <c r="L66" s="392">
        <v>3.3889999999999998</v>
      </c>
      <c r="M66" s="392">
        <v>0.96599999999999997</v>
      </c>
      <c r="N66" s="392">
        <v>26.87</v>
      </c>
      <c r="O66" s="392">
        <v>36.649000000000001</v>
      </c>
      <c r="P66" s="392">
        <v>24.373000000000001</v>
      </c>
      <c r="Q66" s="392">
        <v>3.9689999999999999</v>
      </c>
      <c r="R66" s="392">
        <v>210.50200000000001</v>
      </c>
      <c r="S66" s="392">
        <v>45.206000000000003</v>
      </c>
      <c r="T66" s="392">
        <v>31.422999999999998</v>
      </c>
      <c r="U66" s="392">
        <v>47.706000000000003</v>
      </c>
      <c r="V66" s="392">
        <v>14.670999999999999</v>
      </c>
      <c r="W66" s="392">
        <v>54.338999999999999</v>
      </c>
      <c r="X66" s="392">
        <v>22.363</v>
      </c>
      <c r="Y66" s="392">
        <v>28.32</v>
      </c>
      <c r="Z66" s="392">
        <v>77.492999999999995</v>
      </c>
      <c r="AA66" s="392">
        <v>99.718000000000004</v>
      </c>
      <c r="AB66" s="392">
        <v>7.0750000000000002</v>
      </c>
      <c r="AC66" s="392">
        <v>15.818</v>
      </c>
      <c r="AD66" s="392">
        <v>27.317</v>
      </c>
      <c r="AE66" s="392">
        <v>33.173000000000002</v>
      </c>
      <c r="AF66" s="392">
        <v>28.765000000000001</v>
      </c>
      <c r="AG66" s="392">
        <v>1.579</v>
      </c>
      <c r="AH66" s="392">
        <v>45.222999999999999</v>
      </c>
      <c r="AI66" s="392">
        <v>143.98599999999999</v>
      </c>
      <c r="AJ66" s="392">
        <v>159.822</v>
      </c>
      <c r="AK66" s="392">
        <v>152.601</v>
      </c>
      <c r="AL66" s="392">
        <v>63.991</v>
      </c>
      <c r="AM66" s="392">
        <v>507.87299999999999</v>
      </c>
      <c r="AN66" s="392">
        <v>378.91399999999999</v>
      </c>
      <c r="AO66" s="392">
        <v>523.24599999999998</v>
      </c>
      <c r="AP66" s="392">
        <v>6.2709999999999999</v>
      </c>
      <c r="AQ66" s="392">
        <v>119.99</v>
      </c>
      <c r="AR66" s="392">
        <v>89.569000000000003</v>
      </c>
      <c r="AS66" s="392">
        <v>10.254</v>
      </c>
      <c r="AT66" s="392">
        <v>152.83099999999999</v>
      </c>
      <c r="AU66" s="392">
        <v>14.545</v>
      </c>
      <c r="AV66" s="392">
        <v>10.044</v>
      </c>
      <c r="AW66" s="392">
        <v>3.0209999999999999</v>
      </c>
      <c r="AX66" s="392">
        <v>65.762</v>
      </c>
      <c r="AY66" s="392">
        <v>113.244</v>
      </c>
      <c r="AZ66" s="392">
        <v>61.707000000000001</v>
      </c>
      <c r="BA66" s="392">
        <v>14.295</v>
      </c>
      <c r="BB66" s="392">
        <v>22.533000000000001</v>
      </c>
      <c r="BC66" s="392">
        <v>173.482</v>
      </c>
      <c r="BD66" s="392">
        <v>29.395</v>
      </c>
      <c r="BE66" s="392">
        <v>126.666</v>
      </c>
      <c r="BF66" s="392">
        <v>51.981999999999999</v>
      </c>
      <c r="BG66" s="392">
        <v>41.040999999999997</v>
      </c>
      <c r="BH66" s="392">
        <v>49.439</v>
      </c>
      <c r="BI66" s="392">
        <v>13.961</v>
      </c>
      <c r="BJ66" s="392">
        <v>846.78899999999999</v>
      </c>
      <c r="BK66" s="392">
        <v>7.5380000000000003</v>
      </c>
      <c r="BL66" s="392">
        <v>27.593</v>
      </c>
      <c r="BM66" s="392">
        <v>71.569999999999993</v>
      </c>
      <c r="BN66" s="392">
        <v>345.91699999999997</v>
      </c>
      <c r="BO66" s="392">
        <v>98.322000000000003</v>
      </c>
      <c r="BP66" s="392">
        <v>95.066999999999993</v>
      </c>
      <c r="BQ66" s="392">
        <v>81.686999999999998</v>
      </c>
      <c r="BR66" s="392">
        <v>14.047000000000001</v>
      </c>
      <c r="BS66" s="392">
        <v>11.253</v>
      </c>
      <c r="BT66" s="392">
        <v>12.611000000000001</v>
      </c>
      <c r="BU66" s="392">
        <v>21.059000000000001</v>
      </c>
      <c r="BV66" s="392">
        <v>69.367000000000004</v>
      </c>
      <c r="BW66" s="392">
        <v>6.2489999999999997</v>
      </c>
      <c r="BX66" s="392">
        <v>16.236999999999998</v>
      </c>
      <c r="BY66" s="392">
        <v>0</v>
      </c>
      <c r="BZ66" s="395">
        <v>5863.7849999999999</v>
      </c>
      <c r="CA66" s="413">
        <v>1137.71</v>
      </c>
      <c r="CB66" s="413">
        <v>0</v>
      </c>
      <c r="CC66" s="413">
        <v>84.724000000000004</v>
      </c>
      <c r="CD66" s="405">
        <v>1222.434</v>
      </c>
      <c r="CE66" s="414">
        <v>0</v>
      </c>
      <c r="CF66" s="414">
        <v>0</v>
      </c>
      <c r="CG66" s="414">
        <v>0</v>
      </c>
      <c r="CH66" s="408">
        <v>0</v>
      </c>
      <c r="CI66" s="405">
        <v>0</v>
      </c>
      <c r="CJ66" s="430">
        <v>403.84</v>
      </c>
      <c r="CK66" s="433"/>
      <c r="CL66" s="433"/>
      <c r="CM66" s="430">
        <v>209.17800000000005</v>
      </c>
      <c r="CN66" s="432">
        <v>613.01800000000003</v>
      </c>
      <c r="CO66" s="408">
        <v>1835.452</v>
      </c>
      <c r="CP66" s="410">
        <v>7699.2370000000001</v>
      </c>
      <c r="CQ66" s="110"/>
      <c r="CR66" s="318"/>
      <c r="CS66" s="319"/>
      <c r="CU66" s="319"/>
    </row>
    <row r="67" spans="1:99">
      <c r="A67" s="184">
        <v>60</v>
      </c>
      <c r="B67" s="367" t="s">
        <v>205</v>
      </c>
      <c r="C67" s="185" t="s">
        <v>206</v>
      </c>
      <c r="D67" s="392">
        <v>4.9459999999999997</v>
      </c>
      <c r="E67" s="392">
        <v>1.353</v>
      </c>
      <c r="F67" s="392">
        <v>7.1999999999999995E-2</v>
      </c>
      <c r="G67" s="392">
        <v>8.3650000000000002</v>
      </c>
      <c r="H67" s="392">
        <v>8.2439999999999998</v>
      </c>
      <c r="I67" s="392">
        <v>20.681999999999999</v>
      </c>
      <c r="J67" s="392">
        <v>13.326000000000001</v>
      </c>
      <c r="K67" s="392">
        <v>2.3639999999999999</v>
      </c>
      <c r="L67" s="392">
        <v>0.97499999999999998</v>
      </c>
      <c r="M67" s="392">
        <v>1.839</v>
      </c>
      <c r="N67" s="392">
        <v>16.792999999999999</v>
      </c>
      <c r="O67" s="392">
        <v>5.2649999999999997</v>
      </c>
      <c r="P67" s="392">
        <v>37.667000000000002</v>
      </c>
      <c r="Q67" s="392">
        <v>4.6269999999999998</v>
      </c>
      <c r="R67" s="392">
        <v>15.862</v>
      </c>
      <c r="S67" s="392">
        <v>11.02</v>
      </c>
      <c r="T67" s="392">
        <v>6.1070000000000002</v>
      </c>
      <c r="U67" s="392">
        <v>25.927</v>
      </c>
      <c r="V67" s="392">
        <v>54.756999999999998</v>
      </c>
      <c r="W67" s="392">
        <v>111.836</v>
      </c>
      <c r="X67" s="392">
        <v>45.155999999999999</v>
      </c>
      <c r="Y67" s="392">
        <v>85.894999999999996</v>
      </c>
      <c r="Z67" s="392">
        <v>166.96</v>
      </c>
      <c r="AA67" s="392">
        <v>6.8550000000000004</v>
      </c>
      <c r="AB67" s="392">
        <v>19.11</v>
      </c>
      <c r="AC67" s="392">
        <v>16.088000000000001</v>
      </c>
      <c r="AD67" s="392">
        <v>13.316000000000001</v>
      </c>
      <c r="AE67" s="392">
        <v>73.12</v>
      </c>
      <c r="AF67" s="392">
        <v>116.94499999999999</v>
      </c>
      <c r="AG67" s="392">
        <v>16.922000000000001</v>
      </c>
      <c r="AH67" s="392">
        <v>47.143000000000001</v>
      </c>
      <c r="AI67" s="392">
        <v>211.488</v>
      </c>
      <c r="AJ67" s="392">
        <v>161.44300000000001</v>
      </c>
      <c r="AK67" s="392">
        <v>420.39800000000002</v>
      </c>
      <c r="AL67" s="392">
        <v>3.1059999999999999</v>
      </c>
      <c r="AM67" s="392">
        <v>104.706</v>
      </c>
      <c r="AN67" s="392">
        <v>49.514000000000003</v>
      </c>
      <c r="AO67" s="392">
        <v>199.24700000000001</v>
      </c>
      <c r="AP67" s="392">
        <v>3.718</v>
      </c>
      <c r="AQ67" s="392">
        <v>65.453000000000003</v>
      </c>
      <c r="AR67" s="392">
        <v>168.81800000000001</v>
      </c>
      <c r="AS67" s="392">
        <v>26.440999999999999</v>
      </c>
      <c r="AT67" s="392">
        <v>136.59200000000001</v>
      </c>
      <c r="AU67" s="392">
        <v>52.09</v>
      </c>
      <c r="AV67" s="392">
        <v>37.997</v>
      </c>
      <c r="AW67" s="392">
        <v>32.396000000000001</v>
      </c>
      <c r="AX67" s="392">
        <v>71.998000000000005</v>
      </c>
      <c r="AY67" s="392">
        <v>113.361</v>
      </c>
      <c r="AZ67" s="392">
        <v>11.519</v>
      </c>
      <c r="BA67" s="392">
        <v>0</v>
      </c>
      <c r="BB67" s="392">
        <v>4.9989999999999997</v>
      </c>
      <c r="BC67" s="392">
        <v>40.459000000000003</v>
      </c>
      <c r="BD67" s="392">
        <v>14.983000000000001</v>
      </c>
      <c r="BE67" s="392">
        <v>170.328</v>
      </c>
      <c r="BF67" s="392">
        <v>24.395</v>
      </c>
      <c r="BG67" s="392">
        <v>46.171999999999997</v>
      </c>
      <c r="BH67" s="392">
        <v>177.98400000000001</v>
      </c>
      <c r="BI67" s="392">
        <v>42.100999999999999</v>
      </c>
      <c r="BJ67" s="392">
        <v>71.608999999999995</v>
      </c>
      <c r="BK67" s="392">
        <v>138.98099999999999</v>
      </c>
      <c r="BL67" s="392">
        <v>14.666</v>
      </c>
      <c r="BM67" s="392">
        <v>263.81599999999997</v>
      </c>
      <c r="BN67" s="392">
        <v>44.533999999999999</v>
      </c>
      <c r="BO67" s="392">
        <v>52.890999999999998</v>
      </c>
      <c r="BP67" s="392">
        <v>95.873000000000005</v>
      </c>
      <c r="BQ67" s="392">
        <v>67.665999999999997</v>
      </c>
      <c r="BR67" s="392">
        <v>24.736999999999998</v>
      </c>
      <c r="BS67" s="392">
        <v>5.7919999999999998</v>
      </c>
      <c r="BT67" s="392">
        <v>1.8009999999999999</v>
      </c>
      <c r="BU67" s="392">
        <v>27.123000000000001</v>
      </c>
      <c r="BV67" s="392">
        <v>14.726000000000001</v>
      </c>
      <c r="BW67" s="392">
        <v>1.331</v>
      </c>
      <c r="BX67" s="392">
        <v>14.949</v>
      </c>
      <c r="BY67" s="392">
        <v>0</v>
      </c>
      <c r="BZ67" s="395">
        <v>4191.7379999999994</v>
      </c>
      <c r="CA67" s="413">
        <v>0</v>
      </c>
      <c r="CB67" s="413">
        <v>0</v>
      </c>
      <c r="CC67" s="413">
        <v>0</v>
      </c>
      <c r="CD67" s="405">
        <v>0</v>
      </c>
      <c r="CE67" s="414">
        <v>0</v>
      </c>
      <c r="CF67" s="414">
        <v>0</v>
      </c>
      <c r="CG67" s="414">
        <v>0</v>
      </c>
      <c r="CH67" s="408">
        <v>0</v>
      </c>
      <c r="CI67" s="405">
        <v>0</v>
      </c>
      <c r="CJ67" s="430">
        <v>46.323</v>
      </c>
      <c r="CK67" s="433"/>
      <c r="CL67" s="433"/>
      <c r="CM67" s="430">
        <v>16.777999999999999</v>
      </c>
      <c r="CN67" s="432">
        <v>63.100999999999999</v>
      </c>
      <c r="CO67" s="408">
        <v>63.100999999999999</v>
      </c>
      <c r="CP67" s="410">
        <v>4254.838999999999</v>
      </c>
      <c r="CQ67" s="110"/>
      <c r="CR67" s="371"/>
      <c r="CS67" s="372"/>
      <c r="CU67" s="372"/>
    </row>
    <row r="68" spans="1:99">
      <c r="A68" s="184">
        <v>61</v>
      </c>
      <c r="B68" s="367" t="s">
        <v>207</v>
      </c>
      <c r="C68" s="185" t="s">
        <v>208</v>
      </c>
      <c r="D68" s="392">
        <v>0.57299999999999995</v>
      </c>
      <c r="E68" s="392">
        <v>5.7000000000000002E-2</v>
      </c>
      <c r="F68" s="392">
        <v>1.2E-2</v>
      </c>
      <c r="G68" s="392">
        <v>0.151</v>
      </c>
      <c r="H68" s="392">
        <v>0.33700000000000002</v>
      </c>
      <c r="I68" s="392">
        <v>1.8620000000000001</v>
      </c>
      <c r="J68" s="392">
        <v>2.31</v>
      </c>
      <c r="K68" s="392">
        <v>0.248</v>
      </c>
      <c r="L68" s="392">
        <v>0.23599999999999999</v>
      </c>
      <c r="M68" s="392">
        <v>0.109</v>
      </c>
      <c r="N68" s="392">
        <v>0.93899999999999995</v>
      </c>
      <c r="O68" s="392">
        <v>0.73699999999999999</v>
      </c>
      <c r="P68" s="392">
        <v>0.14399999999999999</v>
      </c>
      <c r="Q68" s="392">
        <v>0.13500000000000001</v>
      </c>
      <c r="R68" s="392">
        <v>1.4039999999999999</v>
      </c>
      <c r="S68" s="392">
        <v>0.73599999999999999</v>
      </c>
      <c r="T68" s="392">
        <v>0.71</v>
      </c>
      <c r="U68" s="392">
        <v>1.3169999999999999</v>
      </c>
      <c r="V68" s="392">
        <v>1.8009999999999999</v>
      </c>
      <c r="W68" s="392">
        <v>3.1930000000000001</v>
      </c>
      <c r="X68" s="392">
        <v>1.736</v>
      </c>
      <c r="Y68" s="392">
        <v>1.0209999999999999</v>
      </c>
      <c r="Z68" s="392">
        <v>5.07</v>
      </c>
      <c r="AA68" s="392">
        <v>0.84399999999999997</v>
      </c>
      <c r="AB68" s="392">
        <v>0.63</v>
      </c>
      <c r="AC68" s="392">
        <v>0.61499999999999999</v>
      </c>
      <c r="AD68" s="392">
        <v>0.92500000000000004</v>
      </c>
      <c r="AE68" s="392">
        <v>1.4319999999999999</v>
      </c>
      <c r="AF68" s="392">
        <v>4.726</v>
      </c>
      <c r="AG68" s="392">
        <v>0.27</v>
      </c>
      <c r="AH68" s="392">
        <v>0.94199999999999995</v>
      </c>
      <c r="AI68" s="392">
        <v>1.123</v>
      </c>
      <c r="AJ68" s="392">
        <v>1.4039999999999999</v>
      </c>
      <c r="AK68" s="392">
        <v>5.0910000000000002</v>
      </c>
      <c r="AL68" s="392">
        <v>2.1419999999999999</v>
      </c>
      <c r="AM68" s="392">
        <v>17.533999999999999</v>
      </c>
      <c r="AN68" s="392">
        <v>4.0839999999999996</v>
      </c>
      <c r="AO68" s="392">
        <v>14.38</v>
      </c>
      <c r="AP68" s="392">
        <v>0.105</v>
      </c>
      <c r="AQ68" s="392">
        <v>76.832999999999998</v>
      </c>
      <c r="AR68" s="392">
        <v>4.3570000000000002</v>
      </c>
      <c r="AS68" s="392">
        <v>0.47299999999999998</v>
      </c>
      <c r="AT68" s="392">
        <v>13.826000000000001</v>
      </c>
      <c r="AU68" s="392">
        <v>0.24099999999999999</v>
      </c>
      <c r="AV68" s="392">
        <v>8.4000000000000005E-2</v>
      </c>
      <c r="AW68" s="392">
        <v>0.2</v>
      </c>
      <c r="AX68" s="392">
        <v>2.2519999999999998</v>
      </c>
      <c r="AY68" s="392">
        <v>0.97599999999999998</v>
      </c>
      <c r="AZ68" s="392">
        <v>4.7060000000000004</v>
      </c>
      <c r="BA68" s="392">
        <v>8.9079999999999995</v>
      </c>
      <c r="BB68" s="392">
        <v>0.60099999999999998</v>
      </c>
      <c r="BC68" s="392">
        <v>1.167</v>
      </c>
      <c r="BD68" s="392">
        <v>2.0470000000000002</v>
      </c>
      <c r="BE68" s="392">
        <v>5.7530000000000001</v>
      </c>
      <c r="BF68" s="392">
        <v>2.04</v>
      </c>
      <c r="BG68" s="392">
        <v>0.68300000000000005</v>
      </c>
      <c r="BH68" s="392">
        <v>0.39</v>
      </c>
      <c r="BI68" s="392">
        <v>0.39800000000000002</v>
      </c>
      <c r="BJ68" s="392">
        <v>1.0309999999999999</v>
      </c>
      <c r="BK68" s="392">
        <v>0.28899999999999998</v>
      </c>
      <c r="BL68" s="392">
        <v>12.176</v>
      </c>
      <c r="BM68" s="392">
        <v>1.827</v>
      </c>
      <c r="BN68" s="392">
        <v>8.6859999999999999</v>
      </c>
      <c r="BO68" s="392">
        <v>5.6479999999999997</v>
      </c>
      <c r="BP68" s="392">
        <v>2.9470000000000001</v>
      </c>
      <c r="BQ68" s="392">
        <v>1.7769999999999999</v>
      </c>
      <c r="BR68" s="392">
        <v>0.61799999999999999</v>
      </c>
      <c r="BS68" s="392">
        <v>0.26900000000000002</v>
      </c>
      <c r="BT68" s="392">
        <v>0.18099999999999999</v>
      </c>
      <c r="BU68" s="392">
        <v>0.44</v>
      </c>
      <c r="BV68" s="392">
        <v>2.0230000000000001</v>
      </c>
      <c r="BW68" s="392">
        <v>8.7999999999999995E-2</v>
      </c>
      <c r="BX68" s="392">
        <v>0.40500000000000003</v>
      </c>
      <c r="BY68" s="392">
        <v>0</v>
      </c>
      <c r="BZ68" s="395">
        <v>245.42499999999995</v>
      </c>
      <c r="CA68" s="413">
        <v>1805.23</v>
      </c>
      <c r="CB68" s="413">
        <v>0</v>
      </c>
      <c r="CC68" s="413">
        <v>107.675</v>
      </c>
      <c r="CD68" s="405">
        <v>1912.905</v>
      </c>
      <c r="CE68" s="414">
        <v>0</v>
      </c>
      <c r="CF68" s="414">
        <v>0</v>
      </c>
      <c r="CG68" s="414">
        <v>0</v>
      </c>
      <c r="CH68" s="408">
        <v>0</v>
      </c>
      <c r="CI68" s="405">
        <v>0</v>
      </c>
      <c r="CJ68" s="430">
        <v>27.032</v>
      </c>
      <c r="CK68" s="433"/>
      <c r="CL68" s="433"/>
      <c r="CM68" s="430">
        <v>12.23</v>
      </c>
      <c r="CN68" s="432">
        <v>39.262</v>
      </c>
      <c r="CO68" s="408">
        <v>1952.1669999999999</v>
      </c>
      <c r="CP68" s="410">
        <v>2197.5919999999996</v>
      </c>
      <c r="CQ68" s="110"/>
      <c r="CR68" s="371"/>
      <c r="CS68" s="372"/>
      <c r="CU68" s="372"/>
    </row>
    <row r="69" spans="1:99">
      <c r="A69" s="184">
        <v>62</v>
      </c>
      <c r="B69" s="367" t="s">
        <v>209</v>
      </c>
      <c r="C69" s="185" t="s">
        <v>210</v>
      </c>
      <c r="D69" s="392">
        <v>12.446999999999999</v>
      </c>
      <c r="E69" s="392">
        <v>2.0409999999999999</v>
      </c>
      <c r="F69" s="392">
        <v>0.19700000000000001</v>
      </c>
      <c r="G69" s="392">
        <v>4.609</v>
      </c>
      <c r="H69" s="392">
        <v>4.1980000000000004</v>
      </c>
      <c r="I69" s="392">
        <v>64.783000000000001</v>
      </c>
      <c r="J69" s="392">
        <v>80.13</v>
      </c>
      <c r="K69" s="392">
        <v>7.423</v>
      </c>
      <c r="L69" s="392">
        <v>2.8679999999999999</v>
      </c>
      <c r="M69" s="392">
        <v>2</v>
      </c>
      <c r="N69" s="392">
        <v>18.681999999999999</v>
      </c>
      <c r="O69" s="392">
        <v>28.745999999999999</v>
      </c>
      <c r="P69" s="392">
        <v>23.652999999999999</v>
      </c>
      <c r="Q69" s="392">
        <v>6.7309999999999999</v>
      </c>
      <c r="R69" s="392">
        <v>27.777000000000001</v>
      </c>
      <c r="S69" s="392">
        <v>14.599</v>
      </c>
      <c r="T69" s="392">
        <v>17.280999999999999</v>
      </c>
      <c r="U69" s="392">
        <v>32.883000000000003</v>
      </c>
      <c r="V69" s="392">
        <v>28.681000000000001</v>
      </c>
      <c r="W69" s="392">
        <v>42.656999999999996</v>
      </c>
      <c r="X69" s="392">
        <v>43.923999999999999</v>
      </c>
      <c r="Y69" s="392">
        <v>11.74</v>
      </c>
      <c r="Z69" s="392">
        <v>61.048999999999999</v>
      </c>
      <c r="AA69" s="392">
        <v>4.8310000000000004</v>
      </c>
      <c r="AB69" s="392">
        <v>12.019</v>
      </c>
      <c r="AC69" s="392">
        <v>13.634</v>
      </c>
      <c r="AD69" s="392">
        <v>20.399000000000001</v>
      </c>
      <c r="AE69" s="392">
        <v>17.414999999999999</v>
      </c>
      <c r="AF69" s="392">
        <v>81.212000000000003</v>
      </c>
      <c r="AG69" s="392">
        <v>4.2759999999999998</v>
      </c>
      <c r="AH69" s="392">
        <v>20.423999999999999</v>
      </c>
      <c r="AI69" s="392">
        <v>24.573</v>
      </c>
      <c r="AJ69" s="392">
        <v>13.426</v>
      </c>
      <c r="AK69" s="392">
        <v>51.795999999999999</v>
      </c>
      <c r="AL69" s="392">
        <v>72.852999999999994</v>
      </c>
      <c r="AM69" s="392">
        <v>352.79399999999998</v>
      </c>
      <c r="AN69" s="392">
        <v>142.27600000000001</v>
      </c>
      <c r="AO69" s="392">
        <v>52.523000000000003</v>
      </c>
      <c r="AP69" s="392">
        <v>0.97299999999999998</v>
      </c>
      <c r="AQ69" s="392">
        <v>2.6720000000000002</v>
      </c>
      <c r="AR69" s="392">
        <v>36.679000000000002</v>
      </c>
      <c r="AS69" s="392">
        <v>8.3629999999999995</v>
      </c>
      <c r="AT69" s="392">
        <v>67.08</v>
      </c>
      <c r="AU69" s="392">
        <v>39.723999999999997</v>
      </c>
      <c r="AV69" s="392">
        <v>6.7629999999999999</v>
      </c>
      <c r="AW69" s="392">
        <v>30.542000000000002</v>
      </c>
      <c r="AX69" s="392">
        <v>41.820999999999998</v>
      </c>
      <c r="AY69" s="392">
        <v>44.686</v>
      </c>
      <c r="AZ69" s="392">
        <v>251.703</v>
      </c>
      <c r="BA69" s="392">
        <v>117.176</v>
      </c>
      <c r="BB69" s="392">
        <v>20.876999999999999</v>
      </c>
      <c r="BC69" s="392">
        <v>1081.327</v>
      </c>
      <c r="BD69" s="392">
        <v>65.53</v>
      </c>
      <c r="BE69" s="392">
        <v>183.86</v>
      </c>
      <c r="BF69" s="392">
        <v>31.904</v>
      </c>
      <c r="BG69" s="392">
        <v>15.829000000000001</v>
      </c>
      <c r="BH69" s="392">
        <v>17.151</v>
      </c>
      <c r="BI69" s="392">
        <v>4.9039999999999999</v>
      </c>
      <c r="BJ69" s="392">
        <v>23.869</v>
      </c>
      <c r="BK69" s="392">
        <v>2.516</v>
      </c>
      <c r="BL69" s="392">
        <v>20.399000000000001</v>
      </c>
      <c r="BM69" s="392">
        <v>758.17399999999998</v>
      </c>
      <c r="BN69" s="392">
        <v>198.309</v>
      </c>
      <c r="BO69" s="392">
        <v>85.575999999999993</v>
      </c>
      <c r="BP69" s="392">
        <v>106.681</v>
      </c>
      <c r="BQ69" s="392">
        <v>106.73</v>
      </c>
      <c r="BR69" s="392">
        <v>10.542</v>
      </c>
      <c r="BS69" s="392">
        <v>13.051</v>
      </c>
      <c r="BT69" s="392">
        <v>7.5730000000000004</v>
      </c>
      <c r="BU69" s="392">
        <v>20.062000000000001</v>
      </c>
      <c r="BV69" s="392">
        <v>52.249000000000002</v>
      </c>
      <c r="BW69" s="392">
        <v>1.361</v>
      </c>
      <c r="BX69" s="392">
        <v>14.496</v>
      </c>
      <c r="BY69" s="392">
        <v>0</v>
      </c>
      <c r="BZ69" s="395">
        <v>4914.7020000000002</v>
      </c>
      <c r="CA69" s="413">
        <v>743.38800000000003</v>
      </c>
      <c r="CB69" s="413">
        <v>0</v>
      </c>
      <c r="CC69" s="413">
        <v>533.93100000000004</v>
      </c>
      <c r="CD69" s="405">
        <v>1277.319</v>
      </c>
      <c r="CE69" s="414">
        <v>137.25700000000001</v>
      </c>
      <c r="CF69" s="414">
        <v>0</v>
      </c>
      <c r="CG69" s="414">
        <v>0</v>
      </c>
      <c r="CH69" s="408">
        <v>0</v>
      </c>
      <c r="CI69" s="405">
        <v>137.25700000000001</v>
      </c>
      <c r="CJ69" s="430">
        <v>115.922</v>
      </c>
      <c r="CK69" s="433"/>
      <c r="CL69" s="433"/>
      <c r="CM69" s="430">
        <v>79.132000000000005</v>
      </c>
      <c r="CN69" s="432">
        <v>195.054</v>
      </c>
      <c r="CO69" s="408">
        <v>1609.63</v>
      </c>
      <c r="CP69" s="410">
        <v>6524.3320000000003</v>
      </c>
      <c r="CQ69" s="110"/>
      <c r="CR69" s="371"/>
      <c r="CS69" s="372"/>
      <c r="CU69" s="372"/>
    </row>
    <row r="70" spans="1:99">
      <c r="A70" s="184">
        <v>63</v>
      </c>
      <c r="B70" s="367" t="s">
        <v>211</v>
      </c>
      <c r="C70" s="185" t="s">
        <v>212</v>
      </c>
      <c r="D70" s="392">
        <v>1.24</v>
      </c>
      <c r="E70" s="392">
        <v>0.28899999999999998</v>
      </c>
      <c r="F70" s="392">
        <v>2.3E-2</v>
      </c>
      <c r="G70" s="392">
        <v>0.22500000000000001</v>
      </c>
      <c r="H70" s="392">
        <v>0.223</v>
      </c>
      <c r="I70" s="392">
        <v>2.84</v>
      </c>
      <c r="J70" s="392">
        <v>3.5129999999999999</v>
      </c>
      <c r="K70" s="392">
        <v>0.29499999999999998</v>
      </c>
      <c r="L70" s="392">
        <v>0.35699999999999998</v>
      </c>
      <c r="M70" s="392">
        <v>0.24399999999999999</v>
      </c>
      <c r="N70" s="392">
        <v>1.202</v>
      </c>
      <c r="O70" s="392">
        <v>1.1950000000000001</v>
      </c>
      <c r="P70" s="392">
        <v>1.0009999999999999</v>
      </c>
      <c r="Q70" s="392">
        <v>0.33700000000000002</v>
      </c>
      <c r="R70" s="392">
        <v>1.1950000000000001</v>
      </c>
      <c r="S70" s="392">
        <v>0.626</v>
      </c>
      <c r="T70" s="392">
        <v>0.81899999999999995</v>
      </c>
      <c r="U70" s="392">
        <v>2.2679999999999998</v>
      </c>
      <c r="V70" s="392">
        <v>1.4690000000000001</v>
      </c>
      <c r="W70" s="392">
        <v>2.5609999999999999</v>
      </c>
      <c r="X70" s="392">
        <v>2.1709999999999998</v>
      </c>
      <c r="Y70" s="392">
        <v>1.131</v>
      </c>
      <c r="Z70" s="392">
        <v>3.2970000000000002</v>
      </c>
      <c r="AA70" s="392">
        <v>1.2849999999999999</v>
      </c>
      <c r="AB70" s="392">
        <v>1.819</v>
      </c>
      <c r="AC70" s="392">
        <v>0.72</v>
      </c>
      <c r="AD70" s="392">
        <v>1.0840000000000001</v>
      </c>
      <c r="AE70" s="392">
        <v>0.93200000000000005</v>
      </c>
      <c r="AF70" s="392">
        <v>3.24</v>
      </c>
      <c r="AG70" s="392">
        <v>0.17799999999999999</v>
      </c>
      <c r="AH70" s="392">
        <v>1.6040000000000001</v>
      </c>
      <c r="AI70" s="392">
        <v>2.54</v>
      </c>
      <c r="AJ70" s="392">
        <v>0.94099999999999995</v>
      </c>
      <c r="AK70" s="392">
        <v>3.7330000000000001</v>
      </c>
      <c r="AL70" s="392">
        <v>4.1559999999999997</v>
      </c>
      <c r="AM70" s="392">
        <v>9.3179999999999996</v>
      </c>
      <c r="AN70" s="392">
        <v>5.4790000000000001</v>
      </c>
      <c r="AO70" s="392">
        <v>3.9529999999999998</v>
      </c>
      <c r="AP70" s="392">
        <v>3.4000000000000002E-2</v>
      </c>
      <c r="AQ70" s="392">
        <v>0.38400000000000001</v>
      </c>
      <c r="AR70" s="392">
        <v>2.0489999999999999</v>
      </c>
      <c r="AS70" s="392">
        <v>4.2999999999999997E-2</v>
      </c>
      <c r="AT70" s="392">
        <v>3.996</v>
      </c>
      <c r="AU70" s="392">
        <v>1.68</v>
      </c>
      <c r="AV70" s="392">
        <v>0.222</v>
      </c>
      <c r="AW70" s="392">
        <v>1.665</v>
      </c>
      <c r="AX70" s="392">
        <v>0.20300000000000001</v>
      </c>
      <c r="AY70" s="392">
        <v>3.0750000000000002</v>
      </c>
      <c r="AZ70" s="392">
        <v>5.4089999999999998</v>
      </c>
      <c r="BA70" s="392">
        <v>5.9420000000000002</v>
      </c>
      <c r="BB70" s="392">
        <v>2.069</v>
      </c>
      <c r="BC70" s="392">
        <v>2.5209999999999999</v>
      </c>
      <c r="BD70" s="392">
        <v>7.8380000000000001</v>
      </c>
      <c r="BE70" s="392">
        <v>22.029</v>
      </c>
      <c r="BF70" s="392">
        <v>3.4540000000000002</v>
      </c>
      <c r="BG70" s="392">
        <v>0.47799999999999998</v>
      </c>
      <c r="BH70" s="392">
        <v>1.5669999999999999</v>
      </c>
      <c r="BI70" s="392">
        <v>0.67500000000000004</v>
      </c>
      <c r="BJ70" s="392">
        <v>1.526</v>
      </c>
      <c r="BK70" s="392">
        <v>0.59399999999999997</v>
      </c>
      <c r="BL70" s="392">
        <v>1.107</v>
      </c>
      <c r="BM70" s="392">
        <v>2.121</v>
      </c>
      <c r="BN70" s="392">
        <v>627.79</v>
      </c>
      <c r="BO70" s="392">
        <v>2.29</v>
      </c>
      <c r="BP70" s="392">
        <v>3.605</v>
      </c>
      <c r="BQ70" s="392">
        <v>1.607</v>
      </c>
      <c r="BR70" s="392">
        <v>0.81499999999999995</v>
      </c>
      <c r="BS70" s="392">
        <v>0.502</v>
      </c>
      <c r="BT70" s="392">
        <v>1.2969999999999999</v>
      </c>
      <c r="BU70" s="392">
        <v>0.755</v>
      </c>
      <c r="BV70" s="392">
        <v>2.8039999999999998</v>
      </c>
      <c r="BW70" s="392">
        <v>6.9000000000000006E-2</v>
      </c>
      <c r="BX70" s="392">
        <v>0.94399999999999995</v>
      </c>
      <c r="BY70" s="392">
        <v>0</v>
      </c>
      <c r="BZ70" s="395">
        <v>782.66199999999992</v>
      </c>
      <c r="CA70" s="413">
        <v>62.664000000000001</v>
      </c>
      <c r="CB70" s="413">
        <v>0</v>
      </c>
      <c r="CC70" s="413">
        <v>20914.625</v>
      </c>
      <c r="CD70" s="405">
        <v>20977.289000000001</v>
      </c>
      <c r="CE70" s="414">
        <v>0</v>
      </c>
      <c r="CF70" s="414">
        <v>0</v>
      </c>
      <c r="CG70" s="414">
        <v>0</v>
      </c>
      <c r="CH70" s="408">
        <v>0</v>
      </c>
      <c r="CI70" s="405">
        <v>0</v>
      </c>
      <c r="CJ70" s="430">
        <v>0.21299999999999999</v>
      </c>
      <c r="CK70" s="433"/>
      <c r="CL70" s="433"/>
      <c r="CM70" s="430">
        <v>129.89100000000002</v>
      </c>
      <c r="CN70" s="432">
        <v>130.10400000000001</v>
      </c>
      <c r="CO70" s="408">
        <v>21107.393</v>
      </c>
      <c r="CP70" s="410">
        <v>21890.055</v>
      </c>
      <c r="CQ70" s="110"/>
      <c r="CR70" s="371"/>
      <c r="CS70" s="372"/>
      <c r="CU70" s="372"/>
    </row>
    <row r="71" spans="1:99">
      <c r="A71" s="184">
        <v>64</v>
      </c>
      <c r="B71" s="367" t="s">
        <v>82</v>
      </c>
      <c r="C71" s="185" t="s">
        <v>16</v>
      </c>
      <c r="D71" s="392">
        <v>1.833</v>
      </c>
      <c r="E71" s="392">
        <v>0.36699999999999999</v>
      </c>
      <c r="F71" s="392">
        <v>8.2000000000000003E-2</v>
      </c>
      <c r="G71" s="392">
        <v>4.2469999999999999</v>
      </c>
      <c r="H71" s="392">
        <v>1.0860000000000001</v>
      </c>
      <c r="I71" s="392">
        <v>4.0469999999999997</v>
      </c>
      <c r="J71" s="392">
        <v>5.226</v>
      </c>
      <c r="K71" s="392">
        <v>0.47599999999999998</v>
      </c>
      <c r="L71" s="392">
        <v>0.33100000000000002</v>
      </c>
      <c r="M71" s="392">
        <v>0.218</v>
      </c>
      <c r="N71" s="392">
        <v>3.8140000000000001</v>
      </c>
      <c r="O71" s="392">
        <v>3.9249999999999998</v>
      </c>
      <c r="P71" s="392">
        <v>0.89900000000000002</v>
      </c>
      <c r="Q71" s="392">
        <v>1.2549999999999999</v>
      </c>
      <c r="R71" s="392">
        <v>5.4509999999999996</v>
      </c>
      <c r="S71" s="392">
        <v>2.8330000000000002</v>
      </c>
      <c r="T71" s="392">
        <v>2.0009999999999999</v>
      </c>
      <c r="U71" s="392">
        <v>3.1789999999999998</v>
      </c>
      <c r="V71" s="392">
        <v>8.1059999999999999</v>
      </c>
      <c r="W71" s="392">
        <v>5.9690000000000003</v>
      </c>
      <c r="X71" s="392">
        <v>5.1109999999999998</v>
      </c>
      <c r="Y71" s="392">
        <v>3.4630000000000001</v>
      </c>
      <c r="Z71" s="392">
        <v>16.155000000000001</v>
      </c>
      <c r="AA71" s="392">
        <v>1.88</v>
      </c>
      <c r="AB71" s="392">
        <v>1.958</v>
      </c>
      <c r="AC71" s="392">
        <v>1.552</v>
      </c>
      <c r="AD71" s="392">
        <v>2.3180000000000001</v>
      </c>
      <c r="AE71" s="392">
        <v>4.5990000000000002</v>
      </c>
      <c r="AF71" s="392">
        <v>27.433</v>
      </c>
      <c r="AG71" s="392">
        <v>2.613</v>
      </c>
      <c r="AH71" s="392">
        <v>4.2220000000000004</v>
      </c>
      <c r="AI71" s="392">
        <v>4.2939999999999996</v>
      </c>
      <c r="AJ71" s="392">
        <v>2.9929999999999999</v>
      </c>
      <c r="AK71" s="392">
        <v>11.47</v>
      </c>
      <c r="AL71" s="392">
        <v>9.8740000000000006</v>
      </c>
      <c r="AM71" s="392">
        <v>29.125</v>
      </c>
      <c r="AN71" s="392">
        <v>14.407</v>
      </c>
      <c r="AO71" s="392">
        <v>19.324000000000002</v>
      </c>
      <c r="AP71" s="392">
        <v>1.2E-2</v>
      </c>
      <c r="AQ71" s="392">
        <v>9.2469999999999999</v>
      </c>
      <c r="AR71" s="392">
        <v>6.9290000000000003</v>
      </c>
      <c r="AS71" s="392">
        <v>0.49</v>
      </c>
      <c r="AT71" s="392">
        <v>3.101</v>
      </c>
      <c r="AU71" s="392">
        <v>1.522</v>
      </c>
      <c r="AV71" s="392">
        <v>9.0999999999999998E-2</v>
      </c>
      <c r="AW71" s="392">
        <v>0.84399999999999997</v>
      </c>
      <c r="AX71" s="392">
        <v>2.4950000000000001</v>
      </c>
      <c r="AY71" s="392">
        <v>6.9180000000000001</v>
      </c>
      <c r="AZ71" s="392">
        <v>20.783999999999999</v>
      </c>
      <c r="BA71" s="392">
        <v>24.391999999999999</v>
      </c>
      <c r="BB71" s="392">
        <v>4.625</v>
      </c>
      <c r="BC71" s="392">
        <v>1.7170000000000001</v>
      </c>
      <c r="BD71" s="392">
        <v>8.26</v>
      </c>
      <c r="BE71" s="392">
        <v>23.167999999999999</v>
      </c>
      <c r="BF71" s="392">
        <v>4.258</v>
      </c>
      <c r="BG71" s="392">
        <v>10.590999999999999</v>
      </c>
      <c r="BH71" s="392">
        <v>1.2150000000000001</v>
      </c>
      <c r="BI71" s="392">
        <v>1.587</v>
      </c>
      <c r="BJ71" s="392">
        <v>0.53</v>
      </c>
      <c r="BK71" s="392">
        <v>0.61</v>
      </c>
      <c r="BL71" s="392">
        <v>3.1930000000000001</v>
      </c>
      <c r="BM71" s="392">
        <v>2.0659999999999998</v>
      </c>
      <c r="BN71" s="392">
        <v>26.622</v>
      </c>
      <c r="BO71" s="392">
        <v>96.662999999999997</v>
      </c>
      <c r="BP71" s="392">
        <v>31.148</v>
      </c>
      <c r="BQ71" s="392">
        <v>11.646000000000001</v>
      </c>
      <c r="BR71" s="392">
        <v>0.879</v>
      </c>
      <c r="BS71" s="392">
        <v>0.91100000000000003</v>
      </c>
      <c r="BT71" s="392">
        <v>0.22800000000000001</v>
      </c>
      <c r="BU71" s="392">
        <v>0.56100000000000005</v>
      </c>
      <c r="BV71" s="392">
        <v>1.9119999999999999</v>
      </c>
      <c r="BW71" s="392">
        <v>0.28799999999999998</v>
      </c>
      <c r="BX71" s="392">
        <v>0.32</v>
      </c>
      <c r="BY71" s="392">
        <v>0</v>
      </c>
      <c r="BZ71" s="395">
        <v>527.95899999999995</v>
      </c>
      <c r="CA71" s="413">
        <v>1226.365</v>
      </c>
      <c r="CB71" s="413">
        <v>773.57399999999996</v>
      </c>
      <c r="CC71" s="413">
        <v>14195.096</v>
      </c>
      <c r="CD71" s="405">
        <v>16195.035</v>
      </c>
      <c r="CE71" s="414">
        <v>0</v>
      </c>
      <c r="CF71" s="414">
        <v>0</v>
      </c>
      <c r="CG71" s="414">
        <v>0</v>
      </c>
      <c r="CH71" s="408">
        <v>0</v>
      </c>
      <c r="CI71" s="405">
        <v>0</v>
      </c>
      <c r="CJ71" s="430">
        <v>10.911</v>
      </c>
      <c r="CK71" s="433"/>
      <c r="CL71" s="433"/>
      <c r="CM71" s="430">
        <v>6.7210000000000019</v>
      </c>
      <c r="CN71" s="432">
        <v>17.632000000000001</v>
      </c>
      <c r="CO71" s="408">
        <v>16212.666999999999</v>
      </c>
      <c r="CP71" s="410">
        <v>16740.626</v>
      </c>
      <c r="CQ71" s="110"/>
      <c r="CR71" s="371"/>
      <c r="CS71" s="372"/>
      <c r="CU71" s="372"/>
    </row>
    <row r="72" spans="1:99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0.45200000000000001</v>
      </c>
      <c r="H72" s="392">
        <v>0.25600000000000001</v>
      </c>
      <c r="I72" s="392">
        <v>2.5419999999999998</v>
      </c>
      <c r="J72" s="392">
        <v>3.1920000000000002</v>
      </c>
      <c r="K72" s="392">
        <v>0.25800000000000001</v>
      </c>
      <c r="L72" s="392">
        <v>8.6999999999999994E-2</v>
      </c>
      <c r="M72" s="392">
        <v>9.6000000000000002E-2</v>
      </c>
      <c r="N72" s="392">
        <v>0.70199999999999996</v>
      </c>
      <c r="O72" s="392">
        <v>0.73199999999999998</v>
      </c>
      <c r="P72" s="392">
        <v>0.158</v>
      </c>
      <c r="Q72" s="392">
        <v>0.151</v>
      </c>
      <c r="R72" s="392">
        <v>0.33900000000000002</v>
      </c>
      <c r="S72" s="392">
        <v>0.30499999999999999</v>
      </c>
      <c r="T72" s="392">
        <v>0.54</v>
      </c>
      <c r="U72" s="392">
        <v>0.45600000000000002</v>
      </c>
      <c r="V72" s="392">
        <v>0.21199999999999999</v>
      </c>
      <c r="W72" s="392">
        <v>0.89400000000000002</v>
      </c>
      <c r="X72" s="392">
        <v>0.38400000000000001</v>
      </c>
      <c r="Y72" s="392">
        <v>0.35199999999999998</v>
      </c>
      <c r="Z72" s="392">
        <v>0.27400000000000002</v>
      </c>
      <c r="AA72" s="392">
        <v>0.17399999999999999</v>
      </c>
      <c r="AB72" s="392">
        <v>0.33200000000000002</v>
      </c>
      <c r="AC72" s="392">
        <v>0.24099999999999999</v>
      </c>
      <c r="AD72" s="392">
        <v>0.36299999999999999</v>
      </c>
      <c r="AE72" s="392">
        <v>7.6999999999999999E-2</v>
      </c>
      <c r="AF72" s="392">
        <v>0.42599999999999999</v>
      </c>
      <c r="AG72" s="392">
        <v>0.28299999999999997</v>
      </c>
      <c r="AH72" s="392">
        <v>0.42099999999999999</v>
      </c>
      <c r="AI72" s="392">
        <v>0.129</v>
      </c>
      <c r="AJ72" s="392">
        <v>1.4999999999999999E-2</v>
      </c>
      <c r="AK72" s="392">
        <v>7.8E-2</v>
      </c>
      <c r="AL72" s="392">
        <v>0.45600000000000002</v>
      </c>
      <c r="AM72" s="392">
        <v>2.5139999999999998</v>
      </c>
      <c r="AN72" s="392">
        <v>1.357</v>
      </c>
      <c r="AO72" s="392">
        <v>1.2969999999999999</v>
      </c>
      <c r="AP72" s="392">
        <v>0</v>
      </c>
      <c r="AQ72" s="392">
        <v>0.51500000000000001</v>
      </c>
      <c r="AR72" s="392">
        <v>0.72899999999999998</v>
      </c>
      <c r="AS72" s="392">
        <v>0.443</v>
      </c>
      <c r="AT72" s="392">
        <v>2.2080000000000002</v>
      </c>
      <c r="AU72" s="392">
        <v>0.26500000000000001</v>
      </c>
      <c r="AV72" s="392">
        <v>5.0000000000000001E-3</v>
      </c>
      <c r="AW72" s="392">
        <v>4.0000000000000001E-3</v>
      </c>
      <c r="AX72" s="392">
        <v>2.113</v>
      </c>
      <c r="AY72" s="392">
        <v>0</v>
      </c>
      <c r="AZ72" s="392">
        <v>0.94699999999999995</v>
      </c>
      <c r="BA72" s="392">
        <v>1.1379999999999999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6.3E-2</v>
      </c>
      <c r="BH72" s="392">
        <v>0</v>
      </c>
      <c r="BI72" s="392">
        <v>0</v>
      </c>
      <c r="BJ72" s="392">
        <v>2.1000000000000001E-2</v>
      </c>
      <c r="BK72" s="392">
        <v>0</v>
      </c>
      <c r="BL72" s="392">
        <v>0</v>
      </c>
      <c r="BM72" s="392">
        <v>0.01</v>
      </c>
      <c r="BN72" s="392">
        <v>10.696</v>
      </c>
      <c r="BO72" s="392">
        <v>5.125</v>
      </c>
      <c r="BP72" s="392">
        <v>371.16500000000002</v>
      </c>
      <c r="BQ72" s="392">
        <v>101.244</v>
      </c>
      <c r="BR72" s="392">
        <v>2.9000000000000001E-2</v>
      </c>
      <c r="BS72" s="392">
        <v>2.1000000000000001E-2</v>
      </c>
      <c r="BT72" s="392">
        <v>3.6999999999999998E-2</v>
      </c>
      <c r="BU72" s="392">
        <v>2.5999999999999999E-2</v>
      </c>
      <c r="BV72" s="392">
        <v>0.40400000000000003</v>
      </c>
      <c r="BW72" s="392">
        <v>2.1999999999999999E-2</v>
      </c>
      <c r="BX72" s="392">
        <v>2.7E-2</v>
      </c>
      <c r="BY72" s="392">
        <v>0</v>
      </c>
      <c r="BZ72" s="395">
        <v>517.83600000000001</v>
      </c>
      <c r="CA72" s="413">
        <v>3913.5920000000001</v>
      </c>
      <c r="CB72" s="413">
        <v>163.79900000000001</v>
      </c>
      <c r="CC72" s="413">
        <v>14093.356</v>
      </c>
      <c r="CD72" s="405">
        <v>18170.746999999999</v>
      </c>
      <c r="CE72" s="414">
        <v>0</v>
      </c>
      <c r="CF72" s="414">
        <v>0</v>
      </c>
      <c r="CG72" s="414">
        <v>0</v>
      </c>
      <c r="CH72" s="408">
        <v>0</v>
      </c>
      <c r="CI72" s="405">
        <v>0</v>
      </c>
      <c r="CJ72" s="430">
        <v>172.02699999999999</v>
      </c>
      <c r="CK72" s="433"/>
      <c r="CL72" s="433"/>
      <c r="CM72" s="430">
        <v>33.539000000000016</v>
      </c>
      <c r="CN72" s="432">
        <v>205.566</v>
      </c>
      <c r="CO72" s="408">
        <v>18376.312999999998</v>
      </c>
      <c r="CP72" s="410">
        <v>18894.148999999998</v>
      </c>
      <c r="CQ72" s="110"/>
      <c r="CR72" s="371"/>
      <c r="CS72" s="372"/>
      <c r="CU72" s="372"/>
    </row>
    <row r="73" spans="1:99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111.08799999999999</v>
      </c>
      <c r="BO73" s="392">
        <v>0</v>
      </c>
      <c r="BP73" s="392">
        <v>15.853999999999999</v>
      </c>
      <c r="BQ73" s="392">
        <v>373.56099999999998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395">
        <v>500.50299999999999</v>
      </c>
      <c r="CA73" s="413">
        <v>2442.462</v>
      </c>
      <c r="CB73" s="413">
        <v>1553.7809999999999</v>
      </c>
      <c r="CC73" s="413">
        <v>2484.366</v>
      </c>
      <c r="CD73" s="405">
        <v>6480.6090000000004</v>
      </c>
      <c r="CE73" s="414">
        <v>0</v>
      </c>
      <c r="CF73" s="414">
        <v>0</v>
      </c>
      <c r="CG73" s="414">
        <v>0</v>
      </c>
      <c r="CH73" s="408">
        <v>0</v>
      </c>
      <c r="CI73" s="405">
        <v>0</v>
      </c>
      <c r="CJ73" s="430">
        <v>0</v>
      </c>
      <c r="CK73" s="433"/>
      <c r="CL73" s="433"/>
      <c r="CM73" s="430">
        <v>0</v>
      </c>
      <c r="CN73" s="432">
        <v>0</v>
      </c>
      <c r="CO73" s="408">
        <v>6480.6090000000004</v>
      </c>
      <c r="CP73" s="410">
        <v>6981.1120000000001</v>
      </c>
      <c r="CQ73" s="110"/>
      <c r="CR73" s="371"/>
      <c r="CS73" s="372"/>
      <c r="CU73" s="372"/>
    </row>
    <row r="74" spans="1:99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2.202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43.914999999999999</v>
      </c>
      <c r="AN74" s="392">
        <v>0</v>
      </c>
      <c r="AO74" s="392">
        <v>0.28399999999999997</v>
      </c>
      <c r="AP74" s="392">
        <v>0</v>
      </c>
      <c r="AQ74" s="392">
        <v>0</v>
      </c>
      <c r="AR74" s="392">
        <v>0</v>
      </c>
      <c r="AS74" s="392">
        <v>0</v>
      </c>
      <c r="AT74" s="392">
        <v>37.180999999999997</v>
      </c>
      <c r="AU74" s="392">
        <v>103.23099999999999</v>
      </c>
      <c r="AV74" s="392">
        <v>15.231999999999999</v>
      </c>
      <c r="AW74" s="392">
        <v>60.53</v>
      </c>
      <c r="AX74" s="392">
        <v>5.9630000000000001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5.0279999999999996</v>
      </c>
      <c r="BI74" s="392">
        <v>0</v>
      </c>
      <c r="BJ74" s="392">
        <v>0</v>
      </c>
      <c r="BK74" s="392">
        <v>0</v>
      </c>
      <c r="BL74" s="392">
        <v>5.0250000000000004</v>
      </c>
      <c r="BM74" s="392">
        <v>0</v>
      </c>
      <c r="BN74" s="392">
        <v>0</v>
      </c>
      <c r="BO74" s="392">
        <v>0.221</v>
      </c>
      <c r="BP74" s="392">
        <v>0</v>
      </c>
      <c r="BQ74" s="392">
        <v>0</v>
      </c>
      <c r="BR74" s="392">
        <v>92.558000000000007</v>
      </c>
      <c r="BS74" s="392">
        <v>1.492</v>
      </c>
      <c r="BT74" s="392">
        <v>0</v>
      </c>
      <c r="BU74" s="392">
        <v>1.0069999999999999</v>
      </c>
      <c r="BV74" s="392">
        <v>0</v>
      </c>
      <c r="BW74" s="392">
        <v>0</v>
      </c>
      <c r="BX74" s="392">
        <v>0</v>
      </c>
      <c r="BY74" s="392">
        <v>0</v>
      </c>
      <c r="BZ74" s="395">
        <v>373.86900000000003</v>
      </c>
      <c r="CA74" s="413">
        <v>964.60199999999998</v>
      </c>
      <c r="CB74" s="413">
        <v>0</v>
      </c>
      <c r="CC74" s="413">
        <v>393.53399999999999</v>
      </c>
      <c r="CD74" s="405">
        <v>1358.136</v>
      </c>
      <c r="CE74" s="414">
        <v>112.60899999999999</v>
      </c>
      <c r="CF74" s="414">
        <v>115.619</v>
      </c>
      <c r="CG74" s="414">
        <v>0</v>
      </c>
      <c r="CH74" s="408">
        <v>115.619</v>
      </c>
      <c r="CI74" s="405">
        <v>228.22800000000001</v>
      </c>
      <c r="CJ74" s="430">
        <v>107.655</v>
      </c>
      <c r="CK74" s="433"/>
      <c r="CL74" s="433"/>
      <c r="CM74" s="430">
        <v>53.251000000000005</v>
      </c>
      <c r="CN74" s="432">
        <v>160.90600000000001</v>
      </c>
      <c r="CO74" s="408">
        <v>1747.27</v>
      </c>
      <c r="CP74" s="410">
        <v>2121.1390000000001</v>
      </c>
      <c r="CQ74" s="110"/>
      <c r="CR74" s="371"/>
      <c r="CS74" s="372"/>
      <c r="CU74" s="372"/>
    </row>
    <row r="75" spans="1:99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13.327999999999999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395">
        <v>13.327999999999999</v>
      </c>
      <c r="CA75" s="413">
        <v>172.47200000000001</v>
      </c>
      <c r="CB75" s="413">
        <v>0</v>
      </c>
      <c r="CC75" s="413">
        <v>365.36799999999999</v>
      </c>
      <c r="CD75" s="405">
        <v>537.84</v>
      </c>
      <c r="CE75" s="414">
        <v>0</v>
      </c>
      <c r="CF75" s="414">
        <v>0.81200000000000006</v>
      </c>
      <c r="CG75" s="414">
        <v>-9.7000000000000003E-2</v>
      </c>
      <c r="CH75" s="408">
        <v>0.71500000000000008</v>
      </c>
      <c r="CI75" s="405">
        <v>0.71500000000000008</v>
      </c>
      <c r="CJ75" s="430">
        <v>7.7670000000000003</v>
      </c>
      <c r="CK75" s="433"/>
      <c r="CL75" s="433"/>
      <c r="CM75" s="430">
        <v>15.555</v>
      </c>
      <c r="CN75" s="432">
        <v>23.321999999999999</v>
      </c>
      <c r="CO75" s="408">
        <v>561.87700000000007</v>
      </c>
      <c r="CP75" s="410">
        <v>575.20500000000004</v>
      </c>
      <c r="CQ75" s="110"/>
      <c r="CR75" s="371"/>
      <c r="CS75" s="372"/>
      <c r="CU75" s="372"/>
    </row>
    <row r="76" spans="1:99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5.4770000000000003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395">
        <v>5.4770000000000003</v>
      </c>
      <c r="CA76" s="413">
        <v>747.71699999999998</v>
      </c>
      <c r="CB76" s="413">
        <v>0</v>
      </c>
      <c r="CC76" s="413">
        <v>0</v>
      </c>
      <c r="CD76" s="405">
        <v>747.71699999999998</v>
      </c>
      <c r="CE76" s="414">
        <v>0</v>
      </c>
      <c r="CF76" s="414">
        <v>0</v>
      </c>
      <c r="CG76" s="414">
        <v>0</v>
      </c>
      <c r="CH76" s="408">
        <v>0</v>
      </c>
      <c r="CI76" s="405">
        <v>0</v>
      </c>
      <c r="CJ76" s="430">
        <v>2.419</v>
      </c>
      <c r="CK76" s="433"/>
      <c r="CL76" s="433"/>
      <c r="CM76" s="430">
        <v>0.12000000000000011</v>
      </c>
      <c r="CN76" s="432">
        <v>2.5390000000000001</v>
      </c>
      <c r="CO76" s="408">
        <v>750.25599999999997</v>
      </c>
      <c r="CP76" s="410">
        <v>755.73299999999995</v>
      </c>
      <c r="CQ76" s="110"/>
      <c r="CR76" s="371"/>
      <c r="CS76" s="372"/>
      <c r="CU76" s="372"/>
    </row>
    <row r="77" spans="1:99">
      <c r="A77" s="184">
        <v>70</v>
      </c>
      <c r="B77" s="367" t="s">
        <v>86</v>
      </c>
      <c r="C77" s="185" t="s">
        <v>220</v>
      </c>
      <c r="D77" s="392">
        <v>4.7E-2</v>
      </c>
      <c r="E77" s="392">
        <v>4.0000000000000001E-3</v>
      </c>
      <c r="F77" s="392">
        <v>0</v>
      </c>
      <c r="G77" s="392">
        <v>3.5000000000000003E-2</v>
      </c>
      <c r="H77" s="392">
        <v>3.6999999999999998E-2</v>
      </c>
      <c r="I77" s="392">
        <v>0.72799999999999998</v>
      </c>
      <c r="J77" s="392">
        <v>1.5760000000000001</v>
      </c>
      <c r="K77" s="392">
        <v>5.8999999999999997E-2</v>
      </c>
      <c r="L77" s="392">
        <v>2.7E-2</v>
      </c>
      <c r="M77" s="392">
        <v>0.02</v>
      </c>
      <c r="N77" s="392">
        <v>0.13700000000000001</v>
      </c>
      <c r="O77" s="392">
        <v>0.121</v>
      </c>
      <c r="P77" s="392">
        <v>0.17899999999999999</v>
      </c>
      <c r="Q77" s="392">
        <v>8.5999999999999993E-2</v>
      </c>
      <c r="R77" s="392">
        <v>0.379</v>
      </c>
      <c r="S77" s="392">
        <v>0.19900000000000001</v>
      </c>
      <c r="T77" s="392">
        <v>0.158</v>
      </c>
      <c r="U77" s="392">
        <v>0.20699999999999999</v>
      </c>
      <c r="V77" s="392">
        <v>0.32300000000000001</v>
      </c>
      <c r="W77" s="392">
        <v>0.30599999999999999</v>
      </c>
      <c r="X77" s="392">
        <v>0.185</v>
      </c>
      <c r="Y77" s="392">
        <v>0.121</v>
      </c>
      <c r="Z77" s="392">
        <v>0.54700000000000004</v>
      </c>
      <c r="AA77" s="392">
        <v>8.6999999999999994E-2</v>
      </c>
      <c r="AB77" s="392">
        <v>9.8000000000000004E-2</v>
      </c>
      <c r="AC77" s="392">
        <v>0.104</v>
      </c>
      <c r="AD77" s="392">
        <v>0.155</v>
      </c>
      <c r="AE77" s="392">
        <v>0.154</v>
      </c>
      <c r="AF77" s="392">
        <v>0.48599999999999999</v>
      </c>
      <c r="AG77" s="392">
        <v>2.3E-2</v>
      </c>
      <c r="AH77" s="392">
        <v>8.6999999999999994E-2</v>
      </c>
      <c r="AI77" s="392">
        <v>5.2999999999999999E-2</v>
      </c>
      <c r="AJ77" s="392">
        <v>5.6000000000000001E-2</v>
      </c>
      <c r="AK77" s="392">
        <v>0.20699999999999999</v>
      </c>
      <c r="AL77" s="392">
        <v>0.41899999999999998</v>
      </c>
      <c r="AM77" s="392">
        <v>1.4390000000000001</v>
      </c>
      <c r="AN77" s="392">
        <v>1.048</v>
      </c>
      <c r="AO77" s="392">
        <v>0.313</v>
      </c>
      <c r="AP77" s="392">
        <v>1E-3</v>
      </c>
      <c r="AQ77" s="392">
        <v>0.214</v>
      </c>
      <c r="AR77" s="392">
        <v>0.19600000000000001</v>
      </c>
      <c r="AS77" s="392">
        <v>0.182</v>
      </c>
      <c r="AT77" s="392">
        <v>4.2759999999999998</v>
      </c>
      <c r="AU77" s="392">
        <v>0.45600000000000002</v>
      </c>
      <c r="AV77" s="392">
        <v>8.8999999999999996E-2</v>
      </c>
      <c r="AW77" s="392">
        <v>9.1999999999999998E-2</v>
      </c>
      <c r="AX77" s="392">
        <v>0.997</v>
      </c>
      <c r="AY77" s="392">
        <v>0.30299999999999999</v>
      </c>
      <c r="AZ77" s="392">
        <v>1.5329999999999999</v>
      </c>
      <c r="BA77" s="392">
        <v>0.50900000000000001</v>
      </c>
      <c r="BB77" s="392">
        <v>0.109</v>
      </c>
      <c r="BC77" s="392">
        <v>0.217</v>
      </c>
      <c r="BD77" s="392">
        <v>0.187</v>
      </c>
      <c r="BE77" s="392">
        <v>0.52300000000000002</v>
      </c>
      <c r="BF77" s="392">
        <v>0.22900000000000001</v>
      </c>
      <c r="BG77" s="392">
        <v>8.1000000000000003E-2</v>
      </c>
      <c r="BH77" s="392">
        <v>5.0999999999999997E-2</v>
      </c>
      <c r="BI77" s="392">
        <v>5.1999999999999998E-2</v>
      </c>
      <c r="BJ77" s="392">
        <v>0.188</v>
      </c>
      <c r="BK77" s="392">
        <v>4.9000000000000002E-2</v>
      </c>
      <c r="BL77" s="392">
        <v>0.33500000000000002</v>
      </c>
      <c r="BM77" s="392">
        <v>0.16700000000000001</v>
      </c>
      <c r="BN77" s="392">
        <v>0.87</v>
      </c>
      <c r="BO77" s="392">
        <v>2.3660000000000001</v>
      </c>
      <c r="BP77" s="392">
        <v>0.17599999999999999</v>
      </c>
      <c r="BQ77" s="392">
        <v>1.1739999999999999</v>
      </c>
      <c r="BR77" s="392">
        <v>9.7000000000000003E-2</v>
      </c>
      <c r="BS77" s="392">
        <v>2.7E-2</v>
      </c>
      <c r="BT77" s="392">
        <v>6.8000000000000005E-2</v>
      </c>
      <c r="BU77" s="392">
        <v>9.1929999999999996</v>
      </c>
      <c r="BV77" s="392">
        <v>0.20699999999999999</v>
      </c>
      <c r="BW77" s="392">
        <v>1.0999999999999999E-2</v>
      </c>
      <c r="BX77" s="392">
        <v>7.1999999999999995E-2</v>
      </c>
      <c r="BY77" s="392">
        <v>0</v>
      </c>
      <c r="BZ77" s="395">
        <v>35.507000000000005</v>
      </c>
      <c r="CA77" s="413">
        <v>1247.2660000000001</v>
      </c>
      <c r="CB77" s="413">
        <v>139.113</v>
      </c>
      <c r="CC77" s="413">
        <v>284.99400000000003</v>
      </c>
      <c r="CD77" s="405">
        <v>1671.373</v>
      </c>
      <c r="CE77" s="414">
        <v>0</v>
      </c>
      <c r="CF77" s="414">
        <v>0</v>
      </c>
      <c r="CG77" s="414">
        <v>0</v>
      </c>
      <c r="CH77" s="408">
        <v>0</v>
      </c>
      <c r="CI77" s="405">
        <v>0</v>
      </c>
      <c r="CJ77" s="430">
        <v>4.4340000000000002</v>
      </c>
      <c r="CK77" s="433"/>
      <c r="CL77" s="433"/>
      <c r="CM77" s="430">
        <v>3.1520000000000001</v>
      </c>
      <c r="CN77" s="432">
        <v>7.5860000000000003</v>
      </c>
      <c r="CO77" s="408">
        <v>1678.9590000000001</v>
      </c>
      <c r="CP77" s="410">
        <v>1714.4660000000001</v>
      </c>
      <c r="CQ77" s="110"/>
      <c r="CR77" s="371"/>
      <c r="CS77" s="372"/>
      <c r="CU77" s="372"/>
    </row>
    <row r="78" spans="1:99">
      <c r="A78" s="184">
        <v>71</v>
      </c>
      <c r="B78" s="367" t="s">
        <v>221</v>
      </c>
      <c r="C78" s="185" t="s">
        <v>222</v>
      </c>
      <c r="D78" s="392">
        <v>0.45600000000000002</v>
      </c>
      <c r="E78" s="392">
        <v>8.4000000000000005E-2</v>
      </c>
      <c r="F78" s="392">
        <v>8.0000000000000002E-3</v>
      </c>
      <c r="G78" s="392">
        <v>0.56999999999999995</v>
      </c>
      <c r="H78" s="392">
        <v>0.86899999999999999</v>
      </c>
      <c r="I78" s="392">
        <v>5.2969999999999997</v>
      </c>
      <c r="J78" s="392">
        <v>6.5110000000000001</v>
      </c>
      <c r="K78" s="392">
        <v>0.60799999999999998</v>
      </c>
      <c r="L78" s="392">
        <v>0.72499999999999998</v>
      </c>
      <c r="M78" s="392">
        <v>0.45700000000000002</v>
      </c>
      <c r="N78" s="392">
        <v>2.5470000000000002</v>
      </c>
      <c r="O78" s="392">
        <v>2.4649999999999999</v>
      </c>
      <c r="P78" s="392">
        <v>1.887</v>
      </c>
      <c r="Q78" s="392">
        <v>0.40600000000000003</v>
      </c>
      <c r="R78" s="392">
        <v>3.1749999999999998</v>
      </c>
      <c r="S78" s="392">
        <v>1.665</v>
      </c>
      <c r="T78" s="392">
        <v>2.0939999999999999</v>
      </c>
      <c r="U78" s="392">
        <v>3.613</v>
      </c>
      <c r="V78" s="392">
        <v>3.6419999999999999</v>
      </c>
      <c r="W78" s="392">
        <v>5.1970000000000001</v>
      </c>
      <c r="X78" s="392">
        <v>1.9059999999999999</v>
      </c>
      <c r="Y78" s="392">
        <v>1.444</v>
      </c>
      <c r="Z78" s="392">
        <v>9.2919999999999998</v>
      </c>
      <c r="AA78" s="392">
        <v>2.7240000000000002</v>
      </c>
      <c r="AB78" s="392">
        <v>1.089</v>
      </c>
      <c r="AC78" s="392">
        <v>1.546</v>
      </c>
      <c r="AD78" s="392">
        <v>2.327</v>
      </c>
      <c r="AE78" s="392">
        <v>2.6230000000000002</v>
      </c>
      <c r="AF78" s="392">
        <v>2.649</v>
      </c>
      <c r="AG78" s="392">
        <v>0.48</v>
      </c>
      <c r="AH78" s="392">
        <v>2.3839999999999999</v>
      </c>
      <c r="AI78" s="392">
        <v>3.7250000000000001</v>
      </c>
      <c r="AJ78" s="392">
        <v>4.4909999999999997</v>
      </c>
      <c r="AK78" s="392">
        <v>16.300999999999998</v>
      </c>
      <c r="AL78" s="392">
        <v>5.4320000000000004</v>
      </c>
      <c r="AM78" s="392">
        <v>29.088000000000001</v>
      </c>
      <c r="AN78" s="392">
        <v>21.675000000000001</v>
      </c>
      <c r="AO78" s="392">
        <v>5.5380000000000003</v>
      </c>
      <c r="AP78" s="392">
        <v>1.9E-2</v>
      </c>
      <c r="AQ78" s="392">
        <v>0.23100000000000001</v>
      </c>
      <c r="AR78" s="392">
        <v>2.895</v>
      </c>
      <c r="AS78" s="392">
        <v>6.7000000000000004E-2</v>
      </c>
      <c r="AT78" s="392">
        <v>11.102</v>
      </c>
      <c r="AU78" s="392">
        <v>3.161</v>
      </c>
      <c r="AV78" s="392">
        <v>0.27700000000000002</v>
      </c>
      <c r="AW78" s="392">
        <v>0.28399999999999997</v>
      </c>
      <c r="AX78" s="392">
        <v>0.31900000000000001</v>
      </c>
      <c r="AY78" s="392">
        <v>5.4809999999999999</v>
      </c>
      <c r="AZ78" s="392">
        <v>8.7959999999999994</v>
      </c>
      <c r="BA78" s="392">
        <v>4.1710000000000003</v>
      </c>
      <c r="BB78" s="392">
        <v>1.581</v>
      </c>
      <c r="BC78" s="392">
        <v>3.6720000000000002</v>
      </c>
      <c r="BD78" s="392">
        <v>9.5449999999999999</v>
      </c>
      <c r="BE78" s="392">
        <v>26.823</v>
      </c>
      <c r="BF78" s="392">
        <v>4.2560000000000002</v>
      </c>
      <c r="BG78" s="392">
        <v>0.51700000000000002</v>
      </c>
      <c r="BH78" s="392">
        <v>2.7589999999999999</v>
      </c>
      <c r="BI78" s="392">
        <v>1.905</v>
      </c>
      <c r="BJ78" s="392">
        <v>3.2509999999999999</v>
      </c>
      <c r="BK78" s="392">
        <v>1.5669999999999999</v>
      </c>
      <c r="BL78" s="392">
        <v>1.1559999999999999</v>
      </c>
      <c r="BM78" s="392">
        <v>4.8760000000000003</v>
      </c>
      <c r="BN78" s="392">
        <v>2.5350000000000001</v>
      </c>
      <c r="BO78" s="392">
        <v>0.92700000000000005</v>
      </c>
      <c r="BP78" s="392">
        <v>11.752000000000001</v>
      </c>
      <c r="BQ78" s="392">
        <v>0.51400000000000001</v>
      </c>
      <c r="BR78" s="392">
        <v>0.75</v>
      </c>
      <c r="BS78" s="392">
        <v>0.42499999999999999</v>
      </c>
      <c r="BT78" s="392">
        <v>0.54600000000000004</v>
      </c>
      <c r="BU78" s="392">
        <v>1.119</v>
      </c>
      <c r="BV78" s="392">
        <v>14.708</v>
      </c>
      <c r="BW78" s="392">
        <v>0.20799999999999999</v>
      </c>
      <c r="BX78" s="392">
        <v>2.2330000000000001</v>
      </c>
      <c r="BY78" s="392">
        <v>0</v>
      </c>
      <c r="BZ78" s="395">
        <v>291.41800000000012</v>
      </c>
      <c r="CA78" s="413">
        <v>139.858</v>
      </c>
      <c r="CB78" s="413">
        <v>1452.7349999999999</v>
      </c>
      <c r="CC78" s="413">
        <v>1350.867</v>
      </c>
      <c r="CD78" s="405">
        <v>2943.46</v>
      </c>
      <c r="CE78" s="414">
        <v>0</v>
      </c>
      <c r="CF78" s="414">
        <v>0</v>
      </c>
      <c r="CG78" s="414">
        <v>0</v>
      </c>
      <c r="CH78" s="408">
        <v>0</v>
      </c>
      <c r="CI78" s="405">
        <v>0</v>
      </c>
      <c r="CJ78" s="430">
        <v>0</v>
      </c>
      <c r="CK78" s="433"/>
      <c r="CL78" s="433"/>
      <c r="CM78" s="430">
        <v>0</v>
      </c>
      <c r="CN78" s="432">
        <v>0</v>
      </c>
      <c r="CO78" s="408">
        <v>2943.46</v>
      </c>
      <c r="CP78" s="410">
        <v>3234.8780000000002</v>
      </c>
      <c r="CQ78" s="110"/>
      <c r="CR78" s="371"/>
      <c r="CS78" s="372"/>
      <c r="CU78" s="372"/>
    </row>
    <row r="79" spans="1:99">
      <c r="A79" s="184">
        <v>72</v>
      </c>
      <c r="B79" s="367" t="s">
        <v>87</v>
      </c>
      <c r="C79" s="185" t="s">
        <v>223</v>
      </c>
      <c r="D79" s="392">
        <v>1.4359999999999999</v>
      </c>
      <c r="E79" s="392">
        <v>0.42699999999999999</v>
      </c>
      <c r="F79" s="392">
        <v>5.6000000000000001E-2</v>
      </c>
      <c r="G79" s="392">
        <v>0.49099999999999999</v>
      </c>
      <c r="H79" s="392">
        <v>0.68700000000000006</v>
      </c>
      <c r="I79" s="392">
        <v>9.85</v>
      </c>
      <c r="J79" s="392">
        <v>1.0209999999999999</v>
      </c>
      <c r="K79" s="392">
        <v>0.38</v>
      </c>
      <c r="L79" s="392">
        <v>0.34100000000000003</v>
      </c>
      <c r="M79" s="392">
        <v>0.34300000000000003</v>
      </c>
      <c r="N79" s="392">
        <v>1.3089999999999999</v>
      </c>
      <c r="O79" s="392">
        <v>1.07</v>
      </c>
      <c r="P79" s="392">
        <v>1.7549999999999999</v>
      </c>
      <c r="Q79" s="392">
        <v>0.73899999999999999</v>
      </c>
      <c r="R79" s="392">
        <v>2.2400000000000002</v>
      </c>
      <c r="S79" s="392">
        <v>0.627</v>
      </c>
      <c r="T79" s="392">
        <v>0.999</v>
      </c>
      <c r="U79" s="392">
        <v>1.1819999999999999</v>
      </c>
      <c r="V79" s="392">
        <v>1.4970000000000001</v>
      </c>
      <c r="W79" s="392">
        <v>1.946</v>
      </c>
      <c r="X79" s="392">
        <v>0.82399999999999995</v>
      </c>
      <c r="Y79" s="392">
        <v>1.6279999999999999</v>
      </c>
      <c r="Z79" s="392">
        <v>1.2589999999999999</v>
      </c>
      <c r="AA79" s="392">
        <v>1.2869999999999999</v>
      </c>
      <c r="AB79" s="392">
        <v>0.36499999999999999</v>
      </c>
      <c r="AC79" s="392">
        <v>28.788</v>
      </c>
      <c r="AD79" s="392">
        <v>4.1580000000000004</v>
      </c>
      <c r="AE79" s="392">
        <v>0.42799999999999999</v>
      </c>
      <c r="AF79" s="392">
        <v>7.0730000000000004</v>
      </c>
      <c r="AG79" s="392">
        <v>2.0409999999999999</v>
      </c>
      <c r="AH79" s="392">
        <v>2.8410000000000002</v>
      </c>
      <c r="AI79" s="392">
        <v>1.107</v>
      </c>
      <c r="AJ79" s="392">
        <v>1.0229999999999999</v>
      </c>
      <c r="AK79" s="392">
        <v>3.8159999999999998</v>
      </c>
      <c r="AL79" s="392">
        <v>4.2</v>
      </c>
      <c r="AM79" s="392">
        <v>149.673</v>
      </c>
      <c r="AN79" s="392">
        <v>138.79300000000001</v>
      </c>
      <c r="AO79" s="392">
        <v>6.2409999999999997</v>
      </c>
      <c r="AP79" s="392">
        <v>8.9999999999999993E-3</v>
      </c>
      <c r="AQ79" s="392">
        <v>3.5000000000000003E-2</v>
      </c>
      <c r="AR79" s="392">
        <v>5.1719999999999997</v>
      </c>
      <c r="AS79" s="392">
        <v>2.4529999999999998</v>
      </c>
      <c r="AT79" s="392">
        <v>8.3070000000000004</v>
      </c>
      <c r="AU79" s="392">
        <v>5.194</v>
      </c>
      <c r="AV79" s="392">
        <v>2.3620000000000001</v>
      </c>
      <c r="AW79" s="392">
        <v>0.53800000000000003</v>
      </c>
      <c r="AX79" s="392">
        <v>0.94699999999999995</v>
      </c>
      <c r="AY79" s="392">
        <v>100.086</v>
      </c>
      <c r="AZ79" s="392">
        <v>29.997</v>
      </c>
      <c r="BA79" s="392">
        <v>5.5960000000000001</v>
      </c>
      <c r="BB79" s="392">
        <v>2.2349999999999999</v>
      </c>
      <c r="BC79" s="392">
        <v>7.7990000000000004</v>
      </c>
      <c r="BD79" s="392">
        <v>4.7560000000000002</v>
      </c>
      <c r="BE79" s="392">
        <v>11.664999999999999</v>
      </c>
      <c r="BF79" s="392">
        <v>8.2769999999999992</v>
      </c>
      <c r="BG79" s="392">
        <v>4</v>
      </c>
      <c r="BH79" s="392">
        <v>6.5720000000000001</v>
      </c>
      <c r="BI79" s="392">
        <v>2.5289999999999999</v>
      </c>
      <c r="BJ79" s="392">
        <v>6.2430000000000003</v>
      </c>
      <c r="BK79" s="392">
        <v>0.20799999999999999</v>
      </c>
      <c r="BL79" s="392">
        <v>1.036</v>
      </c>
      <c r="BM79" s="392">
        <v>4.0309999999999997</v>
      </c>
      <c r="BN79" s="392">
        <v>8.8469999999999995</v>
      </c>
      <c r="BO79" s="392">
        <v>12.24</v>
      </c>
      <c r="BP79" s="392">
        <v>4.1100000000000003</v>
      </c>
      <c r="BQ79" s="392">
        <v>1.5529999999999999</v>
      </c>
      <c r="BR79" s="392">
        <v>1.6870000000000001</v>
      </c>
      <c r="BS79" s="392">
        <v>1.514</v>
      </c>
      <c r="BT79" s="392">
        <v>0.92600000000000005</v>
      </c>
      <c r="BU79" s="392">
        <v>1.627</v>
      </c>
      <c r="BV79" s="392">
        <v>6.0350000000000001</v>
      </c>
      <c r="BW79" s="392">
        <v>44.2</v>
      </c>
      <c r="BX79" s="392">
        <v>1.381</v>
      </c>
      <c r="BY79" s="392">
        <v>0</v>
      </c>
      <c r="BZ79" s="395">
        <v>688.10799999999995</v>
      </c>
      <c r="CA79" s="413">
        <v>302.16199999999998</v>
      </c>
      <c r="CB79" s="413">
        <v>0</v>
      </c>
      <c r="CC79" s="413">
        <v>0</v>
      </c>
      <c r="CD79" s="405">
        <v>302.16199999999998</v>
      </c>
      <c r="CE79" s="414">
        <v>0</v>
      </c>
      <c r="CF79" s="414">
        <v>0</v>
      </c>
      <c r="CG79" s="414">
        <v>0</v>
      </c>
      <c r="CH79" s="408">
        <v>0</v>
      </c>
      <c r="CI79" s="405">
        <v>0</v>
      </c>
      <c r="CJ79" s="430">
        <v>3.9E-2</v>
      </c>
      <c r="CK79" s="433"/>
      <c r="CL79" s="433"/>
      <c r="CM79" s="430">
        <v>0.76600000000000001</v>
      </c>
      <c r="CN79" s="432">
        <v>0.80500000000000005</v>
      </c>
      <c r="CO79" s="408">
        <v>302.96699999999998</v>
      </c>
      <c r="CP79" s="410">
        <v>991.07499999999993</v>
      </c>
      <c r="CQ79" s="110"/>
      <c r="CR79" s="371"/>
      <c r="CS79" s="372"/>
      <c r="CU79" s="372"/>
    </row>
    <row r="80" spans="1:99">
      <c r="A80" s="184">
        <v>73</v>
      </c>
      <c r="B80" s="367" t="s">
        <v>224</v>
      </c>
      <c r="C80" s="185" t="s">
        <v>225</v>
      </c>
      <c r="D80" s="392">
        <v>0.96599999999999997</v>
      </c>
      <c r="E80" s="392">
        <v>6.8000000000000005E-2</v>
      </c>
      <c r="F80" s="392">
        <v>0</v>
      </c>
      <c r="G80" s="392">
        <v>0.54800000000000004</v>
      </c>
      <c r="H80" s="392">
        <v>0.36799999999999999</v>
      </c>
      <c r="I80" s="392">
        <v>1.3919999999999999</v>
      </c>
      <c r="J80" s="392">
        <v>1.681</v>
      </c>
      <c r="K80" s="392">
        <v>0.26200000000000001</v>
      </c>
      <c r="L80" s="392">
        <v>17.350999999999999</v>
      </c>
      <c r="M80" s="392">
        <v>0.317</v>
      </c>
      <c r="N80" s="392">
        <v>0.48199999999999998</v>
      </c>
      <c r="O80" s="392">
        <v>0.49099999999999999</v>
      </c>
      <c r="P80" s="392">
        <v>9.5000000000000001E-2</v>
      </c>
      <c r="Q80" s="392">
        <v>0.42799999999999999</v>
      </c>
      <c r="R80" s="392">
        <v>0.434</v>
      </c>
      <c r="S80" s="392">
        <v>0.22800000000000001</v>
      </c>
      <c r="T80" s="392">
        <v>0.48599999999999999</v>
      </c>
      <c r="U80" s="392">
        <v>0.83499999999999996</v>
      </c>
      <c r="V80" s="392">
        <v>1.052</v>
      </c>
      <c r="W80" s="392">
        <v>1.246</v>
      </c>
      <c r="X80" s="392">
        <v>0.38900000000000001</v>
      </c>
      <c r="Y80" s="392">
        <v>0.34799999999999998</v>
      </c>
      <c r="Z80" s="392">
        <v>2.395</v>
      </c>
      <c r="AA80" s="392">
        <v>0.34100000000000003</v>
      </c>
      <c r="AB80" s="392">
        <v>0.39</v>
      </c>
      <c r="AC80" s="392">
        <v>0.29599999999999999</v>
      </c>
      <c r="AD80" s="392">
        <v>0.443</v>
      </c>
      <c r="AE80" s="392">
        <v>0.67700000000000005</v>
      </c>
      <c r="AF80" s="392">
        <v>0.57399999999999995</v>
      </c>
      <c r="AG80" s="392">
        <v>0.45300000000000001</v>
      </c>
      <c r="AH80" s="392">
        <v>0.64700000000000002</v>
      </c>
      <c r="AI80" s="392">
        <v>0.26100000000000001</v>
      </c>
      <c r="AJ80" s="392">
        <v>0.29099999999999998</v>
      </c>
      <c r="AK80" s="392">
        <v>1.0620000000000001</v>
      </c>
      <c r="AL80" s="392">
        <v>2.1059999999999999</v>
      </c>
      <c r="AM80" s="392">
        <v>10.111000000000001</v>
      </c>
      <c r="AN80" s="392">
        <v>9.2590000000000003</v>
      </c>
      <c r="AO80" s="392">
        <v>3.1360000000000001</v>
      </c>
      <c r="AP80" s="392">
        <v>3.1E-2</v>
      </c>
      <c r="AQ80" s="392">
        <v>1.794</v>
      </c>
      <c r="AR80" s="392">
        <v>0.71899999999999997</v>
      </c>
      <c r="AS80" s="392">
        <v>0.78800000000000003</v>
      </c>
      <c r="AT80" s="392">
        <v>113.73699999999999</v>
      </c>
      <c r="AU80" s="392">
        <v>0.159</v>
      </c>
      <c r="AV80" s="392">
        <v>6.3E-2</v>
      </c>
      <c r="AW80" s="392">
        <v>6.3E-2</v>
      </c>
      <c r="AX80" s="392">
        <v>4.032</v>
      </c>
      <c r="AY80" s="392">
        <v>0</v>
      </c>
      <c r="AZ80" s="392">
        <v>1.665</v>
      </c>
      <c r="BA80" s="392">
        <v>1.2230000000000001</v>
      </c>
      <c r="BB80" s="392">
        <v>0.496</v>
      </c>
      <c r="BC80" s="392">
        <v>1.0469999999999999</v>
      </c>
      <c r="BD80" s="392">
        <v>0.56100000000000005</v>
      </c>
      <c r="BE80" s="392">
        <v>1.5740000000000001</v>
      </c>
      <c r="BF80" s="392">
        <v>0.60499999999999998</v>
      </c>
      <c r="BG80" s="392">
        <v>0</v>
      </c>
      <c r="BH80" s="392">
        <v>8.7999999999999995E-2</v>
      </c>
      <c r="BI80" s="392">
        <v>1.2769999999999999</v>
      </c>
      <c r="BJ80" s="392">
        <v>1.1599999999999999</v>
      </c>
      <c r="BK80" s="392">
        <v>0.34499999999999997</v>
      </c>
      <c r="BL80" s="392">
        <v>0.16600000000000001</v>
      </c>
      <c r="BM80" s="392">
        <v>1.04</v>
      </c>
      <c r="BN80" s="392">
        <v>19.789000000000001</v>
      </c>
      <c r="BO80" s="392">
        <v>2.004</v>
      </c>
      <c r="BP80" s="392">
        <v>65.183000000000007</v>
      </c>
      <c r="BQ80" s="392">
        <v>46.93</v>
      </c>
      <c r="BR80" s="392">
        <v>0.89500000000000002</v>
      </c>
      <c r="BS80" s="392">
        <v>7.5999999999999998E-2</v>
      </c>
      <c r="BT80" s="392">
        <v>0.67600000000000005</v>
      </c>
      <c r="BU80" s="392">
        <v>1.61</v>
      </c>
      <c r="BV80" s="392">
        <v>0.499</v>
      </c>
      <c r="BW80" s="392">
        <v>1.6E-2</v>
      </c>
      <c r="BX80" s="392">
        <v>39.679000000000002</v>
      </c>
      <c r="BY80" s="392">
        <v>0</v>
      </c>
      <c r="BZ80" s="395">
        <v>371.899</v>
      </c>
      <c r="CA80" s="413">
        <v>2441.7260000000001</v>
      </c>
      <c r="CB80" s="413">
        <v>0</v>
      </c>
      <c r="CC80" s="413">
        <v>122.093</v>
      </c>
      <c r="CD80" s="405">
        <v>2563.819</v>
      </c>
      <c r="CE80" s="414">
        <v>0</v>
      </c>
      <c r="CF80" s="414">
        <v>0</v>
      </c>
      <c r="CG80" s="414">
        <v>0</v>
      </c>
      <c r="CH80" s="408">
        <v>0</v>
      </c>
      <c r="CI80" s="405">
        <v>0</v>
      </c>
      <c r="CJ80" s="430">
        <v>1.1739999999999999</v>
      </c>
      <c r="CK80" s="433"/>
      <c r="CL80" s="433"/>
      <c r="CM80" s="430">
        <v>1.4000000000000012E-2</v>
      </c>
      <c r="CN80" s="432">
        <v>1.1879999999999999</v>
      </c>
      <c r="CO80" s="408">
        <v>2565.0070000000001</v>
      </c>
      <c r="CP80" s="410">
        <v>2936.9059999999999</v>
      </c>
      <c r="CQ80" s="110"/>
      <c r="CR80" s="371"/>
      <c r="CS80" s="372"/>
      <c r="CU80" s="372"/>
    </row>
    <row r="81" spans="1:99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395">
        <v>0</v>
      </c>
      <c r="CA81" s="413">
        <v>96.150999999999996</v>
      </c>
      <c r="CB81" s="413">
        <v>0</v>
      </c>
      <c r="CC81" s="413">
        <v>0</v>
      </c>
      <c r="CD81" s="405">
        <v>96.150999999999996</v>
      </c>
      <c r="CE81" s="414">
        <v>0</v>
      </c>
      <c r="CF81" s="414">
        <v>0</v>
      </c>
      <c r="CG81" s="414">
        <v>0</v>
      </c>
      <c r="CH81" s="408">
        <v>0</v>
      </c>
      <c r="CI81" s="405">
        <v>0</v>
      </c>
      <c r="CJ81" s="430">
        <v>0</v>
      </c>
      <c r="CK81" s="433"/>
      <c r="CL81" s="433"/>
      <c r="CM81" s="430">
        <v>0</v>
      </c>
      <c r="CN81" s="432">
        <v>0</v>
      </c>
      <c r="CO81" s="408">
        <v>96.150999999999996</v>
      </c>
      <c r="CP81" s="410">
        <v>96.150999999999996</v>
      </c>
      <c r="CQ81" s="110"/>
      <c r="CR81" s="371"/>
      <c r="CS81" s="372"/>
      <c r="CU81" s="372"/>
    </row>
    <row r="82" spans="1:99">
      <c r="A82" s="184">
        <v>75</v>
      </c>
      <c r="B82" s="173"/>
      <c r="C82" s="192" t="s">
        <v>29</v>
      </c>
      <c r="D82" s="396">
        <v>3668.0989999999997</v>
      </c>
      <c r="E82" s="396">
        <v>1143.7139999999995</v>
      </c>
      <c r="F82" s="396">
        <v>27.527000000000005</v>
      </c>
      <c r="G82" s="396">
        <v>463.45400000000006</v>
      </c>
      <c r="H82" s="396">
        <v>648.34099999999978</v>
      </c>
      <c r="I82" s="396">
        <v>8898.2259999999987</v>
      </c>
      <c r="J82" s="396">
        <v>3063.9240000000004</v>
      </c>
      <c r="K82" s="396">
        <v>905.85300000000007</v>
      </c>
      <c r="L82" s="396">
        <v>547.2510000000002</v>
      </c>
      <c r="M82" s="396">
        <v>476.41899999999998</v>
      </c>
      <c r="N82" s="396">
        <v>5239.2489999999989</v>
      </c>
      <c r="O82" s="396">
        <v>4219.7010000000009</v>
      </c>
      <c r="P82" s="396">
        <v>1825.8700000000001</v>
      </c>
      <c r="Q82" s="396">
        <v>4578.6130000000003</v>
      </c>
      <c r="R82" s="396">
        <v>5786.771999999999</v>
      </c>
      <c r="S82" s="396">
        <v>1873.3609999999999</v>
      </c>
      <c r="T82" s="396">
        <v>3281.5749999999998</v>
      </c>
      <c r="U82" s="396">
        <v>3699.8690000000001</v>
      </c>
      <c r="V82" s="396">
        <v>10037.189999999997</v>
      </c>
      <c r="W82" s="396">
        <v>7124.9250000000002</v>
      </c>
      <c r="X82" s="396">
        <v>2543.4720000000002</v>
      </c>
      <c r="Y82" s="396">
        <v>5614.2109999999993</v>
      </c>
      <c r="Z82" s="396">
        <v>10357.595000000005</v>
      </c>
      <c r="AA82" s="396">
        <v>9471.1670000000013</v>
      </c>
      <c r="AB82" s="396">
        <v>1509.1320000000003</v>
      </c>
      <c r="AC82" s="396">
        <v>1662.6699999999996</v>
      </c>
      <c r="AD82" s="396">
        <v>2802.1149999999998</v>
      </c>
      <c r="AE82" s="396">
        <v>3170.224999999999</v>
      </c>
      <c r="AF82" s="396">
        <v>24839.354999999996</v>
      </c>
      <c r="AG82" s="396">
        <v>343.08900000000011</v>
      </c>
      <c r="AH82" s="396">
        <v>3300.2219999999998</v>
      </c>
      <c r="AI82" s="396">
        <v>9201.7260000000024</v>
      </c>
      <c r="AJ82" s="396">
        <v>5629.4040000000023</v>
      </c>
      <c r="AK82" s="396">
        <v>11597.362999999998</v>
      </c>
      <c r="AL82" s="396">
        <v>3725.5980000000004</v>
      </c>
      <c r="AM82" s="396">
        <v>12499.380999999999</v>
      </c>
      <c r="AN82" s="396">
        <v>7313.8409999999976</v>
      </c>
      <c r="AO82" s="396">
        <v>7346.1649999999972</v>
      </c>
      <c r="AP82" s="396">
        <v>81.290000000000006</v>
      </c>
      <c r="AQ82" s="396">
        <v>2527.1469999999999</v>
      </c>
      <c r="AR82" s="396">
        <v>3613.9340000000002</v>
      </c>
      <c r="AS82" s="396">
        <v>1123.133</v>
      </c>
      <c r="AT82" s="396">
        <v>7422.1789999999974</v>
      </c>
      <c r="AU82" s="396">
        <v>1730.9640000000002</v>
      </c>
      <c r="AV82" s="396">
        <v>538.79500000000007</v>
      </c>
      <c r="AW82" s="396">
        <v>824.40500000000009</v>
      </c>
      <c r="AX82" s="396">
        <v>3857.15</v>
      </c>
      <c r="AY82" s="396">
        <v>3807.0329999999994</v>
      </c>
      <c r="AZ82" s="396">
        <v>5605.3940000000021</v>
      </c>
      <c r="BA82" s="396">
        <v>3239.1349999999989</v>
      </c>
      <c r="BB82" s="396">
        <v>1806.8019999999995</v>
      </c>
      <c r="BC82" s="396">
        <v>11017.838000000002</v>
      </c>
      <c r="BD82" s="396">
        <v>1667.1179999999997</v>
      </c>
      <c r="BE82" s="396">
        <v>4276.7089999999998</v>
      </c>
      <c r="BF82" s="396">
        <v>3315.7499999999995</v>
      </c>
      <c r="BG82" s="396">
        <v>784.34799999999996</v>
      </c>
      <c r="BH82" s="396">
        <v>3257.5269999999996</v>
      </c>
      <c r="BI82" s="396">
        <v>662.84500000000003</v>
      </c>
      <c r="BJ82" s="396">
        <v>1742.0189999999998</v>
      </c>
      <c r="BK82" s="396">
        <v>365.72300000000001</v>
      </c>
      <c r="BL82" s="396">
        <v>1657.5720000000001</v>
      </c>
      <c r="BM82" s="396">
        <v>2325.6210000000001</v>
      </c>
      <c r="BN82" s="396">
        <v>6582.3989999999994</v>
      </c>
      <c r="BO82" s="396">
        <v>2484.8280000000004</v>
      </c>
      <c r="BP82" s="396">
        <v>5949.7959999999994</v>
      </c>
      <c r="BQ82" s="396">
        <v>2686.4430000000002</v>
      </c>
      <c r="BR82" s="396">
        <v>424.07099999999997</v>
      </c>
      <c r="BS82" s="396">
        <v>249.48100000000002</v>
      </c>
      <c r="BT82" s="396">
        <v>280.85399999999993</v>
      </c>
      <c r="BU82" s="396">
        <v>662.83399999999995</v>
      </c>
      <c r="BV82" s="396">
        <v>1279.0260000000005</v>
      </c>
      <c r="BW82" s="396">
        <v>171.09300000000005</v>
      </c>
      <c r="BX82" s="396">
        <v>785.52699999999982</v>
      </c>
      <c r="BY82" s="396">
        <v>0</v>
      </c>
      <c r="BZ82" s="396">
        <v>279243.44699999993</v>
      </c>
      <c r="CA82" s="396">
        <v>137627.12700000009</v>
      </c>
      <c r="CB82" s="396">
        <v>4083.0019999999995</v>
      </c>
      <c r="CC82" s="396">
        <v>58740.190999999999</v>
      </c>
      <c r="CD82" s="396">
        <v>200450.31999999998</v>
      </c>
      <c r="CE82" s="396">
        <v>54046.577999999987</v>
      </c>
      <c r="CF82" s="396">
        <v>1350.662</v>
      </c>
      <c r="CG82" s="396">
        <v>1054.5549999999998</v>
      </c>
      <c r="CH82" s="396">
        <v>2405.2170000000001</v>
      </c>
      <c r="CI82" s="396">
        <v>56451.794999999984</v>
      </c>
      <c r="CJ82" s="396">
        <v>99789.766000000003</v>
      </c>
      <c r="CK82" s="396">
        <v>0</v>
      </c>
      <c r="CL82" s="396">
        <v>0</v>
      </c>
      <c r="CM82" s="396">
        <v>42644.730000000018</v>
      </c>
      <c r="CN82" s="396">
        <v>142434.4959999999</v>
      </c>
      <c r="CO82" s="396">
        <v>399336.61100000015</v>
      </c>
      <c r="CP82" s="396">
        <v>678580.05799999984</v>
      </c>
      <c r="CQ82" s="110"/>
      <c r="CR82" s="115"/>
      <c r="CS82" s="320"/>
      <c r="CU82" s="320"/>
    </row>
    <row r="83" spans="1:99">
      <c r="A83" s="236">
        <v>61</v>
      </c>
      <c r="B83" s="237" t="s">
        <v>0</v>
      </c>
      <c r="C83" s="238" t="s">
        <v>110</v>
      </c>
      <c r="D83" s="392">
        <v>54.837000000000003</v>
      </c>
      <c r="E83" s="392">
        <v>20.519000000000005</v>
      </c>
      <c r="F83" s="392">
        <v>0.94399999999999995</v>
      </c>
      <c r="G83" s="392">
        <v>4.4359999999999991</v>
      </c>
      <c r="H83" s="392">
        <v>22.951999999999998</v>
      </c>
      <c r="I83" s="392">
        <v>-22.561999999999991</v>
      </c>
      <c r="J83" s="392">
        <v>26.738000000000003</v>
      </c>
      <c r="K83" s="392">
        <v>8.6099999999999959</v>
      </c>
      <c r="L83" s="392">
        <v>3.3739999999999983</v>
      </c>
      <c r="M83" s="392">
        <v>2.8819999999999983</v>
      </c>
      <c r="N83" s="392">
        <v>38.297000000000004</v>
      </c>
      <c r="O83" s="392">
        <v>18.481999999999996</v>
      </c>
      <c r="P83" s="392">
        <v>10.389999999999999</v>
      </c>
      <c r="Q83" s="392">
        <v>42.547000000000011</v>
      </c>
      <c r="R83" s="392">
        <v>30.12700000000001</v>
      </c>
      <c r="S83" s="392">
        <v>13.286</v>
      </c>
      <c r="T83" s="392">
        <v>23.072000000000006</v>
      </c>
      <c r="U83" s="392">
        <v>58.127999999999986</v>
      </c>
      <c r="V83" s="392">
        <v>98.555000000000007</v>
      </c>
      <c r="W83" s="392">
        <v>51.605999999999995</v>
      </c>
      <c r="X83" s="392">
        <v>15.587000000000002</v>
      </c>
      <c r="Y83" s="392">
        <v>20.263999999999999</v>
      </c>
      <c r="Z83" s="392">
        <v>43.201000000000015</v>
      </c>
      <c r="AA83" s="392">
        <v>24.564000000000004</v>
      </c>
      <c r="AB83" s="392">
        <v>5.0199999999999987</v>
      </c>
      <c r="AC83" s="392">
        <v>14.195999999999996</v>
      </c>
      <c r="AD83" s="392">
        <v>42.158999999999999</v>
      </c>
      <c r="AE83" s="392">
        <v>13.513</v>
      </c>
      <c r="AF83" s="392">
        <v>89.366000000000014</v>
      </c>
      <c r="AG83" s="392">
        <v>7.5459999999999958</v>
      </c>
      <c r="AH83" s="392">
        <v>76.133000000000052</v>
      </c>
      <c r="AI83" s="392">
        <v>57.089999999999989</v>
      </c>
      <c r="AJ83" s="392">
        <v>36.031000000000013</v>
      </c>
      <c r="AK83" s="392">
        <v>105.46599999999999</v>
      </c>
      <c r="AL83" s="392">
        <v>39.733000000000004</v>
      </c>
      <c r="AM83" s="392">
        <v>158.619</v>
      </c>
      <c r="AN83" s="392">
        <v>162.62299999999996</v>
      </c>
      <c r="AO83" s="392">
        <v>339.01299999999986</v>
      </c>
      <c r="AP83" s="392">
        <v>0.29700000000000004</v>
      </c>
      <c r="AQ83" s="392">
        <v>13.479000000000001</v>
      </c>
      <c r="AR83" s="392">
        <v>61.059000000000012</v>
      </c>
      <c r="AS83" s="392">
        <v>36.250999999999998</v>
      </c>
      <c r="AT83" s="392">
        <v>322.58800000000008</v>
      </c>
      <c r="AU83" s="392">
        <v>4.8809999999999993</v>
      </c>
      <c r="AV83" s="392">
        <v>3.6999999999999988</v>
      </c>
      <c r="AW83" s="392">
        <v>3.9719999999999982</v>
      </c>
      <c r="AX83" s="392">
        <v>23.201000000000001</v>
      </c>
      <c r="AY83" s="392">
        <v>27.459000000000003</v>
      </c>
      <c r="AZ83" s="392">
        <v>571.88600000000008</v>
      </c>
      <c r="BA83" s="392">
        <v>256.61099999999999</v>
      </c>
      <c r="BB83" s="392">
        <v>65.634000000000015</v>
      </c>
      <c r="BC83" s="392">
        <v>502.30399999999997</v>
      </c>
      <c r="BD83" s="392">
        <v>13.73</v>
      </c>
      <c r="BE83" s="392">
        <v>47.972999999999999</v>
      </c>
      <c r="BF83" s="392">
        <v>25.209999999999997</v>
      </c>
      <c r="BG83" s="392">
        <v>26.721999999999998</v>
      </c>
      <c r="BH83" s="392">
        <v>45.025999999999989</v>
      </c>
      <c r="BI83" s="392">
        <v>9.2299999999999969</v>
      </c>
      <c r="BJ83" s="392">
        <v>21.250000000000004</v>
      </c>
      <c r="BK83" s="392">
        <v>2.7819999999999991</v>
      </c>
      <c r="BL83" s="392">
        <v>14.789</v>
      </c>
      <c r="BM83" s="392">
        <v>35.628</v>
      </c>
      <c r="BN83" s="392">
        <v>914.64499999999987</v>
      </c>
      <c r="BO83" s="392">
        <v>423.77400000000006</v>
      </c>
      <c r="BP83" s="392">
        <v>856.81300000000022</v>
      </c>
      <c r="BQ83" s="392">
        <v>234.578</v>
      </c>
      <c r="BR83" s="392">
        <v>9.3019999999999978</v>
      </c>
      <c r="BS83" s="392">
        <v>4.7750000000000004</v>
      </c>
      <c r="BT83" s="392">
        <v>47.54399999999999</v>
      </c>
      <c r="BU83" s="392">
        <v>23.631000000000007</v>
      </c>
      <c r="BV83" s="392">
        <v>215.12200000000001</v>
      </c>
      <c r="BW83" s="392">
        <v>5.4799999999999986</v>
      </c>
      <c r="BX83" s="392">
        <v>27.188000000000002</v>
      </c>
      <c r="BY83" s="392">
        <v>0</v>
      </c>
      <c r="BZ83" s="395">
        <v>6655.8580000000002</v>
      </c>
      <c r="CA83" s="392">
        <v>20810.831999999999</v>
      </c>
      <c r="CB83" s="392">
        <v>0</v>
      </c>
      <c r="CC83" s="392">
        <v>-3206.5660000000003</v>
      </c>
      <c r="CD83" s="405">
        <v>17604.266</v>
      </c>
      <c r="CE83" s="392">
        <v>2788.6060000000007</v>
      </c>
      <c r="CF83" s="392">
        <v>115.75399999999999</v>
      </c>
      <c r="CG83" s="392">
        <v>3.6150000000000002</v>
      </c>
      <c r="CH83" s="408">
        <v>119.36899999999999</v>
      </c>
      <c r="CI83" s="405">
        <v>2907.9750000000008</v>
      </c>
      <c r="CJ83" s="392">
        <v>341.27500000000015</v>
      </c>
      <c r="CK83" s="392">
        <v>0</v>
      </c>
      <c r="CL83" s="392">
        <v>0</v>
      </c>
      <c r="CM83" s="430">
        <v>4.5180000000000229</v>
      </c>
      <c r="CN83" s="392">
        <v>345.79299999999989</v>
      </c>
      <c r="CO83" s="408">
        <v>20858.034</v>
      </c>
      <c r="CP83" s="410">
        <v>27513.892</v>
      </c>
      <c r="CQ83" s="110"/>
      <c r="CR83" s="316"/>
      <c r="CS83" s="317"/>
      <c r="CU83" s="317"/>
    </row>
    <row r="84" spans="1:99">
      <c r="A84" s="204">
        <v>62</v>
      </c>
      <c r="B84" s="249"/>
      <c r="C84" s="250" t="s">
        <v>29</v>
      </c>
      <c r="D84" s="397">
        <v>3722.9359999999997</v>
      </c>
      <c r="E84" s="397">
        <v>1164.2329999999995</v>
      </c>
      <c r="F84" s="397">
        <v>28.471000000000004</v>
      </c>
      <c r="G84" s="397">
        <v>467.89000000000004</v>
      </c>
      <c r="H84" s="397">
        <v>671.29299999999978</v>
      </c>
      <c r="I84" s="397">
        <v>8875.6639999999989</v>
      </c>
      <c r="J84" s="397">
        <v>3090.6620000000003</v>
      </c>
      <c r="K84" s="397">
        <v>914.46300000000008</v>
      </c>
      <c r="L84" s="397">
        <v>550.62500000000023</v>
      </c>
      <c r="M84" s="397">
        <v>479.30099999999999</v>
      </c>
      <c r="N84" s="397">
        <v>5277.5459999999985</v>
      </c>
      <c r="O84" s="397">
        <v>4238.1830000000009</v>
      </c>
      <c r="P84" s="397">
        <v>1836.2600000000002</v>
      </c>
      <c r="Q84" s="397">
        <v>4621.16</v>
      </c>
      <c r="R84" s="397">
        <v>5816.8989999999994</v>
      </c>
      <c r="S84" s="397">
        <v>1886.6469999999999</v>
      </c>
      <c r="T84" s="397">
        <v>3304.6469999999999</v>
      </c>
      <c r="U84" s="397">
        <v>3757.9970000000003</v>
      </c>
      <c r="V84" s="397">
        <v>10135.744999999997</v>
      </c>
      <c r="W84" s="397">
        <v>7176.5309999999999</v>
      </c>
      <c r="X84" s="397">
        <v>2559.0590000000002</v>
      </c>
      <c r="Y84" s="397">
        <v>5634.4749999999995</v>
      </c>
      <c r="Z84" s="397">
        <v>10400.796000000004</v>
      </c>
      <c r="AA84" s="397">
        <v>9495.7310000000016</v>
      </c>
      <c r="AB84" s="397">
        <v>1514.1520000000003</v>
      </c>
      <c r="AC84" s="397">
        <v>1676.8659999999995</v>
      </c>
      <c r="AD84" s="397">
        <v>2844.2739999999999</v>
      </c>
      <c r="AE84" s="397">
        <v>3183.7379999999989</v>
      </c>
      <c r="AF84" s="397">
        <v>24928.720999999998</v>
      </c>
      <c r="AG84" s="397">
        <v>350.6350000000001</v>
      </c>
      <c r="AH84" s="397">
        <v>3376.355</v>
      </c>
      <c r="AI84" s="397">
        <v>9258.8160000000025</v>
      </c>
      <c r="AJ84" s="397">
        <v>5665.4350000000022</v>
      </c>
      <c r="AK84" s="397">
        <v>11702.828999999998</v>
      </c>
      <c r="AL84" s="397">
        <v>3765.3310000000006</v>
      </c>
      <c r="AM84" s="397">
        <v>12658</v>
      </c>
      <c r="AN84" s="397">
        <v>7476.4639999999972</v>
      </c>
      <c r="AO84" s="397">
        <v>7685.1779999999972</v>
      </c>
      <c r="AP84" s="397">
        <v>81.587000000000003</v>
      </c>
      <c r="AQ84" s="397">
        <v>2540.6259999999997</v>
      </c>
      <c r="AR84" s="397">
        <v>3674.9930000000004</v>
      </c>
      <c r="AS84" s="397">
        <v>1159.384</v>
      </c>
      <c r="AT84" s="397">
        <v>7744.7669999999971</v>
      </c>
      <c r="AU84" s="397">
        <v>1735.8450000000003</v>
      </c>
      <c r="AV84" s="397">
        <v>542.49500000000012</v>
      </c>
      <c r="AW84" s="397">
        <v>828.37700000000007</v>
      </c>
      <c r="AX84" s="397">
        <v>3880.3510000000001</v>
      </c>
      <c r="AY84" s="397">
        <v>3834.4919999999993</v>
      </c>
      <c r="AZ84" s="397">
        <v>6177.2800000000025</v>
      </c>
      <c r="BA84" s="397">
        <v>3495.7459999999987</v>
      </c>
      <c r="BB84" s="397">
        <v>1872.4359999999995</v>
      </c>
      <c r="BC84" s="397">
        <v>11520.142000000002</v>
      </c>
      <c r="BD84" s="397">
        <v>1680.8479999999997</v>
      </c>
      <c r="BE84" s="397">
        <v>4324.6819999999998</v>
      </c>
      <c r="BF84" s="397">
        <v>3340.9599999999996</v>
      </c>
      <c r="BG84" s="397">
        <v>811.06999999999994</v>
      </c>
      <c r="BH84" s="397">
        <v>3302.5529999999994</v>
      </c>
      <c r="BI84" s="397">
        <v>672.07500000000005</v>
      </c>
      <c r="BJ84" s="397">
        <v>1763.2689999999998</v>
      </c>
      <c r="BK84" s="397">
        <v>368.505</v>
      </c>
      <c r="BL84" s="397">
        <v>1672.3610000000001</v>
      </c>
      <c r="BM84" s="397">
        <v>2361.2490000000003</v>
      </c>
      <c r="BN84" s="397">
        <v>7497.043999999999</v>
      </c>
      <c r="BO84" s="397">
        <v>2908.6020000000003</v>
      </c>
      <c r="BP84" s="397">
        <v>6806.6089999999995</v>
      </c>
      <c r="BQ84" s="397">
        <v>2921.0210000000002</v>
      </c>
      <c r="BR84" s="397">
        <v>433.37299999999999</v>
      </c>
      <c r="BS84" s="397">
        <v>254.25600000000003</v>
      </c>
      <c r="BT84" s="397">
        <v>328.39799999999991</v>
      </c>
      <c r="BU84" s="397">
        <v>686.46499999999992</v>
      </c>
      <c r="BV84" s="397">
        <v>1494.1480000000006</v>
      </c>
      <c r="BW84" s="397">
        <v>176.57300000000004</v>
      </c>
      <c r="BX84" s="397">
        <v>812.7149999999998</v>
      </c>
      <c r="BY84" s="397">
        <v>0</v>
      </c>
      <c r="BZ84" s="397">
        <v>285899.30499999993</v>
      </c>
      <c r="CA84" s="397">
        <v>158437.95900000009</v>
      </c>
      <c r="CB84" s="397">
        <v>4083.0019999999995</v>
      </c>
      <c r="CC84" s="397">
        <v>55533.625</v>
      </c>
      <c r="CD84" s="397">
        <v>218054.58599999998</v>
      </c>
      <c r="CE84" s="397">
        <v>56835.183999999987</v>
      </c>
      <c r="CF84" s="397">
        <v>1466.4159999999999</v>
      </c>
      <c r="CG84" s="397">
        <v>1058.1699999999998</v>
      </c>
      <c r="CH84" s="397">
        <v>2524.5860000000002</v>
      </c>
      <c r="CI84" s="397">
        <v>59359.769999999982</v>
      </c>
      <c r="CJ84" s="403">
        <v>100131.041</v>
      </c>
      <c r="CK84" s="397">
        <v>0</v>
      </c>
      <c r="CL84" s="397">
        <v>0</v>
      </c>
      <c r="CM84" s="397">
        <v>42649.248000000014</v>
      </c>
      <c r="CN84" s="397">
        <v>142780.2889999999</v>
      </c>
      <c r="CO84" s="397">
        <v>420194.64500000014</v>
      </c>
      <c r="CP84" s="397">
        <v>706093.94999999984</v>
      </c>
      <c r="CQ84" s="110"/>
      <c r="CR84" s="115"/>
      <c r="CS84" s="320"/>
      <c r="CU84" s="320"/>
    </row>
    <row r="85" spans="1:99">
      <c r="A85" s="195">
        <v>63</v>
      </c>
      <c r="B85" s="253"/>
      <c r="C85" s="254" t="s">
        <v>100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>
        <v>0</v>
      </c>
      <c r="BN85" s="26">
        <v>0</v>
      </c>
      <c r="BO85" s="26">
        <v>0</v>
      </c>
      <c r="BP85" s="26">
        <v>0</v>
      </c>
      <c r="BQ85" s="26">
        <v>0</v>
      </c>
      <c r="BR85" s="26">
        <v>0</v>
      </c>
      <c r="BS85" s="26">
        <v>0</v>
      </c>
      <c r="BT85" s="26">
        <v>0</v>
      </c>
      <c r="BU85" s="26">
        <v>0</v>
      </c>
      <c r="BV85" s="26">
        <v>0</v>
      </c>
      <c r="BW85" s="26">
        <v>0</v>
      </c>
      <c r="BX85" s="26">
        <v>0</v>
      </c>
      <c r="BY85" s="26">
        <v>0</v>
      </c>
      <c r="BZ85" s="114">
        <v>0</v>
      </c>
      <c r="CA85" s="26">
        <v>0</v>
      </c>
      <c r="CB85" s="26">
        <v>0</v>
      </c>
      <c r="CC85" s="26">
        <v>0</v>
      </c>
      <c r="CD85" s="321">
        <v>0</v>
      </c>
      <c r="CE85" s="26">
        <v>0</v>
      </c>
      <c r="CF85" s="26">
        <v>0</v>
      </c>
      <c r="CG85" s="26">
        <v>0</v>
      </c>
      <c r="CH85" s="408">
        <v>0</v>
      </c>
      <c r="CI85" s="434">
        <v>0</v>
      </c>
      <c r="CJ85" s="436">
        <v>-39.673999999999999</v>
      </c>
      <c r="CK85" s="436">
        <v>0</v>
      </c>
      <c r="CL85" s="436">
        <v>0</v>
      </c>
      <c r="CM85" s="436">
        <v>-46.625</v>
      </c>
      <c r="CN85" s="418">
        <v>-86.299000000000007</v>
      </c>
      <c r="CO85" s="408">
        <v>-86.299000000000007</v>
      </c>
      <c r="CP85" s="410">
        <v>-86.299000000000007</v>
      </c>
      <c r="CQ85" s="110"/>
      <c r="CR85" s="316"/>
      <c r="CS85" s="317"/>
      <c r="CU85" s="317"/>
    </row>
    <row r="86" spans="1:99">
      <c r="A86" s="184">
        <v>64</v>
      </c>
      <c r="B86" s="243"/>
      <c r="C86" s="244" t="s">
        <v>39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14">
        <v>0</v>
      </c>
      <c r="CA86" s="393">
        <v>6677.7309999999998</v>
      </c>
      <c r="CB86" s="14">
        <v>0</v>
      </c>
      <c r="CC86" s="14">
        <v>0</v>
      </c>
      <c r="CD86" s="405">
        <v>6677.7309999999998</v>
      </c>
      <c r="CE86" s="14">
        <v>0</v>
      </c>
      <c r="CF86" s="14">
        <v>0</v>
      </c>
      <c r="CG86" s="14">
        <v>0</v>
      </c>
      <c r="CH86" s="408">
        <v>0</v>
      </c>
      <c r="CI86" s="434">
        <v>0</v>
      </c>
      <c r="CJ86" s="436">
        <v>0</v>
      </c>
      <c r="CK86" s="436">
        <v>0</v>
      </c>
      <c r="CL86" s="436">
        <v>0</v>
      </c>
      <c r="CM86" s="436">
        <v>0</v>
      </c>
      <c r="CN86" s="418">
        <v>0</v>
      </c>
      <c r="CO86" s="408">
        <v>6677.7309999999998</v>
      </c>
      <c r="CP86" s="410">
        <v>6677.7309999999998</v>
      </c>
      <c r="CQ86" s="110"/>
      <c r="CR86" s="318"/>
      <c r="CS86" s="319"/>
      <c r="CU86" s="319"/>
    </row>
    <row r="87" spans="1:99">
      <c r="A87" s="184">
        <v>65</v>
      </c>
      <c r="B87" s="243"/>
      <c r="C87" s="244" t="s">
        <v>98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14">
        <v>0</v>
      </c>
      <c r="CA87" s="393">
        <v>-12412.656000000001</v>
      </c>
      <c r="CB87" s="14">
        <v>0</v>
      </c>
      <c r="CC87" s="14">
        <v>0</v>
      </c>
      <c r="CD87" s="405">
        <v>-12412.656000000001</v>
      </c>
      <c r="CE87" s="14">
        <v>0</v>
      </c>
      <c r="CF87" s="14">
        <v>0</v>
      </c>
      <c r="CG87" s="14">
        <v>0</v>
      </c>
      <c r="CH87" s="408">
        <v>0</v>
      </c>
      <c r="CI87" s="434">
        <v>0</v>
      </c>
      <c r="CJ87" s="436">
        <v>10499.816000000001</v>
      </c>
      <c r="CK87" s="436">
        <v>0</v>
      </c>
      <c r="CL87" s="436">
        <v>0</v>
      </c>
      <c r="CM87" s="436">
        <v>1912.8400000000001</v>
      </c>
      <c r="CN87" s="418">
        <v>12412.656000000001</v>
      </c>
      <c r="CO87" s="121">
        <v>0</v>
      </c>
      <c r="CP87" s="134">
        <v>0</v>
      </c>
      <c r="CQ87" s="110"/>
      <c r="CR87" s="318"/>
      <c r="CS87" s="319"/>
      <c r="CU87" s="319"/>
    </row>
    <row r="88" spans="1:99">
      <c r="A88" s="204">
        <v>66</v>
      </c>
      <c r="B88" s="249"/>
      <c r="C88" s="250" t="s">
        <v>42</v>
      </c>
      <c r="D88" s="397">
        <v>3722.9359999999997</v>
      </c>
      <c r="E88" s="397">
        <v>1164.2329999999995</v>
      </c>
      <c r="F88" s="397">
        <v>28.471000000000004</v>
      </c>
      <c r="G88" s="397">
        <v>467.89000000000004</v>
      </c>
      <c r="H88" s="397">
        <v>671.29299999999978</v>
      </c>
      <c r="I88" s="397">
        <v>8875.6639999999989</v>
      </c>
      <c r="J88" s="397">
        <v>3090.6620000000003</v>
      </c>
      <c r="K88" s="397">
        <v>914.46300000000008</v>
      </c>
      <c r="L88" s="397">
        <v>550.62500000000023</v>
      </c>
      <c r="M88" s="397">
        <v>479.30099999999999</v>
      </c>
      <c r="N88" s="397">
        <v>5277.5459999999985</v>
      </c>
      <c r="O88" s="397">
        <v>4238.1830000000009</v>
      </c>
      <c r="P88" s="397">
        <v>1836.2600000000002</v>
      </c>
      <c r="Q88" s="397">
        <v>4621.16</v>
      </c>
      <c r="R88" s="397">
        <v>5816.8989999999994</v>
      </c>
      <c r="S88" s="397">
        <v>1886.6469999999999</v>
      </c>
      <c r="T88" s="397">
        <v>3304.6469999999999</v>
      </c>
      <c r="U88" s="397">
        <v>3757.9970000000003</v>
      </c>
      <c r="V88" s="397">
        <v>10135.744999999997</v>
      </c>
      <c r="W88" s="397">
        <v>7176.5309999999999</v>
      </c>
      <c r="X88" s="397">
        <v>2559.0590000000002</v>
      </c>
      <c r="Y88" s="397">
        <v>5634.4749999999995</v>
      </c>
      <c r="Z88" s="397">
        <v>10400.796000000004</v>
      </c>
      <c r="AA88" s="397">
        <v>9495.7310000000016</v>
      </c>
      <c r="AB88" s="397">
        <v>1514.1520000000003</v>
      </c>
      <c r="AC88" s="397">
        <v>1676.8659999999995</v>
      </c>
      <c r="AD88" s="397">
        <v>2844.2739999999999</v>
      </c>
      <c r="AE88" s="397">
        <v>3183.7379999999989</v>
      </c>
      <c r="AF88" s="397">
        <v>24928.720999999998</v>
      </c>
      <c r="AG88" s="397">
        <v>350.6350000000001</v>
      </c>
      <c r="AH88" s="397">
        <v>3376.355</v>
      </c>
      <c r="AI88" s="397">
        <v>9258.8160000000025</v>
      </c>
      <c r="AJ88" s="397">
        <v>5665.4350000000022</v>
      </c>
      <c r="AK88" s="397">
        <v>11702.828999999998</v>
      </c>
      <c r="AL88" s="397">
        <v>3765.3310000000006</v>
      </c>
      <c r="AM88" s="397">
        <v>12658</v>
      </c>
      <c r="AN88" s="397">
        <v>7476.4639999999972</v>
      </c>
      <c r="AO88" s="397">
        <v>7685.1779999999972</v>
      </c>
      <c r="AP88" s="397">
        <v>81.587000000000003</v>
      </c>
      <c r="AQ88" s="397">
        <v>2540.6259999999997</v>
      </c>
      <c r="AR88" s="397">
        <v>3674.9930000000004</v>
      </c>
      <c r="AS88" s="397">
        <v>1159.384</v>
      </c>
      <c r="AT88" s="397">
        <v>7744.7669999999971</v>
      </c>
      <c r="AU88" s="397">
        <v>1735.8450000000003</v>
      </c>
      <c r="AV88" s="397">
        <v>542.49500000000012</v>
      </c>
      <c r="AW88" s="397">
        <v>828.37700000000007</v>
      </c>
      <c r="AX88" s="397">
        <v>3880.3510000000001</v>
      </c>
      <c r="AY88" s="397">
        <v>3834.4919999999993</v>
      </c>
      <c r="AZ88" s="397">
        <v>6177.2800000000025</v>
      </c>
      <c r="BA88" s="397">
        <v>3495.7459999999987</v>
      </c>
      <c r="BB88" s="397">
        <v>1872.4359999999995</v>
      </c>
      <c r="BC88" s="397">
        <v>11520.142000000002</v>
      </c>
      <c r="BD88" s="397">
        <v>1680.8479999999997</v>
      </c>
      <c r="BE88" s="397">
        <v>4324.6819999999998</v>
      </c>
      <c r="BF88" s="397">
        <v>3340.9599999999996</v>
      </c>
      <c r="BG88" s="397">
        <v>811.06999999999994</v>
      </c>
      <c r="BH88" s="397">
        <v>3302.5529999999994</v>
      </c>
      <c r="BI88" s="397">
        <v>672.07500000000005</v>
      </c>
      <c r="BJ88" s="397">
        <v>1763.2689999999998</v>
      </c>
      <c r="BK88" s="397">
        <v>368.505</v>
      </c>
      <c r="BL88" s="397">
        <v>1672.3610000000001</v>
      </c>
      <c r="BM88" s="397">
        <v>2361.2490000000003</v>
      </c>
      <c r="BN88" s="397">
        <v>7497.043999999999</v>
      </c>
      <c r="BO88" s="397">
        <v>2908.6020000000003</v>
      </c>
      <c r="BP88" s="397">
        <v>6806.6089999999995</v>
      </c>
      <c r="BQ88" s="397">
        <v>2921.0210000000002</v>
      </c>
      <c r="BR88" s="397">
        <v>433.37299999999999</v>
      </c>
      <c r="BS88" s="397">
        <v>254.25600000000003</v>
      </c>
      <c r="BT88" s="397">
        <v>328.39799999999991</v>
      </c>
      <c r="BU88" s="397">
        <v>686.46499999999992</v>
      </c>
      <c r="BV88" s="397">
        <v>1494.1480000000006</v>
      </c>
      <c r="BW88" s="397">
        <v>176.57300000000004</v>
      </c>
      <c r="BX88" s="397">
        <v>812.7149999999998</v>
      </c>
      <c r="BY88" s="397">
        <v>0</v>
      </c>
      <c r="BZ88" s="397">
        <v>285899.30499999993</v>
      </c>
      <c r="CA88" s="397">
        <v>152703.0340000001</v>
      </c>
      <c r="CB88" s="397">
        <v>4083.0019999999995</v>
      </c>
      <c r="CC88" s="397">
        <v>55533.625</v>
      </c>
      <c r="CD88" s="397">
        <v>212319.66099999999</v>
      </c>
      <c r="CE88" s="397">
        <v>56835.183999999987</v>
      </c>
      <c r="CF88" s="397">
        <v>1466.4159999999999</v>
      </c>
      <c r="CG88" s="397">
        <v>1058.1699999999998</v>
      </c>
      <c r="CH88" s="397">
        <v>2524.5860000000002</v>
      </c>
      <c r="CI88" s="397">
        <v>59359.769999999982</v>
      </c>
      <c r="CJ88" s="435">
        <v>110591.18299999999</v>
      </c>
      <c r="CK88" s="397">
        <v>0</v>
      </c>
      <c r="CL88" s="397">
        <v>0</v>
      </c>
      <c r="CM88" s="397">
        <v>44515.463000000018</v>
      </c>
      <c r="CN88" s="397">
        <v>155106.64599999989</v>
      </c>
      <c r="CO88" s="397">
        <v>426786.07700000011</v>
      </c>
      <c r="CP88" s="397">
        <v>712685.38199999987</v>
      </c>
      <c r="CQ88" s="110"/>
      <c r="CR88" s="323"/>
      <c r="CS88" s="319"/>
      <c r="CU88" s="319"/>
    </row>
    <row r="89" spans="1:99">
      <c r="A89" s="195">
        <v>67</v>
      </c>
      <c r="B89" s="253"/>
      <c r="C89" s="262" t="s">
        <v>9</v>
      </c>
      <c r="D89" s="399">
        <v>348.70100000000002</v>
      </c>
      <c r="E89" s="399">
        <v>219.66800000000001</v>
      </c>
      <c r="F89" s="399">
        <v>2.4700000000000002</v>
      </c>
      <c r="G89" s="399">
        <v>126.748</v>
      </c>
      <c r="H89" s="399">
        <v>220.40100000000001</v>
      </c>
      <c r="I89" s="399">
        <v>2163.0720000000001</v>
      </c>
      <c r="J89" s="399">
        <v>526.28200000000004</v>
      </c>
      <c r="K89" s="399">
        <v>322.25200000000001</v>
      </c>
      <c r="L89" s="399">
        <v>217.99</v>
      </c>
      <c r="M89" s="399">
        <v>118.68</v>
      </c>
      <c r="N89" s="399">
        <v>1169.48</v>
      </c>
      <c r="O89" s="399">
        <v>906.90700000000004</v>
      </c>
      <c r="P89" s="399">
        <v>631.65599999999995</v>
      </c>
      <c r="Q89" s="399">
        <v>177.12</v>
      </c>
      <c r="R89" s="399">
        <v>977.06200000000001</v>
      </c>
      <c r="S89" s="399">
        <v>682.38400000000001</v>
      </c>
      <c r="T89" s="399">
        <v>1205.43</v>
      </c>
      <c r="U89" s="399">
        <v>1520.6420000000001</v>
      </c>
      <c r="V89" s="399">
        <v>1781.8009999999999</v>
      </c>
      <c r="W89" s="399">
        <v>2941.9749999999999</v>
      </c>
      <c r="X89" s="399">
        <v>1154.1199999999999</v>
      </c>
      <c r="Y89" s="399">
        <v>2297.3739999999998</v>
      </c>
      <c r="Z89" s="399">
        <v>3757.848</v>
      </c>
      <c r="AA89" s="399">
        <v>1530.8779999999999</v>
      </c>
      <c r="AB89" s="399">
        <v>473.75099999999998</v>
      </c>
      <c r="AC89" s="399">
        <v>894.78899999999999</v>
      </c>
      <c r="AD89" s="399">
        <v>604.50300000000004</v>
      </c>
      <c r="AE89" s="399">
        <v>1482.154</v>
      </c>
      <c r="AF89" s="399">
        <v>2032.0419999999999</v>
      </c>
      <c r="AG89" s="399">
        <v>136.673</v>
      </c>
      <c r="AH89" s="399">
        <v>799.13</v>
      </c>
      <c r="AI89" s="399">
        <v>2894.2080000000001</v>
      </c>
      <c r="AJ89" s="399">
        <v>1644.106</v>
      </c>
      <c r="AK89" s="399">
        <v>5561.7139999999999</v>
      </c>
      <c r="AL89" s="399">
        <v>2497.7660000000001</v>
      </c>
      <c r="AM89" s="399">
        <v>8684.4599999999991</v>
      </c>
      <c r="AN89" s="399">
        <v>7204.7960000000003</v>
      </c>
      <c r="AO89" s="399">
        <v>3973.098</v>
      </c>
      <c r="AP89" s="399">
        <v>17.956</v>
      </c>
      <c r="AQ89" s="399">
        <v>434.46899999999999</v>
      </c>
      <c r="AR89" s="399">
        <v>2468.6460000000002</v>
      </c>
      <c r="AS89" s="399">
        <v>1054.6369999999999</v>
      </c>
      <c r="AT89" s="399">
        <v>4485.7020000000002</v>
      </c>
      <c r="AU89" s="399">
        <v>533.82799999999997</v>
      </c>
      <c r="AV89" s="399">
        <v>145.898</v>
      </c>
      <c r="AW89" s="399">
        <v>382.43099999999998</v>
      </c>
      <c r="AX89" s="399">
        <v>1027.51</v>
      </c>
      <c r="AY89" s="399">
        <v>2470.165</v>
      </c>
      <c r="AZ89" s="399">
        <v>5585.3860000000004</v>
      </c>
      <c r="BA89" s="399">
        <v>1877.3579999999999</v>
      </c>
      <c r="BB89" s="399">
        <v>564.15899999999999</v>
      </c>
      <c r="BC89" s="399">
        <v>1740.973</v>
      </c>
      <c r="BD89" s="399">
        <v>1553.654</v>
      </c>
      <c r="BE89" s="399">
        <v>2134.3220000000001</v>
      </c>
      <c r="BF89" s="399">
        <v>2029.162</v>
      </c>
      <c r="BG89" s="399">
        <v>616.99099999999999</v>
      </c>
      <c r="BH89" s="399">
        <v>631.68200000000002</v>
      </c>
      <c r="BI89" s="399">
        <v>257.97500000000002</v>
      </c>
      <c r="BJ89" s="399">
        <v>375.37099999999998</v>
      </c>
      <c r="BK89" s="399">
        <v>2247.453</v>
      </c>
      <c r="BL89" s="399">
        <v>355.92</v>
      </c>
      <c r="BM89" s="399">
        <v>2327.5189999999998</v>
      </c>
      <c r="BN89" s="399">
        <v>12805.275</v>
      </c>
      <c r="BO89" s="399">
        <v>13001.343999999999</v>
      </c>
      <c r="BP89" s="399">
        <v>9205.8109999999997</v>
      </c>
      <c r="BQ89" s="399">
        <v>3905.462</v>
      </c>
      <c r="BR89" s="399">
        <v>788.29300000000001</v>
      </c>
      <c r="BS89" s="399">
        <v>276.18900000000002</v>
      </c>
      <c r="BT89" s="399">
        <v>356.27600000000001</v>
      </c>
      <c r="BU89" s="399">
        <v>470.57900000000001</v>
      </c>
      <c r="BV89" s="399">
        <v>1664.2570000000001</v>
      </c>
      <c r="BW89" s="399">
        <v>97.403999999999996</v>
      </c>
      <c r="BX89" s="399">
        <v>739.06600000000003</v>
      </c>
      <c r="BY89" s="399">
        <v>96.150999999999996</v>
      </c>
      <c r="BZ89" s="395">
        <v>142609.405</v>
      </c>
      <c r="CA89" s="118"/>
      <c r="CB89" s="119"/>
      <c r="CC89" s="119"/>
      <c r="CD89" s="119"/>
      <c r="CE89" s="119"/>
      <c r="CF89" s="119"/>
      <c r="CG89" s="119"/>
      <c r="CH89" s="119"/>
      <c r="CI89" s="119"/>
      <c r="CJ89" s="119"/>
      <c r="CK89" s="119"/>
      <c r="CL89" s="119"/>
      <c r="CM89" s="120"/>
      <c r="CN89" s="127"/>
      <c r="CO89" s="127"/>
      <c r="CP89" s="135"/>
      <c r="CQ89" s="110"/>
      <c r="CR89" s="323"/>
      <c r="CS89" s="319"/>
      <c r="CU89" s="319"/>
    </row>
    <row r="90" spans="1:99">
      <c r="A90" s="195"/>
      <c r="B90" s="253"/>
      <c r="C90" s="398" t="s">
        <v>229</v>
      </c>
      <c r="D90" s="401">
        <v>287.13900000000001</v>
      </c>
      <c r="E90" s="401">
        <v>180.39599999999999</v>
      </c>
      <c r="F90" s="401">
        <v>2.012</v>
      </c>
      <c r="G90" s="401">
        <v>92.236000000000004</v>
      </c>
      <c r="H90" s="401">
        <v>180.90100000000001</v>
      </c>
      <c r="I90" s="401">
        <v>1793.741</v>
      </c>
      <c r="J90" s="401">
        <v>434.88299999999998</v>
      </c>
      <c r="K90" s="401">
        <v>270.411</v>
      </c>
      <c r="L90" s="401">
        <v>180.35400000000001</v>
      </c>
      <c r="M90" s="401">
        <v>100.866</v>
      </c>
      <c r="N90" s="401">
        <v>976.72799999999995</v>
      </c>
      <c r="O90" s="401">
        <v>755.24099999999999</v>
      </c>
      <c r="P90" s="401">
        <v>534.12300000000005</v>
      </c>
      <c r="Q90" s="401">
        <v>123.881</v>
      </c>
      <c r="R90" s="401">
        <v>820.48900000000003</v>
      </c>
      <c r="S90" s="401">
        <v>571.80399999999997</v>
      </c>
      <c r="T90" s="401">
        <v>1001.045</v>
      </c>
      <c r="U90" s="401">
        <v>1249.8219999999999</v>
      </c>
      <c r="V90" s="401">
        <v>1507.2550000000001</v>
      </c>
      <c r="W90" s="401">
        <v>2486.6329999999998</v>
      </c>
      <c r="X90" s="401">
        <v>954.06200000000001</v>
      </c>
      <c r="Y90" s="401">
        <v>1922.1130000000001</v>
      </c>
      <c r="Z90" s="401">
        <v>3189.1439999999998</v>
      </c>
      <c r="AA90" s="401">
        <v>1266.4670000000001</v>
      </c>
      <c r="AB90" s="401">
        <v>392.29500000000002</v>
      </c>
      <c r="AC90" s="401">
        <v>756.89200000000005</v>
      </c>
      <c r="AD90" s="401">
        <v>506.904</v>
      </c>
      <c r="AE90" s="401">
        <v>1257.5609999999999</v>
      </c>
      <c r="AF90" s="401">
        <v>1486.989</v>
      </c>
      <c r="AG90" s="401">
        <v>110.729</v>
      </c>
      <c r="AH90" s="401">
        <v>675.61099999999999</v>
      </c>
      <c r="AI90" s="401">
        <v>2445.2080000000001</v>
      </c>
      <c r="AJ90" s="401">
        <v>1394.299</v>
      </c>
      <c r="AK90" s="401">
        <v>4707.1490000000003</v>
      </c>
      <c r="AL90" s="401">
        <v>2062.6489999999999</v>
      </c>
      <c r="AM90" s="401">
        <v>7182.6369999999997</v>
      </c>
      <c r="AN90" s="401">
        <v>5947.0919999999996</v>
      </c>
      <c r="AO90" s="401">
        <v>3263.8310000000001</v>
      </c>
      <c r="AP90" s="401">
        <v>15.162000000000001</v>
      </c>
      <c r="AQ90" s="401">
        <v>348.15100000000001</v>
      </c>
      <c r="AR90" s="401">
        <v>2028.704</v>
      </c>
      <c r="AS90" s="401">
        <v>869.13300000000004</v>
      </c>
      <c r="AT90" s="401">
        <v>3847.0059999999999</v>
      </c>
      <c r="AU90" s="401">
        <v>446.83199999999999</v>
      </c>
      <c r="AV90" s="401">
        <v>110.893</v>
      </c>
      <c r="AW90" s="401">
        <v>330.1</v>
      </c>
      <c r="AX90" s="401">
        <v>860.46900000000005</v>
      </c>
      <c r="AY90" s="401">
        <v>2074.029</v>
      </c>
      <c r="AZ90" s="401">
        <v>4156.6959999999999</v>
      </c>
      <c r="BA90" s="401">
        <v>1506.43</v>
      </c>
      <c r="BB90" s="401">
        <v>472.00700000000001</v>
      </c>
      <c r="BC90" s="401">
        <v>1456.421</v>
      </c>
      <c r="BD90" s="401">
        <v>1308.085</v>
      </c>
      <c r="BE90" s="401">
        <v>1839.9680000000001</v>
      </c>
      <c r="BF90" s="401">
        <v>1703.8119999999999</v>
      </c>
      <c r="BG90" s="401">
        <v>511.56700000000001</v>
      </c>
      <c r="BH90" s="401">
        <v>526.96299999999997</v>
      </c>
      <c r="BI90" s="401">
        <v>211.476</v>
      </c>
      <c r="BJ90" s="401">
        <v>309.11799999999999</v>
      </c>
      <c r="BK90" s="401">
        <v>1846.261</v>
      </c>
      <c r="BL90" s="401">
        <v>287.74099999999999</v>
      </c>
      <c r="BM90" s="401">
        <v>1891.5050000000001</v>
      </c>
      <c r="BN90" s="401">
        <v>9442.3089999999993</v>
      </c>
      <c r="BO90" s="401">
        <v>9748.6329999999998</v>
      </c>
      <c r="BP90" s="401">
        <v>7196.9219999999996</v>
      </c>
      <c r="BQ90" s="401">
        <v>3235.7660000000001</v>
      </c>
      <c r="BR90" s="401">
        <v>646.53499999999997</v>
      </c>
      <c r="BS90" s="401">
        <v>217.572</v>
      </c>
      <c r="BT90" s="401">
        <v>289.29599999999999</v>
      </c>
      <c r="BU90" s="401">
        <v>366.39299999999997</v>
      </c>
      <c r="BV90" s="401">
        <v>1369.4449999999999</v>
      </c>
      <c r="BW90" s="401">
        <v>81.257000000000005</v>
      </c>
      <c r="BX90" s="401">
        <v>628.57799999999997</v>
      </c>
      <c r="BY90" s="401">
        <v>82.664000000000001</v>
      </c>
      <c r="BZ90" s="395">
        <v>115335.49099999999</v>
      </c>
      <c r="CA90" s="118"/>
      <c r="CB90" s="119"/>
      <c r="CC90" s="119"/>
      <c r="CD90" s="119"/>
      <c r="CE90" s="119"/>
      <c r="CF90" s="119"/>
      <c r="CG90" s="119"/>
      <c r="CH90" s="119"/>
      <c r="CI90" s="119"/>
      <c r="CJ90" s="119"/>
      <c r="CK90" s="119"/>
      <c r="CL90" s="119"/>
      <c r="CM90" s="120"/>
      <c r="CN90" s="119"/>
      <c r="CO90" s="119"/>
      <c r="CP90" s="135"/>
      <c r="CQ90" s="110"/>
      <c r="CR90" s="323"/>
      <c r="CS90" s="319"/>
      <c r="CU90" s="319"/>
    </row>
    <row r="91" spans="1:99">
      <c r="A91" s="195">
        <v>68</v>
      </c>
      <c r="B91" s="253"/>
      <c r="C91" s="262" t="s">
        <v>10</v>
      </c>
      <c r="D91" s="393">
        <v>-1569.829</v>
      </c>
      <c r="E91" s="393">
        <v>-91.433999999999997</v>
      </c>
      <c r="F91" s="393">
        <v>0.14399999999999999</v>
      </c>
      <c r="G91" s="393">
        <v>-6.5229999999999997</v>
      </c>
      <c r="H91" s="393">
        <v>-2.6</v>
      </c>
      <c r="I91" s="393">
        <v>27.97</v>
      </c>
      <c r="J91" s="393">
        <v>-1.7370000000000001</v>
      </c>
      <c r="K91" s="393">
        <v>-4.9249999999999998</v>
      </c>
      <c r="L91" s="393">
        <v>0.47299999999999998</v>
      </c>
      <c r="M91" s="393">
        <v>-6.4770000000000003</v>
      </c>
      <c r="N91" s="393">
        <v>26.51</v>
      </c>
      <c r="O91" s="393">
        <v>-8.891</v>
      </c>
      <c r="P91" s="393">
        <v>15.632</v>
      </c>
      <c r="Q91" s="393">
        <v>-12.69</v>
      </c>
      <c r="R91" s="393">
        <v>15.667</v>
      </c>
      <c r="S91" s="393">
        <v>21.893000000000001</v>
      </c>
      <c r="T91" s="393">
        <v>45.600999999999999</v>
      </c>
      <c r="U91" s="393">
        <v>52.584000000000003</v>
      </c>
      <c r="V91" s="393">
        <v>48.066000000000003</v>
      </c>
      <c r="W91" s="393">
        <v>79.647999999999996</v>
      </c>
      <c r="X91" s="393">
        <v>11.689</v>
      </c>
      <c r="Y91" s="393">
        <v>44.582999999999998</v>
      </c>
      <c r="Z91" s="393">
        <v>127.97</v>
      </c>
      <c r="AA91" s="393">
        <v>30.684000000000001</v>
      </c>
      <c r="AB91" s="393">
        <v>22.062000000000001</v>
      </c>
      <c r="AC91" s="393">
        <v>43.469000000000001</v>
      </c>
      <c r="AD91" s="393">
        <v>25.129000000000001</v>
      </c>
      <c r="AE91" s="393">
        <v>65.614999999999995</v>
      </c>
      <c r="AF91" s="393">
        <v>174.94300000000001</v>
      </c>
      <c r="AG91" s="393">
        <v>19.128</v>
      </c>
      <c r="AH91" s="393">
        <v>45.276000000000003</v>
      </c>
      <c r="AI91" s="393">
        <v>167.559</v>
      </c>
      <c r="AJ91" s="393">
        <v>74.114999999999995</v>
      </c>
      <c r="AK91" s="393">
        <v>271.91199999999998</v>
      </c>
      <c r="AL91" s="393">
        <v>120.559</v>
      </c>
      <c r="AM91" s="393">
        <v>345.738</v>
      </c>
      <c r="AN91" s="393">
        <v>342.13299999999998</v>
      </c>
      <c r="AO91" s="393">
        <v>-198.453</v>
      </c>
      <c r="AP91" s="393">
        <v>0.75900000000000001</v>
      </c>
      <c r="AQ91" s="393">
        <v>23.207999999999998</v>
      </c>
      <c r="AR91" s="393">
        <v>137.976</v>
      </c>
      <c r="AS91" s="393">
        <v>62.423999999999999</v>
      </c>
      <c r="AT91" s="393">
        <v>-107.471</v>
      </c>
      <c r="AU91" s="393">
        <v>1.528</v>
      </c>
      <c r="AV91" s="393">
        <v>-14.119</v>
      </c>
      <c r="AW91" s="393">
        <v>-17.66</v>
      </c>
      <c r="AX91" s="393">
        <v>62.387</v>
      </c>
      <c r="AY91" s="393">
        <v>127.937</v>
      </c>
      <c r="AZ91" s="393">
        <v>226.85300000000001</v>
      </c>
      <c r="BA91" s="393">
        <v>127.702</v>
      </c>
      <c r="BB91" s="393">
        <v>33.340000000000003</v>
      </c>
      <c r="BC91" s="393">
        <v>382.91300000000001</v>
      </c>
      <c r="BD91" s="393">
        <v>87.343999999999994</v>
      </c>
      <c r="BE91" s="393">
        <v>118.913</v>
      </c>
      <c r="BF91" s="393">
        <v>110.123</v>
      </c>
      <c r="BG91" s="393">
        <v>-34.308</v>
      </c>
      <c r="BH91" s="393">
        <v>33.427</v>
      </c>
      <c r="BI91" s="393">
        <v>7.6829999999999998</v>
      </c>
      <c r="BJ91" s="393">
        <v>22.471</v>
      </c>
      <c r="BK91" s="393">
        <v>128.89099999999999</v>
      </c>
      <c r="BL91" s="393">
        <v>14.24</v>
      </c>
      <c r="BM91" s="393">
        <v>137.14500000000001</v>
      </c>
      <c r="BN91" s="393">
        <v>411.33300000000003</v>
      </c>
      <c r="BO91" s="393">
        <v>463.76600000000002</v>
      </c>
      <c r="BP91" s="393">
        <v>292.666</v>
      </c>
      <c r="BQ91" s="393">
        <v>150.30199999999999</v>
      </c>
      <c r="BR91" s="393">
        <v>-82.304000000000002</v>
      </c>
      <c r="BS91" s="393">
        <v>6.8010000000000002</v>
      </c>
      <c r="BT91" s="393">
        <v>20.869</v>
      </c>
      <c r="BU91" s="393">
        <v>-3.0750000000000002</v>
      </c>
      <c r="BV91" s="393">
        <v>106.274</v>
      </c>
      <c r="BW91" s="393">
        <v>5.08</v>
      </c>
      <c r="BX91" s="393">
        <v>36.881999999999998</v>
      </c>
      <c r="BY91" s="393">
        <v>0</v>
      </c>
      <c r="BZ91" s="395">
        <v>3445.4930000000004</v>
      </c>
      <c r="CA91" s="121"/>
      <c r="CB91" s="122"/>
      <c r="CC91" s="122"/>
      <c r="CD91" s="122"/>
      <c r="CE91" s="122"/>
      <c r="CF91" s="122"/>
      <c r="CG91" s="122"/>
      <c r="CH91" s="122"/>
      <c r="CI91" s="122"/>
      <c r="CJ91" s="122"/>
      <c r="CK91" s="122"/>
      <c r="CL91" s="122"/>
      <c r="CM91" s="123"/>
      <c r="CN91" s="122"/>
      <c r="CO91" s="122"/>
      <c r="CP91" s="136"/>
      <c r="CQ91" s="110"/>
      <c r="CR91" s="323"/>
      <c r="CS91" s="319"/>
      <c r="CU91" s="319"/>
    </row>
    <row r="92" spans="1:99">
      <c r="A92" s="195">
        <v>69</v>
      </c>
      <c r="B92" s="253"/>
      <c r="C92" s="262" t="s">
        <v>11</v>
      </c>
      <c r="D92" s="393">
        <v>1615.915</v>
      </c>
      <c r="E92" s="393">
        <v>142.316</v>
      </c>
      <c r="F92" s="393">
        <v>9.1660000000000004</v>
      </c>
      <c r="G92" s="393">
        <v>206.35300000000001</v>
      </c>
      <c r="H92" s="393">
        <v>113.7</v>
      </c>
      <c r="I92" s="393">
        <v>479.80599999999998</v>
      </c>
      <c r="J92" s="393">
        <v>182.40100000000001</v>
      </c>
      <c r="K92" s="393">
        <v>76.936000000000007</v>
      </c>
      <c r="L92" s="393">
        <v>32.350999999999999</v>
      </c>
      <c r="M92" s="393">
        <v>18.545000000000002</v>
      </c>
      <c r="N92" s="393">
        <v>342.56599999999997</v>
      </c>
      <c r="O92" s="393">
        <v>331.11</v>
      </c>
      <c r="P92" s="393">
        <v>207.63300000000001</v>
      </c>
      <c r="Q92" s="393">
        <v>174.61699999999999</v>
      </c>
      <c r="R92" s="393">
        <v>302.01100000000002</v>
      </c>
      <c r="S92" s="393">
        <v>165.417</v>
      </c>
      <c r="T92" s="393">
        <v>242.13</v>
      </c>
      <c r="U92" s="393">
        <v>428.98</v>
      </c>
      <c r="V92" s="393">
        <v>602.25800000000004</v>
      </c>
      <c r="W92" s="393">
        <v>580.726</v>
      </c>
      <c r="X92" s="393">
        <v>384.98500000000001</v>
      </c>
      <c r="Y92" s="393">
        <v>265.58499999999998</v>
      </c>
      <c r="Z92" s="393">
        <v>470.53699999999998</v>
      </c>
      <c r="AA92" s="393">
        <v>415.71899999999999</v>
      </c>
      <c r="AB92" s="393">
        <v>49.58</v>
      </c>
      <c r="AC92" s="393">
        <v>122.30800000000001</v>
      </c>
      <c r="AD92" s="393">
        <v>97.007999999999996</v>
      </c>
      <c r="AE92" s="393">
        <v>81.114999999999995</v>
      </c>
      <c r="AF92" s="393">
        <v>1769.12</v>
      </c>
      <c r="AG92" s="393">
        <v>167.34800000000001</v>
      </c>
      <c r="AH92" s="393">
        <v>906.86</v>
      </c>
      <c r="AI92" s="393">
        <v>524.67700000000002</v>
      </c>
      <c r="AJ92" s="393">
        <v>387.40499999999997</v>
      </c>
      <c r="AK92" s="393">
        <v>660.89499999999998</v>
      </c>
      <c r="AL92" s="393">
        <v>298.06200000000001</v>
      </c>
      <c r="AM92" s="393">
        <v>1471.7270000000001</v>
      </c>
      <c r="AN92" s="393">
        <v>1040.3019999999999</v>
      </c>
      <c r="AO92" s="393">
        <v>2317.3879999999999</v>
      </c>
      <c r="AP92" s="393">
        <v>20.669</v>
      </c>
      <c r="AQ92" s="393">
        <v>299.97800000000001</v>
      </c>
      <c r="AR92" s="393">
        <v>1373.7439999999999</v>
      </c>
      <c r="AS92" s="393">
        <v>69.668999999999997</v>
      </c>
      <c r="AT92" s="393">
        <v>875.10299999999995</v>
      </c>
      <c r="AU92" s="393">
        <v>82.450999999999993</v>
      </c>
      <c r="AV92" s="393">
        <v>55.433999999999997</v>
      </c>
      <c r="AW92" s="393">
        <v>123.101</v>
      </c>
      <c r="AX92" s="393">
        <v>1414.309</v>
      </c>
      <c r="AY92" s="393">
        <v>532.98</v>
      </c>
      <c r="AZ92" s="393">
        <v>1414.41</v>
      </c>
      <c r="BA92" s="393">
        <v>219.86600000000001</v>
      </c>
      <c r="BB92" s="393">
        <v>68.706999999999994</v>
      </c>
      <c r="BC92" s="393">
        <v>11091.178</v>
      </c>
      <c r="BD92" s="393">
        <v>98.986999999999995</v>
      </c>
      <c r="BE92" s="393">
        <v>353.28800000000001</v>
      </c>
      <c r="BF92" s="393">
        <v>273.577</v>
      </c>
      <c r="BG92" s="393">
        <v>88.994</v>
      </c>
      <c r="BH92" s="393">
        <v>104.714</v>
      </c>
      <c r="BI92" s="393">
        <v>61.222000000000001</v>
      </c>
      <c r="BJ92" s="393">
        <v>3871.808</v>
      </c>
      <c r="BK92" s="393">
        <v>25.763999999999999</v>
      </c>
      <c r="BL92" s="393">
        <v>50.84</v>
      </c>
      <c r="BM92" s="393">
        <v>212.935</v>
      </c>
      <c r="BN92" s="393">
        <v>2176.8879999999999</v>
      </c>
      <c r="BO92" s="393">
        <v>778.48199999999997</v>
      </c>
      <c r="BP92" s="393">
        <v>1070.421</v>
      </c>
      <c r="BQ92" s="393">
        <v>308.19600000000003</v>
      </c>
      <c r="BR92" s="393">
        <v>190.035</v>
      </c>
      <c r="BS92" s="393">
        <v>53.040999999999997</v>
      </c>
      <c r="BT92" s="393">
        <v>27.85</v>
      </c>
      <c r="BU92" s="393">
        <v>232.024</v>
      </c>
      <c r="BV92" s="393">
        <v>217.14099999999999</v>
      </c>
      <c r="BW92" s="393">
        <v>22.657</v>
      </c>
      <c r="BX92" s="393">
        <v>183.46899999999999</v>
      </c>
      <c r="BY92" s="393">
        <v>0</v>
      </c>
      <c r="BZ92" s="395">
        <v>45729.490000000005</v>
      </c>
      <c r="CA92" s="121"/>
      <c r="CB92" s="122"/>
      <c r="CC92" s="122"/>
      <c r="CD92" s="122"/>
      <c r="CE92" s="122"/>
      <c r="CF92" s="122"/>
      <c r="CG92" s="122"/>
      <c r="CH92" s="122"/>
      <c r="CI92" s="122"/>
      <c r="CJ92" s="122"/>
      <c r="CK92" s="122"/>
      <c r="CL92" s="122"/>
      <c r="CM92" s="123"/>
      <c r="CN92" s="122"/>
      <c r="CO92" s="122"/>
      <c r="CP92" s="136"/>
      <c r="CQ92" s="110"/>
      <c r="CR92" s="323"/>
      <c r="CS92" s="319"/>
      <c r="CU92" s="319"/>
    </row>
    <row r="93" spans="1:99">
      <c r="A93" s="195">
        <v>70</v>
      </c>
      <c r="B93" s="253"/>
      <c r="C93" s="262" t="s">
        <v>40</v>
      </c>
      <c r="D93" s="394">
        <v>2405.9569999999999</v>
      </c>
      <c r="E93" s="394">
        <v>809.78300000000002</v>
      </c>
      <c r="F93" s="394">
        <v>1.843</v>
      </c>
      <c r="G93" s="394">
        <v>398.67</v>
      </c>
      <c r="H93" s="394">
        <v>90.566999999999993</v>
      </c>
      <c r="I93" s="394">
        <v>961.1</v>
      </c>
      <c r="J93" s="394">
        <v>802.85900000000004</v>
      </c>
      <c r="K93" s="394">
        <v>102.783</v>
      </c>
      <c r="L93" s="394">
        <v>60.113</v>
      </c>
      <c r="M93" s="394">
        <v>81.415999999999997</v>
      </c>
      <c r="N93" s="394">
        <v>537.96600000000001</v>
      </c>
      <c r="O93" s="394">
        <v>447.52</v>
      </c>
      <c r="P93" s="394">
        <v>238.583</v>
      </c>
      <c r="Q93" s="394">
        <v>-65.135999999999996</v>
      </c>
      <c r="R93" s="394">
        <v>689.64</v>
      </c>
      <c r="S93" s="394">
        <v>1706.5930000000001</v>
      </c>
      <c r="T93" s="394">
        <v>384.74299999999999</v>
      </c>
      <c r="U93" s="394">
        <v>354.82299999999998</v>
      </c>
      <c r="V93" s="394">
        <v>684.81700000000001</v>
      </c>
      <c r="W93" s="394">
        <v>924.43399999999997</v>
      </c>
      <c r="X93" s="394">
        <v>390.72199999999998</v>
      </c>
      <c r="Y93" s="394">
        <v>1109.8</v>
      </c>
      <c r="Z93" s="394">
        <v>1128.019</v>
      </c>
      <c r="AA93" s="394">
        <v>780.39</v>
      </c>
      <c r="AB93" s="394">
        <v>175.50299999999999</v>
      </c>
      <c r="AC93" s="394">
        <v>189.66499999999999</v>
      </c>
      <c r="AD93" s="394">
        <v>518.62099999999998</v>
      </c>
      <c r="AE93" s="394">
        <v>286.24</v>
      </c>
      <c r="AF93" s="394">
        <v>1434.856</v>
      </c>
      <c r="AG93" s="394">
        <v>185.93600000000001</v>
      </c>
      <c r="AH93" s="394">
        <v>492.79199999999997</v>
      </c>
      <c r="AI93" s="394">
        <v>3368.4389999999999</v>
      </c>
      <c r="AJ93" s="394">
        <v>-103.11</v>
      </c>
      <c r="AK93" s="394">
        <v>1896.5340000000001</v>
      </c>
      <c r="AL93" s="394">
        <v>1011.26</v>
      </c>
      <c r="AM93" s="394">
        <v>6462.9080000000004</v>
      </c>
      <c r="AN93" s="394">
        <v>4029.1489999999999</v>
      </c>
      <c r="AO93" s="394">
        <v>-446.53100000000001</v>
      </c>
      <c r="AP93" s="394">
        <v>-8.5630000000000006</v>
      </c>
      <c r="AQ93" s="394">
        <v>-100.458</v>
      </c>
      <c r="AR93" s="394">
        <v>-211.863</v>
      </c>
      <c r="AS93" s="394">
        <v>141.511</v>
      </c>
      <c r="AT93" s="394">
        <v>7278.8130000000001</v>
      </c>
      <c r="AU93" s="394">
        <v>313.35899999999998</v>
      </c>
      <c r="AV93" s="394">
        <v>148.19200000000001</v>
      </c>
      <c r="AW93" s="394">
        <v>18.943999999999999</v>
      </c>
      <c r="AX93" s="394">
        <v>355.34699999999998</v>
      </c>
      <c r="AY93" s="394">
        <v>438.90300000000002</v>
      </c>
      <c r="AZ93" s="394">
        <v>1538.2270000000001</v>
      </c>
      <c r="BA93" s="394">
        <v>742.221</v>
      </c>
      <c r="BB93" s="394">
        <v>205.90799999999999</v>
      </c>
      <c r="BC93" s="394">
        <v>11555.404</v>
      </c>
      <c r="BD93" s="394">
        <v>1646.511</v>
      </c>
      <c r="BE93" s="394">
        <v>600.29700000000003</v>
      </c>
      <c r="BF93" s="394">
        <v>995.97199999999998</v>
      </c>
      <c r="BG93" s="394">
        <v>-195.51499999999999</v>
      </c>
      <c r="BH93" s="394">
        <v>293.25599999999997</v>
      </c>
      <c r="BI93" s="394">
        <v>284.84199999999998</v>
      </c>
      <c r="BJ93" s="394">
        <v>-515.60799999999995</v>
      </c>
      <c r="BK93" s="394">
        <v>91.007999999999996</v>
      </c>
      <c r="BL93" s="394">
        <v>53.466999999999999</v>
      </c>
      <c r="BM93" s="394">
        <v>1310.6420000000001</v>
      </c>
      <c r="BN93" s="394">
        <v>0</v>
      </c>
      <c r="BO93" s="394">
        <v>265.52699999999999</v>
      </c>
      <c r="BP93" s="394">
        <v>1853.1990000000001</v>
      </c>
      <c r="BQ93" s="394">
        <v>-675.69899999999996</v>
      </c>
      <c r="BR93" s="394">
        <v>517.327</v>
      </c>
      <c r="BS93" s="394">
        <v>3.3650000000000002</v>
      </c>
      <c r="BT93" s="394">
        <v>39.771000000000001</v>
      </c>
      <c r="BU93" s="394">
        <v>357.2</v>
      </c>
      <c r="BV93" s="394">
        <v>-28.545999999999999</v>
      </c>
      <c r="BW93" s="394">
        <v>45.23</v>
      </c>
      <c r="BX93" s="394">
        <v>957.29899999999998</v>
      </c>
      <c r="BY93" s="394">
        <v>0</v>
      </c>
      <c r="BZ93" s="395">
        <v>64845.756999999998</v>
      </c>
      <c r="CA93" s="137"/>
      <c r="CB93" s="138"/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9"/>
      <c r="CN93" s="138"/>
      <c r="CO93" s="138"/>
      <c r="CP93" s="140"/>
      <c r="CQ93" s="110"/>
      <c r="CR93" s="323"/>
      <c r="CS93" s="319"/>
      <c r="CU93" s="319"/>
    </row>
    <row r="94" spans="1:99">
      <c r="A94" s="195">
        <v>71</v>
      </c>
      <c r="B94" s="253"/>
      <c r="C94" s="262" t="s">
        <v>105</v>
      </c>
      <c r="D94" s="403">
        <v>4021.8719999999998</v>
      </c>
      <c r="E94" s="403">
        <v>952.09900000000005</v>
      </c>
      <c r="F94" s="403">
        <v>11.009</v>
      </c>
      <c r="G94" s="403">
        <v>605.02300000000002</v>
      </c>
      <c r="H94" s="403">
        <v>204.267</v>
      </c>
      <c r="I94" s="403">
        <v>1440.9059999999999</v>
      </c>
      <c r="J94" s="403">
        <v>985.26</v>
      </c>
      <c r="K94" s="403">
        <v>179.71899999999999</v>
      </c>
      <c r="L94" s="403">
        <v>92.463999999999999</v>
      </c>
      <c r="M94" s="403">
        <v>99.960999999999999</v>
      </c>
      <c r="N94" s="403">
        <v>880.53199999999993</v>
      </c>
      <c r="O94" s="403">
        <v>778.63</v>
      </c>
      <c r="P94" s="403">
        <v>446.21600000000001</v>
      </c>
      <c r="Q94" s="403">
        <v>109.48099999999999</v>
      </c>
      <c r="R94" s="403">
        <v>991.65100000000007</v>
      </c>
      <c r="S94" s="403">
        <v>1872.01</v>
      </c>
      <c r="T94" s="403">
        <v>626.87300000000005</v>
      </c>
      <c r="U94" s="403">
        <v>783.803</v>
      </c>
      <c r="V94" s="403">
        <v>1287.075</v>
      </c>
      <c r="W94" s="403">
        <v>1505.1599999999999</v>
      </c>
      <c r="X94" s="403">
        <v>775.70699999999999</v>
      </c>
      <c r="Y94" s="403">
        <v>1375.385</v>
      </c>
      <c r="Z94" s="403">
        <v>1598.556</v>
      </c>
      <c r="AA94" s="403">
        <v>1196.1089999999999</v>
      </c>
      <c r="AB94" s="403">
        <v>225.08299999999997</v>
      </c>
      <c r="AC94" s="403">
        <v>311.97300000000001</v>
      </c>
      <c r="AD94" s="403">
        <v>615.62900000000002</v>
      </c>
      <c r="AE94" s="403">
        <v>367.35500000000002</v>
      </c>
      <c r="AF94" s="403">
        <v>3203.9759999999997</v>
      </c>
      <c r="AG94" s="403">
        <v>353.28399999999999</v>
      </c>
      <c r="AH94" s="403">
        <v>1399.652</v>
      </c>
      <c r="AI94" s="403">
        <v>3893.116</v>
      </c>
      <c r="AJ94" s="403">
        <v>284.29499999999996</v>
      </c>
      <c r="AK94" s="403">
        <v>2557.4290000000001</v>
      </c>
      <c r="AL94" s="403">
        <v>1309.3220000000001</v>
      </c>
      <c r="AM94" s="403">
        <v>7934.6350000000002</v>
      </c>
      <c r="AN94" s="403">
        <v>5069.451</v>
      </c>
      <c r="AO94" s="403">
        <v>1870.857</v>
      </c>
      <c r="AP94" s="403">
        <v>12.106</v>
      </c>
      <c r="AQ94" s="403">
        <v>199.52</v>
      </c>
      <c r="AR94" s="403">
        <v>1161.8809999999999</v>
      </c>
      <c r="AS94" s="403">
        <v>211.18</v>
      </c>
      <c r="AT94" s="403">
        <v>8153.9160000000002</v>
      </c>
      <c r="AU94" s="403">
        <v>395.80999999999995</v>
      </c>
      <c r="AV94" s="403">
        <v>203.626</v>
      </c>
      <c r="AW94" s="403">
        <v>142.04499999999999</v>
      </c>
      <c r="AX94" s="403">
        <v>1769.6559999999999</v>
      </c>
      <c r="AY94" s="403">
        <v>971.88300000000004</v>
      </c>
      <c r="AZ94" s="403">
        <v>2952.6370000000002</v>
      </c>
      <c r="BA94" s="403">
        <v>962.08699999999999</v>
      </c>
      <c r="BB94" s="403">
        <v>274.61500000000001</v>
      </c>
      <c r="BC94" s="403">
        <v>22646.582000000002</v>
      </c>
      <c r="BD94" s="403">
        <v>1745.498</v>
      </c>
      <c r="BE94" s="403">
        <v>953.58500000000004</v>
      </c>
      <c r="BF94" s="403">
        <v>1269.549</v>
      </c>
      <c r="BG94" s="403">
        <v>-106.52099999999999</v>
      </c>
      <c r="BH94" s="403">
        <v>397.96999999999997</v>
      </c>
      <c r="BI94" s="403">
        <v>346.06399999999996</v>
      </c>
      <c r="BJ94" s="403">
        <v>3356.2</v>
      </c>
      <c r="BK94" s="403">
        <v>116.77199999999999</v>
      </c>
      <c r="BL94" s="403">
        <v>104.307</v>
      </c>
      <c r="BM94" s="403">
        <v>1523.577</v>
      </c>
      <c r="BN94" s="403">
        <v>2176.8879999999999</v>
      </c>
      <c r="BO94" s="403">
        <v>1044.009</v>
      </c>
      <c r="BP94" s="403">
        <v>2923.62</v>
      </c>
      <c r="BQ94" s="403">
        <v>-367.50299999999993</v>
      </c>
      <c r="BR94" s="403">
        <v>707.36199999999997</v>
      </c>
      <c r="BS94" s="403">
        <v>56.405999999999999</v>
      </c>
      <c r="BT94" s="403">
        <v>67.621000000000009</v>
      </c>
      <c r="BU94" s="403">
        <v>589.22399999999993</v>
      </c>
      <c r="BV94" s="403">
        <v>188.595</v>
      </c>
      <c r="BW94" s="403">
        <v>67.887</v>
      </c>
      <c r="BX94" s="403">
        <v>1140.768</v>
      </c>
      <c r="BY94" s="403">
        <v>0</v>
      </c>
      <c r="BZ94" s="395">
        <v>110575.24700000003</v>
      </c>
      <c r="CA94" s="137"/>
      <c r="CB94" s="138"/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9"/>
      <c r="CN94" s="138"/>
      <c r="CO94" s="138"/>
      <c r="CP94" s="140"/>
      <c r="CQ94" s="110"/>
      <c r="CR94" s="323"/>
      <c r="CS94" s="319"/>
      <c r="CU94" s="319"/>
    </row>
    <row r="95" spans="1:99">
      <c r="A95" s="269">
        <v>72</v>
      </c>
      <c r="B95" s="270"/>
      <c r="C95" s="271" t="s">
        <v>34</v>
      </c>
      <c r="D95" s="403">
        <v>2800.7439999999997</v>
      </c>
      <c r="E95" s="403">
        <v>1080.3330000000001</v>
      </c>
      <c r="F95" s="403">
        <v>13.623000000000001</v>
      </c>
      <c r="G95" s="403">
        <v>725.24800000000005</v>
      </c>
      <c r="H95" s="403">
        <v>422.06799999999998</v>
      </c>
      <c r="I95" s="403">
        <v>3631.9480000000003</v>
      </c>
      <c r="J95" s="403">
        <v>1509.8050000000001</v>
      </c>
      <c r="K95" s="403">
        <v>497.04600000000005</v>
      </c>
      <c r="L95" s="403">
        <v>310.92700000000002</v>
      </c>
      <c r="M95" s="403">
        <v>212.16399999999999</v>
      </c>
      <c r="N95" s="403">
        <v>2076.5219999999999</v>
      </c>
      <c r="O95" s="403">
        <v>1676.6460000000002</v>
      </c>
      <c r="P95" s="403">
        <v>1093.5039999999999</v>
      </c>
      <c r="Q95" s="403">
        <v>273.911</v>
      </c>
      <c r="R95" s="403">
        <v>1984.38</v>
      </c>
      <c r="S95" s="403">
        <v>2576.2870000000003</v>
      </c>
      <c r="T95" s="403">
        <v>1877.904</v>
      </c>
      <c r="U95" s="403">
        <v>2357.029</v>
      </c>
      <c r="V95" s="403">
        <v>3116.942</v>
      </c>
      <c r="W95" s="403">
        <v>4526.7829999999994</v>
      </c>
      <c r="X95" s="403">
        <v>1941.5159999999998</v>
      </c>
      <c r="Y95" s="403">
        <v>3717.3419999999996</v>
      </c>
      <c r="Z95" s="403">
        <v>5484.3739999999998</v>
      </c>
      <c r="AA95" s="403">
        <v>2757.6710000000003</v>
      </c>
      <c r="AB95" s="403">
        <v>720.89599999999996</v>
      </c>
      <c r="AC95" s="403">
        <v>1250.231</v>
      </c>
      <c r="AD95" s="403">
        <v>1245.261</v>
      </c>
      <c r="AE95" s="403">
        <v>1915.124</v>
      </c>
      <c r="AF95" s="403">
        <v>5410.9609999999993</v>
      </c>
      <c r="AG95" s="403">
        <v>509.08500000000004</v>
      </c>
      <c r="AH95" s="403">
        <v>2244.058</v>
      </c>
      <c r="AI95" s="403">
        <v>6954.8829999999998</v>
      </c>
      <c r="AJ95" s="403">
        <v>2002.5160000000001</v>
      </c>
      <c r="AK95" s="403">
        <v>8391.0550000000003</v>
      </c>
      <c r="AL95" s="403">
        <v>3927.6469999999999</v>
      </c>
      <c r="AM95" s="403">
        <v>16964.832999999999</v>
      </c>
      <c r="AN95" s="403">
        <v>12616.380000000001</v>
      </c>
      <c r="AO95" s="403">
        <v>5645.5020000000004</v>
      </c>
      <c r="AP95" s="403">
        <v>30.820999999999998</v>
      </c>
      <c r="AQ95" s="403">
        <v>657.197</v>
      </c>
      <c r="AR95" s="403">
        <v>3768.5029999999997</v>
      </c>
      <c r="AS95" s="403">
        <v>1328.241</v>
      </c>
      <c r="AT95" s="403">
        <v>12532.147000000001</v>
      </c>
      <c r="AU95" s="403">
        <v>931.16599999999994</v>
      </c>
      <c r="AV95" s="403">
        <v>335.40499999999997</v>
      </c>
      <c r="AW95" s="403">
        <v>506.81599999999997</v>
      </c>
      <c r="AX95" s="403">
        <v>2859.5529999999999</v>
      </c>
      <c r="AY95" s="403">
        <v>3569.9850000000001</v>
      </c>
      <c r="AZ95" s="403">
        <v>8764.8760000000002</v>
      </c>
      <c r="BA95" s="403">
        <v>2967.1469999999999</v>
      </c>
      <c r="BB95" s="403">
        <v>872.11400000000003</v>
      </c>
      <c r="BC95" s="403">
        <v>24770.468000000001</v>
      </c>
      <c r="BD95" s="403">
        <v>3386.4960000000001</v>
      </c>
      <c r="BE95" s="403">
        <v>3206.82</v>
      </c>
      <c r="BF95" s="403">
        <v>3408.8339999999998</v>
      </c>
      <c r="BG95" s="403">
        <v>476.16200000000003</v>
      </c>
      <c r="BH95" s="403">
        <v>1063.079</v>
      </c>
      <c r="BI95" s="403">
        <v>611.72199999999998</v>
      </c>
      <c r="BJ95" s="403">
        <v>3754.0420000000004</v>
      </c>
      <c r="BK95" s="403">
        <v>2493.116</v>
      </c>
      <c r="BL95" s="403">
        <v>474.46699999999998</v>
      </c>
      <c r="BM95" s="403">
        <v>3988.241</v>
      </c>
      <c r="BN95" s="403">
        <v>15393.495999999999</v>
      </c>
      <c r="BO95" s="403">
        <v>14509.118999999999</v>
      </c>
      <c r="BP95" s="403">
        <v>12422.097</v>
      </c>
      <c r="BQ95" s="403">
        <v>3688.261</v>
      </c>
      <c r="BR95" s="403">
        <v>1413.3510000000001</v>
      </c>
      <c r="BS95" s="403">
        <v>339.39600000000002</v>
      </c>
      <c r="BT95" s="403">
        <v>444.76600000000002</v>
      </c>
      <c r="BU95" s="403">
        <v>1056.7280000000001</v>
      </c>
      <c r="BV95" s="403">
        <v>1959.126</v>
      </c>
      <c r="BW95" s="403">
        <v>170.37099999999998</v>
      </c>
      <c r="BX95" s="403">
        <v>1916.7160000000001</v>
      </c>
      <c r="BY95" s="403">
        <v>96.150999999999996</v>
      </c>
      <c r="BZ95" s="395">
        <v>256630.14499999999</v>
      </c>
      <c r="CA95" s="137"/>
      <c r="CB95" s="138"/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9"/>
      <c r="CN95" s="138"/>
      <c r="CO95" s="138"/>
      <c r="CP95" s="140"/>
      <c r="CQ95" s="110"/>
      <c r="CR95" s="115"/>
      <c r="CS95" s="320"/>
      <c r="CU95" s="320"/>
    </row>
    <row r="96" spans="1:99">
      <c r="A96" s="204">
        <v>73</v>
      </c>
      <c r="B96" s="249"/>
      <c r="C96" s="250" t="s">
        <v>21</v>
      </c>
      <c r="D96" s="397">
        <v>6523.6799999999994</v>
      </c>
      <c r="E96" s="397">
        <v>2244.5659999999998</v>
      </c>
      <c r="F96" s="397">
        <v>42.094000000000008</v>
      </c>
      <c r="G96" s="397">
        <v>1193.1380000000001</v>
      </c>
      <c r="H96" s="397">
        <v>1093.3609999999999</v>
      </c>
      <c r="I96" s="397">
        <v>12507.611999999999</v>
      </c>
      <c r="J96" s="397">
        <v>4600.4670000000006</v>
      </c>
      <c r="K96" s="397">
        <v>1411.509</v>
      </c>
      <c r="L96" s="397">
        <v>861.55200000000025</v>
      </c>
      <c r="M96" s="397">
        <v>691.46499999999992</v>
      </c>
      <c r="N96" s="397">
        <v>7354.0679999999984</v>
      </c>
      <c r="O96" s="397">
        <v>5914.8290000000015</v>
      </c>
      <c r="P96" s="397">
        <v>2929.7640000000001</v>
      </c>
      <c r="Q96" s="397">
        <v>4895.0709999999999</v>
      </c>
      <c r="R96" s="397">
        <v>7801.2789999999995</v>
      </c>
      <c r="S96" s="397">
        <v>4462.9340000000002</v>
      </c>
      <c r="T96" s="397">
        <v>5182.5509999999995</v>
      </c>
      <c r="U96" s="397">
        <v>6115.0259999999998</v>
      </c>
      <c r="V96" s="397">
        <v>13252.686999999998</v>
      </c>
      <c r="W96" s="397">
        <v>11703.313999999998</v>
      </c>
      <c r="X96" s="397">
        <v>4500.5749999999998</v>
      </c>
      <c r="Y96" s="397">
        <v>9351.8169999999991</v>
      </c>
      <c r="Z96" s="397">
        <v>15885.170000000004</v>
      </c>
      <c r="AA96" s="397">
        <v>12253.402000000002</v>
      </c>
      <c r="AB96" s="397">
        <v>2235.0480000000002</v>
      </c>
      <c r="AC96" s="397">
        <v>2927.0969999999998</v>
      </c>
      <c r="AD96" s="397">
        <v>4089.5349999999999</v>
      </c>
      <c r="AE96" s="397">
        <v>5098.8619999999992</v>
      </c>
      <c r="AF96" s="397">
        <v>30339.681999999997</v>
      </c>
      <c r="AG96" s="397">
        <v>859.72000000000014</v>
      </c>
      <c r="AH96" s="397">
        <v>5620.4130000000005</v>
      </c>
      <c r="AI96" s="397">
        <v>16213.699000000002</v>
      </c>
      <c r="AJ96" s="397">
        <v>7667.9510000000028</v>
      </c>
      <c r="AK96" s="397">
        <v>20093.883999999998</v>
      </c>
      <c r="AL96" s="397">
        <v>7692.978000000001</v>
      </c>
      <c r="AM96" s="397">
        <v>29622.832999999999</v>
      </c>
      <c r="AN96" s="397">
        <v>20092.843999999997</v>
      </c>
      <c r="AO96" s="397">
        <v>13330.679999999997</v>
      </c>
      <c r="AP96" s="397">
        <v>112.408</v>
      </c>
      <c r="AQ96" s="397">
        <v>3197.8229999999999</v>
      </c>
      <c r="AR96" s="397">
        <v>7443.4960000000001</v>
      </c>
      <c r="AS96" s="397">
        <v>2487.625</v>
      </c>
      <c r="AT96" s="397">
        <v>20276.913999999997</v>
      </c>
      <c r="AU96" s="397">
        <v>2667.0110000000004</v>
      </c>
      <c r="AV96" s="397">
        <v>877.90000000000009</v>
      </c>
      <c r="AW96" s="397">
        <v>1335.193</v>
      </c>
      <c r="AX96" s="397">
        <v>6739.9040000000005</v>
      </c>
      <c r="AY96" s="397">
        <v>7404.476999999999</v>
      </c>
      <c r="AZ96" s="397">
        <v>14942.156000000003</v>
      </c>
      <c r="BA96" s="397">
        <v>6462.8929999999982</v>
      </c>
      <c r="BB96" s="397">
        <v>2744.5499999999993</v>
      </c>
      <c r="BC96" s="397">
        <v>36290.61</v>
      </c>
      <c r="BD96" s="397">
        <v>5067.3440000000001</v>
      </c>
      <c r="BE96" s="397">
        <v>7531.5020000000004</v>
      </c>
      <c r="BF96" s="397">
        <v>6749.7939999999999</v>
      </c>
      <c r="BG96" s="397">
        <v>1287.232</v>
      </c>
      <c r="BH96" s="397">
        <v>4365.6319999999996</v>
      </c>
      <c r="BI96" s="397">
        <v>1283.797</v>
      </c>
      <c r="BJ96" s="397">
        <v>5517.3109999999997</v>
      </c>
      <c r="BK96" s="397">
        <v>2861.6210000000001</v>
      </c>
      <c r="BL96" s="397">
        <v>2146.828</v>
      </c>
      <c r="BM96" s="397">
        <v>6349.49</v>
      </c>
      <c r="BN96" s="397">
        <v>22890.539999999997</v>
      </c>
      <c r="BO96" s="397">
        <v>17417.720999999998</v>
      </c>
      <c r="BP96" s="397">
        <v>19228.705999999998</v>
      </c>
      <c r="BQ96" s="397">
        <v>6609.2820000000002</v>
      </c>
      <c r="BR96" s="397">
        <v>1846.7240000000002</v>
      </c>
      <c r="BS96" s="397">
        <v>593.65200000000004</v>
      </c>
      <c r="BT96" s="397">
        <v>773.16399999999999</v>
      </c>
      <c r="BU96" s="397">
        <v>1743.193</v>
      </c>
      <c r="BV96" s="397">
        <v>3453.2740000000003</v>
      </c>
      <c r="BW96" s="397">
        <v>346.94400000000002</v>
      </c>
      <c r="BX96" s="397">
        <v>2729.431</v>
      </c>
      <c r="BY96" s="397">
        <v>96.150999999999996</v>
      </c>
      <c r="BZ96" s="395">
        <v>542529.44999999972</v>
      </c>
      <c r="CA96" s="141"/>
      <c r="CB96" s="142"/>
      <c r="CC96" s="142"/>
      <c r="CD96" s="142"/>
      <c r="CE96" s="142"/>
      <c r="CF96" s="142"/>
      <c r="CG96" s="142"/>
      <c r="CH96" s="142"/>
      <c r="CI96" s="142"/>
      <c r="CJ96" s="142"/>
      <c r="CK96" s="142"/>
      <c r="CL96" s="142"/>
      <c r="CM96" s="143"/>
      <c r="CN96" s="142"/>
      <c r="CO96" s="142"/>
      <c r="CP96" s="144"/>
      <c r="CQ96" s="110"/>
      <c r="CR96" s="110"/>
      <c r="CS96" s="324"/>
    </row>
    <row r="97" spans="1:97">
      <c r="A97" s="325"/>
      <c r="B97" s="325"/>
      <c r="C97" s="325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  <c r="Q97" s="326"/>
      <c r="R97" s="326"/>
      <c r="S97" s="326"/>
      <c r="T97" s="326"/>
      <c r="U97" s="326"/>
      <c r="V97" s="326"/>
      <c r="W97" s="326"/>
      <c r="X97" s="326"/>
      <c r="Y97" s="326"/>
      <c r="Z97" s="326"/>
      <c r="AA97" s="326"/>
      <c r="AB97" s="326"/>
      <c r="AC97" s="326"/>
      <c r="AD97" s="326"/>
      <c r="AE97" s="326"/>
      <c r="AF97" s="326"/>
      <c r="AG97" s="326"/>
      <c r="AH97" s="326"/>
      <c r="AI97" s="326"/>
      <c r="AJ97" s="326"/>
      <c r="AK97" s="326"/>
      <c r="AL97" s="326"/>
      <c r="AM97" s="326"/>
      <c r="AN97" s="326"/>
      <c r="AO97" s="326"/>
      <c r="AP97" s="326"/>
      <c r="AQ97" s="326"/>
      <c r="AR97" s="326"/>
      <c r="AS97" s="326"/>
      <c r="AT97" s="326"/>
      <c r="AU97" s="326"/>
      <c r="AV97" s="326"/>
      <c r="AW97" s="326"/>
      <c r="AX97" s="326"/>
      <c r="AY97" s="326"/>
      <c r="AZ97" s="326"/>
      <c r="BA97" s="326"/>
      <c r="BB97" s="326"/>
      <c r="BC97" s="326"/>
      <c r="BD97" s="326"/>
      <c r="BE97" s="326"/>
      <c r="BF97" s="326"/>
      <c r="BG97" s="326"/>
      <c r="BH97" s="326"/>
      <c r="BI97" s="326"/>
      <c r="BJ97" s="326"/>
      <c r="BK97" s="326"/>
      <c r="BL97" s="326"/>
      <c r="BM97" s="326"/>
      <c r="BN97" s="326"/>
      <c r="BO97" s="326"/>
      <c r="BP97" s="326"/>
      <c r="BQ97" s="326"/>
      <c r="BR97" s="326"/>
      <c r="BS97" s="326"/>
      <c r="BT97" s="326"/>
      <c r="BU97" s="326"/>
      <c r="BV97" s="326"/>
      <c r="BW97" s="326"/>
      <c r="BX97" s="326"/>
      <c r="BY97" s="326"/>
      <c r="BZ97" s="326"/>
      <c r="CA97" s="326"/>
      <c r="CB97" s="326"/>
      <c r="CC97" s="326"/>
      <c r="CD97" s="326"/>
      <c r="CE97" s="326"/>
      <c r="CF97" s="326"/>
      <c r="CG97" s="326"/>
      <c r="CH97" s="326"/>
      <c r="CI97" s="326"/>
      <c r="CJ97" s="326"/>
      <c r="CK97" s="326"/>
      <c r="CL97" s="326"/>
      <c r="CM97" s="326"/>
      <c r="CN97" s="326"/>
      <c r="CO97" s="326"/>
      <c r="CP97" s="326"/>
      <c r="CQ97" s="327"/>
      <c r="CR97" s="328"/>
      <c r="CS97" s="327"/>
    </row>
    <row r="98" spans="1:97">
      <c r="A98" s="7"/>
      <c r="B98" s="7"/>
      <c r="C98" s="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  <c r="AE98" s="327"/>
      <c r="AF98" s="327"/>
      <c r="AG98" s="327"/>
      <c r="AH98" s="327"/>
      <c r="AI98" s="327"/>
      <c r="AJ98" s="327"/>
      <c r="AK98" s="327"/>
      <c r="AL98" s="327"/>
      <c r="AM98" s="327"/>
      <c r="AN98" s="327"/>
      <c r="AO98" s="327"/>
      <c r="AP98" s="327"/>
      <c r="AQ98" s="327"/>
      <c r="AR98" s="327"/>
      <c r="AS98" s="327"/>
      <c r="AT98" s="327"/>
      <c r="AU98" s="327"/>
      <c r="AV98" s="32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327"/>
      <c r="CR98" s="328"/>
      <c r="CS98" s="327"/>
    </row>
    <row r="99" spans="1:97">
      <c r="A99" s="7"/>
      <c r="B99" s="7"/>
      <c r="C99" s="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  <c r="AE99" s="327"/>
      <c r="AF99" s="327"/>
      <c r="AG99" s="327"/>
      <c r="AH99" s="327"/>
      <c r="AI99" s="327"/>
      <c r="AJ99" s="327"/>
      <c r="AK99" s="327"/>
      <c r="AL99" s="327"/>
      <c r="AM99" s="327"/>
      <c r="AN99" s="327"/>
      <c r="AO99" s="327"/>
      <c r="AP99" s="327"/>
      <c r="AQ99" s="327"/>
      <c r="AR99" s="327"/>
      <c r="AS99" s="327"/>
      <c r="AT99" s="327"/>
      <c r="AU99" s="327"/>
      <c r="AV99" s="32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 t="s">
        <v>0</v>
      </c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327"/>
      <c r="CR99" s="328"/>
      <c r="CS99" s="327"/>
    </row>
    <row r="100" spans="1:97">
      <c r="A100" s="329"/>
      <c r="B100" s="330"/>
      <c r="C100" s="419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331"/>
      <c r="AW100" s="331"/>
      <c r="AX100" s="331"/>
      <c r="AY100" s="331"/>
      <c r="AZ100" s="331"/>
      <c r="BA100" s="331"/>
      <c r="BB100" s="331"/>
      <c r="BC100" s="331"/>
      <c r="BD100" s="331"/>
      <c r="BE100" s="331"/>
      <c r="BF100" s="331"/>
      <c r="BG100" s="331"/>
      <c r="BH100" s="331"/>
      <c r="BI100" s="331"/>
      <c r="BJ100" s="331"/>
      <c r="BK100" s="331"/>
      <c r="BL100" s="331"/>
      <c r="BM100" s="331"/>
      <c r="BN100" s="331"/>
      <c r="BO100" s="331"/>
      <c r="BP100" s="331"/>
      <c r="BQ100" s="331"/>
      <c r="BR100" s="331"/>
      <c r="BS100" s="331"/>
      <c r="BT100" s="331"/>
      <c r="BU100" s="331"/>
      <c r="BV100" s="331"/>
      <c r="BW100" s="331"/>
      <c r="BX100" s="331"/>
      <c r="BY100" s="331"/>
      <c r="BZ100" s="321"/>
      <c r="CA100" s="321"/>
      <c r="CB100" s="321"/>
      <c r="CC100" s="321"/>
      <c r="CD100" s="321"/>
      <c r="CE100" s="321"/>
      <c r="CF100" s="321"/>
      <c r="CG100" s="321"/>
      <c r="CH100" s="321"/>
      <c r="CI100" s="321"/>
      <c r="CJ100" s="321"/>
      <c r="CK100" s="321"/>
      <c r="CL100" s="321"/>
      <c r="CM100" s="321"/>
      <c r="CN100" s="321"/>
      <c r="CO100" s="321"/>
      <c r="CP100" s="322"/>
      <c r="CQ100" s="327"/>
      <c r="CR100" s="328"/>
      <c r="CS100" s="327"/>
    </row>
    <row r="101" spans="1:97">
      <c r="A101" s="332"/>
      <c r="B101" s="333"/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34"/>
      <c r="W101" s="334"/>
      <c r="X101" s="334"/>
      <c r="Y101" s="334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4"/>
      <c r="AP101" s="334"/>
      <c r="AQ101" s="334"/>
      <c r="AR101" s="334"/>
      <c r="AS101" s="334"/>
      <c r="AT101" s="334"/>
      <c r="AU101" s="334"/>
      <c r="AV101" s="334"/>
      <c r="AW101" s="334"/>
      <c r="AX101" s="334"/>
      <c r="AY101" s="334"/>
      <c r="AZ101" s="334"/>
      <c r="BA101" s="334"/>
      <c r="BB101" s="334"/>
      <c r="BC101" s="334"/>
      <c r="BD101" s="334"/>
      <c r="BE101" s="334"/>
      <c r="BF101" s="334"/>
      <c r="BG101" s="334"/>
      <c r="BH101" s="334"/>
      <c r="BI101" s="334"/>
      <c r="BJ101" s="334"/>
      <c r="BK101" s="334"/>
      <c r="BL101" s="334"/>
      <c r="BM101" s="334"/>
      <c r="BN101" s="334"/>
      <c r="BO101" s="334"/>
      <c r="BP101" s="334"/>
      <c r="BQ101" s="334"/>
      <c r="BR101" s="334"/>
      <c r="BS101" s="334"/>
      <c r="BT101" s="334"/>
      <c r="BU101" s="334"/>
      <c r="BV101" s="334"/>
      <c r="BW101" s="334"/>
      <c r="BX101" s="334"/>
      <c r="BY101" s="334"/>
      <c r="BZ101" s="334"/>
      <c r="CA101" s="334"/>
      <c r="CB101" s="334"/>
      <c r="CC101" s="334"/>
      <c r="CD101" s="334"/>
      <c r="CE101" s="334"/>
      <c r="CF101" s="334"/>
      <c r="CG101" s="334"/>
      <c r="CH101" s="334"/>
      <c r="CI101" s="334"/>
      <c r="CJ101" s="334"/>
      <c r="CK101" s="334"/>
      <c r="CL101" s="334"/>
      <c r="CM101" s="334"/>
      <c r="CN101" s="334"/>
      <c r="CO101" s="334"/>
      <c r="CP101" s="320"/>
      <c r="CQ101" s="327"/>
      <c r="CR101" s="328"/>
      <c r="CS101" s="327"/>
    </row>
    <row r="103" spans="1:97">
      <c r="A103" s="332"/>
      <c r="B103" s="333"/>
      <c r="C103" s="335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334"/>
      <c r="V103" s="334"/>
      <c r="W103" s="334"/>
      <c r="X103" s="334"/>
      <c r="Y103" s="334"/>
      <c r="Z103" s="334"/>
      <c r="AA103" s="334"/>
      <c r="AB103" s="334"/>
      <c r="AC103" s="334"/>
      <c r="AD103" s="334"/>
      <c r="AE103" s="334"/>
      <c r="AF103" s="334"/>
      <c r="AG103" s="334"/>
      <c r="AH103" s="334"/>
      <c r="AI103" s="334"/>
      <c r="AJ103" s="334"/>
      <c r="AK103" s="334"/>
      <c r="AL103" s="334"/>
      <c r="AM103" s="334"/>
      <c r="AN103" s="334"/>
      <c r="AO103" s="334"/>
      <c r="AP103" s="334"/>
      <c r="AQ103" s="334"/>
      <c r="AR103" s="334"/>
      <c r="AS103" s="334"/>
      <c r="AT103" s="334"/>
      <c r="AU103" s="334"/>
      <c r="AV103" s="334"/>
      <c r="AW103" s="334"/>
      <c r="AX103" s="334"/>
      <c r="AY103" s="334"/>
      <c r="AZ103" s="334"/>
      <c r="BA103" s="334"/>
      <c r="BB103" s="334"/>
      <c r="BC103" s="334"/>
      <c r="BD103" s="334"/>
      <c r="BE103" s="334"/>
      <c r="BF103" s="334"/>
      <c r="BG103" s="334"/>
      <c r="BH103" s="334"/>
      <c r="BI103" s="334"/>
      <c r="BJ103" s="334"/>
      <c r="BK103" s="334"/>
      <c r="BL103" s="334"/>
      <c r="BM103" s="334"/>
      <c r="BN103" s="334"/>
      <c r="BO103" s="334"/>
      <c r="BP103" s="334"/>
      <c r="BQ103" s="334"/>
      <c r="BR103" s="334"/>
      <c r="BS103" s="334"/>
      <c r="BT103" s="334"/>
      <c r="BU103" s="334"/>
      <c r="BV103" s="334"/>
      <c r="BW103" s="334"/>
      <c r="BX103" s="334"/>
      <c r="BY103" s="334"/>
      <c r="BZ103" s="334"/>
      <c r="CA103" s="334"/>
      <c r="CB103" s="334"/>
      <c r="CC103" s="334"/>
      <c r="CD103" s="334"/>
      <c r="CE103" s="334"/>
      <c r="CF103" s="334"/>
      <c r="CG103" s="334"/>
      <c r="CH103" s="334"/>
      <c r="CI103" s="334"/>
      <c r="CJ103" s="334"/>
      <c r="CK103" s="334"/>
      <c r="CL103" s="334"/>
      <c r="CM103" s="334"/>
      <c r="CN103" s="334"/>
      <c r="CO103" s="334"/>
      <c r="CP103" s="320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B108" s="36" t="s">
        <v>230</v>
      </c>
      <c r="D108" s="343">
        <v>219560</v>
      </c>
      <c r="E108" s="343">
        <v>23212</v>
      </c>
      <c r="F108" s="343">
        <v>349</v>
      </c>
      <c r="G108" s="343">
        <v>1257</v>
      </c>
      <c r="H108" s="343">
        <v>5175</v>
      </c>
      <c r="I108" s="343">
        <v>70623</v>
      </c>
      <c r="J108" s="343">
        <v>10338</v>
      </c>
      <c r="K108" s="343">
        <v>9430</v>
      </c>
      <c r="L108" s="343">
        <v>8166</v>
      </c>
      <c r="M108" s="343">
        <v>3856</v>
      </c>
      <c r="N108" s="343">
        <v>34648</v>
      </c>
      <c r="O108" s="343">
        <v>17014</v>
      </c>
      <c r="P108" s="343">
        <v>14941</v>
      </c>
      <c r="Q108" s="343">
        <v>1561</v>
      </c>
      <c r="R108" s="343">
        <v>17139</v>
      </c>
      <c r="S108" s="343">
        <v>11925</v>
      </c>
      <c r="T108" s="343">
        <v>27508</v>
      </c>
      <c r="U108" s="343">
        <v>33212</v>
      </c>
      <c r="V108" s="343">
        <v>33242</v>
      </c>
      <c r="W108" s="343">
        <v>71424</v>
      </c>
      <c r="X108" s="343">
        <v>20739</v>
      </c>
      <c r="Y108" s="343">
        <v>41283</v>
      </c>
      <c r="Z108" s="343">
        <v>71394</v>
      </c>
      <c r="AA108" s="343">
        <v>29394</v>
      </c>
      <c r="AB108" s="343">
        <v>6814</v>
      </c>
      <c r="AC108" s="343">
        <v>31251</v>
      </c>
      <c r="AD108" s="343">
        <v>18768</v>
      </c>
      <c r="AE108" s="343">
        <v>28140</v>
      </c>
      <c r="AF108" s="343">
        <v>28065</v>
      </c>
      <c r="AG108" s="343">
        <v>2675</v>
      </c>
      <c r="AH108" s="343">
        <v>18797</v>
      </c>
      <c r="AI108" s="343">
        <v>67362</v>
      </c>
      <c r="AJ108" s="343">
        <v>31430</v>
      </c>
      <c r="AK108" s="343">
        <v>194233</v>
      </c>
      <c r="AL108" s="343">
        <v>80336</v>
      </c>
      <c r="AM108" s="343">
        <v>206841</v>
      </c>
      <c r="AN108" s="343">
        <v>343486</v>
      </c>
      <c r="AO108" s="343">
        <v>126080</v>
      </c>
      <c r="AP108" s="343">
        <v>528</v>
      </c>
      <c r="AQ108" s="343">
        <v>8238</v>
      </c>
      <c r="AR108" s="343">
        <v>50352</v>
      </c>
      <c r="AS108" s="343">
        <v>27168</v>
      </c>
      <c r="AT108" s="343">
        <v>270725</v>
      </c>
      <c r="AU108" s="343">
        <v>13107</v>
      </c>
      <c r="AV108" s="343">
        <v>7343</v>
      </c>
      <c r="AW108" s="343">
        <v>5455</v>
      </c>
      <c r="AX108" s="343">
        <v>17431</v>
      </c>
      <c r="AY108" s="343">
        <v>59192</v>
      </c>
      <c r="AZ108" s="343">
        <v>81136</v>
      </c>
      <c r="BA108" s="343">
        <v>28331</v>
      </c>
      <c r="BB108" s="343">
        <v>23064</v>
      </c>
      <c r="BC108" s="343">
        <v>65041</v>
      </c>
      <c r="BD108" s="343">
        <v>57264</v>
      </c>
      <c r="BE108" s="343">
        <v>52197</v>
      </c>
      <c r="BF108" s="343">
        <v>61066</v>
      </c>
      <c r="BG108" s="343">
        <v>14354</v>
      </c>
      <c r="BH108" s="343">
        <v>33297</v>
      </c>
      <c r="BI108" s="343">
        <v>19160</v>
      </c>
      <c r="BJ108" s="343">
        <v>13331</v>
      </c>
      <c r="BK108" s="343">
        <v>70422</v>
      </c>
      <c r="BL108" s="343">
        <v>12359</v>
      </c>
      <c r="BM108" s="343">
        <v>110288</v>
      </c>
      <c r="BN108" s="343">
        <v>263261</v>
      </c>
      <c r="BO108" s="343">
        <v>275331</v>
      </c>
      <c r="BP108" s="343">
        <v>273659</v>
      </c>
      <c r="BQ108" s="343">
        <v>151526</v>
      </c>
      <c r="BR108" s="343">
        <v>28826</v>
      </c>
      <c r="BS108" s="343">
        <v>6879</v>
      </c>
      <c r="BT108" s="343">
        <v>7205</v>
      </c>
      <c r="BU108" s="343">
        <v>23840</v>
      </c>
      <c r="BV108" s="343">
        <v>54655</v>
      </c>
      <c r="BW108" s="343">
        <v>5790</v>
      </c>
      <c r="BX108" s="343">
        <v>65544</v>
      </c>
      <c r="BY108" s="343">
        <v>10763</v>
      </c>
    </row>
    <row r="109" spans="1:97">
      <c r="C109" t="s">
        <v>232</v>
      </c>
      <c r="D109">
        <v>199751</v>
      </c>
      <c r="E109">
        <v>16640</v>
      </c>
      <c r="F109">
        <v>214</v>
      </c>
      <c r="G109">
        <v>9</v>
      </c>
      <c r="H109">
        <v>189</v>
      </c>
      <c r="I109">
        <v>4074</v>
      </c>
      <c r="J109">
        <v>366</v>
      </c>
      <c r="K109">
        <v>533</v>
      </c>
      <c r="L109">
        <v>824</v>
      </c>
      <c r="M109">
        <v>149</v>
      </c>
      <c r="N109">
        <v>2934</v>
      </c>
      <c r="O109">
        <v>54</v>
      </c>
      <c r="P109">
        <v>1331</v>
      </c>
      <c r="Q109">
        <v>27</v>
      </c>
      <c r="R109">
        <v>233</v>
      </c>
      <c r="S109">
        <v>118</v>
      </c>
      <c r="T109">
        <v>292</v>
      </c>
      <c r="U109">
        <v>1013</v>
      </c>
      <c r="V109">
        <v>100</v>
      </c>
      <c r="W109">
        <v>3079</v>
      </c>
      <c r="X109">
        <v>458</v>
      </c>
      <c r="Y109">
        <v>337</v>
      </c>
      <c r="Z109">
        <v>736</v>
      </c>
      <c r="AA109">
        <v>246</v>
      </c>
      <c r="AB109">
        <v>57</v>
      </c>
      <c r="AC109">
        <v>3427</v>
      </c>
      <c r="AD109">
        <v>1883</v>
      </c>
      <c r="AE109">
        <v>1842</v>
      </c>
      <c r="AF109">
        <v>1642</v>
      </c>
      <c r="AG109">
        <v>0</v>
      </c>
      <c r="AH109">
        <v>580</v>
      </c>
      <c r="AI109">
        <v>2344</v>
      </c>
      <c r="AJ109">
        <v>409</v>
      </c>
      <c r="AK109">
        <v>26333</v>
      </c>
      <c r="AL109">
        <v>9605</v>
      </c>
      <c r="AM109">
        <v>21626</v>
      </c>
      <c r="AN109">
        <v>44554</v>
      </c>
      <c r="AO109">
        <v>12365</v>
      </c>
      <c r="AP109">
        <v>62</v>
      </c>
      <c r="AQ109">
        <v>238</v>
      </c>
      <c r="AR109">
        <v>1088</v>
      </c>
      <c r="AS109">
        <v>602</v>
      </c>
      <c r="AT109">
        <v>49819</v>
      </c>
      <c r="AU109">
        <v>2328</v>
      </c>
      <c r="AV109">
        <v>2783</v>
      </c>
      <c r="AW109">
        <v>490</v>
      </c>
      <c r="AX109">
        <v>267</v>
      </c>
      <c r="AY109">
        <v>16499</v>
      </c>
      <c r="AZ109">
        <v>0</v>
      </c>
      <c r="BA109">
        <v>0</v>
      </c>
      <c r="BB109">
        <v>9906</v>
      </c>
      <c r="BC109">
        <v>17627</v>
      </c>
      <c r="BD109">
        <v>13436</v>
      </c>
      <c r="BE109">
        <v>17106</v>
      </c>
      <c r="BF109">
        <v>17357</v>
      </c>
      <c r="BG109">
        <v>1681</v>
      </c>
      <c r="BH109">
        <v>16329</v>
      </c>
      <c r="BI109">
        <v>11410</v>
      </c>
      <c r="BJ109">
        <v>3102</v>
      </c>
      <c r="BK109">
        <v>1467</v>
      </c>
      <c r="BL109">
        <v>1725</v>
      </c>
      <c r="BM109">
        <v>11569</v>
      </c>
      <c r="BN109">
        <v>0</v>
      </c>
      <c r="BO109">
        <v>19600</v>
      </c>
      <c r="BP109">
        <v>36837</v>
      </c>
      <c r="BQ109">
        <v>9852</v>
      </c>
      <c r="BR109">
        <v>13142</v>
      </c>
      <c r="BS109">
        <v>684</v>
      </c>
      <c r="BT109">
        <v>364</v>
      </c>
      <c r="BU109">
        <v>6025</v>
      </c>
      <c r="BV109">
        <v>0</v>
      </c>
      <c r="BW109">
        <v>2852</v>
      </c>
      <c r="BX109">
        <v>26109</v>
      </c>
      <c r="BY109">
        <v>0</v>
      </c>
    </row>
    <row r="110" spans="1:97">
      <c r="C110" t="s">
        <v>231</v>
      </c>
      <c r="D110">
        <v>19809</v>
      </c>
      <c r="E110">
        <v>6572</v>
      </c>
      <c r="F110">
        <v>135</v>
      </c>
      <c r="G110">
        <v>1248</v>
      </c>
      <c r="H110">
        <v>4986</v>
      </c>
      <c r="I110">
        <v>66549</v>
      </c>
      <c r="J110">
        <v>9972</v>
      </c>
      <c r="K110">
        <v>8897</v>
      </c>
      <c r="L110">
        <v>7342</v>
      </c>
      <c r="M110">
        <v>3707</v>
      </c>
      <c r="N110">
        <v>31714</v>
      </c>
      <c r="O110">
        <v>16960</v>
      </c>
      <c r="P110">
        <v>13610</v>
      </c>
      <c r="Q110">
        <v>1534</v>
      </c>
      <c r="R110">
        <v>16906</v>
      </c>
      <c r="S110">
        <v>11807</v>
      </c>
      <c r="T110">
        <v>27216</v>
      </c>
      <c r="U110">
        <v>32199</v>
      </c>
      <c r="V110">
        <v>33142</v>
      </c>
      <c r="W110">
        <v>68345</v>
      </c>
      <c r="X110">
        <v>20281</v>
      </c>
      <c r="Y110">
        <v>40946</v>
      </c>
      <c r="Z110">
        <v>70658</v>
      </c>
      <c r="AA110">
        <v>29148</v>
      </c>
      <c r="AB110">
        <v>6757</v>
      </c>
      <c r="AC110">
        <v>27824</v>
      </c>
      <c r="AD110">
        <v>16885</v>
      </c>
      <c r="AE110">
        <v>26298</v>
      </c>
      <c r="AF110">
        <v>26423</v>
      </c>
      <c r="AG110">
        <v>2675</v>
      </c>
      <c r="AH110">
        <v>18217</v>
      </c>
      <c r="AI110">
        <v>65018</v>
      </c>
      <c r="AJ110">
        <v>31021</v>
      </c>
      <c r="AK110">
        <v>167900</v>
      </c>
      <c r="AL110">
        <v>70731</v>
      </c>
      <c r="AM110">
        <v>185215</v>
      </c>
      <c r="AN110">
        <v>298932</v>
      </c>
      <c r="AO110">
        <v>113715</v>
      </c>
      <c r="AP110">
        <v>466</v>
      </c>
      <c r="AQ110">
        <v>8000</v>
      </c>
      <c r="AR110">
        <v>49264</v>
      </c>
      <c r="AS110">
        <v>26566</v>
      </c>
      <c r="AT110">
        <v>220906</v>
      </c>
      <c r="AU110">
        <v>10779</v>
      </c>
      <c r="AV110">
        <v>4560</v>
      </c>
      <c r="AW110">
        <v>4965</v>
      </c>
      <c r="AX110">
        <v>17164</v>
      </c>
      <c r="AY110">
        <v>42693</v>
      </c>
      <c r="AZ110">
        <v>81136</v>
      </c>
      <c r="BA110">
        <v>28331</v>
      </c>
      <c r="BB110">
        <v>13158</v>
      </c>
      <c r="BC110">
        <v>47414</v>
      </c>
      <c r="BD110">
        <v>43828</v>
      </c>
      <c r="BE110">
        <v>35091</v>
      </c>
      <c r="BF110">
        <v>43709</v>
      </c>
      <c r="BG110">
        <v>12673</v>
      </c>
      <c r="BH110">
        <v>16968</v>
      </c>
      <c r="BI110">
        <v>7750</v>
      </c>
      <c r="BJ110">
        <v>10229</v>
      </c>
      <c r="BK110">
        <v>68955</v>
      </c>
      <c r="BL110">
        <v>10634</v>
      </c>
      <c r="BM110">
        <v>98719</v>
      </c>
      <c r="BN110">
        <v>263261</v>
      </c>
      <c r="BO110">
        <v>255731</v>
      </c>
      <c r="BP110">
        <v>236822</v>
      </c>
      <c r="BQ110">
        <v>141674</v>
      </c>
      <c r="BR110">
        <v>15684</v>
      </c>
      <c r="BS110">
        <v>6195</v>
      </c>
      <c r="BT110">
        <v>6841</v>
      </c>
      <c r="BU110">
        <v>17815</v>
      </c>
      <c r="BV110">
        <v>54655</v>
      </c>
      <c r="BW110">
        <v>2938</v>
      </c>
      <c r="BX110">
        <v>39435</v>
      </c>
      <c r="BY110">
        <v>10763</v>
      </c>
    </row>
    <row r="112" spans="1:97">
      <c r="B112" s="36" t="s">
        <v>233</v>
      </c>
      <c r="D112" s="343">
        <v>162493</v>
      </c>
      <c r="E112" s="343">
        <v>16933</v>
      </c>
      <c r="F112" s="343">
        <v>270</v>
      </c>
      <c r="G112" s="343">
        <v>1058</v>
      </c>
      <c r="H112" s="343">
        <v>4230</v>
      </c>
      <c r="I112" s="343">
        <v>58011</v>
      </c>
      <c r="J112" s="343">
        <v>9486</v>
      </c>
      <c r="K112" s="343">
        <v>8325</v>
      </c>
      <c r="L112" s="343">
        <v>6757</v>
      </c>
      <c r="M112" s="343">
        <v>3487</v>
      </c>
      <c r="N112" s="343">
        <v>31458</v>
      </c>
      <c r="O112" s="343">
        <v>15113</v>
      </c>
      <c r="P112" s="343">
        <v>13804</v>
      </c>
      <c r="Q112" s="343">
        <v>1344</v>
      </c>
      <c r="R112" s="343">
        <v>15297</v>
      </c>
      <c r="S112" s="343">
        <v>11429</v>
      </c>
      <c r="T112" s="343">
        <v>25854</v>
      </c>
      <c r="U112" s="343">
        <v>30691</v>
      </c>
      <c r="V112" s="343">
        <v>31013</v>
      </c>
      <c r="W112" s="343">
        <v>65987</v>
      </c>
      <c r="X112" s="343">
        <v>18144</v>
      </c>
      <c r="Y112" s="343">
        <v>39766</v>
      </c>
      <c r="Z112" s="343">
        <v>66622</v>
      </c>
      <c r="AA112" s="343">
        <v>27486</v>
      </c>
      <c r="AB112" s="343">
        <v>6527</v>
      </c>
      <c r="AC112" s="343">
        <v>28188</v>
      </c>
      <c r="AD112" s="343">
        <v>16337</v>
      </c>
      <c r="AE112" s="343">
        <v>26533</v>
      </c>
      <c r="AF112" s="343">
        <v>25702</v>
      </c>
      <c r="AG112" s="343">
        <v>2596</v>
      </c>
      <c r="AH112" s="343">
        <v>17663</v>
      </c>
      <c r="AI112" s="343">
        <v>63123</v>
      </c>
      <c r="AJ112" s="343">
        <v>30103</v>
      </c>
      <c r="AK112" s="343">
        <v>180657</v>
      </c>
      <c r="AL112" s="343">
        <v>74045</v>
      </c>
      <c r="AM112" s="343">
        <v>181065</v>
      </c>
      <c r="AN112" s="343">
        <v>260724</v>
      </c>
      <c r="AO112" s="343">
        <v>114070</v>
      </c>
      <c r="AP112" s="343">
        <v>476</v>
      </c>
      <c r="AQ112" s="343">
        <v>5527</v>
      </c>
      <c r="AR112" s="343">
        <v>46433</v>
      </c>
      <c r="AS112" s="343">
        <v>24731</v>
      </c>
      <c r="AT112" s="343">
        <v>212616</v>
      </c>
      <c r="AU112" s="343">
        <v>8302</v>
      </c>
      <c r="AV112" s="343">
        <v>5706</v>
      </c>
      <c r="AW112" s="343">
        <v>4758</v>
      </c>
      <c r="AX112" s="343">
        <v>16302</v>
      </c>
      <c r="AY112" s="343">
        <v>48463</v>
      </c>
      <c r="AZ112" s="343">
        <v>69783</v>
      </c>
      <c r="BA112" s="343">
        <v>26136</v>
      </c>
      <c r="BB112" s="343">
        <v>18588</v>
      </c>
      <c r="BC112" s="343">
        <v>45992</v>
      </c>
      <c r="BD112" s="343">
        <v>43224</v>
      </c>
      <c r="BE112" s="343">
        <v>38718</v>
      </c>
      <c r="BF112" s="343">
        <v>51240</v>
      </c>
      <c r="BG112" s="343">
        <v>12156</v>
      </c>
      <c r="BH112" s="343">
        <v>24080</v>
      </c>
      <c r="BI112" s="343">
        <v>12956</v>
      </c>
      <c r="BJ112" s="343">
        <v>10532</v>
      </c>
      <c r="BK112" s="343">
        <v>61717</v>
      </c>
      <c r="BL112" s="343">
        <v>9792</v>
      </c>
      <c r="BM112" s="343">
        <v>80866</v>
      </c>
      <c r="BN112" s="343">
        <v>230663</v>
      </c>
      <c r="BO112" s="343">
        <v>216605</v>
      </c>
      <c r="BP112" s="343">
        <v>203686</v>
      </c>
      <c r="BQ112" s="343">
        <v>110384</v>
      </c>
      <c r="BR112" s="343">
        <v>21268</v>
      </c>
      <c r="BS112" s="343">
        <v>5939</v>
      </c>
      <c r="BT112" s="343">
        <v>6468</v>
      </c>
      <c r="BU112" s="343">
        <v>16071</v>
      </c>
      <c r="BV112" s="343">
        <v>43485</v>
      </c>
      <c r="BW112" s="343">
        <v>4226</v>
      </c>
      <c r="BX112" s="343">
        <v>48942</v>
      </c>
      <c r="BY112" s="343">
        <v>5321</v>
      </c>
    </row>
    <row r="113" spans="2:77">
      <c r="C113" t="s">
        <v>232</v>
      </c>
      <c r="D113">
        <v>146064</v>
      </c>
      <c r="E113">
        <v>10973</v>
      </c>
      <c r="F113">
        <v>156</v>
      </c>
      <c r="G113">
        <v>8</v>
      </c>
      <c r="H113">
        <v>155</v>
      </c>
      <c r="I113">
        <v>2820</v>
      </c>
      <c r="J113">
        <v>302</v>
      </c>
      <c r="K113">
        <v>440</v>
      </c>
      <c r="L113">
        <v>679</v>
      </c>
      <c r="M113">
        <v>123</v>
      </c>
      <c r="N113">
        <v>2419</v>
      </c>
      <c r="O113">
        <v>45</v>
      </c>
      <c r="P113">
        <v>1097</v>
      </c>
      <c r="Q113">
        <v>22</v>
      </c>
      <c r="R113">
        <v>192</v>
      </c>
      <c r="S113">
        <v>96</v>
      </c>
      <c r="T113">
        <v>240</v>
      </c>
      <c r="U113">
        <v>835</v>
      </c>
      <c r="V113">
        <v>83</v>
      </c>
      <c r="W113">
        <v>2527</v>
      </c>
      <c r="X113">
        <v>378</v>
      </c>
      <c r="Y113">
        <v>278</v>
      </c>
      <c r="Z113">
        <v>606</v>
      </c>
      <c r="AA113">
        <v>203</v>
      </c>
      <c r="AB113">
        <v>47</v>
      </c>
      <c r="AC113">
        <v>2924</v>
      </c>
      <c r="AD113">
        <v>1553</v>
      </c>
      <c r="AE113">
        <v>1518</v>
      </c>
      <c r="AF113">
        <v>1339</v>
      </c>
      <c r="AG113">
        <v>0</v>
      </c>
      <c r="AH113">
        <v>478</v>
      </c>
      <c r="AI113">
        <v>2053</v>
      </c>
      <c r="AJ113">
        <v>338</v>
      </c>
      <c r="AK113">
        <v>22966</v>
      </c>
      <c r="AL113">
        <v>8284</v>
      </c>
      <c r="AM113">
        <v>17068</v>
      </c>
      <c r="AN113">
        <v>34769</v>
      </c>
      <c r="AO113">
        <v>9988</v>
      </c>
      <c r="AP113">
        <v>48</v>
      </c>
      <c r="AQ113">
        <v>185</v>
      </c>
      <c r="AR113">
        <v>845</v>
      </c>
      <c r="AS113">
        <v>468</v>
      </c>
      <c r="AT113">
        <v>39621</v>
      </c>
      <c r="AU113">
        <v>999</v>
      </c>
      <c r="AV113">
        <v>1632</v>
      </c>
      <c r="AW113">
        <v>381</v>
      </c>
      <c r="AX113">
        <v>207</v>
      </c>
      <c r="AY113">
        <v>10689</v>
      </c>
      <c r="AZ113">
        <v>0</v>
      </c>
      <c r="BA113">
        <v>0</v>
      </c>
      <c r="BB113">
        <v>7347</v>
      </c>
      <c r="BC113">
        <v>10353</v>
      </c>
      <c r="BD113">
        <v>10813</v>
      </c>
      <c r="BE113">
        <v>11735</v>
      </c>
      <c r="BF113">
        <v>13271</v>
      </c>
      <c r="BG113">
        <v>1153</v>
      </c>
      <c r="BH113">
        <v>11350</v>
      </c>
      <c r="BI113">
        <v>7348</v>
      </c>
      <c r="BJ113">
        <v>2128</v>
      </c>
      <c r="BK113">
        <v>1006</v>
      </c>
      <c r="BL113">
        <v>1183</v>
      </c>
      <c r="BM113">
        <v>7936</v>
      </c>
      <c r="BN113">
        <v>0</v>
      </c>
      <c r="BO113">
        <v>7719</v>
      </c>
      <c r="BP113">
        <v>21006</v>
      </c>
      <c r="BQ113">
        <v>3864</v>
      </c>
      <c r="BR113">
        <v>8463</v>
      </c>
      <c r="BS113">
        <v>358</v>
      </c>
      <c r="BT113">
        <v>191</v>
      </c>
      <c r="BU113">
        <v>3142</v>
      </c>
      <c r="BV113">
        <v>0</v>
      </c>
      <c r="BW113">
        <v>1494</v>
      </c>
      <c r="BX113">
        <v>18585</v>
      </c>
      <c r="BY113">
        <v>0</v>
      </c>
    </row>
    <row r="114" spans="2:77">
      <c r="C114" t="s">
        <v>231</v>
      </c>
      <c r="D114">
        <v>16429</v>
      </c>
      <c r="E114">
        <v>5960</v>
      </c>
      <c r="F114">
        <v>114</v>
      </c>
      <c r="G114">
        <v>1050</v>
      </c>
      <c r="H114">
        <v>4075</v>
      </c>
      <c r="I114">
        <v>55191</v>
      </c>
      <c r="J114">
        <v>9184</v>
      </c>
      <c r="K114">
        <v>7885</v>
      </c>
      <c r="L114">
        <v>6078</v>
      </c>
      <c r="M114">
        <v>3364</v>
      </c>
      <c r="N114">
        <v>29039</v>
      </c>
      <c r="O114">
        <v>15068</v>
      </c>
      <c r="P114">
        <v>12707</v>
      </c>
      <c r="Q114">
        <v>1322</v>
      </c>
      <c r="R114">
        <v>15105</v>
      </c>
      <c r="S114">
        <v>11333</v>
      </c>
      <c r="T114">
        <v>25614</v>
      </c>
      <c r="U114">
        <v>29856</v>
      </c>
      <c r="V114">
        <v>30930</v>
      </c>
      <c r="W114">
        <v>63460</v>
      </c>
      <c r="X114">
        <v>17766</v>
      </c>
      <c r="Y114">
        <v>39488</v>
      </c>
      <c r="Z114">
        <v>66016</v>
      </c>
      <c r="AA114">
        <v>27283</v>
      </c>
      <c r="AB114">
        <v>6480</v>
      </c>
      <c r="AC114">
        <v>25264</v>
      </c>
      <c r="AD114">
        <v>14784</v>
      </c>
      <c r="AE114">
        <v>25015</v>
      </c>
      <c r="AF114">
        <v>24363</v>
      </c>
      <c r="AG114">
        <v>2596</v>
      </c>
      <c r="AH114">
        <v>17185</v>
      </c>
      <c r="AI114">
        <v>61070</v>
      </c>
      <c r="AJ114">
        <v>29765</v>
      </c>
      <c r="AK114">
        <v>157691</v>
      </c>
      <c r="AL114">
        <v>65761</v>
      </c>
      <c r="AM114">
        <v>163997</v>
      </c>
      <c r="AN114">
        <v>225955</v>
      </c>
      <c r="AO114">
        <v>104082</v>
      </c>
      <c r="AP114">
        <v>428</v>
      </c>
      <c r="AQ114">
        <v>5342</v>
      </c>
      <c r="AR114">
        <v>45588</v>
      </c>
      <c r="AS114">
        <v>24263</v>
      </c>
      <c r="AT114">
        <v>172995</v>
      </c>
      <c r="AU114">
        <v>7303</v>
      </c>
      <c r="AV114">
        <v>4074</v>
      </c>
      <c r="AW114">
        <v>4377</v>
      </c>
      <c r="AX114">
        <v>16095</v>
      </c>
      <c r="AY114">
        <v>37774</v>
      </c>
      <c r="AZ114">
        <v>69783</v>
      </c>
      <c r="BA114">
        <v>26136</v>
      </c>
      <c r="BB114">
        <v>11241</v>
      </c>
      <c r="BC114">
        <v>35639</v>
      </c>
      <c r="BD114">
        <v>32411</v>
      </c>
      <c r="BE114">
        <v>26983</v>
      </c>
      <c r="BF114">
        <v>37969</v>
      </c>
      <c r="BG114">
        <v>11003</v>
      </c>
      <c r="BH114">
        <v>12730</v>
      </c>
      <c r="BI114">
        <v>5608</v>
      </c>
      <c r="BJ114">
        <v>8404</v>
      </c>
      <c r="BK114">
        <v>60711</v>
      </c>
      <c r="BL114">
        <v>8609</v>
      </c>
      <c r="BM114">
        <v>72930</v>
      </c>
      <c r="BN114">
        <v>230663</v>
      </c>
      <c r="BO114">
        <v>208886</v>
      </c>
      <c r="BP114">
        <v>182680</v>
      </c>
      <c r="BQ114">
        <v>106520</v>
      </c>
      <c r="BR114">
        <v>12805</v>
      </c>
      <c r="BS114">
        <v>5581</v>
      </c>
      <c r="BT114">
        <v>6277</v>
      </c>
      <c r="BU114">
        <v>12929</v>
      </c>
      <c r="BV114">
        <v>43485</v>
      </c>
      <c r="BW114">
        <v>2732</v>
      </c>
      <c r="BX114">
        <v>30357</v>
      </c>
      <c r="BY114">
        <v>5321</v>
      </c>
    </row>
    <row r="116" spans="2:77">
      <c r="B116" s="36" t="s">
        <v>234</v>
      </c>
      <c r="D116" s="343">
        <v>441838</v>
      </c>
      <c r="E116" s="343">
        <v>40376</v>
      </c>
      <c r="F116" s="343">
        <v>669</v>
      </c>
      <c r="G116" s="343">
        <v>2013</v>
      </c>
      <c r="H116" s="343">
        <v>8409</v>
      </c>
      <c r="I116" s="343">
        <v>110896</v>
      </c>
      <c r="J116" s="343">
        <v>17368</v>
      </c>
      <c r="K116" s="343">
        <v>14974</v>
      </c>
      <c r="L116" s="343">
        <v>12418</v>
      </c>
      <c r="M116" s="343">
        <v>6308</v>
      </c>
      <c r="N116" s="343">
        <v>58071</v>
      </c>
      <c r="O116" s="343">
        <v>28158</v>
      </c>
      <c r="P116" s="343">
        <v>25212</v>
      </c>
      <c r="Q116" s="343">
        <v>2417</v>
      </c>
      <c r="R116" s="343">
        <v>27873</v>
      </c>
      <c r="S116" s="343">
        <v>20231</v>
      </c>
      <c r="T116" s="343">
        <v>46164</v>
      </c>
      <c r="U116" s="343">
        <v>55411</v>
      </c>
      <c r="V116" s="343">
        <v>55072</v>
      </c>
      <c r="W116" s="343">
        <v>118975</v>
      </c>
      <c r="X116" s="343">
        <v>33726</v>
      </c>
      <c r="Y116" s="343">
        <v>69937</v>
      </c>
      <c r="Z116" s="343">
        <v>119430</v>
      </c>
      <c r="AA116" s="343">
        <v>49489</v>
      </c>
      <c r="AB116" s="343">
        <v>11506</v>
      </c>
      <c r="AC116" s="343">
        <v>52307</v>
      </c>
      <c r="AD116" s="343">
        <v>29682</v>
      </c>
      <c r="AE116" s="343">
        <v>47348</v>
      </c>
      <c r="AF116" s="343">
        <v>45656</v>
      </c>
      <c r="AG116" s="343">
        <v>4663</v>
      </c>
      <c r="AH116" s="343">
        <v>31993</v>
      </c>
      <c r="AI116" s="343">
        <v>107657</v>
      </c>
      <c r="AJ116" s="343">
        <v>52506</v>
      </c>
      <c r="AK116" s="343">
        <v>321591</v>
      </c>
      <c r="AL116" s="343">
        <v>140792</v>
      </c>
      <c r="AM116" s="343">
        <v>347443</v>
      </c>
      <c r="AN116" s="343">
        <v>488763</v>
      </c>
      <c r="AO116" s="343">
        <v>232934</v>
      </c>
      <c r="AP116" s="343">
        <v>935</v>
      </c>
      <c r="AQ116" s="343">
        <v>10194</v>
      </c>
      <c r="AR116" s="343">
        <v>86833</v>
      </c>
      <c r="AS116" s="343">
        <v>46740</v>
      </c>
      <c r="AT116" s="343">
        <v>470387</v>
      </c>
      <c r="AU116" s="343">
        <v>17073</v>
      </c>
      <c r="AV116" s="343">
        <v>11750</v>
      </c>
      <c r="AW116" s="343">
        <v>9269</v>
      </c>
      <c r="AX116" s="343">
        <v>30612</v>
      </c>
      <c r="AY116" s="343">
        <v>100050</v>
      </c>
      <c r="AZ116" s="343">
        <v>123495</v>
      </c>
      <c r="BA116" s="343">
        <v>48150</v>
      </c>
      <c r="BB116" s="343">
        <v>37285</v>
      </c>
      <c r="BC116" s="343">
        <v>93012</v>
      </c>
      <c r="BD116" s="343">
        <v>88200</v>
      </c>
      <c r="BE116" s="343">
        <v>81290</v>
      </c>
      <c r="BF116" s="343">
        <v>104698</v>
      </c>
      <c r="BG116" s="343">
        <v>24144</v>
      </c>
      <c r="BH116" s="343">
        <v>51275</v>
      </c>
      <c r="BI116" s="343">
        <v>27603</v>
      </c>
      <c r="BJ116" s="343">
        <v>20247</v>
      </c>
      <c r="BK116" s="343">
        <v>117162</v>
      </c>
      <c r="BL116" s="343">
        <v>19281</v>
      </c>
      <c r="BM116" s="343">
        <v>150196</v>
      </c>
      <c r="BN116" s="343">
        <v>430699</v>
      </c>
      <c r="BO116" s="343">
        <v>374120</v>
      </c>
      <c r="BP116" s="343">
        <v>391002</v>
      </c>
      <c r="BQ116" s="343">
        <v>191061</v>
      </c>
      <c r="BR116" s="343">
        <v>40607</v>
      </c>
      <c r="BS116" s="343">
        <v>9725</v>
      </c>
      <c r="BT116" s="343">
        <v>11649</v>
      </c>
      <c r="BU116" s="343">
        <v>32227</v>
      </c>
      <c r="BV116" s="343">
        <v>80796</v>
      </c>
      <c r="BW116" s="343">
        <v>8526</v>
      </c>
      <c r="BX116" s="343">
        <v>96246</v>
      </c>
      <c r="BY116" s="343">
        <v>10523</v>
      </c>
    </row>
    <row r="117" spans="2:77">
      <c r="C117" t="s">
        <v>232</v>
      </c>
      <c r="D117">
        <v>406972</v>
      </c>
      <c r="E117">
        <v>28985</v>
      </c>
      <c r="F117">
        <v>434</v>
      </c>
      <c r="G117">
        <v>19</v>
      </c>
      <c r="H117">
        <v>368</v>
      </c>
      <c r="I117">
        <v>7952</v>
      </c>
      <c r="J117">
        <v>715</v>
      </c>
      <c r="K117">
        <v>1041</v>
      </c>
      <c r="L117">
        <v>1608</v>
      </c>
      <c r="M117">
        <v>292</v>
      </c>
      <c r="N117">
        <v>5727</v>
      </c>
      <c r="O117">
        <v>108</v>
      </c>
      <c r="P117">
        <v>2598</v>
      </c>
      <c r="Q117">
        <v>52</v>
      </c>
      <c r="R117">
        <v>456</v>
      </c>
      <c r="S117">
        <v>230</v>
      </c>
      <c r="T117">
        <v>569</v>
      </c>
      <c r="U117">
        <v>1976</v>
      </c>
      <c r="V117">
        <v>196</v>
      </c>
      <c r="W117">
        <v>6319</v>
      </c>
      <c r="X117">
        <v>894</v>
      </c>
      <c r="Y117">
        <v>658</v>
      </c>
      <c r="Z117">
        <v>1436</v>
      </c>
      <c r="AA117">
        <v>481</v>
      </c>
      <c r="AB117">
        <v>112</v>
      </c>
      <c r="AC117">
        <v>7437</v>
      </c>
      <c r="AD117">
        <v>3676</v>
      </c>
      <c r="AE117">
        <v>3595</v>
      </c>
      <c r="AF117">
        <v>3206</v>
      </c>
      <c r="AG117">
        <v>0</v>
      </c>
      <c r="AH117">
        <v>1132</v>
      </c>
      <c r="AI117">
        <v>4752</v>
      </c>
      <c r="AJ117">
        <v>799</v>
      </c>
      <c r="AK117">
        <v>53832</v>
      </c>
      <c r="AL117">
        <v>20269</v>
      </c>
      <c r="AM117">
        <v>40043</v>
      </c>
      <c r="AN117">
        <v>85445</v>
      </c>
      <c r="AO117">
        <v>25219</v>
      </c>
      <c r="AP117">
        <v>124</v>
      </c>
      <c r="AQ117">
        <v>467</v>
      </c>
      <c r="AR117">
        <v>2134</v>
      </c>
      <c r="AS117">
        <v>1181</v>
      </c>
      <c r="AT117">
        <v>115137</v>
      </c>
      <c r="AU117">
        <v>2522</v>
      </c>
      <c r="AV117">
        <v>4120</v>
      </c>
      <c r="AW117">
        <v>962</v>
      </c>
      <c r="AX117">
        <v>523</v>
      </c>
      <c r="AY117">
        <v>26988</v>
      </c>
      <c r="AZ117">
        <v>0</v>
      </c>
      <c r="BA117">
        <v>0</v>
      </c>
      <c r="BB117">
        <v>17210</v>
      </c>
      <c r="BC117">
        <v>23511</v>
      </c>
      <c r="BD117">
        <v>24603</v>
      </c>
      <c r="BE117">
        <v>26648</v>
      </c>
      <c r="BF117">
        <v>30855</v>
      </c>
      <c r="BG117">
        <v>2618</v>
      </c>
      <c r="BH117">
        <v>25457</v>
      </c>
      <c r="BI117">
        <v>16863</v>
      </c>
      <c r="BJ117">
        <v>4832</v>
      </c>
      <c r="BK117">
        <v>2285</v>
      </c>
      <c r="BL117">
        <v>2687</v>
      </c>
      <c r="BM117">
        <v>18022</v>
      </c>
      <c r="BN117">
        <v>0</v>
      </c>
      <c r="BO117">
        <v>15962</v>
      </c>
      <c r="BP117">
        <v>45307</v>
      </c>
      <c r="BQ117">
        <v>8413</v>
      </c>
      <c r="BR117">
        <v>18425</v>
      </c>
      <c r="BS117">
        <v>780</v>
      </c>
      <c r="BT117">
        <v>415</v>
      </c>
      <c r="BU117">
        <v>7554</v>
      </c>
      <c r="BV117">
        <v>0</v>
      </c>
      <c r="BW117">
        <v>3252</v>
      </c>
      <c r="BX117">
        <v>39517</v>
      </c>
      <c r="BY117">
        <v>0</v>
      </c>
    </row>
    <row r="118" spans="2:77">
      <c r="C118" t="s">
        <v>231</v>
      </c>
      <c r="D118">
        <v>34866</v>
      </c>
      <c r="E118">
        <v>11391</v>
      </c>
      <c r="F118">
        <v>235</v>
      </c>
      <c r="G118">
        <v>1994</v>
      </c>
      <c r="H118">
        <v>8041</v>
      </c>
      <c r="I118">
        <v>102944</v>
      </c>
      <c r="J118">
        <v>16653</v>
      </c>
      <c r="K118">
        <v>13933</v>
      </c>
      <c r="L118">
        <v>10810</v>
      </c>
      <c r="M118">
        <v>6016</v>
      </c>
      <c r="N118">
        <v>52344</v>
      </c>
      <c r="O118">
        <v>28050</v>
      </c>
      <c r="P118">
        <v>22614</v>
      </c>
      <c r="Q118">
        <v>2365</v>
      </c>
      <c r="R118">
        <v>27417</v>
      </c>
      <c r="S118">
        <v>20001</v>
      </c>
      <c r="T118">
        <v>45595</v>
      </c>
      <c r="U118">
        <v>53435</v>
      </c>
      <c r="V118">
        <v>54876</v>
      </c>
      <c r="W118">
        <v>112656</v>
      </c>
      <c r="X118">
        <v>32832</v>
      </c>
      <c r="Y118">
        <v>69279</v>
      </c>
      <c r="Z118">
        <v>117994</v>
      </c>
      <c r="AA118">
        <v>49008</v>
      </c>
      <c r="AB118">
        <v>11394</v>
      </c>
      <c r="AC118">
        <v>44870</v>
      </c>
      <c r="AD118">
        <v>26006</v>
      </c>
      <c r="AE118">
        <v>43753</v>
      </c>
      <c r="AF118">
        <v>42450</v>
      </c>
      <c r="AG118">
        <v>4663</v>
      </c>
      <c r="AH118">
        <v>30861</v>
      </c>
      <c r="AI118">
        <v>102905</v>
      </c>
      <c r="AJ118">
        <v>51707</v>
      </c>
      <c r="AK118">
        <v>267759</v>
      </c>
      <c r="AL118">
        <v>120523</v>
      </c>
      <c r="AM118">
        <v>307400</v>
      </c>
      <c r="AN118">
        <v>403318</v>
      </c>
      <c r="AO118">
        <v>207715</v>
      </c>
      <c r="AP118">
        <v>811</v>
      </c>
      <c r="AQ118">
        <v>9727</v>
      </c>
      <c r="AR118">
        <v>84699</v>
      </c>
      <c r="AS118">
        <v>45559</v>
      </c>
      <c r="AT118">
        <v>355250</v>
      </c>
      <c r="AU118">
        <v>14551</v>
      </c>
      <c r="AV118">
        <v>7630</v>
      </c>
      <c r="AW118">
        <v>8307</v>
      </c>
      <c r="AX118">
        <v>30089</v>
      </c>
      <c r="AY118">
        <v>73062</v>
      </c>
      <c r="AZ118">
        <v>123495</v>
      </c>
      <c r="BA118">
        <v>48150</v>
      </c>
      <c r="BB118">
        <v>20075</v>
      </c>
      <c r="BC118">
        <v>69501</v>
      </c>
      <c r="BD118">
        <v>63597</v>
      </c>
      <c r="BE118">
        <v>54642</v>
      </c>
      <c r="BF118">
        <v>73843</v>
      </c>
      <c r="BG118">
        <v>21526</v>
      </c>
      <c r="BH118">
        <v>25818</v>
      </c>
      <c r="BI118">
        <v>10740</v>
      </c>
      <c r="BJ118">
        <v>15415</v>
      </c>
      <c r="BK118">
        <v>114877</v>
      </c>
      <c r="BL118">
        <v>16594</v>
      </c>
      <c r="BM118">
        <v>132174</v>
      </c>
      <c r="BN118">
        <v>430699</v>
      </c>
      <c r="BO118">
        <v>358158</v>
      </c>
      <c r="BP118">
        <v>345695</v>
      </c>
      <c r="BQ118">
        <v>182648</v>
      </c>
      <c r="BR118">
        <v>22182</v>
      </c>
      <c r="BS118">
        <v>8945</v>
      </c>
      <c r="BT118">
        <v>11234</v>
      </c>
      <c r="BU118">
        <v>24673</v>
      </c>
      <c r="BV118">
        <v>80796</v>
      </c>
      <c r="BW118">
        <v>5274</v>
      </c>
      <c r="BX118">
        <v>56729</v>
      </c>
      <c r="BY118">
        <v>10523</v>
      </c>
    </row>
    <row r="122" spans="2:77">
      <c r="C122" t="s">
        <v>239</v>
      </c>
      <c r="D122" s="478">
        <f>D11+D21+D36</f>
        <v>347.00700000000001</v>
      </c>
      <c r="E122" s="478">
        <f t="shared" ref="E122:BP122" si="0">E11+E21+E36</f>
        <v>35.631999999999998</v>
      </c>
      <c r="F122" s="478">
        <f t="shared" si="0"/>
        <v>2.246</v>
      </c>
      <c r="G122" s="478">
        <f t="shared" si="0"/>
        <v>105.96000000000001</v>
      </c>
      <c r="H122" s="478">
        <f t="shared" si="0"/>
        <v>100.155</v>
      </c>
      <c r="I122" s="478">
        <f t="shared" si="0"/>
        <v>283.76600000000002</v>
      </c>
      <c r="J122" s="478">
        <f t="shared" si="0"/>
        <v>53.705999999999996</v>
      </c>
      <c r="K122" s="478">
        <f t="shared" si="0"/>
        <v>41.636000000000003</v>
      </c>
      <c r="L122" s="478">
        <f t="shared" si="0"/>
        <v>6.3010000000000002</v>
      </c>
      <c r="M122" s="478">
        <f t="shared" si="0"/>
        <v>7.8239999999999998</v>
      </c>
      <c r="N122" s="478">
        <f t="shared" si="0"/>
        <v>199.374</v>
      </c>
      <c r="O122" s="478">
        <f t="shared" si="0"/>
        <v>395.25299999999999</v>
      </c>
      <c r="P122" s="478">
        <f t="shared" si="0"/>
        <v>35.470999999999997</v>
      </c>
      <c r="Q122" s="478">
        <f t="shared" si="0"/>
        <v>3895.3</v>
      </c>
      <c r="R122" s="478">
        <f t="shared" si="0"/>
        <v>522.84199999999998</v>
      </c>
      <c r="S122" s="478">
        <f t="shared" si="0"/>
        <v>67.510999999999996</v>
      </c>
      <c r="T122" s="478">
        <f t="shared" si="0"/>
        <v>107.039</v>
      </c>
      <c r="U122" s="478">
        <f t="shared" si="0"/>
        <v>392.80799999999999</v>
      </c>
      <c r="V122" s="478">
        <f t="shared" si="0"/>
        <v>1915.4169999999999</v>
      </c>
      <c r="W122" s="478">
        <f t="shared" si="0"/>
        <v>152.47800000000001</v>
      </c>
      <c r="X122" s="478">
        <f t="shared" si="0"/>
        <v>43.125</v>
      </c>
      <c r="Y122" s="478">
        <f t="shared" si="0"/>
        <v>132.96299999999999</v>
      </c>
      <c r="Z122" s="478">
        <f t="shared" si="0"/>
        <v>114.164</v>
      </c>
      <c r="AA122" s="478">
        <f t="shared" si="0"/>
        <v>94.551999999999992</v>
      </c>
      <c r="AB122" s="478">
        <f t="shared" si="0"/>
        <v>8.0280000000000005</v>
      </c>
      <c r="AC122" s="478">
        <f t="shared" si="0"/>
        <v>28.524000000000001</v>
      </c>
      <c r="AD122" s="478">
        <f t="shared" si="0"/>
        <v>21.902000000000001</v>
      </c>
      <c r="AE122" s="478">
        <f t="shared" si="0"/>
        <v>36.246000000000002</v>
      </c>
      <c r="AF122" s="478">
        <f t="shared" si="0"/>
        <v>21428.603999999999</v>
      </c>
      <c r="AG122" s="478">
        <f t="shared" si="0"/>
        <v>33.305999999999997</v>
      </c>
      <c r="AH122" s="478">
        <f t="shared" si="0"/>
        <v>155.24599999999998</v>
      </c>
      <c r="AI122" s="478">
        <f t="shared" si="0"/>
        <v>143.077</v>
      </c>
      <c r="AJ122" s="478">
        <f t="shared" si="0"/>
        <v>195.327</v>
      </c>
      <c r="AK122" s="478">
        <f t="shared" si="0"/>
        <v>199.50200000000001</v>
      </c>
      <c r="AL122" s="478">
        <f t="shared" si="0"/>
        <v>76.798999999999992</v>
      </c>
      <c r="AM122" s="478">
        <f t="shared" si="0"/>
        <v>281.40300000000002</v>
      </c>
      <c r="AN122" s="478">
        <f t="shared" si="0"/>
        <v>383.31899999999996</v>
      </c>
      <c r="AO122" s="478">
        <f t="shared" si="0"/>
        <v>1240.1210000000001</v>
      </c>
      <c r="AP122" s="478">
        <f t="shared" si="0"/>
        <v>4.2649999999999997</v>
      </c>
      <c r="AQ122" s="478">
        <f t="shared" si="0"/>
        <v>487.34699999999998</v>
      </c>
      <c r="AR122" s="478">
        <f t="shared" si="0"/>
        <v>147.06799999999998</v>
      </c>
      <c r="AS122" s="478">
        <f t="shared" si="0"/>
        <v>31.52</v>
      </c>
      <c r="AT122" s="478">
        <f t="shared" si="0"/>
        <v>461.94399999999996</v>
      </c>
      <c r="AU122" s="478">
        <f t="shared" si="0"/>
        <v>5.46</v>
      </c>
      <c r="AV122" s="478">
        <f t="shared" si="0"/>
        <v>11.169999999999998</v>
      </c>
      <c r="AW122" s="478">
        <f t="shared" si="0"/>
        <v>6.3029999999999999</v>
      </c>
      <c r="AX122" s="478">
        <f t="shared" si="0"/>
        <v>73.033999999999992</v>
      </c>
      <c r="AY122" s="478">
        <f t="shared" si="0"/>
        <v>33.295999999999999</v>
      </c>
      <c r="AZ122" s="478">
        <f t="shared" si="0"/>
        <v>55.606999999999999</v>
      </c>
      <c r="BA122" s="478">
        <f t="shared" si="0"/>
        <v>12.905000000000001</v>
      </c>
      <c r="BB122" s="478">
        <f t="shared" si="0"/>
        <v>5.798</v>
      </c>
      <c r="BC122" s="478">
        <f t="shared" si="0"/>
        <v>312.71600000000001</v>
      </c>
      <c r="BD122" s="478">
        <f t="shared" si="0"/>
        <v>18.158000000000001</v>
      </c>
      <c r="BE122" s="478">
        <f t="shared" si="0"/>
        <v>48.054000000000002</v>
      </c>
      <c r="BF122" s="478">
        <f t="shared" si="0"/>
        <v>44.052999999999997</v>
      </c>
      <c r="BG122" s="478">
        <f t="shared" si="0"/>
        <v>19.664999999999999</v>
      </c>
      <c r="BH122" s="478">
        <f t="shared" si="0"/>
        <v>14.801</v>
      </c>
      <c r="BI122" s="478">
        <f t="shared" si="0"/>
        <v>17.048999999999999</v>
      </c>
      <c r="BJ122" s="478">
        <f t="shared" si="0"/>
        <v>24.484999999999999</v>
      </c>
      <c r="BK122" s="478">
        <f t="shared" si="0"/>
        <v>3.9260000000000002</v>
      </c>
      <c r="BL122" s="478">
        <f t="shared" si="0"/>
        <v>16.562999999999999</v>
      </c>
      <c r="BM122" s="478">
        <f t="shared" si="0"/>
        <v>68.288000000000011</v>
      </c>
      <c r="BN122" s="478">
        <f t="shared" si="0"/>
        <v>413.82399999999996</v>
      </c>
      <c r="BO122" s="478">
        <f t="shared" si="0"/>
        <v>435.178</v>
      </c>
      <c r="BP122" s="478">
        <f t="shared" si="0"/>
        <v>394.07799999999997</v>
      </c>
      <c r="BQ122" s="478">
        <f t="shared" ref="BQ122:BY122" si="1">BQ11+BQ21+BQ36</f>
        <v>291.44600000000003</v>
      </c>
      <c r="BR122" s="478">
        <f t="shared" si="1"/>
        <v>29.575000000000003</v>
      </c>
      <c r="BS122" s="478">
        <f t="shared" si="1"/>
        <v>23.805</v>
      </c>
      <c r="BT122" s="478">
        <f t="shared" si="1"/>
        <v>31.506</v>
      </c>
      <c r="BU122" s="478">
        <f t="shared" si="1"/>
        <v>107.46899999999999</v>
      </c>
      <c r="BV122" s="478">
        <f t="shared" si="1"/>
        <v>120.30200000000001</v>
      </c>
      <c r="BW122" s="478">
        <f t="shared" si="1"/>
        <v>2.351</v>
      </c>
      <c r="BX122" s="478">
        <f t="shared" si="1"/>
        <v>57.084000000000003</v>
      </c>
      <c r="BY122" s="478">
        <f t="shared" si="1"/>
        <v>0</v>
      </c>
    </row>
  </sheetData>
  <mergeCells count="40">
    <mergeCell ref="BQ4:BY4"/>
    <mergeCell ref="BQ2:BS2"/>
    <mergeCell ref="CA4:CI4"/>
    <mergeCell ref="CJ4:CO4"/>
    <mergeCell ref="CM3:CP3"/>
    <mergeCell ref="CA2:CC2"/>
    <mergeCell ref="CD2:CE2"/>
    <mergeCell ref="CF2:CI2"/>
    <mergeCell ref="CK2:CL2"/>
    <mergeCell ref="CN2:CP2"/>
    <mergeCell ref="BT2:BU2"/>
    <mergeCell ref="BV2:BY2"/>
    <mergeCell ref="CK1:CP1"/>
    <mergeCell ref="D1:AB1"/>
    <mergeCell ref="AC1:AL1"/>
    <mergeCell ref="AM1:AV1"/>
    <mergeCell ref="AW1:BF1"/>
    <mergeCell ref="BQ1:BZ1"/>
    <mergeCell ref="BG1:BP1"/>
    <mergeCell ref="AR2:AU2"/>
    <mergeCell ref="AW2:AY2"/>
    <mergeCell ref="AZ2:BA2"/>
    <mergeCell ref="BB2:BE2"/>
    <mergeCell ref="CA1:CJ1"/>
    <mergeCell ref="D4:AB4"/>
    <mergeCell ref="AC4:AL4"/>
    <mergeCell ref="AM4:AV4"/>
    <mergeCell ref="AW4:BF4"/>
    <mergeCell ref="BL2:BO2"/>
    <mergeCell ref="BG4:BP4"/>
    <mergeCell ref="D2:U2"/>
    <mergeCell ref="V2:W2"/>
    <mergeCell ref="X2:AA2"/>
    <mergeCell ref="AC2:AE2"/>
    <mergeCell ref="AF2:AG2"/>
    <mergeCell ref="AH2:AK2"/>
    <mergeCell ref="AM2:AO2"/>
    <mergeCell ref="AP2:AQ2"/>
    <mergeCell ref="BG2:BI2"/>
    <mergeCell ref="BJ2:BK2"/>
  </mergeCells>
  <phoneticPr fontId="4" type="noConversion"/>
  <conditionalFormatting sqref="D82:CP82 BZ8:BZ83 CD8:CD83 CD86:CD87 BZ89:BZ96">
    <cfRule type="cellIs" dxfId="95" priority="12" stopIfTrue="1" operator="lessThan">
      <formula>0</formula>
    </cfRule>
  </conditionalFormatting>
  <conditionalFormatting sqref="D101:CP101 D106:CP106 CS8:CS95 CU8:CU95 D103:CP103 D108:BY108 D112:BY112 D116:BY116">
    <cfRule type="cellIs" dxfId="94" priority="13" stopIfTrue="1" operator="greaterThan">
      <formula>0.5</formula>
    </cfRule>
    <cfRule type="cellIs" dxfId="93" priority="14" stopIfTrue="1" operator="lessThan">
      <formula>-0.5</formula>
    </cfRule>
  </conditionalFormatting>
  <conditionalFormatting sqref="D8:BY81 CA8:CC81">
    <cfRule type="cellIs" dxfId="92" priority="15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indexed="15"/>
  </sheetPr>
  <dimension ref="A1:JH126"/>
  <sheetViews>
    <sheetView zoomScale="70" zoomScaleNormal="70" workbookViewId="0">
      <pane xSplit="3" ySplit="7" topLeftCell="D8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124" sqref="D124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60"/>
      <c r="B1" s="360"/>
      <c r="C1" s="4" t="s">
        <v>0</v>
      </c>
      <c r="D1" s="485" t="s">
        <v>136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136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136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136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136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136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136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136</v>
      </c>
      <c r="CL1" s="485"/>
      <c r="CM1" s="485"/>
      <c r="CN1" s="485"/>
      <c r="CO1" s="485"/>
      <c r="CP1" s="485"/>
      <c r="CQ1" s="34"/>
      <c r="CR1" s="34"/>
      <c r="CS1" s="34"/>
      <c r="CT1" s="34"/>
      <c r="CU1" s="34"/>
      <c r="CV1" s="34"/>
    </row>
    <row r="2" spans="1:268" s="366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358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1007.3440000000001</v>
      </c>
      <c r="E8" s="392">
        <v>0</v>
      </c>
      <c r="F8" s="392">
        <v>0</v>
      </c>
      <c r="G8" s="392">
        <v>0</v>
      </c>
      <c r="H8" s="392">
        <v>0</v>
      </c>
      <c r="I8" s="392">
        <v>2960.3509999999997</v>
      </c>
      <c r="J8" s="392">
        <v>65.934999999999988</v>
      </c>
      <c r="K8" s="392">
        <v>0.22299999999999898</v>
      </c>
      <c r="L8" s="392">
        <v>0</v>
      </c>
      <c r="M8" s="392">
        <v>2.9999999999999805E-2</v>
      </c>
      <c r="N8" s="392">
        <v>2.7999999999999997E-2</v>
      </c>
      <c r="O8" s="392">
        <v>1.9999999999999997E-2</v>
      </c>
      <c r="P8" s="392">
        <v>1.6999999999999998E-2</v>
      </c>
      <c r="Q8" s="392">
        <v>2E-3</v>
      </c>
      <c r="R8" s="392">
        <v>7.2489999999999997</v>
      </c>
      <c r="S8" s="392">
        <v>0.51900000000000013</v>
      </c>
      <c r="T8" s="392">
        <v>0.97100000000000364</v>
      </c>
      <c r="U8" s="392">
        <v>6.699999999999999E-2</v>
      </c>
      <c r="V8" s="392">
        <v>0.11099999999999999</v>
      </c>
      <c r="W8" s="392">
        <v>5.7999999999999996E-2</v>
      </c>
      <c r="X8" s="392">
        <v>0</v>
      </c>
      <c r="Y8" s="392">
        <v>2.7999999999999997E-2</v>
      </c>
      <c r="Z8" s="392">
        <v>6.2E-2</v>
      </c>
      <c r="AA8" s="392">
        <v>4.1999999999999996E-2</v>
      </c>
      <c r="AB8" s="392">
        <v>0</v>
      </c>
      <c r="AC8" s="392">
        <v>9.5000000000000015E-2</v>
      </c>
      <c r="AD8" s="392">
        <v>4.3999999999999997E-2</v>
      </c>
      <c r="AE8" s="392">
        <v>5.0999999999999997E-2</v>
      </c>
      <c r="AF8" s="392">
        <v>0.17399999999999999</v>
      </c>
      <c r="AG8" s="392">
        <v>0</v>
      </c>
      <c r="AH8" s="392">
        <v>0</v>
      </c>
      <c r="AI8" s="392">
        <v>6.0999999999999999E-2</v>
      </c>
      <c r="AJ8" s="392">
        <v>1.8000000000000016E-2</v>
      </c>
      <c r="AK8" s="392">
        <v>0.193</v>
      </c>
      <c r="AL8" s="392">
        <v>0.14599999999999999</v>
      </c>
      <c r="AM8" s="392">
        <v>19.998000000000001</v>
      </c>
      <c r="AN8" s="392">
        <v>5.8939999999999992</v>
      </c>
      <c r="AO8" s="392">
        <v>1.871</v>
      </c>
      <c r="AP8" s="392">
        <v>4.0000000000000001E-3</v>
      </c>
      <c r="AQ8" s="392">
        <v>1.4999999999999999E-2</v>
      </c>
      <c r="AR8" s="392">
        <v>4.8089999999999993</v>
      </c>
      <c r="AS8" s="392">
        <v>1.0000000000000002E-2</v>
      </c>
      <c r="AT8" s="392">
        <v>107.48899999999999</v>
      </c>
      <c r="AU8" s="392">
        <v>0</v>
      </c>
      <c r="AV8" s="392">
        <v>0.36199999999999999</v>
      </c>
      <c r="AW8" s="392">
        <v>2E-3</v>
      </c>
      <c r="AX8" s="392">
        <v>5.2000000000000005E-2</v>
      </c>
      <c r="AY8" s="392">
        <v>0</v>
      </c>
      <c r="AZ8" s="392">
        <v>0.11299999999999999</v>
      </c>
      <c r="BA8" s="392">
        <v>0.13699999999999998</v>
      </c>
      <c r="BB8" s="392">
        <v>0</v>
      </c>
      <c r="BC8" s="392">
        <v>1.095</v>
      </c>
      <c r="BD8" s="392">
        <v>0</v>
      </c>
      <c r="BE8" s="392">
        <v>0</v>
      </c>
      <c r="BF8" s="392">
        <v>0</v>
      </c>
      <c r="BG8" s="392">
        <v>0.29299999999999998</v>
      </c>
      <c r="BH8" s="392">
        <v>5.8999999999999997E-2</v>
      </c>
      <c r="BI8" s="392">
        <v>7.0000000000000001E-3</v>
      </c>
      <c r="BJ8" s="392">
        <v>0</v>
      </c>
      <c r="BK8" s="392">
        <v>0</v>
      </c>
      <c r="BL8" s="392">
        <v>1E-3</v>
      </c>
      <c r="BM8" s="392">
        <v>5.5760000000000023</v>
      </c>
      <c r="BN8" s="392">
        <v>5.7889999999999997</v>
      </c>
      <c r="BO8" s="392">
        <v>1.972</v>
      </c>
      <c r="BP8" s="392">
        <v>2.7610000000000006</v>
      </c>
      <c r="BQ8" s="392">
        <v>9.4369999999999994</v>
      </c>
      <c r="BR8" s="392">
        <v>2.4999999999999998E-2</v>
      </c>
      <c r="BS8" s="392">
        <v>7.7999999999999986E-2</v>
      </c>
      <c r="BT8" s="392">
        <v>3.1000000000000007E-2</v>
      </c>
      <c r="BU8" s="392">
        <v>0.54</v>
      </c>
      <c r="BV8" s="392">
        <v>0.13399999999999998</v>
      </c>
      <c r="BW8" s="392">
        <v>0</v>
      </c>
      <c r="BX8" s="392">
        <v>0.41900000000000004</v>
      </c>
      <c r="BY8" s="392">
        <v>0</v>
      </c>
      <c r="BZ8" s="421">
        <v>4212.8119999999981</v>
      </c>
      <c r="CA8" s="392">
        <v>730.64699999999993</v>
      </c>
      <c r="CB8" s="392">
        <v>0</v>
      </c>
      <c r="CC8" s="392">
        <v>0</v>
      </c>
      <c r="CD8" s="415">
        <v>730.64699999999993</v>
      </c>
      <c r="CE8" s="392">
        <v>142.387</v>
      </c>
      <c r="CF8" s="392">
        <v>0</v>
      </c>
      <c r="CG8" s="392">
        <v>-62.294000000000004</v>
      </c>
      <c r="CH8" s="415">
        <v>-62.294000000000004</v>
      </c>
      <c r="CI8" s="415">
        <v>80.092999999999989</v>
      </c>
      <c r="CJ8" s="392">
        <v>627.798</v>
      </c>
      <c r="CK8" s="392">
        <v>0</v>
      </c>
      <c r="CL8" s="392">
        <v>0</v>
      </c>
      <c r="CM8" s="392">
        <v>108.30500000000009</v>
      </c>
      <c r="CN8" s="405">
        <v>736.10300000000007</v>
      </c>
      <c r="CO8" s="415">
        <v>1546.8429999999998</v>
      </c>
      <c r="CP8" s="426">
        <v>5759.6549999999979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6.9430000000000005</v>
      </c>
      <c r="E9" s="392">
        <v>964.01</v>
      </c>
      <c r="F9" s="392">
        <v>0</v>
      </c>
      <c r="G9" s="392">
        <v>0</v>
      </c>
      <c r="H9" s="392">
        <v>1.7999999999999999E-2</v>
      </c>
      <c r="I9" s="392">
        <v>6.2829999999999995</v>
      </c>
      <c r="J9" s="392">
        <v>0.99099999999999988</v>
      </c>
      <c r="K9" s="392">
        <v>0.53799999999999992</v>
      </c>
      <c r="L9" s="392">
        <v>5.0000000000000001E-3</v>
      </c>
      <c r="M9" s="392">
        <v>0</v>
      </c>
      <c r="N9" s="392">
        <v>577.34500000000003</v>
      </c>
      <c r="O9" s="392">
        <v>229.81699999999998</v>
      </c>
      <c r="P9" s="392">
        <v>4.0000000000000001E-3</v>
      </c>
      <c r="Q9" s="392">
        <v>0</v>
      </c>
      <c r="R9" s="392">
        <v>6.6219999999999999</v>
      </c>
      <c r="S9" s="392">
        <v>1.6950000000000001</v>
      </c>
      <c r="T9" s="392">
        <v>0.8270000000000004</v>
      </c>
      <c r="U9" s="392">
        <v>3.9229999999999996</v>
      </c>
      <c r="V9" s="392">
        <v>1.4999999999999999E-2</v>
      </c>
      <c r="W9" s="392">
        <v>0.14199999999999999</v>
      </c>
      <c r="X9" s="392">
        <v>0</v>
      </c>
      <c r="Y9" s="392">
        <v>0</v>
      </c>
      <c r="Z9" s="392">
        <v>4.7E-2</v>
      </c>
      <c r="AA9" s="392">
        <v>3.6059999999999999</v>
      </c>
      <c r="AB9" s="392">
        <v>0</v>
      </c>
      <c r="AC9" s="392">
        <v>3.1059999999999999</v>
      </c>
      <c r="AD9" s="392">
        <v>0.88500000000000001</v>
      </c>
      <c r="AE9" s="392">
        <v>1.0999999999999999E-2</v>
      </c>
      <c r="AF9" s="392">
        <v>20.329000000000001</v>
      </c>
      <c r="AG9" s="392">
        <v>0</v>
      </c>
      <c r="AH9" s="392">
        <v>0</v>
      </c>
      <c r="AI9" s="392">
        <v>1.855</v>
      </c>
      <c r="AJ9" s="392">
        <v>2.532</v>
      </c>
      <c r="AK9" s="392">
        <v>8.2459999999999987</v>
      </c>
      <c r="AL9" s="392">
        <v>6.4000000000000001E-2</v>
      </c>
      <c r="AM9" s="392">
        <v>5.6749999999999989</v>
      </c>
      <c r="AN9" s="392">
        <v>2.3080000000000003</v>
      </c>
      <c r="AO9" s="392">
        <v>2.8000000000000001E-2</v>
      </c>
      <c r="AP9" s="392">
        <v>0</v>
      </c>
      <c r="AQ9" s="392">
        <v>0</v>
      </c>
      <c r="AR9" s="392">
        <v>1.0999999999999999E-2</v>
      </c>
      <c r="AS9" s="392">
        <v>2.3E-2</v>
      </c>
      <c r="AT9" s="392">
        <v>8.141</v>
      </c>
      <c r="AU9" s="392">
        <v>0</v>
      </c>
      <c r="AV9" s="392">
        <v>9.9999999999999985E-3</v>
      </c>
      <c r="AW9" s="392">
        <v>1E-3</v>
      </c>
      <c r="AX9" s="392">
        <v>4.1999999999999996E-2</v>
      </c>
      <c r="AY9" s="392">
        <v>0</v>
      </c>
      <c r="AZ9" s="392">
        <v>1E-3</v>
      </c>
      <c r="BA9" s="392">
        <v>1.0999999999999999E-2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4.8999999999999995E-2</v>
      </c>
      <c r="BJ9" s="392">
        <v>1E-3</v>
      </c>
      <c r="BK9" s="392">
        <v>2.8000000000000001E-2</v>
      </c>
      <c r="BL9" s="392">
        <v>2E-3</v>
      </c>
      <c r="BM9" s="392">
        <v>0.156</v>
      </c>
      <c r="BN9" s="392">
        <v>5.601</v>
      </c>
      <c r="BO9" s="392">
        <v>0.53600000000000003</v>
      </c>
      <c r="BP9" s="392">
        <v>4.2999999999999997E-2</v>
      </c>
      <c r="BQ9" s="392">
        <v>0</v>
      </c>
      <c r="BR9" s="392">
        <v>8.0000000000000002E-3</v>
      </c>
      <c r="BS9" s="392">
        <v>0.308</v>
      </c>
      <c r="BT9" s="392">
        <v>1E-3</v>
      </c>
      <c r="BU9" s="392">
        <v>0.27999999999999997</v>
      </c>
      <c r="BV9" s="392">
        <v>0</v>
      </c>
      <c r="BW9" s="392">
        <v>6.0000000000000001E-3</v>
      </c>
      <c r="BX9" s="392">
        <v>0.189</v>
      </c>
      <c r="BY9" s="392">
        <v>0</v>
      </c>
      <c r="BZ9" s="421">
        <v>1863.3209999999999</v>
      </c>
      <c r="CA9" s="392">
        <v>419.37400000000002</v>
      </c>
      <c r="CB9" s="392">
        <v>0</v>
      </c>
      <c r="CC9" s="392">
        <v>0</v>
      </c>
      <c r="CD9" s="415">
        <v>419.37400000000002</v>
      </c>
      <c r="CE9" s="392">
        <v>0</v>
      </c>
      <c r="CF9" s="392">
        <v>0</v>
      </c>
      <c r="CG9" s="392">
        <v>-136.011</v>
      </c>
      <c r="CH9" s="415">
        <v>-136.011</v>
      </c>
      <c r="CI9" s="415">
        <v>-136.011</v>
      </c>
      <c r="CJ9" s="392">
        <v>67.289999999999992</v>
      </c>
      <c r="CK9" s="392">
        <v>0</v>
      </c>
      <c r="CL9" s="392">
        <v>0</v>
      </c>
      <c r="CM9" s="392">
        <v>4.9170000000000043</v>
      </c>
      <c r="CN9" s="405">
        <v>72.206999999999994</v>
      </c>
      <c r="CO9" s="415">
        <v>355.57000000000005</v>
      </c>
      <c r="CP9" s="426">
        <v>2218.8910000000001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0.50299999999999967</v>
      </c>
      <c r="G10" s="392">
        <v>0</v>
      </c>
      <c r="H10" s="392">
        <v>0</v>
      </c>
      <c r="I10" s="392">
        <v>4.3049999999999997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0.37300000000000011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11.162000000000001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16.343</v>
      </c>
      <c r="CA10" s="392">
        <v>16.084999999999997</v>
      </c>
      <c r="CB10" s="392">
        <v>0</v>
      </c>
      <c r="CC10" s="392">
        <v>0</v>
      </c>
      <c r="CD10" s="415">
        <v>16.084999999999997</v>
      </c>
      <c r="CE10" s="392">
        <v>0</v>
      </c>
      <c r="CF10" s="392">
        <v>0</v>
      </c>
      <c r="CG10" s="392">
        <v>-0.45900000000000002</v>
      </c>
      <c r="CH10" s="415">
        <v>-0.45900000000000002</v>
      </c>
      <c r="CI10" s="415">
        <v>-0.45900000000000002</v>
      </c>
      <c r="CJ10" s="392">
        <v>1.794</v>
      </c>
      <c r="CK10" s="392">
        <v>0</v>
      </c>
      <c r="CL10" s="392">
        <v>0</v>
      </c>
      <c r="CM10" s="392">
        <v>0.43500000000000005</v>
      </c>
      <c r="CN10" s="405">
        <v>2.2290000000000001</v>
      </c>
      <c r="CO10" s="415">
        <v>17.854999999999997</v>
      </c>
      <c r="CP10" s="426">
        <v>34.197999999999993</v>
      </c>
      <c r="CQ10" s="81"/>
      <c r="CR10" s="318"/>
      <c r="CS10" s="353"/>
    </row>
    <row r="11" spans="1:268">
      <c r="A11" s="184">
        <v>4</v>
      </c>
      <c r="B11" s="164" t="s">
        <v>141</v>
      </c>
      <c r="C11" s="477" t="s">
        <v>142</v>
      </c>
      <c r="D11" s="392">
        <v>3.8999999999999702E-2</v>
      </c>
      <c r="E11" s="392">
        <v>1.0000000000000009E-3</v>
      </c>
      <c r="F11" s="392">
        <v>0</v>
      </c>
      <c r="G11" s="392">
        <v>0</v>
      </c>
      <c r="H11" s="392">
        <v>3.0000000000000027E-3</v>
      </c>
      <c r="I11" s="392">
        <v>1.3000000000000123E-2</v>
      </c>
      <c r="J11" s="392">
        <v>2.0000000000000018E-3</v>
      </c>
      <c r="K11" s="392">
        <v>1.0000000000000009E-3</v>
      </c>
      <c r="L11" s="392">
        <v>0</v>
      </c>
      <c r="M11" s="392">
        <v>0</v>
      </c>
      <c r="N11" s="392">
        <v>1.2000000000000011E-2</v>
      </c>
      <c r="O11" s="392">
        <v>0.12000000000000099</v>
      </c>
      <c r="P11" s="392">
        <v>1.0000000000000009E-3</v>
      </c>
      <c r="Q11" s="392">
        <v>506.24699999999984</v>
      </c>
      <c r="R11" s="392">
        <v>2.804000000000002</v>
      </c>
      <c r="S11" s="392">
        <v>4.0000000000000036E-3</v>
      </c>
      <c r="T11" s="392">
        <v>4.0000000000000036E-3</v>
      </c>
      <c r="U11" s="392">
        <v>0.90999999999999659</v>
      </c>
      <c r="V11" s="392">
        <v>21.11099999999999</v>
      </c>
      <c r="W11" s="392">
        <v>5.0000000000000044E-3</v>
      </c>
      <c r="X11" s="392">
        <v>5.0000000000000044E-3</v>
      </c>
      <c r="Y11" s="392">
        <v>4.0000000000000036E-3</v>
      </c>
      <c r="Z11" s="392">
        <v>5.0000000000000044E-3</v>
      </c>
      <c r="AA11" s="392">
        <v>6.0000000000000053E-3</v>
      </c>
      <c r="AB11" s="392">
        <v>0</v>
      </c>
      <c r="AC11" s="392">
        <v>1.9999999999999463E-3</v>
      </c>
      <c r="AD11" s="392">
        <v>1.0000000000000009E-3</v>
      </c>
      <c r="AE11" s="392">
        <v>1.9999999999999879E-3</v>
      </c>
      <c r="AF11" s="392">
        <v>314.01200000000017</v>
      </c>
      <c r="AG11" s="392">
        <v>1.0000000000000009E-3</v>
      </c>
      <c r="AH11" s="392">
        <v>3.0000000000000027E-3</v>
      </c>
      <c r="AI11" s="392">
        <v>1.0000000000000009E-3</v>
      </c>
      <c r="AJ11" s="392">
        <v>1.0000000000000009E-3</v>
      </c>
      <c r="AK11" s="392">
        <v>4.0000000000000036E-3</v>
      </c>
      <c r="AL11" s="392">
        <v>2.0000000000000018E-3</v>
      </c>
      <c r="AM11" s="392">
        <v>1.6000000000000014E-2</v>
      </c>
      <c r="AN11" s="392">
        <v>3.7999999999999812E-2</v>
      </c>
      <c r="AO11" s="392">
        <v>0.1899999999999995</v>
      </c>
      <c r="AP11" s="392">
        <v>0</v>
      </c>
      <c r="AQ11" s="392">
        <v>2.0000000000000018E-3</v>
      </c>
      <c r="AR11" s="392">
        <v>4.0000000000000036E-3</v>
      </c>
      <c r="AS11" s="392">
        <v>6.0000000000000053E-3</v>
      </c>
      <c r="AT11" s="392">
        <v>2.4999999999999911E-2</v>
      </c>
      <c r="AU11" s="392">
        <v>0</v>
      </c>
      <c r="AV11" s="392">
        <v>1.0000000000000009E-3</v>
      </c>
      <c r="AW11" s="392">
        <v>0</v>
      </c>
      <c r="AX11" s="392">
        <v>2.0000000000000018E-3</v>
      </c>
      <c r="AY11" s="392">
        <v>1.0000000000000009E-3</v>
      </c>
      <c r="AZ11" s="392">
        <v>1.0000000000000009E-3</v>
      </c>
      <c r="BA11" s="392">
        <v>0</v>
      </c>
      <c r="BB11" s="392">
        <v>0</v>
      </c>
      <c r="BC11" s="392">
        <v>2.2999999999999687E-2</v>
      </c>
      <c r="BD11" s="392">
        <v>0</v>
      </c>
      <c r="BE11" s="392">
        <v>0</v>
      </c>
      <c r="BF11" s="392">
        <v>0</v>
      </c>
      <c r="BG11" s="392">
        <v>0</v>
      </c>
      <c r="BH11" s="392">
        <v>1.0000000000000009E-3</v>
      </c>
      <c r="BI11" s="392">
        <v>3.0000000000000027E-3</v>
      </c>
      <c r="BJ11" s="392">
        <v>1.0000000000000009E-3</v>
      </c>
      <c r="BK11" s="392">
        <v>2.0000000000000018E-3</v>
      </c>
      <c r="BL11" s="392">
        <v>0</v>
      </c>
      <c r="BM11" s="392">
        <v>1.0000000000000009E-2</v>
      </c>
      <c r="BN11" s="392">
        <v>3.1000000000000583E-2</v>
      </c>
      <c r="BO11" s="392">
        <v>2.7999999999999581E-2</v>
      </c>
      <c r="BP11" s="392">
        <v>1.2999999999999901E-2</v>
      </c>
      <c r="BQ11" s="392">
        <v>2.0999999999999908E-2</v>
      </c>
      <c r="BR11" s="392">
        <v>4.0000000000000036E-3</v>
      </c>
      <c r="BS11" s="392">
        <v>2.0000000000000018E-3</v>
      </c>
      <c r="BT11" s="392">
        <v>0</v>
      </c>
      <c r="BU11" s="392">
        <v>6.0000000000000053E-3</v>
      </c>
      <c r="BV11" s="392">
        <v>1.4000000000000234E-2</v>
      </c>
      <c r="BW11" s="392">
        <v>0</v>
      </c>
      <c r="BX11" s="392">
        <v>2.1000000000000352E-2</v>
      </c>
      <c r="BY11" s="392">
        <v>0</v>
      </c>
      <c r="BZ11" s="421">
        <v>845.79199999999946</v>
      </c>
      <c r="CA11" s="392">
        <v>0.14000000000000057</v>
      </c>
      <c r="CB11" s="392">
        <v>0</v>
      </c>
      <c r="CC11" s="392">
        <v>0</v>
      </c>
      <c r="CD11" s="415">
        <v>0.14000000000000057</v>
      </c>
      <c r="CE11" s="392">
        <v>0</v>
      </c>
      <c r="CF11" s="392">
        <v>0</v>
      </c>
      <c r="CG11" s="392">
        <v>-59.068999999999988</v>
      </c>
      <c r="CH11" s="415">
        <v>-59.068999999999988</v>
      </c>
      <c r="CI11" s="415">
        <v>-59.068999999999988</v>
      </c>
      <c r="CJ11" s="392">
        <v>192.44199999999989</v>
      </c>
      <c r="CK11" s="392">
        <v>0</v>
      </c>
      <c r="CL11" s="392">
        <v>0</v>
      </c>
      <c r="CM11" s="392">
        <v>0.37300000000004729</v>
      </c>
      <c r="CN11" s="405">
        <v>192.81499999999994</v>
      </c>
      <c r="CO11" s="415">
        <v>133.88599999999997</v>
      </c>
      <c r="CP11" s="426">
        <v>979.67799999999943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1.2480000000000002</v>
      </c>
      <c r="E12" s="392">
        <v>0.45899999999999996</v>
      </c>
      <c r="F12" s="392">
        <v>9.1999999999999998E-2</v>
      </c>
      <c r="G12" s="392">
        <v>6.7190000000000012</v>
      </c>
      <c r="H12" s="392">
        <v>74.38900000000001</v>
      </c>
      <c r="I12" s="392">
        <v>12.565</v>
      </c>
      <c r="J12" s="392">
        <v>0</v>
      </c>
      <c r="K12" s="392">
        <v>0</v>
      </c>
      <c r="L12" s="392">
        <v>0</v>
      </c>
      <c r="M12" s="392">
        <v>0</v>
      </c>
      <c r="N12" s="392">
        <v>1.35</v>
      </c>
      <c r="O12" s="392">
        <v>53.419999999999995</v>
      </c>
      <c r="P12" s="392">
        <v>0</v>
      </c>
      <c r="Q12" s="392">
        <v>0</v>
      </c>
      <c r="R12" s="392">
        <v>26.402999999999999</v>
      </c>
      <c r="S12" s="392">
        <v>0</v>
      </c>
      <c r="T12" s="392">
        <v>3.6970000000000001</v>
      </c>
      <c r="U12" s="392">
        <v>308.33600000000001</v>
      </c>
      <c r="V12" s="392">
        <v>19.190000000000001</v>
      </c>
      <c r="W12" s="392">
        <v>1.6139999999999999</v>
      </c>
      <c r="X12" s="392">
        <v>0</v>
      </c>
      <c r="Y12" s="392">
        <v>2.8420000000000005</v>
      </c>
      <c r="Z12" s="392">
        <v>0.92400000000000004</v>
      </c>
      <c r="AA12" s="392">
        <v>9.7999999999999976E-2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5.0779999999999994</v>
      </c>
      <c r="AH12" s="392">
        <v>2.4530000000000003</v>
      </c>
      <c r="AI12" s="392">
        <v>105.65699999999998</v>
      </c>
      <c r="AJ12" s="392">
        <v>98.346999999999994</v>
      </c>
      <c r="AK12" s="392">
        <v>59.189000000000007</v>
      </c>
      <c r="AL12" s="392">
        <v>0</v>
      </c>
      <c r="AM12" s="392">
        <v>3.0489999999999999</v>
      </c>
      <c r="AN12" s="392">
        <v>1.431</v>
      </c>
      <c r="AO12" s="392">
        <v>2.2629999999999999</v>
      </c>
      <c r="AP12" s="392">
        <v>0</v>
      </c>
      <c r="AQ12" s="392">
        <v>0</v>
      </c>
      <c r="AR12" s="392">
        <v>7.98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5.9570000000000007</v>
      </c>
      <c r="BD12" s="392">
        <v>0</v>
      </c>
      <c r="BE12" s="392">
        <v>0.5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2.8239999999999994</v>
      </c>
      <c r="BN12" s="392">
        <v>32.266000000000005</v>
      </c>
      <c r="BO12" s="392">
        <v>0</v>
      </c>
      <c r="BP12" s="392">
        <v>0.53600000000000003</v>
      </c>
      <c r="BQ12" s="392">
        <v>0</v>
      </c>
      <c r="BR12" s="392">
        <v>0.22599999999999998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841.10199999999975</v>
      </c>
      <c r="CA12" s="392">
        <v>23.498000000000001</v>
      </c>
      <c r="CB12" s="392">
        <v>0</v>
      </c>
      <c r="CC12" s="392">
        <v>0</v>
      </c>
      <c r="CD12" s="415">
        <v>23.498000000000001</v>
      </c>
      <c r="CE12" s="392">
        <v>105.768</v>
      </c>
      <c r="CF12" s="392">
        <v>0</v>
      </c>
      <c r="CG12" s="392">
        <v>3.633</v>
      </c>
      <c r="CH12" s="415">
        <v>3.633</v>
      </c>
      <c r="CI12" s="415">
        <v>109.401</v>
      </c>
      <c r="CJ12" s="392">
        <v>155.09399999999999</v>
      </c>
      <c r="CK12" s="392">
        <v>0</v>
      </c>
      <c r="CL12" s="392">
        <v>0</v>
      </c>
      <c r="CM12" s="392">
        <v>34.900000000000013</v>
      </c>
      <c r="CN12" s="405">
        <v>189.994</v>
      </c>
      <c r="CO12" s="415">
        <v>322.89299999999997</v>
      </c>
      <c r="CP12" s="426">
        <v>1163.9949999999997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391.79100000000005</v>
      </c>
      <c r="E13" s="392">
        <v>0.373</v>
      </c>
      <c r="F13" s="392">
        <v>4.6899999999999995</v>
      </c>
      <c r="G13" s="392">
        <v>4.0000000000000001E-3</v>
      </c>
      <c r="H13" s="392">
        <v>8.9999999999999993E-3</v>
      </c>
      <c r="I13" s="392">
        <v>1226.6769999999997</v>
      </c>
      <c r="J13" s="392">
        <v>91.796000000000006</v>
      </c>
      <c r="K13" s="392">
        <v>7.9990000000000006</v>
      </c>
      <c r="L13" s="392">
        <v>6.9999999999999993E-3</v>
      </c>
      <c r="M13" s="392">
        <v>13.694000000000003</v>
      </c>
      <c r="N13" s="392">
        <v>0.17699999999999999</v>
      </c>
      <c r="O13" s="392">
        <v>9.277000000000001</v>
      </c>
      <c r="P13" s="392">
        <v>0.19900000000000001</v>
      </c>
      <c r="Q13" s="392">
        <v>9.9000000000000005E-2</v>
      </c>
      <c r="R13" s="392">
        <v>81.028999999999996</v>
      </c>
      <c r="S13" s="392">
        <v>25.842999999999996</v>
      </c>
      <c r="T13" s="392">
        <v>1.6590000000000003</v>
      </c>
      <c r="U13" s="392">
        <v>0.30700000000000005</v>
      </c>
      <c r="V13" s="392">
        <v>0.95400000000000007</v>
      </c>
      <c r="W13" s="392">
        <v>0.29399999999999998</v>
      </c>
      <c r="X13" s="392">
        <v>8.7999999999999995E-2</v>
      </c>
      <c r="Y13" s="392">
        <v>0.221</v>
      </c>
      <c r="Z13" s="392">
        <v>0.55200000000000005</v>
      </c>
      <c r="AA13" s="392">
        <v>0.27100000000000002</v>
      </c>
      <c r="AB13" s="392">
        <v>3.4999999999999996E-2</v>
      </c>
      <c r="AC13" s="392">
        <v>4.1999999999999996E-2</v>
      </c>
      <c r="AD13" s="392">
        <v>0.21</v>
      </c>
      <c r="AE13" s="392">
        <v>3.4999999999999996E-2</v>
      </c>
      <c r="AF13" s="392">
        <v>1.2480000000000002</v>
      </c>
      <c r="AG13" s="392">
        <v>1.0999999999999999E-2</v>
      </c>
      <c r="AH13" s="392">
        <v>6.2E-2</v>
      </c>
      <c r="AI13" s="392">
        <v>0.54600000000000004</v>
      </c>
      <c r="AJ13" s="392">
        <v>5.2999999999999992E-2</v>
      </c>
      <c r="AK13" s="392">
        <v>0.217</v>
      </c>
      <c r="AL13" s="392">
        <v>2.2229999999999999</v>
      </c>
      <c r="AM13" s="392">
        <v>18.454000000000001</v>
      </c>
      <c r="AN13" s="392">
        <v>40.050999999999995</v>
      </c>
      <c r="AO13" s="392">
        <v>18.260999999999999</v>
      </c>
      <c r="AP13" s="392">
        <v>2.92</v>
      </c>
      <c r="AQ13" s="392">
        <v>1.9889999999999999</v>
      </c>
      <c r="AR13" s="392">
        <v>1.262</v>
      </c>
      <c r="AS13" s="392">
        <v>5.9000000000000004E-2</v>
      </c>
      <c r="AT13" s="392">
        <v>597.44100000000003</v>
      </c>
      <c r="AU13" s="392">
        <v>0.37</v>
      </c>
      <c r="AV13" s="392">
        <v>2.5539999999999994</v>
      </c>
      <c r="AW13" s="392">
        <v>8.4999999999999992E-2</v>
      </c>
      <c r="AX13" s="392">
        <v>0.30400000000000005</v>
      </c>
      <c r="AY13" s="392">
        <v>0.30000000000000004</v>
      </c>
      <c r="AZ13" s="392">
        <v>6.3570000000000002</v>
      </c>
      <c r="BA13" s="392">
        <v>3.738</v>
      </c>
      <c r="BB13" s="392">
        <v>8.0000000000000016E-2</v>
      </c>
      <c r="BC13" s="392">
        <v>0.22700000000000001</v>
      </c>
      <c r="BD13" s="392">
        <v>0.1</v>
      </c>
      <c r="BE13" s="392">
        <v>0.53900000000000003</v>
      </c>
      <c r="BF13" s="392">
        <v>0.24399999999999997</v>
      </c>
      <c r="BG13" s="392">
        <v>0.51600000000000001</v>
      </c>
      <c r="BH13" s="392">
        <v>0.81099999999999994</v>
      </c>
      <c r="BI13" s="392">
        <v>0.2</v>
      </c>
      <c r="BJ13" s="392">
        <v>0.92500000000000004</v>
      </c>
      <c r="BK13" s="392">
        <v>0.184</v>
      </c>
      <c r="BL13" s="392">
        <v>5.1000000000000004E-2</v>
      </c>
      <c r="BM13" s="392">
        <v>4.306</v>
      </c>
      <c r="BN13" s="392">
        <v>17.308</v>
      </c>
      <c r="BO13" s="392">
        <v>32.366999999999997</v>
      </c>
      <c r="BP13" s="392">
        <v>57.309999999999995</v>
      </c>
      <c r="BQ13" s="392">
        <v>133.613</v>
      </c>
      <c r="BR13" s="392">
        <v>0.40200000000000002</v>
      </c>
      <c r="BS13" s="392">
        <v>1.5950000000000002</v>
      </c>
      <c r="BT13" s="392">
        <v>0.46400000000000002</v>
      </c>
      <c r="BU13" s="392">
        <v>6.673</v>
      </c>
      <c r="BV13" s="392">
        <v>1.1280000000000001</v>
      </c>
      <c r="BW13" s="392">
        <v>1E-3</v>
      </c>
      <c r="BX13" s="392">
        <v>5.0910000000000002</v>
      </c>
      <c r="BY13" s="392">
        <v>0</v>
      </c>
      <c r="BZ13" s="421">
        <v>2820.9720000000002</v>
      </c>
      <c r="CA13" s="392">
        <v>3949.002</v>
      </c>
      <c r="CB13" s="392">
        <v>0</v>
      </c>
      <c r="CC13" s="392">
        <v>0.70699999999999996</v>
      </c>
      <c r="CD13" s="415">
        <v>3949.7089999999998</v>
      </c>
      <c r="CE13" s="392">
        <v>0</v>
      </c>
      <c r="CF13" s="392">
        <v>0</v>
      </c>
      <c r="CG13" s="392">
        <v>-71.787999999999997</v>
      </c>
      <c r="CH13" s="415">
        <v>-71.787999999999997</v>
      </c>
      <c r="CI13" s="415">
        <v>-71.787999999999997</v>
      </c>
      <c r="CJ13" s="392">
        <v>4321.6470000000008</v>
      </c>
      <c r="CK13" s="392">
        <v>0</v>
      </c>
      <c r="CL13" s="392">
        <v>0</v>
      </c>
      <c r="CM13" s="392">
        <v>773.38599999999951</v>
      </c>
      <c r="CN13" s="405">
        <v>5095.0329999999994</v>
      </c>
      <c r="CO13" s="415">
        <v>8972.9539999999997</v>
      </c>
      <c r="CP13" s="426">
        <v>11793.925999999999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16.241999999999997</v>
      </c>
      <c r="E14" s="392">
        <v>0.193</v>
      </c>
      <c r="F14" s="392">
        <v>0</v>
      </c>
      <c r="G14" s="392">
        <v>2E-3</v>
      </c>
      <c r="H14" s="392">
        <v>4.0000000000000001E-3</v>
      </c>
      <c r="I14" s="392">
        <v>1.8740000000000001</v>
      </c>
      <c r="J14" s="392">
        <v>456.87599999999998</v>
      </c>
      <c r="K14" s="392">
        <v>8.0000000000000002E-3</v>
      </c>
      <c r="L14" s="392">
        <v>4.0000000000000001E-3</v>
      </c>
      <c r="M14" s="392">
        <v>2E-3</v>
      </c>
      <c r="N14" s="392">
        <v>0.14100000000000001</v>
      </c>
      <c r="O14" s="392">
        <v>0.15100000000000002</v>
      </c>
      <c r="P14" s="392">
        <v>0.12400000000000001</v>
      </c>
      <c r="Q14" s="392">
        <v>5.1000000000000004E-2</v>
      </c>
      <c r="R14" s="392">
        <v>0</v>
      </c>
      <c r="S14" s="392">
        <v>0</v>
      </c>
      <c r="T14" s="392">
        <v>0</v>
      </c>
      <c r="U14" s="392">
        <v>0.24800000000000003</v>
      </c>
      <c r="V14" s="392">
        <v>0.86499999999999999</v>
      </c>
      <c r="W14" s="392">
        <v>0.22700000000000001</v>
      </c>
      <c r="X14" s="392">
        <v>4.5999999999999999E-2</v>
      </c>
      <c r="Y14" s="392">
        <v>0.19</v>
      </c>
      <c r="Z14" s="392">
        <v>0.45100000000000001</v>
      </c>
      <c r="AA14" s="392">
        <v>0.23300000000000001</v>
      </c>
      <c r="AB14" s="392">
        <v>1.8000000000000002E-2</v>
      </c>
      <c r="AC14" s="392">
        <v>2.2000000000000002E-2</v>
      </c>
      <c r="AD14" s="392">
        <v>0.18200000000000002</v>
      </c>
      <c r="AE14" s="392">
        <v>1.8000000000000002E-2</v>
      </c>
      <c r="AF14" s="392">
        <v>0.70700000000000007</v>
      </c>
      <c r="AG14" s="392">
        <v>6.0000000000000001E-3</v>
      </c>
      <c r="AH14" s="392">
        <v>3.2000000000000001E-2</v>
      </c>
      <c r="AI14" s="392">
        <v>0.28200000000000003</v>
      </c>
      <c r="AJ14" s="392">
        <v>2.7E-2</v>
      </c>
      <c r="AK14" s="392">
        <v>0.111</v>
      </c>
      <c r="AL14" s="392">
        <v>1.3460000000000001</v>
      </c>
      <c r="AM14" s="392">
        <v>9.6950000000000003</v>
      </c>
      <c r="AN14" s="392">
        <v>41.929000000000002</v>
      </c>
      <c r="AO14" s="392">
        <v>20.690999999999999</v>
      </c>
      <c r="AP14" s="392">
        <v>1.782</v>
      </c>
      <c r="AQ14" s="392">
        <v>7.3009999999999993</v>
      </c>
      <c r="AR14" s="392">
        <v>0.90300000000000002</v>
      </c>
      <c r="AS14" s="392">
        <v>2.8000000000000001E-2</v>
      </c>
      <c r="AT14" s="392">
        <v>1094.6569999999999</v>
      </c>
      <c r="AU14" s="392">
        <v>0.191</v>
      </c>
      <c r="AV14" s="392">
        <v>4.3850000000000007</v>
      </c>
      <c r="AW14" s="392">
        <v>4.4000000000000004E-2</v>
      </c>
      <c r="AX14" s="392">
        <v>0.157</v>
      </c>
      <c r="AY14" s="392">
        <v>0.23</v>
      </c>
      <c r="AZ14" s="392">
        <v>5.0350000000000001</v>
      </c>
      <c r="BA14" s="392">
        <v>1.7170000000000001</v>
      </c>
      <c r="BB14" s="392">
        <v>3.7000000000000005E-2</v>
      </c>
      <c r="BC14" s="392">
        <v>0.11700000000000001</v>
      </c>
      <c r="BD14" s="392">
        <v>5.1000000000000004E-2</v>
      </c>
      <c r="BE14" s="392">
        <v>0.377</v>
      </c>
      <c r="BF14" s="392">
        <v>0.2</v>
      </c>
      <c r="BG14" s="392">
        <v>0.26800000000000002</v>
      </c>
      <c r="BH14" s="392">
        <v>0.55899999999999994</v>
      </c>
      <c r="BI14" s="392">
        <v>0.161</v>
      </c>
      <c r="BJ14" s="392">
        <v>0.58800000000000008</v>
      </c>
      <c r="BK14" s="392">
        <v>0.13400000000000001</v>
      </c>
      <c r="BL14" s="392">
        <v>2.7E-2</v>
      </c>
      <c r="BM14" s="392">
        <v>6.0579999999999998</v>
      </c>
      <c r="BN14" s="392">
        <v>7.96</v>
      </c>
      <c r="BO14" s="392">
        <v>23.422000000000001</v>
      </c>
      <c r="BP14" s="392">
        <v>53.158999999999999</v>
      </c>
      <c r="BQ14" s="392">
        <v>152.13799999999998</v>
      </c>
      <c r="BR14" s="392">
        <v>0.20600000000000002</v>
      </c>
      <c r="BS14" s="392">
        <v>0.14900000000000002</v>
      </c>
      <c r="BT14" s="392">
        <v>0.21099999999999999</v>
      </c>
      <c r="BU14" s="392">
        <v>7.4349999999999996</v>
      </c>
      <c r="BV14" s="392">
        <v>1.0050000000000001</v>
      </c>
      <c r="BW14" s="392">
        <v>1E-3</v>
      </c>
      <c r="BX14" s="392">
        <v>11.213000000000001</v>
      </c>
      <c r="BY14" s="392">
        <v>0</v>
      </c>
      <c r="BZ14" s="421">
        <v>1934.904</v>
      </c>
      <c r="CA14" s="392">
        <v>1299.319</v>
      </c>
      <c r="CB14" s="392">
        <v>0</v>
      </c>
      <c r="CC14" s="392">
        <v>0</v>
      </c>
      <c r="CD14" s="415">
        <v>1299.319</v>
      </c>
      <c r="CE14" s="392">
        <v>0</v>
      </c>
      <c r="CF14" s="392">
        <v>0</v>
      </c>
      <c r="CG14" s="392">
        <v>11.843</v>
      </c>
      <c r="CH14" s="415">
        <v>11.843</v>
      </c>
      <c r="CI14" s="415">
        <v>11.843</v>
      </c>
      <c r="CJ14" s="392">
        <v>924.75700000000006</v>
      </c>
      <c r="CK14" s="392">
        <v>0</v>
      </c>
      <c r="CL14" s="392">
        <v>0</v>
      </c>
      <c r="CM14" s="392">
        <v>777.34899999999993</v>
      </c>
      <c r="CN14" s="405">
        <v>1702.106</v>
      </c>
      <c r="CO14" s="415">
        <v>3013.268</v>
      </c>
      <c r="CP14" s="426">
        <v>4948.1720000000005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152.21599999999995</v>
      </c>
      <c r="L15" s="392">
        <v>39.205999999999989</v>
      </c>
      <c r="M15" s="392">
        <v>2.2840000000000007</v>
      </c>
      <c r="N15" s="392">
        <v>0</v>
      </c>
      <c r="O15" s="392">
        <v>18.730999999999998</v>
      </c>
      <c r="P15" s="392">
        <v>0.15399999999999991</v>
      </c>
      <c r="Q15" s="392">
        <v>0</v>
      </c>
      <c r="R15" s="392">
        <v>0</v>
      </c>
      <c r="S15" s="392">
        <v>0</v>
      </c>
      <c r="T15" s="392">
        <v>34.423999999999999</v>
      </c>
      <c r="U15" s="392">
        <v>9.6599999999999966</v>
      </c>
      <c r="V15" s="392">
        <v>3.8490000000000002</v>
      </c>
      <c r="W15" s="392">
        <v>5.3440000000000012</v>
      </c>
      <c r="X15" s="392">
        <v>3.8390000000000004</v>
      </c>
      <c r="Y15" s="392">
        <v>3.2530000000000001</v>
      </c>
      <c r="Z15" s="392">
        <v>17.329000000000001</v>
      </c>
      <c r="AA15" s="392">
        <v>15.003</v>
      </c>
      <c r="AB15" s="392">
        <v>5.6929999999999996</v>
      </c>
      <c r="AC15" s="392">
        <v>11.322000000000003</v>
      </c>
      <c r="AD15" s="392">
        <v>3.1939999999999991</v>
      </c>
      <c r="AE15" s="392">
        <v>0</v>
      </c>
      <c r="AF15" s="392">
        <v>0</v>
      </c>
      <c r="AG15" s="392">
        <v>0</v>
      </c>
      <c r="AH15" s="392">
        <v>0</v>
      </c>
      <c r="AI15" s="392">
        <v>0.90000000000000036</v>
      </c>
      <c r="AJ15" s="392">
        <v>0.90599999999999969</v>
      </c>
      <c r="AK15" s="392">
        <v>11.201999999999998</v>
      </c>
      <c r="AL15" s="392">
        <v>5.0949999999999989</v>
      </c>
      <c r="AM15" s="392">
        <v>2.08</v>
      </c>
      <c r="AN15" s="392">
        <v>1.3570000000000002</v>
      </c>
      <c r="AO15" s="392">
        <v>0</v>
      </c>
      <c r="AP15" s="392">
        <v>0</v>
      </c>
      <c r="AQ15" s="392">
        <v>0</v>
      </c>
      <c r="AR15" s="392">
        <v>0</v>
      </c>
      <c r="AS15" s="392">
        <v>0</v>
      </c>
      <c r="AT15" s="392">
        <v>4.2999999999999261E-2</v>
      </c>
      <c r="AU15" s="392">
        <v>0</v>
      </c>
      <c r="AV15" s="392">
        <v>0</v>
      </c>
      <c r="AW15" s="392">
        <v>0</v>
      </c>
      <c r="AX15" s="392">
        <v>0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2.9009999999999994</v>
      </c>
      <c r="BG15" s="392">
        <v>1.1430000000000002</v>
      </c>
      <c r="BH15" s="392">
        <v>0</v>
      </c>
      <c r="BI15" s="392">
        <v>0.35999999999999988</v>
      </c>
      <c r="BJ15" s="392">
        <v>0</v>
      </c>
      <c r="BK15" s="392">
        <v>0</v>
      </c>
      <c r="BL15" s="392">
        <v>0</v>
      </c>
      <c r="BM15" s="392">
        <v>0</v>
      </c>
      <c r="BN15" s="392">
        <v>0</v>
      </c>
      <c r="BO15" s="392">
        <v>0</v>
      </c>
      <c r="BP15" s="392">
        <v>1</v>
      </c>
      <c r="BQ15" s="392">
        <v>0</v>
      </c>
      <c r="BR15" s="392">
        <v>0.26800000000000002</v>
      </c>
      <c r="BS15" s="392">
        <v>0</v>
      </c>
      <c r="BT15" s="392">
        <v>0</v>
      </c>
      <c r="BU15" s="392">
        <v>0</v>
      </c>
      <c r="BV15" s="392">
        <v>0</v>
      </c>
      <c r="BW15" s="392">
        <v>0.17699999999999994</v>
      </c>
      <c r="BX15" s="392">
        <v>0.40899999999999981</v>
      </c>
      <c r="BY15" s="392">
        <v>0</v>
      </c>
      <c r="BZ15" s="421">
        <v>353.34199999999993</v>
      </c>
      <c r="CA15" s="392">
        <v>15.937999999999988</v>
      </c>
      <c r="CB15" s="392">
        <v>0</v>
      </c>
      <c r="CC15" s="392">
        <v>0</v>
      </c>
      <c r="CD15" s="415">
        <v>15.937999999999988</v>
      </c>
      <c r="CE15" s="392">
        <v>2.1589999999999989</v>
      </c>
      <c r="CF15" s="392">
        <v>0</v>
      </c>
      <c r="CG15" s="392">
        <v>-4.9129999999999994</v>
      </c>
      <c r="CH15" s="415">
        <v>-4.9129999999999994</v>
      </c>
      <c r="CI15" s="415">
        <v>-2.7540000000000004</v>
      </c>
      <c r="CJ15" s="392">
        <v>873.95100000000002</v>
      </c>
      <c r="CK15" s="392">
        <v>0</v>
      </c>
      <c r="CL15" s="392">
        <v>0</v>
      </c>
      <c r="CM15" s="392">
        <v>345.04199999999992</v>
      </c>
      <c r="CN15" s="405">
        <v>1218.9929999999999</v>
      </c>
      <c r="CO15" s="415">
        <v>1232.1770000000001</v>
      </c>
      <c r="CP15" s="426">
        <v>1585.519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0.30299999999999994</v>
      </c>
      <c r="E16" s="392">
        <v>1.6999999999999987E-2</v>
      </c>
      <c r="F16" s="392">
        <v>2.9999999999999992E-3</v>
      </c>
      <c r="G16" s="392">
        <v>2E-3</v>
      </c>
      <c r="H16" s="392">
        <v>0</v>
      </c>
      <c r="I16" s="392">
        <v>8.0999999999999961E-2</v>
      </c>
      <c r="J16" s="392">
        <v>9.1000000000000025E-2</v>
      </c>
      <c r="K16" s="392">
        <v>0</v>
      </c>
      <c r="L16" s="392">
        <v>23.044000000000011</v>
      </c>
      <c r="M16" s="392">
        <v>0.25099999999999989</v>
      </c>
      <c r="N16" s="392">
        <v>5.9999999999999984E-3</v>
      </c>
      <c r="O16" s="392">
        <v>1E-3</v>
      </c>
      <c r="P16" s="392">
        <v>1E-3</v>
      </c>
      <c r="Q16" s="392">
        <v>3.0000000000000009E-3</v>
      </c>
      <c r="R16" s="392">
        <v>3.0000000000000009E-3</v>
      </c>
      <c r="S16" s="392">
        <v>2.9999999999999992E-3</v>
      </c>
      <c r="T16" s="392">
        <v>5.000000000000001E-3</v>
      </c>
      <c r="U16" s="392">
        <v>1E-3</v>
      </c>
      <c r="V16" s="392">
        <v>1.9999999999999992E-3</v>
      </c>
      <c r="W16" s="392">
        <v>1E-3</v>
      </c>
      <c r="X16" s="392">
        <v>0</v>
      </c>
      <c r="Y16" s="392">
        <v>1E-3</v>
      </c>
      <c r="Z16" s="392">
        <v>3.0000000000000009E-3</v>
      </c>
      <c r="AA16" s="392">
        <v>2E-3</v>
      </c>
      <c r="AB16" s="392">
        <v>0</v>
      </c>
      <c r="AC16" s="392">
        <v>7.0000000000000027E-3</v>
      </c>
      <c r="AD16" s="392">
        <v>6.9999999999999958E-3</v>
      </c>
      <c r="AE16" s="392">
        <v>1E-3</v>
      </c>
      <c r="AF16" s="392">
        <v>1.0999999999999996E-2</v>
      </c>
      <c r="AG16" s="392">
        <v>1E-3</v>
      </c>
      <c r="AH16" s="392">
        <v>6.4000000000000001E-2</v>
      </c>
      <c r="AI16" s="392">
        <v>5.9999999999999984E-3</v>
      </c>
      <c r="AJ16" s="392">
        <v>2E-3</v>
      </c>
      <c r="AK16" s="392">
        <v>7.0000000000000027E-3</v>
      </c>
      <c r="AL16" s="392">
        <v>0.11199999999999999</v>
      </c>
      <c r="AM16" s="392">
        <v>1.6519999999999992</v>
      </c>
      <c r="AN16" s="392">
        <v>1.133</v>
      </c>
      <c r="AO16" s="392">
        <v>0.57299999999999995</v>
      </c>
      <c r="AP16" s="392">
        <v>2.9999999999999992E-3</v>
      </c>
      <c r="AQ16" s="392">
        <v>6.7999999999999949E-2</v>
      </c>
      <c r="AR16" s="392">
        <v>0.27800000000000002</v>
      </c>
      <c r="AS16" s="392">
        <v>1E-3</v>
      </c>
      <c r="AT16" s="392">
        <v>0.27299999999999991</v>
      </c>
      <c r="AU16" s="392">
        <v>2E-3</v>
      </c>
      <c r="AV16" s="392">
        <v>1E-3</v>
      </c>
      <c r="AW16" s="392">
        <v>2.2000000000000006E-2</v>
      </c>
      <c r="AX16" s="392">
        <v>7.0000000000000027E-3</v>
      </c>
      <c r="AY16" s="392">
        <v>1.3000000000000005E-2</v>
      </c>
      <c r="AZ16" s="392">
        <v>0.21000000000000008</v>
      </c>
      <c r="BA16" s="392">
        <v>7.1000000000000008E-2</v>
      </c>
      <c r="BB16" s="392">
        <v>3.3999999999999975E-2</v>
      </c>
      <c r="BC16" s="392">
        <v>0.21900000000000008</v>
      </c>
      <c r="BD16" s="392">
        <v>8.0000000000000002E-3</v>
      </c>
      <c r="BE16" s="392">
        <v>2.2000000000000006E-2</v>
      </c>
      <c r="BF16" s="392">
        <v>0.10400000000000004</v>
      </c>
      <c r="BG16" s="392">
        <v>1.9000000000000003E-2</v>
      </c>
      <c r="BH16" s="392">
        <v>2E-3</v>
      </c>
      <c r="BI16" s="392">
        <v>5.2000000000000018E-2</v>
      </c>
      <c r="BJ16" s="392">
        <v>0.125</v>
      </c>
      <c r="BK16" s="392">
        <v>0.22699999999999998</v>
      </c>
      <c r="BL16" s="392">
        <v>6.0000000000000019E-3</v>
      </c>
      <c r="BM16" s="392">
        <v>7.999999999999996E-2</v>
      </c>
      <c r="BN16" s="392">
        <v>1.3519999999999994</v>
      </c>
      <c r="BO16" s="392">
        <v>0.21100000000000008</v>
      </c>
      <c r="BP16" s="392">
        <v>1.3890000000000002</v>
      </c>
      <c r="BQ16" s="392">
        <v>0.9740000000000002</v>
      </c>
      <c r="BR16" s="392">
        <v>0.18499999999999994</v>
      </c>
      <c r="BS16" s="392">
        <v>0.03</v>
      </c>
      <c r="BT16" s="392">
        <v>3.1E-2</v>
      </c>
      <c r="BU16" s="392">
        <v>5.5000000000000021E-2</v>
      </c>
      <c r="BV16" s="392">
        <v>0.23099999999999998</v>
      </c>
      <c r="BW16" s="392">
        <v>2.5000000000000008E-2</v>
      </c>
      <c r="BX16" s="392">
        <v>0.30199999999999982</v>
      </c>
      <c r="BY16" s="392">
        <v>0</v>
      </c>
      <c r="BZ16" s="421">
        <v>34.032000000000018</v>
      </c>
      <c r="CA16" s="392">
        <v>94.427999999999884</v>
      </c>
      <c r="CB16" s="392">
        <v>0</v>
      </c>
      <c r="CC16" s="392">
        <v>0</v>
      </c>
      <c r="CD16" s="415">
        <v>94.427999999999884</v>
      </c>
      <c r="CE16" s="392">
        <v>0.70300000000000029</v>
      </c>
      <c r="CF16" s="392">
        <v>0</v>
      </c>
      <c r="CG16" s="392">
        <v>30.256</v>
      </c>
      <c r="CH16" s="415">
        <v>30.256</v>
      </c>
      <c r="CI16" s="415">
        <v>30.959</v>
      </c>
      <c r="CJ16" s="392">
        <v>583.45199999999988</v>
      </c>
      <c r="CK16" s="392">
        <v>0</v>
      </c>
      <c r="CL16" s="392">
        <v>0</v>
      </c>
      <c r="CM16" s="392">
        <v>137.24900000000014</v>
      </c>
      <c r="CN16" s="405">
        <v>720.70100000000002</v>
      </c>
      <c r="CO16" s="415">
        <v>846.08799999999985</v>
      </c>
      <c r="CP16" s="426">
        <v>880.11999999999989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</v>
      </c>
      <c r="E17" s="392">
        <v>2.7999999999999997E-2</v>
      </c>
      <c r="F17" s="392">
        <v>6.9999999999999993E-3</v>
      </c>
      <c r="G17" s="392">
        <v>2.1000000000000019E-2</v>
      </c>
      <c r="H17" s="392">
        <v>0</v>
      </c>
      <c r="I17" s="392">
        <v>0.11099999999999999</v>
      </c>
      <c r="J17" s="392">
        <v>0.128</v>
      </c>
      <c r="K17" s="392">
        <v>1E-3</v>
      </c>
      <c r="L17" s="392">
        <v>0.45199999999999996</v>
      </c>
      <c r="M17" s="392">
        <v>7.7180000000000177</v>
      </c>
      <c r="N17" s="392">
        <v>2.1000000000000019E-2</v>
      </c>
      <c r="O17" s="392">
        <v>1E-3</v>
      </c>
      <c r="P17" s="392">
        <v>3.5000000000000031E-2</v>
      </c>
      <c r="Q17" s="392">
        <v>5.3999999999999992E-2</v>
      </c>
      <c r="R17" s="392">
        <v>2.9999999999999992E-3</v>
      </c>
      <c r="S17" s="392">
        <v>4.0000000000000001E-3</v>
      </c>
      <c r="T17" s="392">
        <v>4.0000000000000001E-3</v>
      </c>
      <c r="U17" s="392">
        <v>2.7999999999999997E-2</v>
      </c>
      <c r="V17" s="392">
        <v>1.0000000000000009E-3</v>
      </c>
      <c r="W17" s="392">
        <v>0.06</v>
      </c>
      <c r="X17" s="392">
        <v>0.15000000000000013</v>
      </c>
      <c r="Y17" s="392">
        <v>4.8999999999999988E-2</v>
      </c>
      <c r="Z17" s="392">
        <v>7.999999999999996E-2</v>
      </c>
      <c r="AA17" s="392">
        <v>2.6709999999999994</v>
      </c>
      <c r="AB17" s="392">
        <v>0</v>
      </c>
      <c r="AC17" s="392">
        <v>5.9930000000000092</v>
      </c>
      <c r="AD17" s="392">
        <v>0.54700000000000004</v>
      </c>
      <c r="AE17" s="392">
        <v>1.6E-2</v>
      </c>
      <c r="AF17" s="392">
        <v>1.2999999999999998E-2</v>
      </c>
      <c r="AG17" s="392">
        <v>3.9999999999999966E-3</v>
      </c>
      <c r="AH17" s="392">
        <v>3.2000000000000001E-2</v>
      </c>
      <c r="AI17" s="392">
        <v>4.0000000000000001E-3</v>
      </c>
      <c r="AJ17" s="392">
        <v>3.3000000000000002E-2</v>
      </c>
      <c r="AK17" s="392">
        <v>9.099999999999997E-2</v>
      </c>
      <c r="AL17" s="392">
        <v>0.50099999999999989</v>
      </c>
      <c r="AM17" s="392">
        <v>0.16900000000000004</v>
      </c>
      <c r="AN17" s="392">
        <v>0.72499999999999964</v>
      </c>
      <c r="AO17" s="392">
        <v>0.6899999999999995</v>
      </c>
      <c r="AP17" s="392">
        <v>2E-3</v>
      </c>
      <c r="AQ17" s="392">
        <v>2.6999999999999996E-2</v>
      </c>
      <c r="AR17" s="392">
        <v>0.10200000000000009</v>
      </c>
      <c r="AS17" s="392">
        <v>1E-3</v>
      </c>
      <c r="AT17" s="392">
        <v>0.36699999999999999</v>
      </c>
      <c r="AU17" s="392">
        <v>8.5000000000000075E-2</v>
      </c>
      <c r="AV17" s="392">
        <v>4.0000000000000001E-3</v>
      </c>
      <c r="AW17" s="392">
        <v>4.0000000000000001E-3</v>
      </c>
      <c r="AX17" s="392">
        <v>4.0000000000000001E-3</v>
      </c>
      <c r="AY17" s="392">
        <v>1.9999999999999983E-3</v>
      </c>
      <c r="AZ17" s="392">
        <v>0.91299999999999937</v>
      </c>
      <c r="BA17" s="392">
        <v>0.17000000000000015</v>
      </c>
      <c r="BB17" s="392">
        <v>7.0000000000000062E-2</v>
      </c>
      <c r="BC17" s="392">
        <v>8.0999999999999961E-2</v>
      </c>
      <c r="BD17" s="392">
        <v>7.1000000000000063E-2</v>
      </c>
      <c r="BE17" s="392">
        <v>0.18999999999999995</v>
      </c>
      <c r="BF17" s="392">
        <v>2.1000000000000019E-2</v>
      </c>
      <c r="BG17" s="392">
        <v>2.9999999999999992E-3</v>
      </c>
      <c r="BH17" s="392">
        <v>2.7999999999999997E-2</v>
      </c>
      <c r="BI17" s="392">
        <v>3.7999999999999978E-2</v>
      </c>
      <c r="BJ17" s="392">
        <v>9.099999999999997E-2</v>
      </c>
      <c r="BK17" s="392">
        <v>3.5000000000000031E-2</v>
      </c>
      <c r="BL17" s="392">
        <v>4.8999999999999988E-2</v>
      </c>
      <c r="BM17" s="392">
        <v>8.7999999999999967E-2</v>
      </c>
      <c r="BN17" s="392">
        <v>1.0039999999999996</v>
      </c>
      <c r="BO17" s="392">
        <v>5.3999999999999992E-2</v>
      </c>
      <c r="BP17" s="392">
        <v>0.29700000000000015</v>
      </c>
      <c r="BQ17" s="392">
        <v>0.47199999999999998</v>
      </c>
      <c r="BR17" s="392">
        <v>4.2999999999999983E-2</v>
      </c>
      <c r="BS17" s="392">
        <v>1.2999999999999998E-2</v>
      </c>
      <c r="BT17" s="392">
        <v>1.0999999999999996E-2</v>
      </c>
      <c r="BU17" s="392">
        <v>0</v>
      </c>
      <c r="BV17" s="392">
        <v>0.13800000000000012</v>
      </c>
      <c r="BW17" s="392">
        <v>0.11900000000000022</v>
      </c>
      <c r="BX17" s="392">
        <v>2.7999999999999997E-2</v>
      </c>
      <c r="BY17" s="392">
        <v>0</v>
      </c>
      <c r="BZ17" s="421">
        <v>25.070000000000039</v>
      </c>
      <c r="CA17" s="392">
        <v>27.763000000000034</v>
      </c>
      <c r="CB17" s="392">
        <v>0</v>
      </c>
      <c r="CC17" s="392">
        <v>0</v>
      </c>
      <c r="CD17" s="415">
        <v>27.763000000000034</v>
      </c>
      <c r="CE17" s="392">
        <v>0</v>
      </c>
      <c r="CF17" s="392">
        <v>0</v>
      </c>
      <c r="CG17" s="392">
        <v>-2.7379999999999995</v>
      </c>
      <c r="CH17" s="415">
        <v>-2.7379999999999995</v>
      </c>
      <c r="CI17" s="415">
        <v>-2.7379999999999995</v>
      </c>
      <c r="CJ17" s="392">
        <v>491.32399999999996</v>
      </c>
      <c r="CK17" s="392">
        <v>0</v>
      </c>
      <c r="CL17" s="392">
        <v>0</v>
      </c>
      <c r="CM17" s="392">
        <v>169.29400000000004</v>
      </c>
      <c r="CN17" s="405">
        <v>660.61799999999994</v>
      </c>
      <c r="CO17" s="415">
        <v>685.64299999999992</v>
      </c>
      <c r="CP17" s="426">
        <v>710.71299999999997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16.642000000000003</v>
      </c>
      <c r="E18" s="392">
        <v>0.74999999999999989</v>
      </c>
      <c r="F18" s="392">
        <v>0.17600000000000002</v>
      </c>
      <c r="G18" s="392">
        <v>0.51600000000000001</v>
      </c>
      <c r="H18" s="392">
        <v>2.903</v>
      </c>
      <c r="I18" s="392">
        <v>4.6620000000000008</v>
      </c>
      <c r="J18" s="392">
        <v>1.5209999999999999</v>
      </c>
      <c r="K18" s="392">
        <v>1.581</v>
      </c>
      <c r="L18" s="392">
        <v>0.373</v>
      </c>
      <c r="M18" s="392">
        <v>0.22899999999999998</v>
      </c>
      <c r="N18" s="392">
        <v>1320.721</v>
      </c>
      <c r="O18" s="392">
        <v>16.905999999999999</v>
      </c>
      <c r="P18" s="392">
        <v>1.9590000000000001</v>
      </c>
      <c r="Q18" s="392">
        <v>5.1000000000000004E-2</v>
      </c>
      <c r="R18" s="392">
        <v>3.5950000000000002</v>
      </c>
      <c r="S18" s="392">
        <v>0.48899999999999999</v>
      </c>
      <c r="T18" s="392">
        <v>10.956</v>
      </c>
      <c r="U18" s="392">
        <v>15.574999999999999</v>
      </c>
      <c r="V18" s="392">
        <v>14.095000000000001</v>
      </c>
      <c r="W18" s="392">
        <v>50.224000000000004</v>
      </c>
      <c r="X18" s="392">
        <v>4.4689999999999994</v>
      </c>
      <c r="Y18" s="392">
        <v>14.550999999999998</v>
      </c>
      <c r="Z18" s="392">
        <v>29.737000000000002</v>
      </c>
      <c r="AA18" s="392">
        <v>7.3279999999999994</v>
      </c>
      <c r="AB18" s="392">
        <v>2.6959999999999997</v>
      </c>
      <c r="AC18" s="392">
        <v>185.35500000000002</v>
      </c>
      <c r="AD18" s="392">
        <v>17.399000000000001</v>
      </c>
      <c r="AE18" s="392">
        <v>1.5640000000000001</v>
      </c>
      <c r="AF18" s="392">
        <v>6.5679999999999996</v>
      </c>
      <c r="AG18" s="392">
        <v>1.1999999999999999E-2</v>
      </c>
      <c r="AH18" s="392">
        <v>1.9699999999999998</v>
      </c>
      <c r="AI18" s="392">
        <v>600.86199999999997</v>
      </c>
      <c r="AJ18" s="392">
        <v>36.58</v>
      </c>
      <c r="AK18" s="392">
        <v>392.29800000000006</v>
      </c>
      <c r="AL18" s="392">
        <v>1.4990000000000001</v>
      </c>
      <c r="AM18" s="392">
        <v>38.586000000000006</v>
      </c>
      <c r="AN18" s="392">
        <v>17.015000000000001</v>
      </c>
      <c r="AO18" s="392">
        <v>0</v>
      </c>
      <c r="AP18" s="392">
        <v>0</v>
      </c>
      <c r="AQ18" s="392">
        <v>0</v>
      </c>
      <c r="AR18" s="392">
        <v>0.61099999999999999</v>
      </c>
      <c r="AS18" s="392">
        <v>0</v>
      </c>
      <c r="AT18" s="392">
        <v>1.786</v>
      </c>
      <c r="AU18" s="392">
        <v>0.56899999999999995</v>
      </c>
      <c r="AV18" s="392">
        <v>0</v>
      </c>
      <c r="AW18" s="392">
        <v>6.4999999999999988E-2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2.2830000000000004</v>
      </c>
      <c r="BD18" s="392">
        <v>0</v>
      </c>
      <c r="BE18" s="392">
        <v>0</v>
      </c>
      <c r="BF18" s="392">
        <v>1.879</v>
      </c>
      <c r="BG18" s="392">
        <v>0</v>
      </c>
      <c r="BH18" s="392">
        <v>0</v>
      </c>
      <c r="BI18" s="392">
        <v>0.44499999999999995</v>
      </c>
      <c r="BJ18" s="392">
        <v>0</v>
      </c>
      <c r="BK18" s="392">
        <v>0</v>
      </c>
      <c r="BL18" s="392">
        <v>0</v>
      </c>
      <c r="BM18" s="392">
        <v>2.5980000000000003</v>
      </c>
      <c r="BN18" s="392">
        <v>20.394000000000002</v>
      </c>
      <c r="BO18" s="392">
        <v>0.61699999999999999</v>
      </c>
      <c r="BP18" s="392">
        <v>6.4180000000000001</v>
      </c>
      <c r="BQ18" s="392">
        <v>0</v>
      </c>
      <c r="BR18" s="392">
        <v>1.7449999999999999</v>
      </c>
      <c r="BS18" s="392">
        <v>0</v>
      </c>
      <c r="BT18" s="392">
        <v>0</v>
      </c>
      <c r="BU18" s="392">
        <v>0</v>
      </c>
      <c r="BV18" s="392">
        <v>0</v>
      </c>
      <c r="BW18" s="392">
        <v>1.121</v>
      </c>
      <c r="BX18" s="392">
        <v>0</v>
      </c>
      <c r="BY18" s="392">
        <v>0</v>
      </c>
      <c r="BZ18" s="421">
        <v>2862.9439999999995</v>
      </c>
      <c r="CA18" s="392">
        <v>18.100000000000001</v>
      </c>
      <c r="CB18" s="392">
        <v>0</v>
      </c>
      <c r="CC18" s="392">
        <v>0</v>
      </c>
      <c r="CD18" s="415">
        <v>18.100000000000001</v>
      </c>
      <c r="CE18" s="392">
        <v>828.36700000000008</v>
      </c>
      <c r="CF18" s="392">
        <v>0</v>
      </c>
      <c r="CG18" s="392">
        <v>42.419999999999995</v>
      </c>
      <c r="CH18" s="415">
        <v>42.419999999999995</v>
      </c>
      <c r="CI18" s="415">
        <v>870.78700000000003</v>
      </c>
      <c r="CJ18" s="392">
        <v>2674.2469999999998</v>
      </c>
      <c r="CK18" s="392">
        <v>0</v>
      </c>
      <c r="CL18" s="392">
        <v>0</v>
      </c>
      <c r="CM18" s="392">
        <v>826.77699999999982</v>
      </c>
      <c r="CN18" s="405">
        <v>3501.0239999999999</v>
      </c>
      <c r="CO18" s="415">
        <v>4389.9110000000001</v>
      </c>
      <c r="CP18" s="426">
        <v>7252.8549999999996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4.1870000000000003</v>
      </c>
      <c r="E19" s="392">
        <v>0.63700000000000001</v>
      </c>
      <c r="F19" s="392">
        <v>3.1000000000000007E-2</v>
      </c>
      <c r="G19" s="392">
        <v>8.5999999999999993E-2</v>
      </c>
      <c r="H19" s="392">
        <v>2.6289999999999996</v>
      </c>
      <c r="I19" s="392">
        <v>128.09699999999998</v>
      </c>
      <c r="J19" s="392">
        <v>102.378</v>
      </c>
      <c r="K19" s="392">
        <v>2.6349999999999998</v>
      </c>
      <c r="L19" s="392">
        <v>8.9400000000000013</v>
      </c>
      <c r="M19" s="392">
        <v>2.6459999999999999</v>
      </c>
      <c r="N19" s="392">
        <v>121.28599999999999</v>
      </c>
      <c r="O19" s="392">
        <v>419.97299999999996</v>
      </c>
      <c r="P19" s="392">
        <v>207.23099999999999</v>
      </c>
      <c r="Q19" s="392">
        <v>0.13399999999999998</v>
      </c>
      <c r="R19" s="392">
        <v>142.70200000000003</v>
      </c>
      <c r="S19" s="392">
        <v>19.735999999999997</v>
      </c>
      <c r="T19" s="392">
        <v>43.393000000000008</v>
      </c>
      <c r="U19" s="392">
        <v>43.383999999999993</v>
      </c>
      <c r="V19" s="392">
        <v>7.4039999999999999</v>
      </c>
      <c r="W19" s="392">
        <v>30.204999999999998</v>
      </c>
      <c r="X19" s="392">
        <v>11.362</v>
      </c>
      <c r="Y19" s="392">
        <v>23.669</v>
      </c>
      <c r="Z19" s="392">
        <v>36.924000000000007</v>
      </c>
      <c r="AA19" s="392">
        <v>7.734</v>
      </c>
      <c r="AB19" s="392">
        <v>3.55</v>
      </c>
      <c r="AC19" s="392">
        <v>9.5820000000000007</v>
      </c>
      <c r="AD19" s="392">
        <v>11.563000000000001</v>
      </c>
      <c r="AE19" s="392">
        <v>1.7930000000000001</v>
      </c>
      <c r="AF19" s="392">
        <v>1.0669999999999999</v>
      </c>
      <c r="AG19" s="392">
        <v>1.3999999999999999E-2</v>
      </c>
      <c r="AH19" s="392">
        <v>1.0189999999999999</v>
      </c>
      <c r="AI19" s="392">
        <v>4.4059999999999997</v>
      </c>
      <c r="AJ19" s="392">
        <v>1.4970000000000001</v>
      </c>
      <c r="AK19" s="392">
        <v>15.12</v>
      </c>
      <c r="AL19" s="392">
        <v>7.4340000000000011</v>
      </c>
      <c r="AM19" s="392">
        <v>44.684999999999995</v>
      </c>
      <c r="AN19" s="392">
        <v>40.140999999999998</v>
      </c>
      <c r="AO19" s="392">
        <v>4.2709999999999999</v>
      </c>
      <c r="AP19" s="392">
        <v>6.3000000000000014E-2</v>
      </c>
      <c r="AQ19" s="392">
        <v>0.88500000000000001</v>
      </c>
      <c r="AR19" s="392">
        <v>4.7590000000000003</v>
      </c>
      <c r="AS19" s="392">
        <v>1.6829999999999998</v>
      </c>
      <c r="AT19" s="392">
        <v>12.561000000000003</v>
      </c>
      <c r="AU19" s="392">
        <v>3.4999999999999996E-2</v>
      </c>
      <c r="AV19" s="392">
        <v>8.5999999999999993E-2</v>
      </c>
      <c r="AW19" s="392">
        <v>0.58199999999999985</v>
      </c>
      <c r="AX19" s="392">
        <v>4.0960000000000001</v>
      </c>
      <c r="AY19" s="392">
        <v>16.928000000000001</v>
      </c>
      <c r="AZ19" s="392">
        <v>11.843999999999998</v>
      </c>
      <c r="BA19" s="392">
        <v>3.5439999999999996</v>
      </c>
      <c r="BB19" s="392">
        <v>3.6909999999999998</v>
      </c>
      <c r="BC19" s="392">
        <v>5.1790000000000003</v>
      </c>
      <c r="BD19" s="392">
        <v>2.3860000000000001</v>
      </c>
      <c r="BE19" s="392">
        <v>16.849</v>
      </c>
      <c r="BF19" s="392">
        <v>18.498000000000001</v>
      </c>
      <c r="BG19" s="392">
        <v>4.6759999999999993</v>
      </c>
      <c r="BH19" s="392">
        <v>11.016999999999999</v>
      </c>
      <c r="BI19" s="392">
        <v>7.0579999999999998</v>
      </c>
      <c r="BJ19" s="392">
        <v>3.9020000000000001</v>
      </c>
      <c r="BK19" s="392">
        <v>3.7390000000000003</v>
      </c>
      <c r="BL19" s="392">
        <v>1.4540000000000002</v>
      </c>
      <c r="BM19" s="392">
        <v>18.670999999999999</v>
      </c>
      <c r="BN19" s="392">
        <v>39.599000000000004</v>
      </c>
      <c r="BO19" s="392">
        <v>7.2620000000000005</v>
      </c>
      <c r="BP19" s="392">
        <v>8.8340000000000014</v>
      </c>
      <c r="BQ19" s="392">
        <v>8.2800000000000011</v>
      </c>
      <c r="BR19" s="392">
        <v>2.5119999999999996</v>
      </c>
      <c r="BS19" s="392">
        <v>0.48399999999999999</v>
      </c>
      <c r="BT19" s="392">
        <v>1.4640000000000002</v>
      </c>
      <c r="BU19" s="392">
        <v>0.629</v>
      </c>
      <c r="BV19" s="392">
        <v>5.5550000000000006</v>
      </c>
      <c r="BW19" s="392">
        <v>3.1000000000000007E-2</v>
      </c>
      <c r="BX19" s="392">
        <v>6.7630000000000017</v>
      </c>
      <c r="BY19" s="392">
        <v>0</v>
      </c>
      <c r="BZ19" s="421">
        <v>1749.144</v>
      </c>
      <c r="CA19" s="392">
        <v>109.38000000000002</v>
      </c>
      <c r="CB19" s="392">
        <v>0</v>
      </c>
      <c r="CC19" s="392">
        <v>0</v>
      </c>
      <c r="CD19" s="415">
        <v>109.38000000000002</v>
      </c>
      <c r="CE19" s="392">
        <v>0</v>
      </c>
      <c r="CF19" s="392">
        <v>0</v>
      </c>
      <c r="CG19" s="392">
        <v>-39.986999999999995</v>
      </c>
      <c r="CH19" s="415">
        <v>-39.986999999999995</v>
      </c>
      <c r="CI19" s="415">
        <v>-39.986999999999995</v>
      </c>
      <c r="CJ19" s="392">
        <v>2835.2980000000002</v>
      </c>
      <c r="CK19" s="392">
        <v>0</v>
      </c>
      <c r="CL19" s="392">
        <v>0</v>
      </c>
      <c r="CM19" s="392">
        <v>1171.8309999999997</v>
      </c>
      <c r="CN19" s="405">
        <v>4007.1289999999999</v>
      </c>
      <c r="CO19" s="415">
        <v>4076.5219999999999</v>
      </c>
      <c r="CP19" s="426">
        <v>5825.6660000000002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0.89100000000000001</v>
      </c>
      <c r="E20" s="392">
        <v>7.2999999999999995E-2</v>
      </c>
      <c r="F20" s="392">
        <v>0.02</v>
      </c>
      <c r="G20" s="392">
        <v>0.30499999999999999</v>
      </c>
      <c r="H20" s="392">
        <v>0.23799999999999999</v>
      </c>
      <c r="I20" s="392">
        <v>7.1180000000000003</v>
      </c>
      <c r="J20" s="392">
        <v>8.3469999999999995</v>
      </c>
      <c r="K20" s="392">
        <v>0.58199999999999996</v>
      </c>
      <c r="L20" s="392">
        <v>0.17999999999999994</v>
      </c>
      <c r="M20" s="392">
        <v>0.432</v>
      </c>
      <c r="N20" s="392">
        <v>1.8900000000000001</v>
      </c>
      <c r="O20" s="392">
        <v>15.129000000000001</v>
      </c>
      <c r="P20" s="392">
        <v>173.89099999999999</v>
      </c>
      <c r="Q20" s="392">
        <v>1.0890000000000002</v>
      </c>
      <c r="R20" s="392">
        <v>3.15</v>
      </c>
      <c r="S20" s="392">
        <v>3.3919999999999999</v>
      </c>
      <c r="T20" s="392">
        <v>4.91</v>
      </c>
      <c r="U20" s="392">
        <v>2.5359999999999996</v>
      </c>
      <c r="V20" s="392">
        <v>0.79600000000000004</v>
      </c>
      <c r="W20" s="392">
        <v>3.3220000000000001</v>
      </c>
      <c r="X20" s="392">
        <v>1.9769999999999999</v>
      </c>
      <c r="Y20" s="392">
        <v>1.19</v>
      </c>
      <c r="Z20" s="392">
        <v>6.3260000000000005</v>
      </c>
      <c r="AA20" s="392">
        <v>2.5330000000000004</v>
      </c>
      <c r="AB20" s="392">
        <v>7.1999999999999953E-2</v>
      </c>
      <c r="AC20" s="392">
        <v>1.9370000000000001</v>
      </c>
      <c r="AD20" s="392">
        <v>1.9870000000000001</v>
      </c>
      <c r="AE20" s="392">
        <v>1.377</v>
      </c>
      <c r="AF20" s="392">
        <v>5.1280000000000001</v>
      </c>
      <c r="AG20" s="392">
        <v>0.27500000000000002</v>
      </c>
      <c r="AH20" s="392">
        <v>3.4099999999999997</v>
      </c>
      <c r="AI20" s="392">
        <v>3.052</v>
      </c>
      <c r="AJ20" s="392">
        <v>1.69</v>
      </c>
      <c r="AK20" s="392">
        <v>6.0419999999999998</v>
      </c>
      <c r="AL20" s="392">
        <v>21.942</v>
      </c>
      <c r="AM20" s="392">
        <v>71.149000000000001</v>
      </c>
      <c r="AN20" s="392">
        <v>40.615000000000002</v>
      </c>
      <c r="AO20" s="392">
        <v>7.2690000000000001</v>
      </c>
      <c r="AP20" s="392">
        <v>0.05</v>
      </c>
      <c r="AQ20" s="392">
        <v>1.044</v>
      </c>
      <c r="AR20" s="392">
        <v>4.9189999999999996</v>
      </c>
      <c r="AS20" s="392">
        <v>2.423</v>
      </c>
      <c r="AT20" s="392">
        <v>6.2539999999999996</v>
      </c>
      <c r="AU20" s="392">
        <v>891.64499999999998</v>
      </c>
      <c r="AV20" s="392">
        <v>0.121</v>
      </c>
      <c r="AW20" s="392">
        <v>9.5000000000000029E-2</v>
      </c>
      <c r="AX20" s="392">
        <v>13.159000000000001</v>
      </c>
      <c r="AY20" s="392">
        <v>45.84</v>
      </c>
      <c r="AZ20" s="392">
        <v>32.226999999999997</v>
      </c>
      <c r="BA20" s="392">
        <v>10.818000000000001</v>
      </c>
      <c r="BB20" s="392">
        <v>5.7929999999999993</v>
      </c>
      <c r="BC20" s="392">
        <v>11.654</v>
      </c>
      <c r="BD20" s="392">
        <v>6.0510000000000002</v>
      </c>
      <c r="BE20" s="392">
        <v>32.341999999999999</v>
      </c>
      <c r="BF20" s="392">
        <v>36.61</v>
      </c>
      <c r="BG20" s="392">
        <v>12.350000000000001</v>
      </c>
      <c r="BH20" s="392">
        <v>181.488</v>
      </c>
      <c r="BI20" s="392">
        <v>6.2160000000000002</v>
      </c>
      <c r="BJ20" s="392">
        <v>8.58</v>
      </c>
      <c r="BK20" s="392">
        <v>3.5680000000000001</v>
      </c>
      <c r="BL20" s="392">
        <v>8.1920000000000002</v>
      </c>
      <c r="BM20" s="392">
        <v>13.261000000000001</v>
      </c>
      <c r="BN20" s="392">
        <v>106.98</v>
      </c>
      <c r="BO20" s="392">
        <v>27.115000000000002</v>
      </c>
      <c r="BP20" s="392">
        <v>3.633</v>
      </c>
      <c r="BQ20" s="392">
        <v>2.06</v>
      </c>
      <c r="BR20" s="392">
        <v>4.4560000000000004</v>
      </c>
      <c r="BS20" s="392">
        <v>9.0690000000000008</v>
      </c>
      <c r="BT20" s="392">
        <v>0.755</v>
      </c>
      <c r="BU20" s="392">
        <v>3.8049999999999997</v>
      </c>
      <c r="BV20" s="392">
        <v>103.485</v>
      </c>
      <c r="BW20" s="392">
        <v>0.14099999999999999</v>
      </c>
      <c r="BX20" s="392">
        <v>2.4789999999999996</v>
      </c>
      <c r="BY20" s="392">
        <v>0</v>
      </c>
      <c r="BZ20" s="421">
        <v>2004.9399999999998</v>
      </c>
      <c r="CA20" s="392">
        <v>0</v>
      </c>
      <c r="CB20" s="392">
        <v>0</v>
      </c>
      <c r="CC20" s="392">
        <v>1.734</v>
      </c>
      <c r="CD20" s="415">
        <v>1.734</v>
      </c>
      <c r="CE20" s="392">
        <v>0</v>
      </c>
      <c r="CF20" s="392">
        <v>0</v>
      </c>
      <c r="CG20" s="392">
        <v>12.801</v>
      </c>
      <c r="CH20" s="415">
        <v>12.801</v>
      </c>
      <c r="CI20" s="415">
        <v>12.801</v>
      </c>
      <c r="CJ20" s="392">
        <v>664.476</v>
      </c>
      <c r="CK20" s="392">
        <v>0</v>
      </c>
      <c r="CL20" s="392">
        <v>0</v>
      </c>
      <c r="CM20" s="392">
        <v>57.399999999999977</v>
      </c>
      <c r="CN20" s="405">
        <v>721.87599999999998</v>
      </c>
      <c r="CO20" s="415">
        <v>736.41100000000006</v>
      </c>
      <c r="CP20" s="426">
        <v>2741.3509999999997</v>
      </c>
      <c r="CQ20" s="81"/>
      <c r="CR20" s="318"/>
      <c r="CS20" s="353"/>
    </row>
    <row r="21" spans="1:97">
      <c r="A21" s="184">
        <v>14</v>
      </c>
      <c r="B21" s="164" t="s">
        <v>51</v>
      </c>
      <c r="C21" s="477" t="s">
        <v>153</v>
      </c>
      <c r="D21" s="392">
        <v>85.24199999999999</v>
      </c>
      <c r="E21" s="392">
        <v>10.349</v>
      </c>
      <c r="F21" s="392">
        <v>0.21299999999999997</v>
      </c>
      <c r="G21" s="392">
        <v>6.1109999999999989</v>
      </c>
      <c r="H21" s="392">
        <v>15.231999999999999</v>
      </c>
      <c r="I21" s="392">
        <v>24.560000000000009</v>
      </c>
      <c r="J21" s="392">
        <v>5.766</v>
      </c>
      <c r="K21" s="392">
        <v>3.7290000000000001</v>
      </c>
      <c r="L21" s="392">
        <v>0.82699999999999996</v>
      </c>
      <c r="M21" s="392">
        <v>0.54500000000000004</v>
      </c>
      <c r="N21" s="392">
        <v>20.480000000000004</v>
      </c>
      <c r="O21" s="392">
        <v>11.206</v>
      </c>
      <c r="P21" s="392">
        <v>3.2520000000000007</v>
      </c>
      <c r="Q21" s="392">
        <v>4.520999999999999</v>
      </c>
      <c r="R21" s="392">
        <v>22.457999999999998</v>
      </c>
      <c r="S21" s="392">
        <v>1.7809999999999997</v>
      </c>
      <c r="T21" s="392">
        <v>6.2050000000000001</v>
      </c>
      <c r="U21" s="392">
        <v>43.308999999999997</v>
      </c>
      <c r="V21" s="392">
        <v>243.37800000000004</v>
      </c>
      <c r="W21" s="392">
        <v>21.548000000000002</v>
      </c>
      <c r="X21" s="392">
        <v>2.165</v>
      </c>
      <c r="Y21" s="392">
        <v>8.3770000000000024</v>
      </c>
      <c r="Z21" s="392">
        <v>12</v>
      </c>
      <c r="AA21" s="392">
        <v>7.2370000000000001</v>
      </c>
      <c r="AB21" s="392">
        <v>0.73399999999999999</v>
      </c>
      <c r="AC21" s="392">
        <v>5.5730000000000004</v>
      </c>
      <c r="AD21" s="392">
        <v>2.0920000000000001</v>
      </c>
      <c r="AE21" s="392">
        <v>3.471000000000001</v>
      </c>
      <c r="AF21" s="392">
        <v>35.716999999999999</v>
      </c>
      <c r="AG21" s="392">
        <v>2.0290000000000004</v>
      </c>
      <c r="AH21" s="392">
        <v>24.516000000000005</v>
      </c>
      <c r="AI21" s="392">
        <v>40.864000000000004</v>
      </c>
      <c r="AJ21" s="392">
        <v>62.953000000000003</v>
      </c>
      <c r="AK21" s="392">
        <v>46.227999999999994</v>
      </c>
      <c r="AL21" s="392">
        <v>10.696999999999999</v>
      </c>
      <c r="AM21" s="392">
        <v>54.328999999999994</v>
      </c>
      <c r="AN21" s="392">
        <v>48.826000000000008</v>
      </c>
      <c r="AO21" s="392">
        <v>168.51499999999999</v>
      </c>
      <c r="AP21" s="392">
        <v>2.1209999999999996</v>
      </c>
      <c r="AQ21" s="392">
        <v>213.19499999999994</v>
      </c>
      <c r="AR21" s="392">
        <v>28.867000000000004</v>
      </c>
      <c r="AS21" s="392">
        <v>4.0049999999999999</v>
      </c>
      <c r="AT21" s="392">
        <v>52.545999999999992</v>
      </c>
      <c r="AU21" s="392">
        <v>0.57800000000000007</v>
      </c>
      <c r="AV21" s="392">
        <v>0.61599999999999988</v>
      </c>
      <c r="AW21" s="392">
        <v>0.37500000000000011</v>
      </c>
      <c r="AX21" s="392">
        <v>1.9850000000000003</v>
      </c>
      <c r="AY21" s="392">
        <v>4.22</v>
      </c>
      <c r="AZ21" s="392">
        <v>4.7679999999999989</v>
      </c>
      <c r="BA21" s="392">
        <v>1.0179999999999998</v>
      </c>
      <c r="BB21" s="392">
        <v>0.78700000000000014</v>
      </c>
      <c r="BC21" s="392">
        <v>14.943999999999999</v>
      </c>
      <c r="BD21" s="392">
        <v>2.1760000000000002</v>
      </c>
      <c r="BE21" s="392">
        <v>4.9440000000000008</v>
      </c>
      <c r="BF21" s="392">
        <v>4.245000000000001</v>
      </c>
      <c r="BG21" s="392">
        <v>1.714</v>
      </c>
      <c r="BH21" s="392">
        <v>0.92699999999999982</v>
      </c>
      <c r="BI21" s="392">
        <v>2.2370000000000001</v>
      </c>
      <c r="BJ21" s="392">
        <v>13.312999999999999</v>
      </c>
      <c r="BK21" s="392">
        <v>0.78300000000000014</v>
      </c>
      <c r="BL21" s="392">
        <v>4.57</v>
      </c>
      <c r="BM21" s="392">
        <v>9.1180000000000021</v>
      </c>
      <c r="BN21" s="392">
        <v>59.397999999999996</v>
      </c>
      <c r="BO21" s="392">
        <v>43.59</v>
      </c>
      <c r="BP21" s="392">
        <v>49.331999999999994</v>
      </c>
      <c r="BQ21" s="392">
        <v>26.044000000000004</v>
      </c>
      <c r="BR21" s="392">
        <v>2.1689999999999996</v>
      </c>
      <c r="BS21" s="392">
        <v>1.5770000000000004</v>
      </c>
      <c r="BT21" s="392">
        <v>2.2539999999999996</v>
      </c>
      <c r="BU21" s="392">
        <v>6.2319999999999993</v>
      </c>
      <c r="BV21" s="392">
        <v>19.724999999999994</v>
      </c>
      <c r="BW21" s="392">
        <v>0.32599999999999996</v>
      </c>
      <c r="BX21" s="392">
        <v>7.1240000000000006</v>
      </c>
      <c r="BY21" s="392">
        <v>0</v>
      </c>
      <c r="BZ21" s="421">
        <v>1658.8579999999993</v>
      </c>
      <c r="CA21" s="392">
        <v>967.81700000000001</v>
      </c>
      <c r="CB21" s="392">
        <v>0</v>
      </c>
      <c r="CC21" s="392">
        <v>0</v>
      </c>
      <c r="CD21" s="415">
        <v>967.81700000000001</v>
      </c>
      <c r="CE21" s="392">
        <v>0</v>
      </c>
      <c r="CF21" s="392">
        <v>0</v>
      </c>
      <c r="CG21" s="392">
        <v>-226.84100000000001</v>
      </c>
      <c r="CH21" s="415">
        <v>-226.84100000000001</v>
      </c>
      <c r="CI21" s="415">
        <v>-226.84100000000001</v>
      </c>
      <c r="CJ21" s="392">
        <v>1367.1890000000001</v>
      </c>
      <c r="CK21" s="392">
        <v>0</v>
      </c>
      <c r="CL21" s="392">
        <v>0</v>
      </c>
      <c r="CM21" s="392">
        <v>199.00599999999997</v>
      </c>
      <c r="CN21" s="405">
        <v>1566.1949999999999</v>
      </c>
      <c r="CO21" s="415">
        <v>2307.1709999999998</v>
      </c>
      <c r="CP21" s="426">
        <v>3966.0289999999991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76.673999999999978</v>
      </c>
      <c r="E22" s="392">
        <v>2.3660000000000005</v>
      </c>
      <c r="F22" s="392">
        <v>2.3E-2</v>
      </c>
      <c r="G22" s="392">
        <v>1.6649999999999998</v>
      </c>
      <c r="H22" s="392">
        <v>22.770000000000003</v>
      </c>
      <c r="I22" s="392">
        <v>50.816000000000003</v>
      </c>
      <c r="J22" s="392">
        <v>127.96600000000001</v>
      </c>
      <c r="K22" s="392">
        <v>68.220999999999989</v>
      </c>
      <c r="L22" s="392">
        <v>7.4449999999999985</v>
      </c>
      <c r="M22" s="392">
        <v>5.740000000000002</v>
      </c>
      <c r="N22" s="392">
        <v>111.54799999999997</v>
      </c>
      <c r="O22" s="392">
        <v>96.483000000000004</v>
      </c>
      <c r="P22" s="392">
        <v>6.7950000000000017</v>
      </c>
      <c r="Q22" s="392">
        <v>77.838999999999999</v>
      </c>
      <c r="R22" s="392">
        <v>755.7360000000001</v>
      </c>
      <c r="S22" s="392">
        <v>55.053999999999974</v>
      </c>
      <c r="T22" s="392">
        <v>228.35900000000015</v>
      </c>
      <c r="U22" s="392">
        <v>51.872000000000014</v>
      </c>
      <c r="V22" s="392">
        <v>30.068999999999988</v>
      </c>
      <c r="W22" s="392">
        <v>49.915999999999997</v>
      </c>
      <c r="X22" s="392">
        <v>29.189000000000021</v>
      </c>
      <c r="Y22" s="392">
        <v>88.579000000000008</v>
      </c>
      <c r="Z22" s="392">
        <v>23.58</v>
      </c>
      <c r="AA22" s="392">
        <v>29.543000000000006</v>
      </c>
      <c r="AB22" s="392">
        <v>1.048</v>
      </c>
      <c r="AC22" s="392">
        <v>9.7899999999999991</v>
      </c>
      <c r="AD22" s="392">
        <v>26.103000000000002</v>
      </c>
      <c r="AE22" s="392">
        <v>4.8410000000000002</v>
      </c>
      <c r="AF22" s="392">
        <v>2.1520000000000001</v>
      </c>
      <c r="AG22" s="392">
        <v>3.3959999999999999</v>
      </c>
      <c r="AH22" s="392">
        <v>0.84400000000000031</v>
      </c>
      <c r="AI22" s="392">
        <v>6.048</v>
      </c>
      <c r="AJ22" s="392">
        <v>3.5650000000000013</v>
      </c>
      <c r="AK22" s="392">
        <v>71.711999999999989</v>
      </c>
      <c r="AL22" s="392">
        <v>1.3680000000000003</v>
      </c>
      <c r="AM22" s="392">
        <v>41.667999999999999</v>
      </c>
      <c r="AN22" s="392">
        <v>4.5730000000000004</v>
      </c>
      <c r="AO22" s="392">
        <v>2.0700000000000003</v>
      </c>
      <c r="AP22" s="392">
        <v>1.3999999999999999E-2</v>
      </c>
      <c r="AQ22" s="392">
        <v>0.26100000000000001</v>
      </c>
      <c r="AR22" s="392">
        <v>1.42</v>
      </c>
      <c r="AS22" s="392">
        <v>0.11299999999999999</v>
      </c>
      <c r="AT22" s="392">
        <v>11.265000000000004</v>
      </c>
      <c r="AU22" s="392">
        <v>0.41399999999999992</v>
      </c>
      <c r="AV22" s="392">
        <v>7.0000000000000027E-3</v>
      </c>
      <c r="AW22" s="392">
        <v>2.3E-2</v>
      </c>
      <c r="AX22" s="392">
        <v>0.52600000000000002</v>
      </c>
      <c r="AY22" s="392">
        <v>0.13200000000000001</v>
      </c>
      <c r="AZ22" s="392">
        <v>1.976</v>
      </c>
      <c r="BA22" s="392">
        <v>0.71399999999999997</v>
      </c>
      <c r="BB22" s="392">
        <v>0.30699999999999994</v>
      </c>
      <c r="BC22" s="392">
        <v>7.0289999999999999</v>
      </c>
      <c r="BD22" s="392">
        <v>0.45700000000000007</v>
      </c>
      <c r="BE22" s="392">
        <v>1.5299999999999998</v>
      </c>
      <c r="BF22" s="392">
        <v>2.9829999999999997</v>
      </c>
      <c r="BG22" s="392">
        <v>11.713999999999999</v>
      </c>
      <c r="BH22" s="392">
        <v>0.22799999999999998</v>
      </c>
      <c r="BI22" s="392">
        <v>0.39200000000000124</v>
      </c>
      <c r="BJ22" s="392">
        <v>0.60600000000000009</v>
      </c>
      <c r="BK22" s="392">
        <v>0.15800000000000003</v>
      </c>
      <c r="BL22" s="392">
        <v>0.11399999999999999</v>
      </c>
      <c r="BM22" s="392">
        <v>8.4750000000000014</v>
      </c>
      <c r="BN22" s="392">
        <v>6.1479999999999997</v>
      </c>
      <c r="BO22" s="392">
        <v>4.0570000000000004</v>
      </c>
      <c r="BP22" s="392">
        <v>10.016000000000005</v>
      </c>
      <c r="BQ22" s="392">
        <v>7.7029999999999994</v>
      </c>
      <c r="BR22" s="392">
        <v>0.55699999999999994</v>
      </c>
      <c r="BS22" s="392">
        <v>0.20999999999999996</v>
      </c>
      <c r="BT22" s="392">
        <v>0.34299999999999997</v>
      </c>
      <c r="BU22" s="392">
        <v>0.91000000000000014</v>
      </c>
      <c r="BV22" s="392">
        <v>1.613</v>
      </c>
      <c r="BW22" s="392">
        <v>7.8999999999999987E-2</v>
      </c>
      <c r="BX22" s="392">
        <v>9.4670000000000023</v>
      </c>
      <c r="BY22" s="392">
        <v>0</v>
      </c>
      <c r="BZ22" s="421">
        <v>2269.3869999999997</v>
      </c>
      <c r="CA22" s="392">
        <v>108.14099999999996</v>
      </c>
      <c r="CB22" s="392">
        <v>0</v>
      </c>
      <c r="CC22" s="392">
        <v>0</v>
      </c>
      <c r="CD22" s="415">
        <v>108.14099999999996</v>
      </c>
      <c r="CE22" s="392">
        <v>4.1080000000000005</v>
      </c>
      <c r="CF22" s="392">
        <v>0</v>
      </c>
      <c r="CG22" s="392">
        <v>-48.429000000000002</v>
      </c>
      <c r="CH22" s="415">
        <v>-48.429000000000002</v>
      </c>
      <c r="CI22" s="415">
        <v>-44.320999999999998</v>
      </c>
      <c r="CJ22" s="392">
        <v>3799.3050000000003</v>
      </c>
      <c r="CK22" s="392">
        <v>0</v>
      </c>
      <c r="CL22" s="392">
        <v>0</v>
      </c>
      <c r="CM22" s="392">
        <v>1237.637999999999</v>
      </c>
      <c r="CN22" s="405">
        <v>5036.9429999999993</v>
      </c>
      <c r="CO22" s="415">
        <v>5100.762999999999</v>
      </c>
      <c r="CP22" s="426">
        <v>7370.1499999999987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0.98699999999999966</v>
      </c>
      <c r="E23" s="392">
        <v>0</v>
      </c>
      <c r="F23" s="392">
        <v>0</v>
      </c>
      <c r="G23" s="392">
        <v>0</v>
      </c>
      <c r="H23" s="392">
        <v>0</v>
      </c>
      <c r="I23" s="392">
        <v>5.6389999999999993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35.365000000000009</v>
      </c>
      <c r="T23" s="392">
        <v>0.56899999999999995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0.68500000000000005</v>
      </c>
      <c r="AN23" s="392">
        <v>7.3000000000000009E-2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0</v>
      </c>
      <c r="BH23" s="392">
        <v>0</v>
      </c>
      <c r="BI23" s="392">
        <v>2.4370000000000012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7.8000000000000014E-2</v>
      </c>
      <c r="BP23" s="392">
        <v>107.24199999999996</v>
      </c>
      <c r="BQ23" s="392">
        <v>4.0850000000000009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21">
        <v>157.16</v>
      </c>
      <c r="CA23" s="392">
        <v>22.275999999999954</v>
      </c>
      <c r="CB23" s="392">
        <v>0</v>
      </c>
      <c r="CC23" s="392">
        <v>102.32399999999984</v>
      </c>
      <c r="CD23" s="415">
        <v>124.5999999999998</v>
      </c>
      <c r="CE23" s="392">
        <v>0</v>
      </c>
      <c r="CF23" s="392">
        <v>0</v>
      </c>
      <c r="CG23" s="392">
        <v>27.478999999999999</v>
      </c>
      <c r="CH23" s="415">
        <v>27.478999999999999</v>
      </c>
      <c r="CI23" s="415">
        <v>27.478999999999999</v>
      </c>
      <c r="CJ23" s="392">
        <v>965.85699999999997</v>
      </c>
      <c r="CK23" s="392">
        <v>0</v>
      </c>
      <c r="CL23" s="392">
        <v>0</v>
      </c>
      <c r="CM23" s="392">
        <v>1111.9480000000003</v>
      </c>
      <c r="CN23" s="405">
        <v>2077.8050000000003</v>
      </c>
      <c r="CO23" s="415">
        <v>2229.884</v>
      </c>
      <c r="CP23" s="426">
        <v>2387.0439999999999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14.276</v>
      </c>
      <c r="E24" s="392">
        <v>0.30099999999999999</v>
      </c>
      <c r="F24" s="392">
        <v>9.5000000000000001E-2</v>
      </c>
      <c r="G24" s="392">
        <v>0.41100000000000003</v>
      </c>
      <c r="H24" s="392">
        <v>3.0339999999999998</v>
      </c>
      <c r="I24" s="392">
        <v>61.015999999999991</v>
      </c>
      <c r="J24" s="392">
        <v>91.268000000000001</v>
      </c>
      <c r="K24" s="392">
        <v>8.1180000000000003</v>
      </c>
      <c r="L24" s="392">
        <v>1.4419999999999997</v>
      </c>
      <c r="M24" s="392">
        <v>7.1340000000000003</v>
      </c>
      <c r="N24" s="392">
        <v>33.891000000000005</v>
      </c>
      <c r="O24" s="392">
        <v>14.290999999999997</v>
      </c>
      <c r="P24" s="392">
        <v>28.850999999999999</v>
      </c>
      <c r="Q24" s="392">
        <v>4.1820000000000004</v>
      </c>
      <c r="R24" s="392">
        <v>27.092999999999996</v>
      </c>
      <c r="S24" s="392">
        <v>9.8000000000000007</v>
      </c>
      <c r="T24" s="392">
        <v>157.785</v>
      </c>
      <c r="U24" s="392">
        <v>74.046999999999997</v>
      </c>
      <c r="V24" s="392">
        <v>9.7659999999999982</v>
      </c>
      <c r="W24" s="392">
        <v>49.608000000000004</v>
      </c>
      <c r="X24" s="392">
        <v>27.922000000000001</v>
      </c>
      <c r="Y24" s="392">
        <v>99.057000000000016</v>
      </c>
      <c r="Z24" s="392">
        <v>106.45899999999997</v>
      </c>
      <c r="AA24" s="392">
        <v>118.79899999999998</v>
      </c>
      <c r="AB24" s="392">
        <v>32.605000000000004</v>
      </c>
      <c r="AC24" s="392">
        <v>55.792999999999999</v>
      </c>
      <c r="AD24" s="392">
        <v>36.014999999999993</v>
      </c>
      <c r="AE24" s="392">
        <v>8.5250000000000004</v>
      </c>
      <c r="AF24" s="392">
        <v>2.4020000000000001</v>
      </c>
      <c r="AG24" s="392">
        <v>4.0250000000000012</v>
      </c>
      <c r="AH24" s="392">
        <v>1.5569999999999999</v>
      </c>
      <c r="AI24" s="392">
        <v>169.55599999999998</v>
      </c>
      <c r="AJ24" s="392">
        <v>34.44</v>
      </c>
      <c r="AK24" s="392">
        <v>283.30599999999998</v>
      </c>
      <c r="AL24" s="392">
        <v>43.237000000000009</v>
      </c>
      <c r="AM24" s="392">
        <v>56.31</v>
      </c>
      <c r="AN24" s="392">
        <v>27.429000000000002</v>
      </c>
      <c r="AO24" s="392">
        <v>17.846000000000004</v>
      </c>
      <c r="AP24" s="392">
        <v>5.7000000000000009E-2</v>
      </c>
      <c r="AQ24" s="392">
        <v>0.91100000000000003</v>
      </c>
      <c r="AR24" s="392">
        <v>6.6219999999999999</v>
      </c>
      <c r="AS24" s="392">
        <v>0.34099999999999997</v>
      </c>
      <c r="AT24" s="392">
        <v>5.5389999999999997</v>
      </c>
      <c r="AU24" s="392">
        <v>2.5660000000000003</v>
      </c>
      <c r="AV24" s="392">
        <v>5.6000000000000008E-2</v>
      </c>
      <c r="AW24" s="392">
        <v>0.192</v>
      </c>
      <c r="AX24" s="392">
        <v>6.532</v>
      </c>
      <c r="AY24" s="392">
        <v>4.6509999999999998</v>
      </c>
      <c r="AZ24" s="392">
        <v>7.91</v>
      </c>
      <c r="BA24" s="392">
        <v>4.2389999999999999</v>
      </c>
      <c r="BB24" s="392">
        <v>2.3680000000000003</v>
      </c>
      <c r="BC24" s="392">
        <v>8.354000000000001</v>
      </c>
      <c r="BD24" s="392">
        <v>1.097</v>
      </c>
      <c r="BE24" s="392">
        <v>4.49</v>
      </c>
      <c r="BF24" s="392">
        <v>43.632000000000005</v>
      </c>
      <c r="BG24" s="392">
        <v>2.1049999999999995</v>
      </c>
      <c r="BH24" s="392">
        <v>3.4680000000000004</v>
      </c>
      <c r="BI24" s="392">
        <v>3.2819999999999991</v>
      </c>
      <c r="BJ24" s="392">
        <v>5.1989999999999998</v>
      </c>
      <c r="BK24" s="392">
        <v>1.8000000000000003</v>
      </c>
      <c r="BL24" s="392">
        <v>0.504</v>
      </c>
      <c r="BM24" s="392">
        <v>12.446999999999999</v>
      </c>
      <c r="BN24" s="392">
        <v>6.0280000000000005</v>
      </c>
      <c r="BO24" s="392">
        <v>4.673</v>
      </c>
      <c r="BP24" s="392">
        <v>47.855000000000004</v>
      </c>
      <c r="BQ24" s="392">
        <v>8.2499999999999982</v>
      </c>
      <c r="BR24" s="392">
        <v>0.84199999999999986</v>
      </c>
      <c r="BS24" s="392">
        <v>0.42300000000000004</v>
      </c>
      <c r="BT24" s="392">
        <v>0.55999999999999994</v>
      </c>
      <c r="BU24" s="392">
        <v>1.4940000000000002</v>
      </c>
      <c r="BV24" s="392">
        <v>3.0369999999999999</v>
      </c>
      <c r="BW24" s="392">
        <v>1.8260000000000001</v>
      </c>
      <c r="BX24" s="392">
        <v>6.843</v>
      </c>
      <c r="BY24" s="392">
        <v>0</v>
      </c>
      <c r="BZ24" s="421">
        <v>1931.8850000000009</v>
      </c>
      <c r="CA24" s="392">
        <v>29.919999999999959</v>
      </c>
      <c r="CB24" s="392">
        <v>0</v>
      </c>
      <c r="CC24" s="392">
        <v>0</v>
      </c>
      <c r="CD24" s="415">
        <v>29.919999999999959</v>
      </c>
      <c r="CE24" s="392">
        <v>124.31400000000002</v>
      </c>
      <c r="CF24" s="392">
        <v>0</v>
      </c>
      <c r="CG24" s="392">
        <v>4.5179999999999989</v>
      </c>
      <c r="CH24" s="415">
        <v>4.5179999999999989</v>
      </c>
      <c r="CI24" s="415">
        <v>128.83200000000002</v>
      </c>
      <c r="CJ24" s="392">
        <v>2422.9110000000001</v>
      </c>
      <c r="CK24" s="392">
        <v>0</v>
      </c>
      <c r="CL24" s="392">
        <v>0</v>
      </c>
      <c r="CM24" s="392">
        <v>691.75199999999961</v>
      </c>
      <c r="CN24" s="405">
        <v>3114.6629999999996</v>
      </c>
      <c r="CO24" s="415">
        <v>3273.4149999999995</v>
      </c>
      <c r="CP24" s="426">
        <v>5205.3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7.7730000000000015</v>
      </c>
      <c r="E25" s="392">
        <v>0</v>
      </c>
      <c r="F25" s="392">
        <v>0.42599999999999999</v>
      </c>
      <c r="G25" s="392">
        <v>0.61099999999999999</v>
      </c>
      <c r="H25" s="392">
        <v>4.8240000000000007</v>
      </c>
      <c r="I25" s="392">
        <v>13.352000000000004</v>
      </c>
      <c r="J25" s="392">
        <v>12.833999999999996</v>
      </c>
      <c r="K25" s="392">
        <v>3.5780000000000003</v>
      </c>
      <c r="L25" s="392">
        <v>0</v>
      </c>
      <c r="M25" s="392">
        <v>0</v>
      </c>
      <c r="N25" s="392">
        <v>57.143000000000001</v>
      </c>
      <c r="O25" s="392">
        <v>0.96</v>
      </c>
      <c r="P25" s="392">
        <v>0</v>
      </c>
      <c r="Q25" s="392">
        <v>0</v>
      </c>
      <c r="R25" s="392">
        <v>9.120000000000001</v>
      </c>
      <c r="S25" s="392">
        <v>0</v>
      </c>
      <c r="T25" s="392">
        <v>39.222000000000001</v>
      </c>
      <c r="U25" s="392">
        <v>537.36899999999991</v>
      </c>
      <c r="V25" s="392">
        <v>24.745999999999995</v>
      </c>
      <c r="W25" s="392">
        <v>50.656000000000006</v>
      </c>
      <c r="X25" s="392">
        <v>12.975999999999999</v>
      </c>
      <c r="Y25" s="392">
        <v>45.513000000000005</v>
      </c>
      <c r="Z25" s="392">
        <v>18.496000000000002</v>
      </c>
      <c r="AA25" s="392">
        <v>56.838000000000001</v>
      </c>
      <c r="AB25" s="392">
        <v>2.3849999999999998</v>
      </c>
      <c r="AC25" s="392">
        <v>11.651000000000002</v>
      </c>
      <c r="AD25" s="392">
        <v>12.003</v>
      </c>
      <c r="AE25" s="392">
        <v>5.0080000000000009</v>
      </c>
      <c r="AF25" s="392">
        <v>6.6080000000000005</v>
      </c>
      <c r="AG25" s="392">
        <v>9.9410000000000007</v>
      </c>
      <c r="AH25" s="392">
        <v>0.60799999999999998</v>
      </c>
      <c r="AI25" s="392">
        <v>1093.655</v>
      </c>
      <c r="AJ25" s="392">
        <v>517.029</v>
      </c>
      <c r="AK25" s="392">
        <v>825.46699999999998</v>
      </c>
      <c r="AL25" s="392">
        <v>12.095000000000001</v>
      </c>
      <c r="AM25" s="392">
        <v>10.487</v>
      </c>
      <c r="AN25" s="392">
        <v>6.2070000000000007</v>
      </c>
      <c r="AO25" s="392">
        <v>9.407</v>
      </c>
      <c r="AP25" s="392">
        <v>0</v>
      </c>
      <c r="AQ25" s="392">
        <v>0</v>
      </c>
      <c r="AR25" s="392">
        <v>10.288</v>
      </c>
      <c r="AS25" s="392">
        <v>0</v>
      </c>
      <c r="AT25" s="392">
        <v>7.2710000000000008</v>
      </c>
      <c r="AU25" s="392">
        <v>0</v>
      </c>
      <c r="AV25" s="392">
        <v>0</v>
      </c>
      <c r="AW25" s="392">
        <v>1.0000000000000002E-2</v>
      </c>
      <c r="AX25" s="392">
        <v>0.75800000000000001</v>
      </c>
      <c r="AY25" s="392">
        <v>0</v>
      </c>
      <c r="AZ25" s="392">
        <v>0</v>
      </c>
      <c r="BA25" s="392">
        <v>0</v>
      </c>
      <c r="BB25" s="392">
        <v>0</v>
      </c>
      <c r="BC25" s="392">
        <v>33.938000000000002</v>
      </c>
      <c r="BD25" s="392">
        <v>0</v>
      </c>
      <c r="BE25" s="392">
        <v>1.4279999999999999</v>
      </c>
      <c r="BF25" s="392">
        <v>12.433999999999999</v>
      </c>
      <c r="BG25" s="392">
        <v>0.67</v>
      </c>
      <c r="BH25" s="392">
        <v>0</v>
      </c>
      <c r="BI25" s="392">
        <v>0.83499999999999996</v>
      </c>
      <c r="BJ25" s="392">
        <v>0</v>
      </c>
      <c r="BK25" s="392">
        <v>0</v>
      </c>
      <c r="BL25" s="392">
        <v>0</v>
      </c>
      <c r="BM25" s="392">
        <v>12.337</v>
      </c>
      <c r="BN25" s="392">
        <v>53.472000000000001</v>
      </c>
      <c r="BO25" s="392">
        <v>0.27400000000000002</v>
      </c>
      <c r="BP25" s="392">
        <v>8.336999999999998</v>
      </c>
      <c r="BQ25" s="392">
        <v>0.81600000000000006</v>
      </c>
      <c r="BR25" s="392">
        <v>0.18700000000000003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21">
        <v>3562.0430000000001</v>
      </c>
      <c r="CA25" s="392">
        <v>35.64500000000001</v>
      </c>
      <c r="CB25" s="392">
        <v>0</v>
      </c>
      <c r="CC25" s="392">
        <v>0</v>
      </c>
      <c r="CD25" s="415">
        <v>35.64500000000001</v>
      </c>
      <c r="CE25" s="392">
        <v>344.48700000000002</v>
      </c>
      <c r="CF25" s="392">
        <v>0</v>
      </c>
      <c r="CG25" s="392">
        <v>7.4079999999999995</v>
      </c>
      <c r="CH25" s="415">
        <v>7.4079999999999995</v>
      </c>
      <c r="CI25" s="415">
        <v>351.89500000000004</v>
      </c>
      <c r="CJ25" s="392">
        <v>1240.83</v>
      </c>
      <c r="CK25" s="392">
        <v>0</v>
      </c>
      <c r="CL25" s="392">
        <v>0</v>
      </c>
      <c r="CM25" s="392">
        <v>978.29100000000017</v>
      </c>
      <c r="CN25" s="405">
        <v>2219.1210000000001</v>
      </c>
      <c r="CO25" s="415">
        <v>2606.6610000000001</v>
      </c>
      <c r="CP25" s="426">
        <v>6168.7039999999997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3.5609999999999999</v>
      </c>
      <c r="I26" s="392">
        <v>0.5</v>
      </c>
      <c r="J26" s="392">
        <v>0</v>
      </c>
      <c r="K26" s="392">
        <v>0</v>
      </c>
      <c r="L26" s="392">
        <v>0</v>
      </c>
      <c r="M26" s="392">
        <v>0</v>
      </c>
      <c r="N26" s="392">
        <v>5.2439999999999998</v>
      </c>
      <c r="O26" s="392">
        <v>1.1589999999999989</v>
      </c>
      <c r="P26" s="392">
        <v>0.85400000000000009</v>
      </c>
      <c r="Q26" s="392">
        <v>0</v>
      </c>
      <c r="R26" s="392">
        <v>13.216000000000001</v>
      </c>
      <c r="S26" s="392">
        <v>0.44300000000000006</v>
      </c>
      <c r="T26" s="392">
        <v>6.3189999999999884</v>
      </c>
      <c r="U26" s="392">
        <v>16.268000000000001</v>
      </c>
      <c r="V26" s="392">
        <v>1465.1309999999999</v>
      </c>
      <c r="W26" s="392">
        <v>1087.6600000000001</v>
      </c>
      <c r="X26" s="392">
        <v>43.645000000000003</v>
      </c>
      <c r="Y26" s="392">
        <v>188.52900000000005</v>
      </c>
      <c r="Z26" s="392">
        <v>472.01599999999996</v>
      </c>
      <c r="AA26" s="392">
        <v>167.80500000000001</v>
      </c>
      <c r="AB26" s="392">
        <v>48.644000000000005</v>
      </c>
      <c r="AC26" s="392">
        <v>20.462999999999997</v>
      </c>
      <c r="AD26" s="392">
        <v>18.076999999999998</v>
      </c>
      <c r="AE26" s="392">
        <v>5.8900000000000006</v>
      </c>
      <c r="AF26" s="392">
        <v>1.0749999999999993</v>
      </c>
      <c r="AG26" s="392">
        <v>0.99000000000000021</v>
      </c>
      <c r="AH26" s="392">
        <v>0.26700000000000002</v>
      </c>
      <c r="AI26" s="392">
        <v>49.061</v>
      </c>
      <c r="AJ26" s="392">
        <v>65.19</v>
      </c>
      <c r="AK26" s="392">
        <v>100.09299999999996</v>
      </c>
      <c r="AL26" s="392">
        <v>1.5310000000000001</v>
      </c>
      <c r="AM26" s="392">
        <v>9.1900000000000013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0.47099999999999997</v>
      </c>
      <c r="BD26" s="392">
        <v>0</v>
      </c>
      <c r="BE26" s="392">
        <v>0</v>
      </c>
      <c r="BF26" s="392">
        <v>5.1219999999999999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3.0630000000000006</v>
      </c>
      <c r="BO26" s="392">
        <v>0</v>
      </c>
      <c r="BP26" s="392">
        <v>0</v>
      </c>
      <c r="BQ26" s="392">
        <v>0</v>
      </c>
      <c r="BR26" s="392">
        <v>5.0000000000000044E-3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3801.4819999999991</v>
      </c>
      <c r="CA26" s="392">
        <v>7.6999999999999957E-2</v>
      </c>
      <c r="CB26" s="392">
        <v>0</v>
      </c>
      <c r="CC26" s="392">
        <v>0</v>
      </c>
      <c r="CD26" s="415">
        <v>7.6999999999999957E-2</v>
      </c>
      <c r="CE26" s="392">
        <v>231.01100000000002</v>
      </c>
      <c r="CF26" s="392">
        <v>0.30100000000000016</v>
      </c>
      <c r="CG26" s="392">
        <v>-45.262999999999998</v>
      </c>
      <c r="CH26" s="415">
        <v>-44.961999999999996</v>
      </c>
      <c r="CI26" s="415">
        <v>186.04900000000004</v>
      </c>
      <c r="CJ26" s="392">
        <v>8457.8379999999997</v>
      </c>
      <c r="CK26" s="392">
        <v>0</v>
      </c>
      <c r="CL26" s="392">
        <v>0</v>
      </c>
      <c r="CM26" s="392">
        <v>2383.878999999999</v>
      </c>
      <c r="CN26" s="405">
        <v>10841.716999999999</v>
      </c>
      <c r="CO26" s="415">
        <v>11027.842999999999</v>
      </c>
      <c r="CP26" s="426">
        <v>14829.324999999997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9.5040000000000013</v>
      </c>
      <c r="E27" s="392">
        <v>1.0289999999999999</v>
      </c>
      <c r="F27" s="392">
        <v>9.2999999999999999E-2</v>
      </c>
      <c r="G27" s="392">
        <v>1.927</v>
      </c>
      <c r="H27" s="392">
        <v>2.927</v>
      </c>
      <c r="I27" s="392">
        <v>29.694999999999993</v>
      </c>
      <c r="J27" s="392">
        <v>43.86399999999999</v>
      </c>
      <c r="K27" s="392">
        <v>1.3860000000000001</v>
      </c>
      <c r="L27" s="392">
        <v>2.7310000000000003</v>
      </c>
      <c r="M27" s="392">
        <v>1.7909999999999995</v>
      </c>
      <c r="N27" s="392">
        <v>29.115000000000002</v>
      </c>
      <c r="O27" s="392">
        <v>1.3860000000000001</v>
      </c>
      <c r="P27" s="392">
        <v>0.99800000000000011</v>
      </c>
      <c r="Q27" s="392">
        <v>1.6280000000000001</v>
      </c>
      <c r="R27" s="392">
        <v>8.1300000000000008</v>
      </c>
      <c r="S27" s="392">
        <v>3.1819999999999995</v>
      </c>
      <c r="T27" s="392">
        <v>34.791999999999994</v>
      </c>
      <c r="U27" s="392">
        <v>16.019000000000002</v>
      </c>
      <c r="V27" s="392">
        <v>520.89099999999996</v>
      </c>
      <c r="W27" s="392">
        <v>1561.7849999999999</v>
      </c>
      <c r="X27" s="392">
        <v>51.492999999999995</v>
      </c>
      <c r="Y27" s="392">
        <v>298.51800000000003</v>
      </c>
      <c r="Z27" s="392">
        <v>1259.001</v>
      </c>
      <c r="AA27" s="392">
        <v>324.08100000000002</v>
      </c>
      <c r="AB27" s="392">
        <v>120.886</v>
      </c>
      <c r="AC27" s="392">
        <v>47.978000000000002</v>
      </c>
      <c r="AD27" s="392">
        <v>86.606999999999999</v>
      </c>
      <c r="AE27" s="392">
        <v>53.777999999999999</v>
      </c>
      <c r="AF27" s="392">
        <v>1.984</v>
      </c>
      <c r="AG27" s="392">
        <v>0.44799999999999995</v>
      </c>
      <c r="AH27" s="392">
        <v>3.0610000000000004</v>
      </c>
      <c r="AI27" s="392">
        <v>181.83799999999999</v>
      </c>
      <c r="AJ27" s="392">
        <v>104.508</v>
      </c>
      <c r="AK27" s="392">
        <v>485.26600000000002</v>
      </c>
      <c r="AL27" s="392">
        <v>122.83799999999999</v>
      </c>
      <c r="AM27" s="392">
        <v>167.07900000000001</v>
      </c>
      <c r="AN27" s="392">
        <v>16.367000000000004</v>
      </c>
      <c r="AO27" s="392">
        <v>18.558</v>
      </c>
      <c r="AP27" s="392">
        <v>0.10299999999999999</v>
      </c>
      <c r="AQ27" s="392">
        <v>0.93100000000000005</v>
      </c>
      <c r="AR27" s="392">
        <v>4.5380000000000003</v>
      </c>
      <c r="AS27" s="392">
        <v>0.16900000000000004</v>
      </c>
      <c r="AT27" s="392">
        <v>24.425999999999998</v>
      </c>
      <c r="AU27" s="392">
        <v>3.4279999999999995</v>
      </c>
      <c r="AV27" s="392">
        <v>4.8000000000000001E-2</v>
      </c>
      <c r="AW27" s="392">
        <v>7.9000000000000001E-2</v>
      </c>
      <c r="AX27" s="392">
        <v>16.121000000000002</v>
      </c>
      <c r="AY27" s="392">
        <v>0.30299999999999999</v>
      </c>
      <c r="AZ27" s="392">
        <v>7.2870000000000008</v>
      </c>
      <c r="BA27" s="392">
        <v>3.2069999999999999</v>
      </c>
      <c r="BB27" s="392">
        <v>1.7870000000000001</v>
      </c>
      <c r="BC27" s="392">
        <v>10.657999999999999</v>
      </c>
      <c r="BD27" s="392">
        <v>0.95100000000000007</v>
      </c>
      <c r="BE27" s="392">
        <v>3.1949999999999998</v>
      </c>
      <c r="BF27" s="392">
        <v>32.073</v>
      </c>
      <c r="BG27" s="392">
        <v>6.0740000000000007</v>
      </c>
      <c r="BH27" s="392">
        <v>0.77700000000000002</v>
      </c>
      <c r="BI27" s="392">
        <v>0.7340000000000001</v>
      </c>
      <c r="BJ27" s="392">
        <v>1.7050000000000001</v>
      </c>
      <c r="BK27" s="392">
        <v>1.6799999999999997</v>
      </c>
      <c r="BL27" s="392">
        <v>0.245</v>
      </c>
      <c r="BM27" s="392">
        <v>3.0699999999999994</v>
      </c>
      <c r="BN27" s="392">
        <v>36.951000000000008</v>
      </c>
      <c r="BO27" s="392">
        <v>17.013999999999996</v>
      </c>
      <c r="BP27" s="392">
        <v>9.0450000000000017</v>
      </c>
      <c r="BQ27" s="392">
        <v>5.7200000000000006</v>
      </c>
      <c r="BR27" s="392">
        <v>1.3870000000000002</v>
      </c>
      <c r="BS27" s="392">
        <v>0.79900000000000004</v>
      </c>
      <c r="BT27" s="392">
        <v>1.2010000000000001</v>
      </c>
      <c r="BU27" s="392">
        <v>1.4670000000000001</v>
      </c>
      <c r="BV27" s="392">
        <v>5.7850000000000001</v>
      </c>
      <c r="BW27" s="392">
        <v>1.7269999999999999</v>
      </c>
      <c r="BX27" s="392">
        <v>0.55300000000000016</v>
      </c>
      <c r="BY27" s="392">
        <v>0</v>
      </c>
      <c r="BZ27" s="421">
        <v>5822.3999999999987</v>
      </c>
      <c r="CA27" s="392">
        <v>67.976999999999975</v>
      </c>
      <c r="CB27" s="392">
        <v>0</v>
      </c>
      <c r="CC27" s="392">
        <v>0</v>
      </c>
      <c r="CD27" s="415">
        <v>67.976999999999975</v>
      </c>
      <c r="CE27" s="392">
        <v>792.46900000000005</v>
      </c>
      <c r="CF27" s="392">
        <v>0</v>
      </c>
      <c r="CG27" s="392">
        <v>142.596</v>
      </c>
      <c r="CH27" s="415">
        <v>142.596</v>
      </c>
      <c r="CI27" s="415">
        <v>935.06500000000005</v>
      </c>
      <c r="CJ27" s="392">
        <v>3379.4170000000004</v>
      </c>
      <c r="CK27" s="392">
        <v>0</v>
      </c>
      <c r="CL27" s="392">
        <v>0</v>
      </c>
      <c r="CM27" s="392">
        <v>1446.5160000000001</v>
      </c>
      <c r="CN27" s="405">
        <v>4825.933</v>
      </c>
      <c r="CO27" s="415">
        <v>5828.9749999999995</v>
      </c>
      <c r="CP27" s="426">
        <v>11651.374999999998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0.10100000000000042</v>
      </c>
      <c r="J28" s="392">
        <v>5.7000000000000162E-2</v>
      </c>
      <c r="K28" s="392">
        <v>6.0000000000000053E-3</v>
      </c>
      <c r="L28" s="392">
        <v>4.0000000000000036E-3</v>
      </c>
      <c r="M28" s="392">
        <v>9.9999999999999742E-4</v>
      </c>
      <c r="N28" s="392">
        <v>4.0000000000000036E-3</v>
      </c>
      <c r="O28" s="392">
        <v>6.0000000000000053E-3</v>
      </c>
      <c r="P28" s="392">
        <v>0.12800000000000011</v>
      </c>
      <c r="Q28" s="392">
        <v>3.0000000000000027E-3</v>
      </c>
      <c r="R28" s="392">
        <v>9.7999999999999865E-2</v>
      </c>
      <c r="S28" s="392">
        <v>5.3999999999999937E-2</v>
      </c>
      <c r="T28" s="392">
        <v>0.99399999999999977</v>
      </c>
      <c r="U28" s="392">
        <v>1.6000000000000014E-2</v>
      </c>
      <c r="V28" s="392">
        <v>0.86199999999999966</v>
      </c>
      <c r="W28" s="392">
        <v>3.3109999999999999</v>
      </c>
      <c r="X28" s="392">
        <v>295.12800000000004</v>
      </c>
      <c r="Y28" s="392">
        <v>50.908000000000015</v>
      </c>
      <c r="Z28" s="392">
        <v>24.992999999999995</v>
      </c>
      <c r="AA28" s="392">
        <v>13.878999999999991</v>
      </c>
      <c r="AB28" s="392">
        <v>1.3500000000000014</v>
      </c>
      <c r="AC28" s="392">
        <v>6.700000000000006E-2</v>
      </c>
      <c r="AD28" s="392">
        <v>17.691000000000017</v>
      </c>
      <c r="AE28" s="392">
        <v>37.697000000000003</v>
      </c>
      <c r="AF28" s="392">
        <v>0.7370000000000001</v>
      </c>
      <c r="AG28" s="392">
        <v>0.5860000000000003</v>
      </c>
      <c r="AH28" s="392">
        <v>1.799999999999996E-2</v>
      </c>
      <c r="AI28" s="392">
        <v>0.58999999999999986</v>
      </c>
      <c r="AJ28" s="392">
        <v>1.6000000000000014E-2</v>
      </c>
      <c r="AK28" s="392">
        <v>10.509999999999998</v>
      </c>
      <c r="AL28" s="392">
        <v>1.0809999999999995</v>
      </c>
      <c r="AM28" s="392">
        <v>18.52600000000001</v>
      </c>
      <c r="AN28" s="392">
        <v>4.0879999999999974</v>
      </c>
      <c r="AO28" s="392">
        <v>7.0000000000000062E-2</v>
      </c>
      <c r="AP28" s="392">
        <v>2.0000000000000018E-3</v>
      </c>
      <c r="AQ28" s="392">
        <v>1.7000000000000015E-2</v>
      </c>
      <c r="AR28" s="392">
        <v>5.2000000000000046E-2</v>
      </c>
      <c r="AS28" s="392">
        <v>3.9999999999999897E-3</v>
      </c>
      <c r="AT28" s="392">
        <v>0.16999999999999993</v>
      </c>
      <c r="AU28" s="392">
        <v>3.1000000000000028E-2</v>
      </c>
      <c r="AV28" s="392">
        <v>2.2430000000000003</v>
      </c>
      <c r="AW28" s="392">
        <v>2.4130000000000003</v>
      </c>
      <c r="AX28" s="392">
        <v>29.100999999999999</v>
      </c>
      <c r="AY28" s="392">
        <v>13.918000000000006</v>
      </c>
      <c r="AZ28" s="392">
        <v>0.10999999999999988</v>
      </c>
      <c r="BA28" s="392">
        <v>4.1000000000000036E-2</v>
      </c>
      <c r="BB28" s="392">
        <v>2.200000000000002E-2</v>
      </c>
      <c r="BC28" s="392">
        <v>0.25100000000000033</v>
      </c>
      <c r="BD28" s="392">
        <v>8.2999999999999963E-2</v>
      </c>
      <c r="BE28" s="392">
        <v>0.41600000000000037</v>
      </c>
      <c r="BF28" s="392">
        <v>7.9869999999999948</v>
      </c>
      <c r="BG28" s="392">
        <v>0.58700000000000063</v>
      </c>
      <c r="BH28" s="392">
        <v>0.25300000000000011</v>
      </c>
      <c r="BI28" s="392">
        <v>1.6539999999999999</v>
      </c>
      <c r="BJ28" s="392">
        <v>0.28000000000000025</v>
      </c>
      <c r="BK28" s="392">
        <v>0.13900000000000001</v>
      </c>
      <c r="BL28" s="392">
        <v>1.799999999999996E-2</v>
      </c>
      <c r="BM28" s="392">
        <v>0.32299999999999995</v>
      </c>
      <c r="BN28" s="392">
        <v>27.822000000000003</v>
      </c>
      <c r="BO28" s="392">
        <v>2.8559999999999999</v>
      </c>
      <c r="BP28" s="392">
        <v>25.160999999999994</v>
      </c>
      <c r="BQ28" s="392">
        <v>5.7170000000000005</v>
      </c>
      <c r="BR28" s="392">
        <v>1.4000000000000012E-2</v>
      </c>
      <c r="BS28" s="392">
        <v>3.0000000000000027E-3</v>
      </c>
      <c r="BT28" s="392">
        <v>8.0000000000000071E-3</v>
      </c>
      <c r="BU28" s="392">
        <v>3.3000000000000029E-2</v>
      </c>
      <c r="BV28" s="392">
        <v>0.57600000000000007</v>
      </c>
      <c r="BW28" s="392">
        <v>2.1890000000000001</v>
      </c>
      <c r="BX28" s="392">
        <v>3.1000000000000028E-2</v>
      </c>
      <c r="BY28" s="392">
        <v>0</v>
      </c>
      <c r="BZ28" s="421">
        <v>608.10500000000025</v>
      </c>
      <c r="CA28" s="392">
        <v>53.263000000000147</v>
      </c>
      <c r="CB28" s="392">
        <v>0</v>
      </c>
      <c r="CC28" s="392">
        <v>2.3320000000000007</v>
      </c>
      <c r="CD28" s="415">
        <v>55.595000000000148</v>
      </c>
      <c r="CE28" s="392">
        <v>495.42800000000011</v>
      </c>
      <c r="CF28" s="392">
        <v>0</v>
      </c>
      <c r="CG28" s="392">
        <v>40.031000000000006</v>
      </c>
      <c r="CH28" s="415">
        <v>40.031000000000006</v>
      </c>
      <c r="CI28" s="415">
        <v>535.45900000000006</v>
      </c>
      <c r="CJ28" s="392">
        <v>2182.4259999999999</v>
      </c>
      <c r="CK28" s="392">
        <v>0</v>
      </c>
      <c r="CL28" s="392">
        <v>0</v>
      </c>
      <c r="CM28" s="392">
        <v>1461.9980000000005</v>
      </c>
      <c r="CN28" s="405">
        <v>3644.4240000000004</v>
      </c>
      <c r="CO28" s="415">
        <v>4235.478000000001</v>
      </c>
      <c r="CP28" s="426">
        <v>4843.5830000000014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1.4580000000000002</v>
      </c>
      <c r="E29" s="392">
        <v>1.8999999999999989E-2</v>
      </c>
      <c r="F29" s="392">
        <v>0.10999999999999999</v>
      </c>
      <c r="G29" s="392">
        <v>4.0000000000000001E-3</v>
      </c>
      <c r="H29" s="392">
        <v>2.5000000000000001E-2</v>
      </c>
      <c r="I29" s="392">
        <v>0.58800000000000008</v>
      </c>
      <c r="J29" s="392">
        <v>0.54499999999999993</v>
      </c>
      <c r="K29" s="392">
        <v>5.8000000000000003E-2</v>
      </c>
      <c r="L29" s="392">
        <v>0.11899999999999999</v>
      </c>
      <c r="M29" s="392">
        <v>6.4999999999999988E-2</v>
      </c>
      <c r="N29" s="392">
        <v>0.28600000000000003</v>
      </c>
      <c r="O29" s="392">
        <v>3.8999999999999993E-2</v>
      </c>
      <c r="P29" s="392">
        <v>4.9000000000000002E-2</v>
      </c>
      <c r="Q29" s="392">
        <v>1.8000000000000002E-2</v>
      </c>
      <c r="R29" s="392">
        <v>7.1000000000000008E-2</v>
      </c>
      <c r="S29" s="392">
        <v>1.1999999999999997E-2</v>
      </c>
      <c r="T29" s="392">
        <v>0.93199999999999994</v>
      </c>
      <c r="U29" s="392">
        <v>0.12999999999999998</v>
      </c>
      <c r="V29" s="392">
        <v>6.9489999999999998</v>
      </c>
      <c r="W29" s="392">
        <v>9.820999999999998</v>
      </c>
      <c r="X29" s="392">
        <v>40.586000000000013</v>
      </c>
      <c r="Y29" s="392">
        <v>400.89599999999996</v>
      </c>
      <c r="Z29" s="392">
        <v>67.414000000000044</v>
      </c>
      <c r="AA29" s="392">
        <v>43.399999999999991</v>
      </c>
      <c r="AB29" s="392">
        <v>11.402999999999999</v>
      </c>
      <c r="AC29" s="392">
        <v>12.089</v>
      </c>
      <c r="AD29" s="392">
        <v>13.560000000000002</v>
      </c>
      <c r="AE29" s="392">
        <v>79.768000000000001</v>
      </c>
      <c r="AF29" s="392">
        <v>6.5299999999999976</v>
      </c>
      <c r="AG29" s="392">
        <v>4.0000000000000001E-3</v>
      </c>
      <c r="AH29" s="392">
        <v>0.29299999999999993</v>
      </c>
      <c r="AI29" s="392">
        <v>8.0799999999999983</v>
      </c>
      <c r="AJ29" s="392">
        <v>8.4570000000000007</v>
      </c>
      <c r="AK29" s="392">
        <v>110.06500000000005</v>
      </c>
      <c r="AL29" s="392">
        <v>40.528999999999996</v>
      </c>
      <c r="AM29" s="392">
        <v>20.087000000000003</v>
      </c>
      <c r="AN29" s="392">
        <v>6.6000000000000005</v>
      </c>
      <c r="AO29" s="392">
        <v>1.0380000000000003</v>
      </c>
      <c r="AP29" s="392">
        <v>0</v>
      </c>
      <c r="AQ29" s="392">
        <v>5.9999999999999984E-3</v>
      </c>
      <c r="AR29" s="392">
        <v>6.8000000000000005E-2</v>
      </c>
      <c r="AS29" s="392">
        <v>8.0000000000000002E-3</v>
      </c>
      <c r="AT29" s="392">
        <v>2.1429999999999998</v>
      </c>
      <c r="AU29" s="392">
        <v>0.14000000000000001</v>
      </c>
      <c r="AV29" s="392">
        <v>2.9999999999999992E-3</v>
      </c>
      <c r="AW29" s="392">
        <v>0.28500000000000003</v>
      </c>
      <c r="AX29" s="392">
        <v>30.411000000000001</v>
      </c>
      <c r="AY29" s="392">
        <v>5.2389999999999999</v>
      </c>
      <c r="AZ29" s="392">
        <v>0.11899999999999999</v>
      </c>
      <c r="BA29" s="392">
        <v>0.25499999999999989</v>
      </c>
      <c r="BB29" s="392">
        <v>4.5999999999999985E-2</v>
      </c>
      <c r="BC29" s="392">
        <v>1.6159999999999997</v>
      </c>
      <c r="BD29" s="392">
        <v>4.0000000000000008E-2</v>
      </c>
      <c r="BE29" s="392">
        <v>0.11299999999999999</v>
      </c>
      <c r="BF29" s="392">
        <v>20.701000000000001</v>
      </c>
      <c r="BG29" s="392">
        <v>3.5000000000000003E-2</v>
      </c>
      <c r="BH29" s="392">
        <v>0.24900000000000011</v>
      </c>
      <c r="BI29" s="392">
        <v>2.1999999999999992E-2</v>
      </c>
      <c r="BJ29" s="392">
        <v>0.92800000000000016</v>
      </c>
      <c r="BK29" s="392">
        <v>1.1999999999999997E-2</v>
      </c>
      <c r="BL29" s="392">
        <v>5.9999999999999984E-3</v>
      </c>
      <c r="BM29" s="392">
        <v>0.31399999999999995</v>
      </c>
      <c r="BN29" s="392">
        <v>3.570999999999998</v>
      </c>
      <c r="BO29" s="392">
        <v>0.73299999999999965</v>
      </c>
      <c r="BP29" s="392">
        <v>1.0019999999999998</v>
      </c>
      <c r="BQ29" s="392">
        <v>0.36799999999999988</v>
      </c>
      <c r="BR29" s="392">
        <v>4.4000000000000039E-2</v>
      </c>
      <c r="BS29" s="392">
        <v>4.3000000000000038E-2</v>
      </c>
      <c r="BT29" s="392">
        <v>9.2999999999999972E-2</v>
      </c>
      <c r="BU29" s="392">
        <v>0.32499999999999996</v>
      </c>
      <c r="BV29" s="392">
        <v>1.0350000000000006</v>
      </c>
      <c r="BW29" s="392">
        <v>6.4009999999999989</v>
      </c>
      <c r="BX29" s="392">
        <v>5.6999999999999995E-2</v>
      </c>
      <c r="BY29" s="392">
        <v>0</v>
      </c>
      <c r="BZ29" s="421">
        <v>968.52800000000002</v>
      </c>
      <c r="CA29" s="392">
        <v>202.49900000000002</v>
      </c>
      <c r="CB29" s="392">
        <v>0</v>
      </c>
      <c r="CC29" s="392">
        <v>0</v>
      </c>
      <c r="CD29" s="415">
        <v>202.49900000000002</v>
      </c>
      <c r="CE29" s="392">
        <v>750.53500000000008</v>
      </c>
      <c r="CF29" s="392">
        <v>0</v>
      </c>
      <c r="CG29" s="392">
        <v>359.74599999999998</v>
      </c>
      <c r="CH29" s="415">
        <v>359.74599999999998</v>
      </c>
      <c r="CI29" s="415">
        <v>1110.2809999999999</v>
      </c>
      <c r="CJ29" s="392">
        <v>4061.6059999999998</v>
      </c>
      <c r="CK29" s="392">
        <v>0</v>
      </c>
      <c r="CL29" s="392">
        <v>0</v>
      </c>
      <c r="CM29" s="392">
        <v>1975.8770000000004</v>
      </c>
      <c r="CN29" s="405">
        <v>6037.4830000000002</v>
      </c>
      <c r="CO29" s="415">
        <v>7350.2629999999999</v>
      </c>
      <c r="CP29" s="426">
        <v>8318.7909999999993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1.1300000000000003</v>
      </c>
      <c r="E30" s="392">
        <v>7.5000000000000011E-2</v>
      </c>
      <c r="F30" s="392">
        <v>0</v>
      </c>
      <c r="G30" s="392">
        <v>1.9000000000000128E-2</v>
      </c>
      <c r="H30" s="392">
        <v>3.9999999999999147E-2</v>
      </c>
      <c r="I30" s="392">
        <v>4.75</v>
      </c>
      <c r="J30" s="392">
        <v>6.48</v>
      </c>
      <c r="K30" s="392">
        <v>1.0739999999999998</v>
      </c>
      <c r="L30" s="392">
        <v>0.29099999999999993</v>
      </c>
      <c r="M30" s="392">
        <v>0.71300000000000008</v>
      </c>
      <c r="N30" s="392">
        <v>3.2499999999999964</v>
      </c>
      <c r="O30" s="392">
        <v>9.161999999999999</v>
      </c>
      <c r="P30" s="392">
        <v>3.9819999999999993</v>
      </c>
      <c r="Q30" s="392">
        <v>0</v>
      </c>
      <c r="R30" s="392">
        <v>1.8910000000000009</v>
      </c>
      <c r="S30" s="392">
        <v>1.6310000000000002</v>
      </c>
      <c r="T30" s="392">
        <v>3.2980000000000018</v>
      </c>
      <c r="U30" s="392">
        <v>1.3960000000000008</v>
      </c>
      <c r="V30" s="392">
        <v>14.087000000000003</v>
      </c>
      <c r="W30" s="392">
        <v>10.581000000000003</v>
      </c>
      <c r="X30" s="392">
        <v>3.6430000000000007</v>
      </c>
      <c r="Y30" s="392">
        <v>12.067000000000007</v>
      </c>
      <c r="Z30" s="392">
        <v>546.01199999999972</v>
      </c>
      <c r="AA30" s="392">
        <v>45.955000000000155</v>
      </c>
      <c r="AB30" s="392">
        <v>12.02600000000001</v>
      </c>
      <c r="AC30" s="392">
        <v>1.3219999999999992</v>
      </c>
      <c r="AD30" s="392">
        <v>2.9359999999999999</v>
      </c>
      <c r="AE30" s="392">
        <v>9.8810000000000002</v>
      </c>
      <c r="AF30" s="392">
        <v>1.1440000000000001</v>
      </c>
      <c r="AG30" s="392">
        <v>4.3999999999999984E-2</v>
      </c>
      <c r="AH30" s="392">
        <v>0.5169999999999999</v>
      </c>
      <c r="AI30" s="392">
        <v>3.3069999999999986</v>
      </c>
      <c r="AJ30" s="392">
        <v>0.84699999999999775</v>
      </c>
      <c r="AK30" s="392">
        <v>39.133000000000038</v>
      </c>
      <c r="AL30" s="392">
        <v>2.0759999999999934</v>
      </c>
      <c r="AM30" s="392">
        <v>8.0409999999999968</v>
      </c>
      <c r="AN30" s="392">
        <v>1.7989999999999995</v>
      </c>
      <c r="AO30" s="392">
        <v>0.81899999999999951</v>
      </c>
      <c r="AP30" s="392">
        <v>0</v>
      </c>
      <c r="AQ30" s="392">
        <v>0</v>
      </c>
      <c r="AR30" s="392">
        <v>1.4999999999999993E-2</v>
      </c>
      <c r="AS30" s="392">
        <v>4.0000000000000008E-2</v>
      </c>
      <c r="AT30" s="392">
        <v>1.5840000000000001</v>
      </c>
      <c r="AU30" s="392">
        <v>0.16200000000000001</v>
      </c>
      <c r="AV30" s="392">
        <v>0</v>
      </c>
      <c r="AW30" s="392">
        <v>0</v>
      </c>
      <c r="AX30" s="392">
        <v>0</v>
      </c>
      <c r="AY30" s="392">
        <v>0.36699999999999999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81.646999999999991</v>
      </c>
      <c r="BG30" s="392">
        <v>0</v>
      </c>
      <c r="BH30" s="392">
        <v>0</v>
      </c>
      <c r="BI30" s="392">
        <v>0</v>
      </c>
      <c r="BJ30" s="392">
        <v>0.31500000000000128</v>
      </c>
      <c r="BK30" s="392">
        <v>0</v>
      </c>
      <c r="BL30" s="392">
        <v>0</v>
      </c>
      <c r="BM30" s="392">
        <v>1.0000000000000002E-2</v>
      </c>
      <c r="BN30" s="392">
        <v>0.56800000000000006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8.9999999999999858E-2</v>
      </c>
      <c r="BX30" s="392">
        <v>0.44200000000000017</v>
      </c>
      <c r="BY30" s="392">
        <v>0</v>
      </c>
      <c r="BZ30" s="421">
        <v>840.65899999999976</v>
      </c>
      <c r="CA30" s="392">
        <v>13.49799999999999</v>
      </c>
      <c r="CB30" s="392">
        <v>0</v>
      </c>
      <c r="CC30" s="392">
        <v>0</v>
      </c>
      <c r="CD30" s="415">
        <v>13.49799999999999</v>
      </c>
      <c r="CE30" s="392">
        <v>1809.3200000000002</v>
      </c>
      <c r="CF30" s="392">
        <v>0</v>
      </c>
      <c r="CG30" s="392">
        <v>298.24399999999997</v>
      </c>
      <c r="CH30" s="415">
        <v>298.24399999999997</v>
      </c>
      <c r="CI30" s="415">
        <v>2107.5640000000003</v>
      </c>
      <c r="CJ30" s="392">
        <v>9113.5339999999997</v>
      </c>
      <c r="CK30" s="392">
        <v>0</v>
      </c>
      <c r="CL30" s="392">
        <v>0</v>
      </c>
      <c r="CM30" s="392">
        <v>5305.5980000000018</v>
      </c>
      <c r="CN30" s="405">
        <v>14419.132000000001</v>
      </c>
      <c r="CO30" s="415">
        <v>16540.194000000003</v>
      </c>
      <c r="CP30" s="426">
        <v>17380.853000000003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0.27700000000000002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4.4999999999999998E-2</v>
      </c>
      <c r="V31" s="392">
        <v>0</v>
      </c>
      <c r="W31" s="392">
        <v>1.0040000000000002</v>
      </c>
      <c r="X31" s="392">
        <v>0.71199999999999997</v>
      </c>
      <c r="Y31" s="392">
        <v>9.4009999999999998</v>
      </c>
      <c r="Z31" s="392">
        <v>64.87</v>
      </c>
      <c r="AA31" s="392">
        <v>1490.2809999999999</v>
      </c>
      <c r="AB31" s="392">
        <v>20.540999999999997</v>
      </c>
      <c r="AC31" s="392">
        <v>2.0339999999999998</v>
      </c>
      <c r="AD31" s="392">
        <v>9.0999999999999998E-2</v>
      </c>
      <c r="AE31" s="392">
        <v>0.55699999999999994</v>
      </c>
      <c r="AF31" s="392">
        <v>0</v>
      </c>
      <c r="AG31" s="392">
        <v>0</v>
      </c>
      <c r="AH31" s="392">
        <v>0.61499999999999999</v>
      </c>
      <c r="AI31" s="392">
        <v>0</v>
      </c>
      <c r="AJ31" s="392">
        <v>0</v>
      </c>
      <c r="AK31" s="392">
        <v>0.45400000000000001</v>
      </c>
      <c r="AL31" s="392">
        <v>212.161</v>
      </c>
      <c r="AM31" s="392">
        <v>2.1610000000000005</v>
      </c>
      <c r="AN31" s="392">
        <v>2.2640000000000002</v>
      </c>
      <c r="AO31" s="392">
        <v>28.325000000000003</v>
      </c>
      <c r="AP31" s="392">
        <v>0</v>
      </c>
      <c r="AQ31" s="392">
        <v>0</v>
      </c>
      <c r="AR31" s="392">
        <v>5.8870000000000005</v>
      </c>
      <c r="AS31" s="392">
        <v>0</v>
      </c>
      <c r="AT31" s="392">
        <v>0.64300000000000002</v>
      </c>
      <c r="AU31" s="392">
        <v>0.13600000000000001</v>
      </c>
      <c r="AV31" s="392">
        <v>0</v>
      </c>
      <c r="AW31" s="392">
        <v>4.9999999999999992E-3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0.33099999999999996</v>
      </c>
      <c r="BF31" s="392">
        <v>2.2490000000000006</v>
      </c>
      <c r="BG31" s="392">
        <v>0</v>
      </c>
      <c r="BH31" s="392">
        <v>0</v>
      </c>
      <c r="BI31" s="392">
        <v>0</v>
      </c>
      <c r="BJ31" s="392">
        <v>3.0460000000000003</v>
      </c>
      <c r="BK31" s="392">
        <v>0</v>
      </c>
      <c r="BL31" s="392">
        <v>0</v>
      </c>
      <c r="BM31" s="392">
        <v>2.4370000000000003</v>
      </c>
      <c r="BN31" s="392">
        <v>1.9910000000000005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5.327</v>
      </c>
      <c r="BW31" s="392">
        <v>9.0999999999999998E-2</v>
      </c>
      <c r="BX31" s="392">
        <v>0</v>
      </c>
      <c r="BY31" s="392">
        <v>0</v>
      </c>
      <c r="BZ31" s="421">
        <v>1857.9359999999997</v>
      </c>
      <c r="CA31" s="392">
        <v>29.050000000000182</v>
      </c>
      <c r="CB31" s="392">
        <v>0</v>
      </c>
      <c r="CC31" s="392">
        <v>0</v>
      </c>
      <c r="CD31" s="415">
        <v>29.050000000000182</v>
      </c>
      <c r="CE31" s="392">
        <v>83.247000000000298</v>
      </c>
      <c r="CF31" s="392">
        <v>0</v>
      </c>
      <c r="CG31" s="392">
        <v>186.08199999999997</v>
      </c>
      <c r="CH31" s="415">
        <v>186.08199999999997</v>
      </c>
      <c r="CI31" s="415">
        <v>269.32900000000029</v>
      </c>
      <c r="CJ31" s="392">
        <v>8882.2419999999984</v>
      </c>
      <c r="CK31" s="392">
        <v>0</v>
      </c>
      <c r="CL31" s="392">
        <v>0</v>
      </c>
      <c r="CM31" s="392">
        <v>2191.0070000000005</v>
      </c>
      <c r="CN31" s="405">
        <v>11073.249</v>
      </c>
      <c r="CO31" s="415">
        <v>11371.628000000001</v>
      </c>
      <c r="CP31" s="426">
        <v>13229.564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38.507000000000005</v>
      </c>
      <c r="Y32" s="392">
        <v>132.041</v>
      </c>
      <c r="Z32" s="392">
        <v>0</v>
      </c>
      <c r="AA32" s="392">
        <v>8.86</v>
      </c>
      <c r="AB32" s="392">
        <v>451.38499999999999</v>
      </c>
      <c r="AC32" s="392">
        <v>0</v>
      </c>
      <c r="AD32" s="392">
        <v>0</v>
      </c>
      <c r="AE32" s="392">
        <v>117.03299999999999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16.249000000000002</v>
      </c>
      <c r="AP32" s="392">
        <v>0</v>
      </c>
      <c r="AQ32" s="392">
        <v>1.0530000000000044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1.2000000000000011E-2</v>
      </c>
      <c r="BK32" s="392">
        <v>0</v>
      </c>
      <c r="BL32" s="392">
        <v>0</v>
      </c>
      <c r="BM32" s="392">
        <v>0</v>
      </c>
      <c r="BN32" s="392">
        <v>12.602999999999952</v>
      </c>
      <c r="BO32" s="392">
        <v>0</v>
      </c>
      <c r="BP32" s="392">
        <v>5.0000000000000044E-3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3.400000000000003E-2</v>
      </c>
      <c r="BX32" s="392">
        <v>0</v>
      </c>
      <c r="BY32" s="392">
        <v>0</v>
      </c>
      <c r="BZ32" s="421">
        <v>777.78199999999993</v>
      </c>
      <c r="CA32" s="392">
        <v>55.363</v>
      </c>
      <c r="CB32" s="392">
        <v>0</v>
      </c>
      <c r="CC32" s="392">
        <v>1.5950000000000006</v>
      </c>
      <c r="CD32" s="415">
        <v>56.957999999999998</v>
      </c>
      <c r="CE32" s="392">
        <v>326.41199999999992</v>
      </c>
      <c r="CF32" s="392">
        <v>0</v>
      </c>
      <c r="CG32" s="392">
        <v>252.613</v>
      </c>
      <c r="CH32" s="415">
        <v>252.613</v>
      </c>
      <c r="CI32" s="415">
        <v>579.02499999999986</v>
      </c>
      <c r="CJ32" s="392">
        <v>1275.8960000000002</v>
      </c>
      <c r="CK32" s="392">
        <v>0</v>
      </c>
      <c r="CL32" s="392">
        <v>0</v>
      </c>
      <c r="CM32" s="392">
        <v>1026.134</v>
      </c>
      <c r="CN32" s="405">
        <v>2302.0300000000002</v>
      </c>
      <c r="CO32" s="415">
        <v>2938.0130000000004</v>
      </c>
      <c r="CP32" s="426">
        <v>3715.7950000000001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1.4000000000000002E-2</v>
      </c>
      <c r="H33" s="392">
        <v>0.28000000000000003</v>
      </c>
      <c r="I33" s="392">
        <v>4.68</v>
      </c>
      <c r="J33" s="392">
        <v>2.3039999999999998</v>
      </c>
      <c r="K33" s="392">
        <v>0.40800000000000003</v>
      </c>
      <c r="L33" s="392">
        <v>0.48399999999999999</v>
      </c>
      <c r="M33" s="392">
        <v>0.45300000000000001</v>
      </c>
      <c r="N33" s="392">
        <v>3.8620000000000001</v>
      </c>
      <c r="O33" s="392">
        <v>0.72199999999999998</v>
      </c>
      <c r="P33" s="392">
        <v>0.62099999999999989</v>
      </c>
      <c r="Q33" s="392">
        <v>7.8E-2</v>
      </c>
      <c r="R33" s="392">
        <v>0.81999999999999984</v>
      </c>
      <c r="S33" s="392">
        <v>0.26400000000000001</v>
      </c>
      <c r="T33" s="392">
        <v>0.77400000000000002</v>
      </c>
      <c r="U33" s="392">
        <v>0.99199999999999988</v>
      </c>
      <c r="V33" s="392">
        <v>0.79099999999999993</v>
      </c>
      <c r="W33" s="392">
        <v>2.0430000000000001</v>
      </c>
      <c r="X33" s="392">
        <v>0.36100000000000021</v>
      </c>
      <c r="Y33" s="392">
        <v>0.59299999999999997</v>
      </c>
      <c r="Z33" s="392">
        <v>1.746</v>
      </c>
      <c r="AA33" s="392">
        <v>0.77200000000000002</v>
      </c>
      <c r="AB33" s="392">
        <v>0.45199999999999996</v>
      </c>
      <c r="AC33" s="392">
        <v>126.52000000000004</v>
      </c>
      <c r="AD33" s="392">
        <v>1.2010000000000001</v>
      </c>
      <c r="AE33" s="392">
        <v>0.71100000000000008</v>
      </c>
      <c r="AF33" s="392">
        <v>0.96599999999999997</v>
      </c>
      <c r="AG33" s="392">
        <v>0.182</v>
      </c>
      <c r="AH33" s="392">
        <v>0.60499999999999998</v>
      </c>
      <c r="AI33" s="392">
        <v>1.4729999999999999</v>
      </c>
      <c r="AJ33" s="392">
        <v>0.70099999999999996</v>
      </c>
      <c r="AK33" s="392">
        <v>1.9319999999999999</v>
      </c>
      <c r="AL33" s="392">
        <v>4.6550000000000002</v>
      </c>
      <c r="AM33" s="392">
        <v>13.375999999999998</v>
      </c>
      <c r="AN33" s="392">
        <v>11.430000000000001</v>
      </c>
      <c r="AO33" s="392">
        <v>1.5680000000000003</v>
      </c>
      <c r="AP33" s="392">
        <v>2.7E-2</v>
      </c>
      <c r="AQ33" s="392">
        <v>0.19500000000000001</v>
      </c>
      <c r="AR33" s="392">
        <v>0.89899999999999991</v>
      </c>
      <c r="AS33" s="392">
        <v>0.10699999999999998</v>
      </c>
      <c r="AT33" s="392">
        <v>15.957000000000001</v>
      </c>
      <c r="AU33" s="392">
        <v>1.2589999999999999</v>
      </c>
      <c r="AV33" s="392">
        <v>0.39400000000000002</v>
      </c>
      <c r="AW33" s="392">
        <v>0.39700000000000008</v>
      </c>
      <c r="AX33" s="392">
        <v>0.17099999999999999</v>
      </c>
      <c r="AY33" s="392">
        <v>3.327</v>
      </c>
      <c r="AZ33" s="392">
        <v>3.7889999999999997</v>
      </c>
      <c r="BA33" s="392">
        <v>1.4</v>
      </c>
      <c r="BB33" s="392">
        <v>0.54499999999999993</v>
      </c>
      <c r="BC33" s="392">
        <v>8.9120000000000008</v>
      </c>
      <c r="BD33" s="392">
        <v>2.48</v>
      </c>
      <c r="BE33" s="392">
        <v>2.3039999999999998</v>
      </c>
      <c r="BF33" s="392">
        <v>4.2899999999999991</v>
      </c>
      <c r="BG33" s="392">
        <v>0.63000000000000012</v>
      </c>
      <c r="BH33" s="392">
        <v>1.1889999999999998</v>
      </c>
      <c r="BI33" s="392">
        <v>0.29699999999999993</v>
      </c>
      <c r="BJ33" s="392">
        <v>4.3840000000000012</v>
      </c>
      <c r="BK33" s="392">
        <v>1.2609999999999999</v>
      </c>
      <c r="BL33" s="392">
        <v>0.68799999999999994</v>
      </c>
      <c r="BM33" s="392">
        <v>2.1560000000000001</v>
      </c>
      <c r="BN33" s="392">
        <v>0</v>
      </c>
      <c r="BO33" s="392">
        <v>0.95099999999999996</v>
      </c>
      <c r="BP33" s="392">
        <v>2.0070000000000001</v>
      </c>
      <c r="BQ33" s="392">
        <v>7.8E-2</v>
      </c>
      <c r="BR33" s="392">
        <v>0.31499999999999995</v>
      </c>
      <c r="BS33" s="392">
        <v>0</v>
      </c>
      <c r="BT33" s="392">
        <v>1.2000000000000002E-2</v>
      </c>
      <c r="BU33" s="392">
        <v>1.3049999999999997</v>
      </c>
      <c r="BV33" s="392">
        <v>0</v>
      </c>
      <c r="BW33" s="392">
        <v>0.87800000000000011</v>
      </c>
      <c r="BX33" s="392">
        <v>1.9830000000000001</v>
      </c>
      <c r="BY33" s="392">
        <v>0</v>
      </c>
      <c r="BZ33" s="421">
        <v>253.42099999999999</v>
      </c>
      <c r="CA33" s="392">
        <v>901.43899999999996</v>
      </c>
      <c r="CB33" s="392">
        <v>0</v>
      </c>
      <c r="CC33" s="392">
        <v>0</v>
      </c>
      <c r="CD33" s="415">
        <v>901.43899999999996</v>
      </c>
      <c r="CE33" s="392">
        <v>874.42500000000007</v>
      </c>
      <c r="CF33" s="392">
        <v>0</v>
      </c>
      <c r="CG33" s="392">
        <v>19.580000000000002</v>
      </c>
      <c r="CH33" s="415">
        <v>19.580000000000002</v>
      </c>
      <c r="CI33" s="415">
        <v>894.00500000000011</v>
      </c>
      <c r="CJ33" s="392">
        <v>1133.6780000000001</v>
      </c>
      <c r="CK33" s="392">
        <v>0</v>
      </c>
      <c r="CL33" s="392">
        <v>0</v>
      </c>
      <c r="CM33" s="392">
        <v>319.84099999999984</v>
      </c>
      <c r="CN33" s="405">
        <v>1453.519</v>
      </c>
      <c r="CO33" s="415">
        <v>3248.9630000000002</v>
      </c>
      <c r="CP33" s="426">
        <v>3502.384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7.4000000000000066E-2</v>
      </c>
      <c r="E34" s="392">
        <v>3.9999999999999897E-3</v>
      </c>
      <c r="F34" s="392">
        <v>1.0000000000000009E-3</v>
      </c>
      <c r="G34" s="392">
        <v>1.3000000000000012E-2</v>
      </c>
      <c r="H34" s="392">
        <v>2.0000000000000004E-2</v>
      </c>
      <c r="I34" s="392">
        <v>0.67199999999999993</v>
      </c>
      <c r="J34" s="392">
        <v>0.28300000000000003</v>
      </c>
      <c r="K34" s="392">
        <v>5.5999999999999994E-2</v>
      </c>
      <c r="L34" s="392">
        <v>0.41099999999999959</v>
      </c>
      <c r="M34" s="392">
        <v>0.14800000000000013</v>
      </c>
      <c r="N34" s="392">
        <v>0.97</v>
      </c>
      <c r="O34" s="392">
        <v>2.7999999999999997E-2</v>
      </c>
      <c r="P34" s="392">
        <v>6.9999999999999951E-2</v>
      </c>
      <c r="Q34" s="392">
        <v>0</v>
      </c>
      <c r="R34" s="392">
        <v>0.23799999999999999</v>
      </c>
      <c r="S34" s="392">
        <v>0.36099999999999977</v>
      </c>
      <c r="T34" s="392">
        <v>8.500000000000002E-2</v>
      </c>
      <c r="U34" s="392">
        <v>0.12900000000000011</v>
      </c>
      <c r="V34" s="392">
        <v>3.5999999999999976E-2</v>
      </c>
      <c r="W34" s="392">
        <v>0.49400000000000022</v>
      </c>
      <c r="X34" s="392">
        <v>8.8210000000000051</v>
      </c>
      <c r="Y34" s="392">
        <v>7.6090000000000018</v>
      </c>
      <c r="Z34" s="392">
        <v>1.0510000000000002</v>
      </c>
      <c r="AA34" s="392">
        <v>0.09</v>
      </c>
      <c r="AB34" s="392">
        <v>2.2999999999999993E-2</v>
      </c>
      <c r="AC34" s="392">
        <v>0.42100000000000026</v>
      </c>
      <c r="AD34" s="392">
        <v>34.24499999999999</v>
      </c>
      <c r="AE34" s="392">
        <v>5.4999999999999993E-2</v>
      </c>
      <c r="AF34" s="392">
        <v>9.000000000000008E-3</v>
      </c>
      <c r="AG34" s="392">
        <v>1.5000000000000013E-2</v>
      </c>
      <c r="AH34" s="392">
        <v>0.10499999999999998</v>
      </c>
      <c r="AI34" s="392">
        <v>1.100000000000001E-2</v>
      </c>
      <c r="AJ34" s="392">
        <v>2.9999999999999888E-3</v>
      </c>
      <c r="AK34" s="392">
        <v>1.100000000000001E-2</v>
      </c>
      <c r="AL34" s="392">
        <v>1.8000000000000016E-2</v>
      </c>
      <c r="AM34" s="392">
        <v>1.2629999999999999</v>
      </c>
      <c r="AN34" s="392">
        <v>1.3720000000000008</v>
      </c>
      <c r="AO34" s="392">
        <v>1.3000000000000012E-2</v>
      </c>
      <c r="AP34" s="392">
        <v>0</v>
      </c>
      <c r="AQ34" s="392">
        <v>2.0000000000000018E-3</v>
      </c>
      <c r="AR34" s="392">
        <v>1.8000000000000016E-2</v>
      </c>
      <c r="AS34" s="392">
        <v>3.0000000000000027E-3</v>
      </c>
      <c r="AT34" s="392">
        <v>0.12200000000000033</v>
      </c>
      <c r="AU34" s="392">
        <v>0.10999999999999988</v>
      </c>
      <c r="AV34" s="392">
        <v>9.9999999999999915E-4</v>
      </c>
      <c r="AW34" s="392">
        <v>3.9999999999999897E-3</v>
      </c>
      <c r="AX34" s="392">
        <v>1.699999999999996E-2</v>
      </c>
      <c r="AY34" s="392">
        <v>1.0000000000000009E-3</v>
      </c>
      <c r="AZ34" s="392">
        <v>0.11900000000000022</v>
      </c>
      <c r="BA34" s="392">
        <v>4.7000000000000042E-2</v>
      </c>
      <c r="BB34" s="392">
        <v>0</v>
      </c>
      <c r="BC34" s="392">
        <v>0.3490000000000002</v>
      </c>
      <c r="BD34" s="392">
        <v>7.8000000000000069E-2</v>
      </c>
      <c r="BE34" s="392">
        <v>0.22299999999999986</v>
      </c>
      <c r="BF34" s="392">
        <v>6.800000000000006E-2</v>
      </c>
      <c r="BG34" s="392">
        <v>4.599999999999993E-2</v>
      </c>
      <c r="BH34" s="392">
        <v>1.8000000000000016E-2</v>
      </c>
      <c r="BI34" s="392">
        <v>2.7460000000000004</v>
      </c>
      <c r="BJ34" s="392">
        <v>5.0000000000000044E-2</v>
      </c>
      <c r="BK34" s="392">
        <v>0</v>
      </c>
      <c r="BL34" s="392">
        <v>0</v>
      </c>
      <c r="BM34" s="392">
        <v>0.56799999999999962</v>
      </c>
      <c r="BN34" s="392">
        <v>0.4090000000000007</v>
      </c>
      <c r="BO34" s="392">
        <v>2.8129999999999988</v>
      </c>
      <c r="BP34" s="392">
        <v>42.183000000000021</v>
      </c>
      <c r="BQ34" s="392">
        <v>1.0999999999999996</v>
      </c>
      <c r="BR34" s="392">
        <v>2.1999999999999964E-2</v>
      </c>
      <c r="BS34" s="392">
        <v>1.5999999999999959E-2</v>
      </c>
      <c r="BT34" s="392">
        <v>2.9000000000000026E-2</v>
      </c>
      <c r="BU34" s="392">
        <v>0.06</v>
      </c>
      <c r="BV34" s="392">
        <v>7.6999999999999957E-2</v>
      </c>
      <c r="BW34" s="392">
        <v>0.17200000000000004</v>
      </c>
      <c r="BX34" s="392">
        <v>0.31299999999999972</v>
      </c>
      <c r="BY34" s="392">
        <v>0</v>
      </c>
      <c r="BZ34" s="421">
        <v>111.01200000000001</v>
      </c>
      <c r="CA34" s="392">
        <v>214.71699999999998</v>
      </c>
      <c r="CB34" s="392">
        <v>0</v>
      </c>
      <c r="CC34" s="392">
        <v>145.13100000000003</v>
      </c>
      <c r="CD34" s="415">
        <v>359.84800000000001</v>
      </c>
      <c r="CE34" s="392">
        <v>21.744</v>
      </c>
      <c r="CF34" s="392">
        <v>845.93700000000001</v>
      </c>
      <c r="CG34" s="392">
        <v>-1.9080000000000004</v>
      </c>
      <c r="CH34" s="415">
        <v>844.029</v>
      </c>
      <c r="CI34" s="415">
        <v>865.77300000000002</v>
      </c>
      <c r="CJ34" s="392">
        <v>1004.1280000000002</v>
      </c>
      <c r="CK34" s="392">
        <v>0</v>
      </c>
      <c r="CL34" s="392">
        <v>0</v>
      </c>
      <c r="CM34" s="392">
        <v>586.22200000000009</v>
      </c>
      <c r="CN34" s="405">
        <v>1590.3500000000004</v>
      </c>
      <c r="CO34" s="415">
        <v>2815.9710000000005</v>
      </c>
      <c r="CP34" s="426">
        <v>2926.9830000000006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256.02600000000001</v>
      </c>
      <c r="E35" s="392">
        <v>67.715000000000003</v>
      </c>
      <c r="F35" s="392">
        <v>1.1859999999999999</v>
      </c>
      <c r="G35" s="392">
        <v>77.462999999999994</v>
      </c>
      <c r="H35" s="392">
        <v>35.036000000000001</v>
      </c>
      <c r="I35" s="392">
        <v>73.545000000000002</v>
      </c>
      <c r="J35" s="392">
        <v>17.904</v>
      </c>
      <c r="K35" s="392">
        <v>4.8879999999999999</v>
      </c>
      <c r="L35" s="392">
        <v>1.897</v>
      </c>
      <c r="M35" s="392">
        <v>2.2349999999999999</v>
      </c>
      <c r="N35" s="392">
        <v>42.067999999999998</v>
      </c>
      <c r="O35" s="392">
        <v>69.028000000000006</v>
      </c>
      <c r="P35" s="392">
        <v>23.376000000000001</v>
      </c>
      <c r="Q35" s="392">
        <v>61.878999999999998</v>
      </c>
      <c r="R35" s="392">
        <v>69.161000000000001</v>
      </c>
      <c r="S35" s="392">
        <v>25.494</v>
      </c>
      <c r="T35" s="392">
        <v>24.29</v>
      </c>
      <c r="U35" s="392">
        <v>54.387999999999998</v>
      </c>
      <c r="V35" s="392">
        <v>91.253</v>
      </c>
      <c r="W35" s="392">
        <v>105.902</v>
      </c>
      <c r="X35" s="392">
        <v>127.709</v>
      </c>
      <c r="Y35" s="392">
        <v>36.729000000000013</v>
      </c>
      <c r="Z35" s="392">
        <v>359.90699999999998</v>
      </c>
      <c r="AA35" s="392">
        <v>73.793000000000006</v>
      </c>
      <c r="AB35" s="392">
        <v>15.494999999999999</v>
      </c>
      <c r="AC35" s="392">
        <v>12.696</v>
      </c>
      <c r="AD35" s="392">
        <v>33.997999999999998</v>
      </c>
      <c r="AE35" s="392">
        <v>235.8</v>
      </c>
      <c r="AF35" s="392">
        <v>560.77599999999995</v>
      </c>
      <c r="AG35" s="392">
        <v>38.637</v>
      </c>
      <c r="AH35" s="392">
        <v>43.430999999999997</v>
      </c>
      <c r="AI35" s="392">
        <v>57.503999999999998</v>
      </c>
      <c r="AJ35" s="392">
        <v>76.012</v>
      </c>
      <c r="AK35" s="392">
        <v>98.253</v>
      </c>
      <c r="AL35" s="392">
        <v>18.757999999999999</v>
      </c>
      <c r="AM35" s="392">
        <v>311.55900000000003</v>
      </c>
      <c r="AN35" s="392">
        <v>44.856000000000002</v>
      </c>
      <c r="AO35" s="392">
        <v>315.185</v>
      </c>
      <c r="AP35" s="392">
        <v>5.1660000000000004</v>
      </c>
      <c r="AQ35" s="392">
        <v>54.418999999999983</v>
      </c>
      <c r="AR35" s="392">
        <v>55.957999999999998</v>
      </c>
      <c r="AS35" s="392">
        <v>3.2869999999999999</v>
      </c>
      <c r="AT35" s="392">
        <v>17.189</v>
      </c>
      <c r="AU35" s="392">
        <v>1.151</v>
      </c>
      <c r="AV35" s="392">
        <v>2.1619999999999999</v>
      </c>
      <c r="AW35" s="392">
        <v>9.41</v>
      </c>
      <c r="AX35" s="392">
        <v>202.83699999999999</v>
      </c>
      <c r="AY35" s="392">
        <v>11.263999999999999</v>
      </c>
      <c r="AZ35" s="392">
        <v>6.2009999999999996</v>
      </c>
      <c r="BA35" s="392">
        <v>0.54300000000000004</v>
      </c>
      <c r="BB35" s="392">
        <v>2.1000000000000001E-2</v>
      </c>
      <c r="BC35" s="392">
        <v>4.1479999999999997</v>
      </c>
      <c r="BD35" s="392">
        <v>4.3999999999999997E-2</v>
      </c>
      <c r="BE35" s="392">
        <v>0.193</v>
      </c>
      <c r="BF35" s="392">
        <v>37.033000000000001</v>
      </c>
      <c r="BG35" s="392">
        <v>5.2720000000000002</v>
      </c>
      <c r="BH35" s="392">
        <v>0.92200000000000004</v>
      </c>
      <c r="BI35" s="392">
        <v>3.72</v>
      </c>
      <c r="BJ35" s="392">
        <v>26.780999999999999</v>
      </c>
      <c r="BK35" s="392">
        <v>0.14799999999999999</v>
      </c>
      <c r="BL35" s="392">
        <v>0.11799999999999999</v>
      </c>
      <c r="BM35" s="392">
        <v>13.358000000000001</v>
      </c>
      <c r="BN35" s="392">
        <v>104.998</v>
      </c>
      <c r="BO35" s="392">
        <v>14.202999999999999</v>
      </c>
      <c r="BP35" s="392">
        <v>199.95</v>
      </c>
      <c r="BQ35" s="392">
        <v>15.537000000000001</v>
      </c>
      <c r="BR35" s="392">
        <v>2.1269999999999998</v>
      </c>
      <c r="BS35" s="392">
        <v>0.879</v>
      </c>
      <c r="BT35" s="392">
        <v>2.3E-2</v>
      </c>
      <c r="BU35" s="392">
        <v>17.294</v>
      </c>
      <c r="BV35" s="392">
        <v>1.885</v>
      </c>
      <c r="BW35" s="392">
        <v>1.0069999999999999</v>
      </c>
      <c r="BX35" s="392">
        <v>3.956</v>
      </c>
      <c r="BY35" s="392">
        <v>0</v>
      </c>
      <c r="BZ35" s="421">
        <v>4389.036000000001</v>
      </c>
      <c r="CA35" s="392">
        <v>0</v>
      </c>
      <c r="CB35" s="392">
        <v>0</v>
      </c>
      <c r="CC35" s="392">
        <v>0</v>
      </c>
      <c r="CD35" s="415">
        <v>0</v>
      </c>
      <c r="CE35" s="392">
        <v>1969.72</v>
      </c>
      <c r="CF35" s="392">
        <v>0</v>
      </c>
      <c r="CG35" s="392">
        <v>0</v>
      </c>
      <c r="CH35" s="415">
        <v>0</v>
      </c>
      <c r="CI35" s="415">
        <v>1969.72</v>
      </c>
      <c r="CJ35" s="392">
        <v>740.65300000000002</v>
      </c>
      <c r="CK35" s="392">
        <v>0</v>
      </c>
      <c r="CL35" s="392">
        <v>0</v>
      </c>
      <c r="CM35" s="392">
        <v>385.52500000000009</v>
      </c>
      <c r="CN35" s="405">
        <v>1126.1780000000001</v>
      </c>
      <c r="CO35" s="415">
        <v>3095.8980000000001</v>
      </c>
      <c r="CP35" s="426">
        <v>7484.9340000000011</v>
      </c>
      <c r="CQ35" s="81"/>
      <c r="CR35" s="318"/>
      <c r="CS35" s="353"/>
    </row>
    <row r="36" spans="1:97">
      <c r="A36" s="184">
        <v>29</v>
      </c>
      <c r="B36" s="164" t="s">
        <v>66</v>
      </c>
      <c r="C36" s="477" t="s">
        <v>162</v>
      </c>
      <c r="D36" s="392">
        <v>97.344999999999999</v>
      </c>
      <c r="E36" s="392">
        <v>5.3419999999999996</v>
      </c>
      <c r="F36" s="392">
        <v>1.2050000000000001</v>
      </c>
      <c r="G36" s="392">
        <v>18.241</v>
      </c>
      <c r="H36" s="392">
        <v>65.585999999999999</v>
      </c>
      <c r="I36" s="392">
        <v>180.56200000000001</v>
      </c>
      <c r="J36" s="392">
        <v>40.764000000000003</v>
      </c>
      <c r="K36" s="392">
        <v>28.631</v>
      </c>
      <c r="L36" s="392">
        <v>4.9180000000000001</v>
      </c>
      <c r="M36" s="392">
        <v>7.2919999999999998</v>
      </c>
      <c r="N36" s="392">
        <v>134.70599999999999</v>
      </c>
      <c r="O36" s="392">
        <v>415.34399999999999</v>
      </c>
      <c r="P36" s="392">
        <v>28.113</v>
      </c>
      <c r="Q36" s="392">
        <v>6.5090000000000003</v>
      </c>
      <c r="R36" s="392">
        <v>421.09800000000001</v>
      </c>
      <c r="S36" s="392">
        <v>60.204000000000001</v>
      </c>
      <c r="T36" s="392">
        <v>87.903999999999996</v>
      </c>
      <c r="U36" s="392">
        <v>271.80099999999999</v>
      </c>
      <c r="V36" s="392">
        <v>611.76300000000003</v>
      </c>
      <c r="W36" s="392">
        <v>91.992000000000004</v>
      </c>
      <c r="X36" s="392">
        <v>44.168999999999997</v>
      </c>
      <c r="Y36" s="392">
        <v>69.736999999999995</v>
      </c>
      <c r="Z36" s="392">
        <v>85.620999999999995</v>
      </c>
      <c r="AA36" s="392">
        <v>75.593000000000004</v>
      </c>
      <c r="AB36" s="392">
        <v>9.3580000000000005</v>
      </c>
      <c r="AC36" s="392">
        <v>13.894</v>
      </c>
      <c r="AD36" s="392">
        <v>14.404999999999999</v>
      </c>
      <c r="AE36" s="392">
        <v>16.277999999999999</v>
      </c>
      <c r="AF36" s="392">
        <v>15693.796999999999</v>
      </c>
      <c r="AG36" s="392">
        <v>27.614999999999998</v>
      </c>
      <c r="AH36" s="392">
        <v>71.608999999999995</v>
      </c>
      <c r="AI36" s="392">
        <v>19.741</v>
      </c>
      <c r="AJ36" s="392">
        <v>20.006</v>
      </c>
      <c r="AK36" s="392">
        <v>82.296000000000006</v>
      </c>
      <c r="AL36" s="392">
        <v>38.606000000000002</v>
      </c>
      <c r="AM36" s="392">
        <v>132.959</v>
      </c>
      <c r="AN36" s="392">
        <v>230.922</v>
      </c>
      <c r="AO36" s="392">
        <v>425.09399999999999</v>
      </c>
      <c r="AP36" s="392">
        <v>0.36399999999999999</v>
      </c>
      <c r="AQ36" s="392">
        <v>12.253</v>
      </c>
      <c r="AR36" s="392">
        <v>87</v>
      </c>
      <c r="AS36" s="392">
        <v>17.763999999999999</v>
      </c>
      <c r="AT36" s="392">
        <v>282.02499999999998</v>
      </c>
      <c r="AU36" s="392">
        <v>4.5999999999999996</v>
      </c>
      <c r="AV36" s="392">
        <v>5.8029999999999999</v>
      </c>
      <c r="AW36" s="392">
        <v>5.2279999999999998</v>
      </c>
      <c r="AX36" s="392">
        <v>58.741</v>
      </c>
      <c r="AY36" s="392">
        <v>15.045999999999999</v>
      </c>
      <c r="AZ36" s="392">
        <v>44.247999999999998</v>
      </c>
      <c r="BA36" s="392">
        <v>9.1950000000000003</v>
      </c>
      <c r="BB36" s="392">
        <v>3.7989999999999999</v>
      </c>
      <c r="BC36" s="392">
        <v>228.071</v>
      </c>
      <c r="BD36" s="392">
        <v>9.5779999999999994</v>
      </c>
      <c r="BE36" s="392">
        <v>21.654</v>
      </c>
      <c r="BF36" s="392">
        <v>14.448</v>
      </c>
      <c r="BG36" s="392">
        <v>9.2949999999999999</v>
      </c>
      <c r="BH36" s="392">
        <v>7.0490000000000004</v>
      </c>
      <c r="BI36" s="392">
        <v>9.0779999999999994</v>
      </c>
      <c r="BJ36" s="392">
        <v>9.9280000000000008</v>
      </c>
      <c r="BK36" s="392">
        <v>3.0790000000000002</v>
      </c>
      <c r="BL36" s="392">
        <v>4.1399999999999997</v>
      </c>
      <c r="BM36" s="392">
        <v>19.954000000000001</v>
      </c>
      <c r="BN36" s="392">
        <v>251.38</v>
      </c>
      <c r="BO36" s="392">
        <v>280.43799999999999</v>
      </c>
      <c r="BP36" s="392">
        <v>230.04400000000001</v>
      </c>
      <c r="BQ36" s="392">
        <v>180.82400000000001</v>
      </c>
      <c r="BR36" s="392">
        <v>22.539000000000001</v>
      </c>
      <c r="BS36" s="392">
        <v>16.832999999999998</v>
      </c>
      <c r="BT36" s="392">
        <v>24.44</v>
      </c>
      <c r="BU36" s="392">
        <v>83.215000000000003</v>
      </c>
      <c r="BV36" s="392">
        <v>66.462999999999994</v>
      </c>
      <c r="BW36" s="392">
        <v>1.8919999999999999</v>
      </c>
      <c r="BX36" s="392">
        <v>31.571999999999999</v>
      </c>
      <c r="BY36" s="392">
        <v>0</v>
      </c>
      <c r="BZ36" s="421">
        <v>21723</v>
      </c>
      <c r="CA36" s="392">
        <v>3531.3069999999998</v>
      </c>
      <c r="CB36" s="392">
        <v>0</v>
      </c>
      <c r="CC36" s="392">
        <v>0</v>
      </c>
      <c r="CD36" s="415">
        <v>3531.3069999999998</v>
      </c>
      <c r="CE36" s="392">
        <v>0</v>
      </c>
      <c r="CF36" s="392">
        <v>0</v>
      </c>
      <c r="CG36" s="392">
        <v>0.92200000000000004</v>
      </c>
      <c r="CH36" s="415">
        <v>0.92200000000000004</v>
      </c>
      <c r="CI36" s="415">
        <v>0.92200000000000004</v>
      </c>
      <c r="CJ36" s="392">
        <v>1654.2629999999999</v>
      </c>
      <c r="CK36" s="392">
        <v>0</v>
      </c>
      <c r="CL36" s="392">
        <v>0</v>
      </c>
      <c r="CM36" s="392">
        <v>101.19100000000003</v>
      </c>
      <c r="CN36" s="405">
        <v>1755.454</v>
      </c>
      <c r="CO36" s="415">
        <v>5287.683</v>
      </c>
      <c r="CP36" s="426">
        <v>27010.683000000001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5.9089999999999998</v>
      </c>
      <c r="E37" s="392">
        <v>0.35299999999999998</v>
      </c>
      <c r="F37" s="392">
        <v>7.3999999999999996E-2</v>
      </c>
      <c r="G37" s="392">
        <v>0.20100000000000001</v>
      </c>
      <c r="H37" s="392">
        <v>0.42799999999999999</v>
      </c>
      <c r="I37" s="392">
        <v>6.7530000000000001</v>
      </c>
      <c r="J37" s="392">
        <v>5.8</v>
      </c>
      <c r="K37" s="392">
        <v>1.831</v>
      </c>
      <c r="L37" s="392">
        <v>0.193</v>
      </c>
      <c r="M37" s="392">
        <v>0.78100000000000003</v>
      </c>
      <c r="N37" s="392">
        <v>2.3639999999999999</v>
      </c>
      <c r="O37" s="392">
        <v>1.361</v>
      </c>
      <c r="P37" s="392">
        <v>1.19</v>
      </c>
      <c r="Q37" s="392">
        <v>0.308</v>
      </c>
      <c r="R37" s="392">
        <v>12.009</v>
      </c>
      <c r="S37" s="392">
        <v>1.7969999999999999</v>
      </c>
      <c r="T37" s="392">
        <v>1.3939999999999999</v>
      </c>
      <c r="U37" s="392">
        <v>1.8089999999999999</v>
      </c>
      <c r="V37" s="392">
        <v>2.7570000000000001</v>
      </c>
      <c r="W37" s="392">
        <v>2.3759999999999999</v>
      </c>
      <c r="X37" s="392">
        <v>1.3080000000000001</v>
      </c>
      <c r="Y37" s="392">
        <v>1.429</v>
      </c>
      <c r="Z37" s="392">
        <v>1.9079999999999999</v>
      </c>
      <c r="AA37" s="392">
        <v>0.35699999999999998</v>
      </c>
      <c r="AB37" s="392">
        <v>1.363</v>
      </c>
      <c r="AC37" s="392">
        <v>1.794</v>
      </c>
      <c r="AD37" s="392">
        <v>1.1759999999999999</v>
      </c>
      <c r="AE37" s="392">
        <v>0.49199999999999999</v>
      </c>
      <c r="AF37" s="392">
        <v>2.3530000000000002</v>
      </c>
      <c r="AG37" s="392">
        <v>23.102</v>
      </c>
      <c r="AH37" s="392">
        <v>7.0810000000000004</v>
      </c>
      <c r="AI37" s="392">
        <v>1.853</v>
      </c>
      <c r="AJ37" s="392">
        <v>1.2949999999999999</v>
      </c>
      <c r="AK37" s="392">
        <v>5.4829999999999997</v>
      </c>
      <c r="AL37" s="392">
        <v>2.7970000000000002</v>
      </c>
      <c r="AM37" s="392">
        <v>18.198</v>
      </c>
      <c r="AN37" s="392">
        <v>11.167</v>
      </c>
      <c r="AO37" s="392">
        <v>6.2279999999999998</v>
      </c>
      <c r="AP37" s="392">
        <v>1.9E-2</v>
      </c>
      <c r="AQ37" s="392">
        <v>7.5999999999999998E-2</v>
      </c>
      <c r="AR37" s="392">
        <v>10.807</v>
      </c>
      <c r="AS37" s="392">
        <v>0.90900000000000003</v>
      </c>
      <c r="AT37" s="392">
        <v>35.454999999999998</v>
      </c>
      <c r="AU37" s="392">
        <v>0.125</v>
      </c>
      <c r="AV37" s="392">
        <v>6.9000000000000006E-2</v>
      </c>
      <c r="AW37" s="392">
        <v>0.16500000000000001</v>
      </c>
      <c r="AX37" s="392">
        <v>4.8380000000000001</v>
      </c>
      <c r="AY37" s="392">
        <v>0.48899999999999999</v>
      </c>
      <c r="AZ37" s="392">
        <v>3.3559999999999999</v>
      </c>
      <c r="BA37" s="392">
        <v>6.6760000000000002</v>
      </c>
      <c r="BB37" s="392">
        <v>1.071</v>
      </c>
      <c r="BC37" s="392">
        <v>384.351</v>
      </c>
      <c r="BD37" s="392">
        <v>1.294</v>
      </c>
      <c r="BE37" s="392">
        <v>3.677</v>
      </c>
      <c r="BF37" s="392">
        <v>2.1819999999999999</v>
      </c>
      <c r="BG37" s="392">
        <v>3.1019999999999999</v>
      </c>
      <c r="BH37" s="392">
        <v>0.42399999999999999</v>
      </c>
      <c r="BI37" s="392">
        <v>0.495</v>
      </c>
      <c r="BJ37" s="392">
        <v>1.8069999999999999</v>
      </c>
      <c r="BK37" s="392">
        <v>0.20200000000000001</v>
      </c>
      <c r="BL37" s="392">
        <v>0.4</v>
      </c>
      <c r="BM37" s="392">
        <v>3.2450000000000001</v>
      </c>
      <c r="BN37" s="392">
        <v>32.213000000000001</v>
      </c>
      <c r="BO37" s="392">
        <v>9.9410000000000007</v>
      </c>
      <c r="BP37" s="392">
        <v>15.125999999999999</v>
      </c>
      <c r="BQ37" s="392">
        <v>8.7479999999999993</v>
      </c>
      <c r="BR37" s="392">
        <v>1.901</v>
      </c>
      <c r="BS37" s="392">
        <v>1.1970000000000001</v>
      </c>
      <c r="BT37" s="392">
        <v>1.746</v>
      </c>
      <c r="BU37" s="392">
        <v>4.6340000000000003</v>
      </c>
      <c r="BV37" s="392">
        <v>4.5389999999999997</v>
      </c>
      <c r="BW37" s="392">
        <v>1.2E-2</v>
      </c>
      <c r="BX37" s="392">
        <v>1.4470000000000001</v>
      </c>
      <c r="BY37" s="392">
        <v>0</v>
      </c>
      <c r="BZ37" s="421">
        <v>685.80999999999983</v>
      </c>
      <c r="CA37" s="392">
        <v>0</v>
      </c>
      <c r="CB37" s="392">
        <v>0</v>
      </c>
      <c r="CC37" s="392">
        <v>0</v>
      </c>
      <c r="CD37" s="415">
        <v>0</v>
      </c>
      <c r="CE37" s="392">
        <v>0</v>
      </c>
      <c r="CF37" s="392">
        <v>0</v>
      </c>
      <c r="CG37" s="392">
        <v>0</v>
      </c>
      <c r="CH37" s="415">
        <v>0</v>
      </c>
      <c r="CI37" s="415">
        <v>0</v>
      </c>
      <c r="CJ37" s="392">
        <v>8.4000000000000005E-2</v>
      </c>
      <c r="CK37" s="392">
        <v>0</v>
      </c>
      <c r="CL37" s="392">
        <v>0</v>
      </c>
      <c r="CM37" s="392">
        <v>1.1759999999999999</v>
      </c>
      <c r="CN37" s="405">
        <v>1.26</v>
      </c>
      <c r="CO37" s="415">
        <v>1.26</v>
      </c>
      <c r="CP37" s="426">
        <v>687.06999999999982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4.4729999999999999</v>
      </c>
      <c r="E38" s="392">
        <v>0.56399999999999995</v>
      </c>
      <c r="F38" s="392">
        <v>1.7999999999999999E-2</v>
      </c>
      <c r="G38" s="392">
        <v>1.53</v>
      </c>
      <c r="H38" s="392">
        <v>1.127</v>
      </c>
      <c r="I38" s="392">
        <v>11.053000000000001</v>
      </c>
      <c r="J38" s="392">
        <v>13.225999999999999</v>
      </c>
      <c r="K38" s="392">
        <v>1.7270000000000001</v>
      </c>
      <c r="L38" s="392">
        <v>0.879</v>
      </c>
      <c r="M38" s="392">
        <v>0.76700000000000002</v>
      </c>
      <c r="N38" s="392">
        <v>50.884</v>
      </c>
      <c r="O38" s="392">
        <v>109.40099999999998</v>
      </c>
      <c r="P38" s="392">
        <v>1.1619999999999999</v>
      </c>
      <c r="Q38" s="392">
        <v>1.9359999999999999</v>
      </c>
      <c r="R38" s="392">
        <v>2.5220000000000002</v>
      </c>
      <c r="S38" s="392">
        <v>2.3009999999999997</v>
      </c>
      <c r="T38" s="392">
        <v>228.34700000000001</v>
      </c>
      <c r="U38" s="392">
        <v>35.872999999999998</v>
      </c>
      <c r="V38" s="392">
        <v>447.452</v>
      </c>
      <c r="W38" s="392">
        <v>36.179000000000002</v>
      </c>
      <c r="X38" s="392">
        <v>8.2939999999999987</v>
      </c>
      <c r="Y38" s="392">
        <v>10.593999999999999</v>
      </c>
      <c r="Z38" s="392">
        <v>15.871</v>
      </c>
      <c r="AA38" s="392">
        <v>3.05</v>
      </c>
      <c r="AB38" s="392">
        <v>3.1339999999999999</v>
      </c>
      <c r="AC38" s="392">
        <v>4.9420000000000002</v>
      </c>
      <c r="AD38" s="392">
        <v>5.0659999999999998</v>
      </c>
      <c r="AE38" s="392">
        <v>3.202</v>
      </c>
      <c r="AF38" s="392">
        <v>292.077</v>
      </c>
      <c r="AG38" s="392">
        <v>2.2349999999999999</v>
      </c>
      <c r="AH38" s="392">
        <v>1744.0540000000001</v>
      </c>
      <c r="AI38" s="392">
        <v>6.1280000000000001</v>
      </c>
      <c r="AJ38" s="392">
        <v>4.8559999999999999</v>
      </c>
      <c r="AK38" s="392">
        <v>14.334000000000001</v>
      </c>
      <c r="AL38" s="392">
        <v>13.656000000000001</v>
      </c>
      <c r="AM38" s="392">
        <v>63.03</v>
      </c>
      <c r="AN38" s="392">
        <v>21.658999999999999</v>
      </c>
      <c r="AO38" s="392">
        <v>16.653000000000002</v>
      </c>
      <c r="AP38" s="392">
        <v>3.5999999999999997E-2</v>
      </c>
      <c r="AQ38" s="392">
        <v>0.32</v>
      </c>
      <c r="AR38" s="392">
        <v>14.695</v>
      </c>
      <c r="AS38" s="392">
        <v>0.872</v>
      </c>
      <c r="AT38" s="392">
        <v>39.529000000000003</v>
      </c>
      <c r="AU38" s="392">
        <v>2.847</v>
      </c>
      <c r="AV38" s="392">
        <v>0.50600000000000001</v>
      </c>
      <c r="AW38" s="392">
        <v>0.71</v>
      </c>
      <c r="AX38" s="392">
        <v>4.0330000000000004</v>
      </c>
      <c r="AY38" s="392">
        <v>6.4539999999999997</v>
      </c>
      <c r="AZ38" s="392">
        <v>24.25</v>
      </c>
      <c r="BA38" s="392">
        <v>33.655999999999999</v>
      </c>
      <c r="BB38" s="392">
        <v>8.5229999999999997</v>
      </c>
      <c r="BC38" s="392">
        <v>1767.7860000000001</v>
      </c>
      <c r="BD38" s="392">
        <v>7.8719999999999999</v>
      </c>
      <c r="BE38" s="392">
        <v>19.092000000000002</v>
      </c>
      <c r="BF38" s="392">
        <v>6.4210000000000003</v>
      </c>
      <c r="BG38" s="392">
        <v>2.8109999999999999</v>
      </c>
      <c r="BH38" s="392">
        <v>4.3719999999999999</v>
      </c>
      <c r="BI38" s="392">
        <v>4.7309999999999999</v>
      </c>
      <c r="BJ38" s="392">
        <v>4.1280000000000001</v>
      </c>
      <c r="BK38" s="392">
        <v>4.5190000000000001</v>
      </c>
      <c r="BL38" s="392">
        <v>0.92700000000000005</v>
      </c>
      <c r="BM38" s="392">
        <v>16.37</v>
      </c>
      <c r="BN38" s="392">
        <v>25.790000000000003</v>
      </c>
      <c r="BO38" s="392">
        <v>11.093</v>
      </c>
      <c r="BP38" s="392">
        <v>45.76</v>
      </c>
      <c r="BQ38" s="392">
        <v>7.5780000000000003</v>
      </c>
      <c r="BR38" s="392">
        <v>1.99</v>
      </c>
      <c r="BS38" s="392">
        <v>1.514</v>
      </c>
      <c r="BT38" s="392">
        <v>1.4950000000000001</v>
      </c>
      <c r="BU38" s="392">
        <v>2.33</v>
      </c>
      <c r="BV38" s="392">
        <v>7.0069999999999997</v>
      </c>
      <c r="BW38" s="392">
        <v>0.372</v>
      </c>
      <c r="BX38" s="392">
        <v>3.5550000000000002</v>
      </c>
      <c r="BY38" s="392">
        <v>0</v>
      </c>
      <c r="BZ38" s="421">
        <v>5268.2</v>
      </c>
      <c r="CA38" s="392">
        <v>15.305999999999999</v>
      </c>
      <c r="CB38" s="392">
        <v>0</v>
      </c>
      <c r="CC38" s="392">
        <v>0</v>
      </c>
      <c r="CD38" s="415">
        <v>15.305999999999999</v>
      </c>
      <c r="CE38" s="392">
        <v>0</v>
      </c>
      <c r="CF38" s="392">
        <v>0</v>
      </c>
      <c r="CG38" s="392">
        <v>32.613</v>
      </c>
      <c r="CH38" s="415">
        <v>32.613</v>
      </c>
      <c r="CI38" s="415">
        <v>32.613</v>
      </c>
      <c r="CJ38" s="392">
        <v>306.303</v>
      </c>
      <c r="CK38" s="392">
        <v>0</v>
      </c>
      <c r="CL38" s="392">
        <v>0</v>
      </c>
      <c r="CM38" s="392">
        <v>28.805000000000064</v>
      </c>
      <c r="CN38" s="405">
        <v>335.10800000000006</v>
      </c>
      <c r="CO38" s="415">
        <v>383.02700000000004</v>
      </c>
      <c r="CP38" s="426">
        <v>5651.2269999999999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25.573</v>
      </c>
      <c r="E39" s="392">
        <v>7.69</v>
      </c>
      <c r="F39" s="392">
        <v>0.52900000000000003</v>
      </c>
      <c r="G39" s="392">
        <v>0.22300000000000009</v>
      </c>
      <c r="H39" s="392">
        <v>0.29299999999999993</v>
      </c>
      <c r="I39" s="392">
        <v>13.65</v>
      </c>
      <c r="J39" s="392">
        <v>10.872999999999999</v>
      </c>
      <c r="K39" s="392">
        <v>2.165</v>
      </c>
      <c r="L39" s="392">
        <v>1.3819999999999999</v>
      </c>
      <c r="M39" s="392">
        <v>1.556</v>
      </c>
      <c r="N39" s="392">
        <v>11.551</v>
      </c>
      <c r="O39" s="392">
        <v>2.5529999999999999</v>
      </c>
      <c r="P39" s="392">
        <v>3.669</v>
      </c>
      <c r="Q39" s="392">
        <v>5.1020000000000003</v>
      </c>
      <c r="R39" s="392">
        <v>0.56400000000000006</v>
      </c>
      <c r="S39" s="392">
        <v>0.85099999999999976</v>
      </c>
      <c r="T39" s="392">
        <v>6.7359999999999998</v>
      </c>
      <c r="U39" s="392">
        <v>9.0259999999999998</v>
      </c>
      <c r="V39" s="392">
        <v>4.7089999999999996</v>
      </c>
      <c r="W39" s="392">
        <v>35.695</v>
      </c>
      <c r="X39" s="392">
        <v>6.9859999999999998</v>
      </c>
      <c r="Y39" s="392">
        <v>4.9150000000000009</v>
      </c>
      <c r="Z39" s="392">
        <v>1.179000000000002</v>
      </c>
      <c r="AA39" s="392">
        <v>7.0510000000000002</v>
      </c>
      <c r="AB39" s="392">
        <v>0.98499999999999999</v>
      </c>
      <c r="AC39" s="392">
        <v>3.3060000000000005</v>
      </c>
      <c r="AD39" s="392">
        <v>3.6560000000000001</v>
      </c>
      <c r="AE39" s="392">
        <v>0.9870000000000001</v>
      </c>
      <c r="AF39" s="392">
        <v>8.8460000000000001</v>
      </c>
      <c r="AG39" s="392">
        <v>4.79</v>
      </c>
      <c r="AH39" s="392">
        <v>17.661000000000001</v>
      </c>
      <c r="AI39" s="392">
        <v>1283.7150000000001</v>
      </c>
      <c r="AJ39" s="392">
        <v>533.10599999999999</v>
      </c>
      <c r="AK39" s="392">
        <v>273.26100000000002</v>
      </c>
      <c r="AL39" s="392">
        <v>5.9119999999999999</v>
      </c>
      <c r="AM39" s="392">
        <v>10.728000000000002</v>
      </c>
      <c r="AN39" s="392">
        <v>21.099999999999998</v>
      </c>
      <c r="AO39" s="392">
        <v>8.5499999999999989</v>
      </c>
      <c r="AP39" s="392">
        <v>0.245</v>
      </c>
      <c r="AQ39" s="392">
        <v>0.71399999999999997</v>
      </c>
      <c r="AR39" s="392">
        <v>8.2490000000000006</v>
      </c>
      <c r="AS39" s="392">
        <v>0.93600000000000005</v>
      </c>
      <c r="AT39" s="392">
        <v>40.189</v>
      </c>
      <c r="AU39" s="392">
        <v>2.98</v>
      </c>
      <c r="AV39" s="392">
        <v>0.24099999999999999</v>
      </c>
      <c r="AW39" s="392">
        <v>1.246</v>
      </c>
      <c r="AX39" s="392">
        <v>1.2589999999999999</v>
      </c>
      <c r="AY39" s="392">
        <v>1.7050000000000001</v>
      </c>
      <c r="AZ39" s="392">
        <v>10.516999999999999</v>
      </c>
      <c r="BA39" s="392">
        <v>2.238</v>
      </c>
      <c r="BB39" s="392">
        <v>0.95099999999999996</v>
      </c>
      <c r="BC39" s="392">
        <v>460.22800000000001</v>
      </c>
      <c r="BD39" s="392">
        <v>1.272</v>
      </c>
      <c r="BE39" s="392">
        <v>0.248</v>
      </c>
      <c r="BF39" s="392">
        <v>3.3759999999999994</v>
      </c>
      <c r="BG39" s="392">
        <v>0.85099999999999998</v>
      </c>
      <c r="BH39" s="392">
        <v>0.71699999999999997</v>
      </c>
      <c r="BI39" s="392">
        <v>0.56799999999999995</v>
      </c>
      <c r="BJ39" s="392">
        <v>2.08</v>
      </c>
      <c r="BK39" s="392">
        <v>3.1000000000000028E-2</v>
      </c>
      <c r="BL39" s="392">
        <v>0.20699999999999999</v>
      </c>
      <c r="BM39" s="392">
        <v>1.6710000000000003</v>
      </c>
      <c r="BN39" s="392">
        <v>96.021000000000001</v>
      </c>
      <c r="BO39" s="392">
        <v>19.295999999999999</v>
      </c>
      <c r="BP39" s="392">
        <v>19.466000000000001</v>
      </c>
      <c r="BQ39" s="392">
        <v>48.389000000000003</v>
      </c>
      <c r="BR39" s="392">
        <v>2.8250000000000002</v>
      </c>
      <c r="BS39" s="392">
        <v>4.24</v>
      </c>
      <c r="BT39" s="392">
        <v>1.173</v>
      </c>
      <c r="BU39" s="392">
        <v>13.956</v>
      </c>
      <c r="BV39" s="392">
        <v>10.281000000000001</v>
      </c>
      <c r="BW39" s="392">
        <v>1.466</v>
      </c>
      <c r="BX39" s="392">
        <v>9.5609999999999999</v>
      </c>
      <c r="BY39" s="392">
        <v>0</v>
      </c>
      <c r="BZ39" s="421">
        <v>3110.5169999999994</v>
      </c>
      <c r="CA39" s="392">
        <v>0</v>
      </c>
      <c r="CB39" s="392">
        <v>0</v>
      </c>
      <c r="CC39" s="392">
        <v>0</v>
      </c>
      <c r="CD39" s="415">
        <v>0</v>
      </c>
      <c r="CE39" s="392">
        <v>12412.402</v>
      </c>
      <c r="CF39" s="392">
        <v>0</v>
      </c>
      <c r="CG39" s="392">
        <v>-65.364000000000004</v>
      </c>
      <c r="CH39" s="415">
        <v>-65.364000000000004</v>
      </c>
      <c r="CI39" s="415">
        <v>12347.038</v>
      </c>
      <c r="CJ39" s="392">
        <v>158.58099999999999</v>
      </c>
      <c r="CK39" s="392">
        <v>0</v>
      </c>
      <c r="CL39" s="392">
        <v>0</v>
      </c>
      <c r="CM39" s="392">
        <v>68.546000000000021</v>
      </c>
      <c r="CN39" s="405">
        <v>227.12700000000001</v>
      </c>
      <c r="CO39" s="415">
        <v>12574.165000000001</v>
      </c>
      <c r="CP39" s="426">
        <v>15684.682000000001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0</v>
      </c>
      <c r="E40" s="392">
        <v>5.7960000000000003</v>
      </c>
      <c r="F40" s="392">
        <v>1.5009999999999999</v>
      </c>
      <c r="G40" s="392">
        <v>4.3380000000000001</v>
      </c>
      <c r="H40" s="392">
        <v>44.542999999999999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5.2110000000000003</v>
      </c>
      <c r="R40" s="392">
        <v>6.157</v>
      </c>
      <c r="S40" s="392">
        <v>1.095</v>
      </c>
      <c r="T40" s="392">
        <v>3.4039999999999999</v>
      </c>
      <c r="U40" s="392">
        <v>4.3650000000000002</v>
      </c>
      <c r="V40" s="392">
        <v>13.746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118.208</v>
      </c>
      <c r="AG40" s="392">
        <v>19.440000000000001</v>
      </c>
      <c r="AH40" s="392">
        <v>31.664000000000001</v>
      </c>
      <c r="AI40" s="392">
        <v>890.08100000000002</v>
      </c>
      <c r="AJ40" s="392">
        <v>1773.758</v>
      </c>
      <c r="AK40" s="392">
        <v>196.82300000000001</v>
      </c>
      <c r="AL40" s="392">
        <v>0</v>
      </c>
      <c r="AM40" s="392">
        <v>0</v>
      </c>
      <c r="AN40" s="392">
        <v>0</v>
      </c>
      <c r="AO40" s="392">
        <v>55.402999999999999</v>
      </c>
      <c r="AP40" s="392">
        <v>0</v>
      </c>
      <c r="AQ40" s="392">
        <v>0</v>
      </c>
      <c r="AR40" s="392">
        <v>505.70400000000001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17.782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133.15899999999999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6.6820000000000004</v>
      </c>
      <c r="BV40" s="392">
        <v>0</v>
      </c>
      <c r="BW40" s="392">
        <v>0</v>
      </c>
      <c r="BX40" s="392">
        <v>0</v>
      </c>
      <c r="BY40" s="392">
        <v>0</v>
      </c>
      <c r="BZ40" s="421">
        <v>3838.8599999999997</v>
      </c>
      <c r="CA40" s="392">
        <v>0</v>
      </c>
      <c r="CB40" s="392">
        <v>0</v>
      </c>
      <c r="CC40" s="392">
        <v>0</v>
      </c>
      <c r="CD40" s="415">
        <v>0</v>
      </c>
      <c r="CE40" s="392">
        <v>4712.9359999999997</v>
      </c>
      <c r="CF40" s="392">
        <v>0</v>
      </c>
      <c r="CG40" s="392">
        <v>0</v>
      </c>
      <c r="CH40" s="415">
        <v>0</v>
      </c>
      <c r="CI40" s="415">
        <v>4712.9359999999997</v>
      </c>
      <c r="CJ40" s="392">
        <v>376.57600000000002</v>
      </c>
      <c r="CK40" s="392">
        <v>0</v>
      </c>
      <c r="CL40" s="392">
        <v>0</v>
      </c>
      <c r="CM40" s="392">
        <v>77.775999999999954</v>
      </c>
      <c r="CN40" s="405">
        <v>454.35199999999998</v>
      </c>
      <c r="CO40" s="415">
        <v>5167.2879999999996</v>
      </c>
      <c r="CP40" s="426">
        <v>9006.1479999999992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71.341999999999999</v>
      </c>
      <c r="E41" s="392">
        <v>26.547000000000001</v>
      </c>
      <c r="F41" s="392">
        <v>0.92500000000000004</v>
      </c>
      <c r="G41" s="392">
        <v>1.2039999999999997</v>
      </c>
      <c r="H41" s="392">
        <v>4.0570000000000004</v>
      </c>
      <c r="I41" s="392">
        <v>113.05200000000001</v>
      </c>
      <c r="J41" s="392">
        <v>51.168999999999997</v>
      </c>
      <c r="K41" s="392">
        <v>17.145</v>
      </c>
      <c r="L41" s="392">
        <v>4.2880000000000003</v>
      </c>
      <c r="M41" s="392">
        <v>8.3680000000000003</v>
      </c>
      <c r="N41" s="392">
        <v>136.75</v>
      </c>
      <c r="O41" s="392">
        <v>55.745999999999995</v>
      </c>
      <c r="P41" s="392">
        <v>34.468000000000004</v>
      </c>
      <c r="Q41" s="392">
        <v>76.016999999999996</v>
      </c>
      <c r="R41" s="392">
        <v>74.478999999999999</v>
      </c>
      <c r="S41" s="392">
        <v>33.966999999999999</v>
      </c>
      <c r="T41" s="392">
        <v>53.611999999999995</v>
      </c>
      <c r="U41" s="392">
        <v>217.81200000000001</v>
      </c>
      <c r="V41" s="392">
        <v>147.90100000000001</v>
      </c>
      <c r="W41" s="392">
        <v>87.244</v>
      </c>
      <c r="X41" s="392">
        <v>36.968000000000004</v>
      </c>
      <c r="Y41" s="392">
        <v>71.598000000000013</v>
      </c>
      <c r="Z41" s="392">
        <v>87.592000000000013</v>
      </c>
      <c r="AA41" s="392">
        <v>75.085999999999999</v>
      </c>
      <c r="AB41" s="392">
        <v>9.125</v>
      </c>
      <c r="AC41" s="392">
        <v>29.209</v>
      </c>
      <c r="AD41" s="392">
        <v>22.361999999999998</v>
      </c>
      <c r="AE41" s="392">
        <v>4.347999999999999</v>
      </c>
      <c r="AF41" s="392">
        <v>120.56099999999999</v>
      </c>
      <c r="AG41" s="392">
        <v>53.173000000000002</v>
      </c>
      <c r="AH41" s="392">
        <v>97.144000000000005</v>
      </c>
      <c r="AI41" s="392">
        <v>1666.471</v>
      </c>
      <c r="AJ41" s="392">
        <v>572.202</v>
      </c>
      <c r="AK41" s="392">
        <v>2078.924</v>
      </c>
      <c r="AL41" s="392">
        <v>49.201999999999998</v>
      </c>
      <c r="AM41" s="392">
        <v>327.68099999999998</v>
      </c>
      <c r="AN41" s="392">
        <v>343.47800000000001</v>
      </c>
      <c r="AO41" s="392">
        <v>144.29900000000001</v>
      </c>
      <c r="AP41" s="392">
        <v>1.381</v>
      </c>
      <c r="AQ41" s="392">
        <v>5.4210000000000003</v>
      </c>
      <c r="AR41" s="392">
        <v>198.94399999999999</v>
      </c>
      <c r="AS41" s="392">
        <v>35.850999999999999</v>
      </c>
      <c r="AT41" s="392">
        <v>486.34500000000003</v>
      </c>
      <c r="AU41" s="392">
        <v>10.268000000000001</v>
      </c>
      <c r="AV41" s="392">
        <v>2.972</v>
      </c>
      <c r="AW41" s="392">
        <v>9.5869999999999997</v>
      </c>
      <c r="AX41" s="392">
        <v>16.920000000000002</v>
      </c>
      <c r="AY41" s="392">
        <v>43.561</v>
      </c>
      <c r="AZ41" s="392">
        <v>152.976</v>
      </c>
      <c r="BA41" s="392">
        <v>20.382000000000001</v>
      </c>
      <c r="BB41" s="392">
        <v>21.114999999999998</v>
      </c>
      <c r="BC41" s="392">
        <v>2415.6109999999999</v>
      </c>
      <c r="BD41" s="392">
        <v>26.263000000000002</v>
      </c>
      <c r="BE41" s="392">
        <v>36.621000000000002</v>
      </c>
      <c r="BF41" s="392">
        <v>31.191000000000003</v>
      </c>
      <c r="BG41" s="392">
        <v>14.311999999999999</v>
      </c>
      <c r="BH41" s="392">
        <v>8.1950000000000003</v>
      </c>
      <c r="BI41" s="392">
        <v>10.11</v>
      </c>
      <c r="BJ41" s="392">
        <v>35.433</v>
      </c>
      <c r="BK41" s="392">
        <v>2.9060000000000001</v>
      </c>
      <c r="BL41" s="392">
        <v>5.35</v>
      </c>
      <c r="BM41" s="392">
        <v>44.085000000000001</v>
      </c>
      <c r="BN41" s="392">
        <v>355.84899999999999</v>
      </c>
      <c r="BO41" s="392">
        <v>264.70400000000001</v>
      </c>
      <c r="BP41" s="392">
        <v>166.81100000000001</v>
      </c>
      <c r="BQ41" s="392">
        <v>85.236000000000004</v>
      </c>
      <c r="BR41" s="392">
        <v>33.213999999999999</v>
      </c>
      <c r="BS41" s="392">
        <v>36.625</v>
      </c>
      <c r="BT41" s="392">
        <v>9.4580000000000002</v>
      </c>
      <c r="BU41" s="392">
        <v>75.042000000000002</v>
      </c>
      <c r="BV41" s="392">
        <v>71.879000000000005</v>
      </c>
      <c r="BW41" s="392">
        <v>3.5249999999999999</v>
      </c>
      <c r="BX41" s="392">
        <v>25.393000000000001</v>
      </c>
      <c r="BY41" s="392">
        <v>0</v>
      </c>
      <c r="BZ41" s="421">
        <v>11769.052000000001</v>
      </c>
      <c r="CA41" s="392">
        <v>1371.8989999999999</v>
      </c>
      <c r="CB41" s="392">
        <v>0</v>
      </c>
      <c r="CC41" s="392">
        <v>0</v>
      </c>
      <c r="CD41" s="415">
        <v>1371.8989999999999</v>
      </c>
      <c r="CE41" s="392">
        <v>7677.0410000000002</v>
      </c>
      <c r="CF41" s="392">
        <v>0</v>
      </c>
      <c r="CG41" s="392">
        <v>0</v>
      </c>
      <c r="CH41" s="415">
        <v>0</v>
      </c>
      <c r="CI41" s="415">
        <v>7677.0410000000002</v>
      </c>
      <c r="CJ41" s="392">
        <v>167.255</v>
      </c>
      <c r="CK41" s="392">
        <v>0</v>
      </c>
      <c r="CL41" s="392">
        <v>0</v>
      </c>
      <c r="CM41" s="392">
        <v>35.691000000000003</v>
      </c>
      <c r="CN41" s="405">
        <v>202.946</v>
      </c>
      <c r="CO41" s="415">
        <v>9251.8860000000004</v>
      </c>
      <c r="CP41" s="426">
        <v>21020.938000000002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23.658000000000001</v>
      </c>
      <c r="E42" s="392">
        <v>1.31</v>
      </c>
      <c r="F42" s="392">
        <v>0.35</v>
      </c>
      <c r="G42" s="392">
        <v>0.52300000000000002</v>
      </c>
      <c r="H42" s="392">
        <v>5.1340000000000003</v>
      </c>
      <c r="I42" s="392">
        <v>16.760000000000002</v>
      </c>
      <c r="J42" s="392">
        <v>11.106999999999999</v>
      </c>
      <c r="K42" s="392">
        <v>0.94699999999999995</v>
      </c>
      <c r="L42" s="392">
        <v>0.74099999999999999</v>
      </c>
      <c r="M42" s="392">
        <v>0.67700000000000005</v>
      </c>
      <c r="N42" s="392">
        <v>15.3</v>
      </c>
      <c r="O42" s="392">
        <v>2.254</v>
      </c>
      <c r="P42" s="392">
        <v>2.1080000000000001</v>
      </c>
      <c r="Q42" s="392">
        <v>0.51200000000000001</v>
      </c>
      <c r="R42" s="392">
        <v>6.8630000000000004</v>
      </c>
      <c r="S42" s="392">
        <v>1.155</v>
      </c>
      <c r="T42" s="392">
        <v>4.2889999999999997</v>
      </c>
      <c r="U42" s="392">
        <v>24.452000000000002</v>
      </c>
      <c r="V42" s="392">
        <v>6.9429999999999996</v>
      </c>
      <c r="W42" s="392">
        <v>15.1</v>
      </c>
      <c r="X42" s="392">
        <v>2.3069999999999999</v>
      </c>
      <c r="Y42" s="392">
        <v>17.736000000000001</v>
      </c>
      <c r="Z42" s="392">
        <v>60.939</v>
      </c>
      <c r="AA42" s="392">
        <v>477.48</v>
      </c>
      <c r="AB42" s="392">
        <v>25.638000000000002</v>
      </c>
      <c r="AC42" s="392">
        <v>8.359</v>
      </c>
      <c r="AD42" s="392">
        <v>5.2779999999999996</v>
      </c>
      <c r="AE42" s="392">
        <v>3.956</v>
      </c>
      <c r="AF42" s="392">
        <v>14.746</v>
      </c>
      <c r="AG42" s="392">
        <v>2.5270000000000001</v>
      </c>
      <c r="AH42" s="392">
        <v>40.159999999999997</v>
      </c>
      <c r="AI42" s="392">
        <v>21.218</v>
      </c>
      <c r="AJ42" s="392">
        <v>10.795</v>
      </c>
      <c r="AK42" s="392">
        <v>79.914000000000001</v>
      </c>
      <c r="AL42" s="392">
        <v>368.76499999999999</v>
      </c>
      <c r="AM42" s="392">
        <v>111.923</v>
      </c>
      <c r="AN42" s="392">
        <v>39.631</v>
      </c>
      <c r="AO42" s="392">
        <v>458.40699999999998</v>
      </c>
      <c r="AP42" s="392">
        <v>0.14399999999999999</v>
      </c>
      <c r="AQ42" s="392">
        <v>2.4119999999999999</v>
      </c>
      <c r="AR42" s="392">
        <v>79.766000000000005</v>
      </c>
      <c r="AS42" s="392">
        <v>2.093</v>
      </c>
      <c r="AT42" s="392">
        <v>16.945</v>
      </c>
      <c r="AU42" s="392">
        <v>2.7589999999999999</v>
      </c>
      <c r="AV42" s="392">
        <v>0.54600000000000004</v>
      </c>
      <c r="AW42" s="392">
        <v>0.67300000000000004</v>
      </c>
      <c r="AX42" s="392">
        <v>1.171</v>
      </c>
      <c r="AY42" s="392">
        <v>6.0190000000000001</v>
      </c>
      <c r="AZ42" s="392">
        <v>9.4260000000000002</v>
      </c>
      <c r="BA42" s="392">
        <v>2.1640000000000001</v>
      </c>
      <c r="BB42" s="392">
        <v>2.1949999999999998</v>
      </c>
      <c r="BC42" s="392">
        <v>7.3410000000000002</v>
      </c>
      <c r="BD42" s="392">
        <v>4.0640000000000001</v>
      </c>
      <c r="BE42" s="392">
        <v>17.957999999999998</v>
      </c>
      <c r="BF42" s="392">
        <v>14.536</v>
      </c>
      <c r="BG42" s="392">
        <v>1.056</v>
      </c>
      <c r="BH42" s="392">
        <v>3.2370000000000001</v>
      </c>
      <c r="BI42" s="392">
        <v>2.4350000000000001</v>
      </c>
      <c r="BJ42" s="392">
        <v>41.069000000000003</v>
      </c>
      <c r="BK42" s="392">
        <v>2.2759999999999998</v>
      </c>
      <c r="BL42" s="392">
        <v>10.489000000000001</v>
      </c>
      <c r="BM42" s="392">
        <v>17.18</v>
      </c>
      <c r="BN42" s="392">
        <v>40.295000000000002</v>
      </c>
      <c r="BO42" s="392">
        <v>8.6620000000000008</v>
      </c>
      <c r="BP42" s="392">
        <v>35.652000000000001</v>
      </c>
      <c r="BQ42" s="392">
        <v>12.037000000000001</v>
      </c>
      <c r="BR42" s="392">
        <v>0.86</v>
      </c>
      <c r="BS42" s="392">
        <v>1.115</v>
      </c>
      <c r="BT42" s="392">
        <v>0.42199999999999999</v>
      </c>
      <c r="BU42" s="392">
        <v>1.4019999999999999</v>
      </c>
      <c r="BV42" s="392">
        <v>17.635999999999999</v>
      </c>
      <c r="BW42" s="392">
        <v>0.29199999999999998</v>
      </c>
      <c r="BX42" s="392">
        <v>5.8520000000000003</v>
      </c>
      <c r="BY42" s="392">
        <v>0</v>
      </c>
      <c r="BZ42" s="421">
        <v>2262.1409999999992</v>
      </c>
      <c r="CA42" s="392">
        <v>3446.34</v>
      </c>
      <c r="CB42" s="392">
        <v>0</v>
      </c>
      <c r="CC42" s="392">
        <v>0</v>
      </c>
      <c r="CD42" s="415">
        <v>3446.34</v>
      </c>
      <c r="CE42" s="392">
        <v>854.34100000000001</v>
      </c>
      <c r="CF42" s="392">
        <v>0</v>
      </c>
      <c r="CG42" s="392">
        <v>7.9820000000000002</v>
      </c>
      <c r="CH42" s="415">
        <v>7.9820000000000002</v>
      </c>
      <c r="CI42" s="415">
        <v>862.32299999999998</v>
      </c>
      <c r="CJ42" s="392">
        <v>326.75799999999998</v>
      </c>
      <c r="CK42" s="392">
        <v>0</v>
      </c>
      <c r="CL42" s="392">
        <v>0</v>
      </c>
      <c r="CM42" s="392">
        <v>80.41700000000003</v>
      </c>
      <c r="CN42" s="405">
        <v>407.17500000000001</v>
      </c>
      <c r="CO42" s="415">
        <v>4715.8379999999997</v>
      </c>
      <c r="CP42" s="426">
        <v>6977.9789999999994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173.06700000000001</v>
      </c>
      <c r="E43" s="392">
        <v>11.606</v>
      </c>
      <c r="F43" s="392">
        <v>1.75</v>
      </c>
      <c r="G43" s="392">
        <v>5.6859999999999999</v>
      </c>
      <c r="H43" s="392">
        <v>31.751999999999999</v>
      </c>
      <c r="I43" s="392">
        <v>518.02700000000004</v>
      </c>
      <c r="J43" s="392">
        <v>206.21</v>
      </c>
      <c r="K43" s="392">
        <v>75.030999999999992</v>
      </c>
      <c r="L43" s="392">
        <v>47.021000000000001</v>
      </c>
      <c r="M43" s="392">
        <v>59.384</v>
      </c>
      <c r="N43" s="392">
        <v>513.31599999999992</v>
      </c>
      <c r="O43" s="392">
        <v>320.61400000000003</v>
      </c>
      <c r="P43" s="392">
        <v>139.14000000000001</v>
      </c>
      <c r="Q43" s="392">
        <v>34.337000000000003</v>
      </c>
      <c r="R43" s="392">
        <v>321.43599999999998</v>
      </c>
      <c r="S43" s="392">
        <v>151.54300000000001</v>
      </c>
      <c r="T43" s="392">
        <v>319.40500000000003</v>
      </c>
      <c r="U43" s="392">
        <v>296.08800000000002</v>
      </c>
      <c r="V43" s="392">
        <v>455.27100000000002</v>
      </c>
      <c r="W43" s="392">
        <v>578.91699999999992</v>
      </c>
      <c r="X43" s="392">
        <v>333.68799999999999</v>
      </c>
      <c r="Y43" s="392">
        <v>671.375</v>
      </c>
      <c r="Z43" s="392">
        <v>1199.922</v>
      </c>
      <c r="AA43" s="392">
        <v>637.47900000000004</v>
      </c>
      <c r="AB43" s="392">
        <v>125.52</v>
      </c>
      <c r="AC43" s="392">
        <v>214.38300000000001</v>
      </c>
      <c r="AD43" s="392">
        <v>195.322</v>
      </c>
      <c r="AE43" s="392">
        <v>220.983</v>
      </c>
      <c r="AF43" s="392">
        <v>92.161999999999992</v>
      </c>
      <c r="AG43" s="392">
        <v>8.7119999999999997</v>
      </c>
      <c r="AH43" s="392">
        <v>88.337000000000003</v>
      </c>
      <c r="AI43" s="392">
        <v>307.08699999999999</v>
      </c>
      <c r="AJ43" s="392">
        <v>191.678</v>
      </c>
      <c r="AK43" s="392">
        <v>964</v>
      </c>
      <c r="AL43" s="392">
        <v>177.69300000000001</v>
      </c>
      <c r="AM43" s="392">
        <v>651.50800000000004</v>
      </c>
      <c r="AN43" s="392">
        <v>310.38800000000003</v>
      </c>
      <c r="AO43" s="392">
        <v>244.63400000000001</v>
      </c>
      <c r="AP43" s="392">
        <v>1.984</v>
      </c>
      <c r="AQ43" s="392">
        <v>90.183999999999997</v>
      </c>
      <c r="AR43" s="392">
        <v>106.063</v>
      </c>
      <c r="AS43" s="392">
        <v>10.661999999999999</v>
      </c>
      <c r="AT43" s="392">
        <v>516.5440000000001</v>
      </c>
      <c r="AU43" s="392">
        <v>20.946999999999999</v>
      </c>
      <c r="AV43" s="392">
        <v>5.0179999999999998</v>
      </c>
      <c r="AW43" s="392">
        <v>3.4279999999999999</v>
      </c>
      <c r="AX43" s="392">
        <v>193.86</v>
      </c>
      <c r="AY43" s="392">
        <v>37.178000000000004</v>
      </c>
      <c r="AZ43" s="392">
        <v>44.216999999999999</v>
      </c>
      <c r="BA43" s="392">
        <v>16.169</v>
      </c>
      <c r="BB43" s="392">
        <v>8.4369999999999994</v>
      </c>
      <c r="BC43" s="392">
        <v>56.758000000000003</v>
      </c>
      <c r="BD43" s="392">
        <v>17.450999999999997</v>
      </c>
      <c r="BE43" s="392">
        <v>32.263999999999996</v>
      </c>
      <c r="BF43" s="392">
        <v>144.809</v>
      </c>
      <c r="BG43" s="392">
        <v>15.554</v>
      </c>
      <c r="BH43" s="392">
        <v>8.5679999999999996</v>
      </c>
      <c r="BI43" s="392">
        <v>27.602999999999998</v>
      </c>
      <c r="BJ43" s="392">
        <v>30.063000000000002</v>
      </c>
      <c r="BK43" s="392">
        <v>9.3919999999999995</v>
      </c>
      <c r="BL43" s="392">
        <v>8.6280000000000001</v>
      </c>
      <c r="BM43" s="392">
        <v>63.312999999999995</v>
      </c>
      <c r="BN43" s="392">
        <v>184.43700000000001</v>
      </c>
      <c r="BO43" s="392">
        <v>84.575000000000003</v>
      </c>
      <c r="BP43" s="392">
        <v>577.21299999999997</v>
      </c>
      <c r="BQ43" s="392">
        <v>133.03800000000001</v>
      </c>
      <c r="BR43" s="392">
        <v>7.0860000000000003</v>
      </c>
      <c r="BS43" s="392">
        <v>4.7039999999999997</v>
      </c>
      <c r="BT43" s="392">
        <v>82.341999999999999</v>
      </c>
      <c r="BU43" s="392">
        <v>12.137</v>
      </c>
      <c r="BV43" s="392">
        <v>39.411000000000001</v>
      </c>
      <c r="BW43" s="392">
        <v>16.131</v>
      </c>
      <c r="BX43" s="392">
        <v>46.057000000000002</v>
      </c>
      <c r="BY43" s="392">
        <v>0</v>
      </c>
      <c r="BZ43" s="421">
        <v>13550.697000000002</v>
      </c>
      <c r="CA43" s="392">
        <v>5841.5119999999997</v>
      </c>
      <c r="CB43" s="392">
        <v>0</v>
      </c>
      <c r="CC43" s="392">
        <v>495.85599999999999</v>
      </c>
      <c r="CD43" s="415">
        <v>6337.3679999999995</v>
      </c>
      <c r="CE43" s="392">
        <v>2224.1640000000002</v>
      </c>
      <c r="CF43" s="392">
        <v>12.304</v>
      </c>
      <c r="CG43" s="392">
        <v>164.21600000000001</v>
      </c>
      <c r="CH43" s="415">
        <v>176.52</v>
      </c>
      <c r="CI43" s="415">
        <v>2400.6840000000002</v>
      </c>
      <c r="CJ43" s="392">
        <v>6218.43</v>
      </c>
      <c r="CK43" s="392">
        <v>0</v>
      </c>
      <c r="CL43" s="392">
        <v>0</v>
      </c>
      <c r="CM43" s="392">
        <v>3688.3739999999998</v>
      </c>
      <c r="CN43" s="405">
        <v>9906.8040000000001</v>
      </c>
      <c r="CO43" s="415">
        <v>18644.856</v>
      </c>
      <c r="CP43" s="426">
        <v>32195.553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17.148</v>
      </c>
      <c r="E44" s="392">
        <v>2.0779999999999998</v>
      </c>
      <c r="F44" s="392">
        <v>6.7000000000000004E-2</v>
      </c>
      <c r="G44" s="392">
        <v>0.54100000000000004</v>
      </c>
      <c r="H44" s="392">
        <v>1.718</v>
      </c>
      <c r="I44" s="392">
        <v>47.027999999999999</v>
      </c>
      <c r="J44" s="392">
        <v>7.6289999999999996</v>
      </c>
      <c r="K44" s="392">
        <v>1.1519999999999999</v>
      </c>
      <c r="L44" s="392">
        <v>1.113</v>
      </c>
      <c r="M44" s="392">
        <v>0.879</v>
      </c>
      <c r="N44" s="392">
        <v>5.71</v>
      </c>
      <c r="O44" s="392">
        <v>3.58</v>
      </c>
      <c r="P44" s="392">
        <v>1.8520000000000001</v>
      </c>
      <c r="Q44" s="392">
        <v>1.2669999999999999</v>
      </c>
      <c r="R44" s="392">
        <v>5.0519999999999996</v>
      </c>
      <c r="S44" s="392">
        <v>7.2060000000000004</v>
      </c>
      <c r="T44" s="392">
        <v>3.7679999999999998</v>
      </c>
      <c r="U44" s="392">
        <v>7.109</v>
      </c>
      <c r="V44" s="392">
        <v>4.8479999999999999</v>
      </c>
      <c r="W44" s="392">
        <v>8.1430000000000007</v>
      </c>
      <c r="X44" s="392">
        <v>3.5979999999999999</v>
      </c>
      <c r="Y44" s="392">
        <v>3.5539999999999998</v>
      </c>
      <c r="Z44" s="392">
        <v>7.3449999999999998</v>
      </c>
      <c r="AA44" s="392">
        <v>4.6239999999999997</v>
      </c>
      <c r="AB44" s="392">
        <v>1.2450000000000001</v>
      </c>
      <c r="AC44" s="392">
        <v>3.5640000000000001</v>
      </c>
      <c r="AD44" s="392">
        <v>3.5680000000000001</v>
      </c>
      <c r="AE44" s="392">
        <v>2.6150000000000002</v>
      </c>
      <c r="AF44" s="392">
        <v>8.4009999999999998</v>
      </c>
      <c r="AG44" s="392">
        <v>0.60499999999999998</v>
      </c>
      <c r="AH44" s="392">
        <v>6.3630000000000004</v>
      </c>
      <c r="AI44" s="392">
        <v>8.4949999999999992</v>
      </c>
      <c r="AJ44" s="392">
        <v>5.508</v>
      </c>
      <c r="AK44" s="392">
        <v>19.975999999999999</v>
      </c>
      <c r="AL44" s="392">
        <v>17.599</v>
      </c>
      <c r="AM44" s="392">
        <v>85.421999999999997</v>
      </c>
      <c r="AN44" s="392">
        <v>64.847999999999999</v>
      </c>
      <c r="AO44" s="392">
        <v>44.761000000000003</v>
      </c>
      <c r="AP44" s="392">
        <v>0.58899999999999997</v>
      </c>
      <c r="AQ44" s="392">
        <v>1.75</v>
      </c>
      <c r="AR44" s="392">
        <v>9.4440000000000008</v>
      </c>
      <c r="AS44" s="392">
        <v>3.0390000000000001</v>
      </c>
      <c r="AT44" s="392">
        <v>221.517</v>
      </c>
      <c r="AU44" s="392">
        <v>6.718</v>
      </c>
      <c r="AV44" s="392">
        <v>1.198</v>
      </c>
      <c r="AW44" s="392">
        <v>0.745</v>
      </c>
      <c r="AX44" s="392">
        <v>43.713000000000001</v>
      </c>
      <c r="AY44" s="392">
        <v>8.8439999999999994</v>
      </c>
      <c r="AZ44" s="392">
        <v>41.195</v>
      </c>
      <c r="BA44" s="392">
        <v>13.994999999999999</v>
      </c>
      <c r="BB44" s="392">
        <v>7.4029999999999996</v>
      </c>
      <c r="BC44" s="392">
        <v>20.911999999999999</v>
      </c>
      <c r="BD44" s="392">
        <v>6.71</v>
      </c>
      <c r="BE44" s="392">
        <v>16.391999999999999</v>
      </c>
      <c r="BF44" s="392">
        <v>6.8490000000000002</v>
      </c>
      <c r="BG44" s="392">
        <v>2.919</v>
      </c>
      <c r="BH44" s="392">
        <v>5.0279999999999996</v>
      </c>
      <c r="BI44" s="392">
        <v>3.6360000000000001</v>
      </c>
      <c r="BJ44" s="392">
        <v>12.438000000000001</v>
      </c>
      <c r="BK44" s="392">
        <v>4.1520000000000001</v>
      </c>
      <c r="BL44" s="392">
        <v>8.2509999999999994</v>
      </c>
      <c r="BM44" s="392">
        <v>13.02</v>
      </c>
      <c r="BN44" s="392">
        <v>48.893000000000001</v>
      </c>
      <c r="BO44" s="392">
        <v>52.64</v>
      </c>
      <c r="BP44" s="392">
        <v>38.137999999999998</v>
      </c>
      <c r="BQ44" s="392">
        <v>49.462000000000003</v>
      </c>
      <c r="BR44" s="392">
        <v>2.8479999999999999</v>
      </c>
      <c r="BS44" s="392">
        <v>5.5709999999999997</v>
      </c>
      <c r="BT44" s="392">
        <v>1.4950000000000001</v>
      </c>
      <c r="BU44" s="392">
        <v>5.2910000000000004</v>
      </c>
      <c r="BV44" s="392">
        <v>7.8920000000000003</v>
      </c>
      <c r="BW44" s="392">
        <v>0.40200000000000002</v>
      </c>
      <c r="BX44" s="392">
        <v>5.8840000000000003</v>
      </c>
      <c r="BY44" s="392">
        <v>0</v>
      </c>
      <c r="BZ44" s="421">
        <v>1098.952</v>
      </c>
      <c r="CA44" s="392">
        <v>16028.37</v>
      </c>
      <c r="CB44" s="392">
        <v>0</v>
      </c>
      <c r="CC44" s="392">
        <v>437.73899999999998</v>
      </c>
      <c r="CD44" s="415">
        <v>16466.109</v>
      </c>
      <c r="CE44" s="392">
        <v>1036.519</v>
      </c>
      <c r="CF44" s="392">
        <v>160.22300000000001</v>
      </c>
      <c r="CG44" s="392">
        <v>0</v>
      </c>
      <c r="CH44" s="415">
        <v>160.22300000000001</v>
      </c>
      <c r="CI44" s="415">
        <v>1196.742</v>
      </c>
      <c r="CJ44" s="392">
        <v>0</v>
      </c>
      <c r="CK44" s="392">
        <v>0</v>
      </c>
      <c r="CL44" s="392">
        <v>0</v>
      </c>
      <c r="CM44" s="392">
        <v>0</v>
      </c>
      <c r="CN44" s="405">
        <v>0</v>
      </c>
      <c r="CO44" s="415">
        <v>17662.850999999999</v>
      </c>
      <c r="CP44" s="426">
        <v>18761.803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18.925999999999998</v>
      </c>
      <c r="E45" s="392">
        <v>5.3860000000000001</v>
      </c>
      <c r="F45" s="392">
        <v>0.14400000000000002</v>
      </c>
      <c r="G45" s="392">
        <v>0.64100000000000001</v>
      </c>
      <c r="H45" s="392">
        <v>86.623999999999995</v>
      </c>
      <c r="I45" s="392">
        <v>285.42599999999999</v>
      </c>
      <c r="J45" s="392">
        <v>197.14600000000002</v>
      </c>
      <c r="K45" s="392">
        <v>32.102000000000004</v>
      </c>
      <c r="L45" s="392">
        <v>10.756</v>
      </c>
      <c r="M45" s="392">
        <v>8.5129999999999999</v>
      </c>
      <c r="N45" s="392">
        <v>302.37</v>
      </c>
      <c r="O45" s="392">
        <v>322.98900000000003</v>
      </c>
      <c r="P45" s="392">
        <v>49.28</v>
      </c>
      <c r="Q45" s="392">
        <v>120.96999999999998</v>
      </c>
      <c r="R45" s="392">
        <v>212.50700000000001</v>
      </c>
      <c r="S45" s="392">
        <v>35.410999999999994</v>
      </c>
      <c r="T45" s="392">
        <v>118.71599999999999</v>
      </c>
      <c r="U45" s="392">
        <v>315.76900000000001</v>
      </c>
      <c r="V45" s="392">
        <v>253.31199999999998</v>
      </c>
      <c r="W45" s="392">
        <v>201.661</v>
      </c>
      <c r="X45" s="392">
        <v>30.487000000000002</v>
      </c>
      <c r="Y45" s="392">
        <v>104.185</v>
      </c>
      <c r="Z45" s="392">
        <v>209.00899999999999</v>
      </c>
      <c r="AA45" s="392">
        <v>67.44</v>
      </c>
      <c r="AB45" s="392">
        <v>29.952999999999999</v>
      </c>
      <c r="AC45" s="392">
        <v>39.692999999999998</v>
      </c>
      <c r="AD45" s="392">
        <v>23.544</v>
      </c>
      <c r="AE45" s="392">
        <v>15.942000000000002</v>
      </c>
      <c r="AF45" s="392">
        <v>184.99200000000002</v>
      </c>
      <c r="AG45" s="392">
        <v>2.2249999999999996</v>
      </c>
      <c r="AH45" s="392">
        <v>62.861999999999995</v>
      </c>
      <c r="AI45" s="392">
        <v>78.980999999999995</v>
      </c>
      <c r="AJ45" s="392">
        <v>72.093000000000004</v>
      </c>
      <c r="AK45" s="392">
        <v>99.4</v>
      </c>
      <c r="AL45" s="392">
        <v>80.173999999999992</v>
      </c>
      <c r="AM45" s="392">
        <v>1085.8200000000002</v>
      </c>
      <c r="AN45" s="392">
        <v>155.91399999999999</v>
      </c>
      <c r="AO45" s="392">
        <v>1244.7620000000002</v>
      </c>
      <c r="AP45" s="392">
        <v>1.2769999999999999</v>
      </c>
      <c r="AQ45" s="392">
        <v>8.8079999999999998</v>
      </c>
      <c r="AR45" s="392">
        <v>27.648000000000003</v>
      </c>
      <c r="AS45" s="392">
        <v>49.248000000000005</v>
      </c>
      <c r="AT45" s="392">
        <v>25.341999999999999</v>
      </c>
      <c r="AU45" s="392">
        <v>77.77600000000001</v>
      </c>
      <c r="AV45" s="392">
        <v>0.79199999999999993</v>
      </c>
      <c r="AW45" s="392">
        <v>1.581</v>
      </c>
      <c r="AX45" s="392">
        <v>7.7680000000000007</v>
      </c>
      <c r="AY45" s="392">
        <v>12.244</v>
      </c>
      <c r="AZ45" s="392">
        <v>14.598000000000001</v>
      </c>
      <c r="BA45" s="392">
        <v>19.286999999999999</v>
      </c>
      <c r="BB45" s="392">
        <v>3.2730000000000001</v>
      </c>
      <c r="BC45" s="392">
        <v>6.7279999999999998</v>
      </c>
      <c r="BD45" s="392">
        <v>6.657</v>
      </c>
      <c r="BE45" s="392">
        <v>22.417999999999999</v>
      </c>
      <c r="BF45" s="392">
        <v>10.52</v>
      </c>
      <c r="BG45" s="392">
        <v>1.823</v>
      </c>
      <c r="BH45" s="392">
        <v>1.9700000000000002</v>
      </c>
      <c r="BI45" s="392">
        <v>1.6139999999999999</v>
      </c>
      <c r="BJ45" s="392">
        <v>7.2590000000000003</v>
      </c>
      <c r="BK45" s="392">
        <v>1.2609999999999999</v>
      </c>
      <c r="BL45" s="392">
        <v>19.604000000000003</v>
      </c>
      <c r="BM45" s="392">
        <v>6.0370000000000008</v>
      </c>
      <c r="BN45" s="392">
        <v>57.406000000000006</v>
      </c>
      <c r="BO45" s="392">
        <v>51.848000000000006</v>
      </c>
      <c r="BP45" s="392">
        <v>14.639000000000001</v>
      </c>
      <c r="BQ45" s="392">
        <v>7.9809999999999999</v>
      </c>
      <c r="BR45" s="392">
        <v>1.1780000000000002</v>
      </c>
      <c r="BS45" s="392">
        <v>0.55699999999999994</v>
      </c>
      <c r="BT45" s="392">
        <v>0.752</v>
      </c>
      <c r="BU45" s="392">
        <v>1.87</v>
      </c>
      <c r="BV45" s="392">
        <v>6.41</v>
      </c>
      <c r="BW45" s="392">
        <v>1.544</v>
      </c>
      <c r="BX45" s="392">
        <v>2.8979999999999997</v>
      </c>
      <c r="BY45" s="392">
        <v>0</v>
      </c>
      <c r="BZ45" s="421">
        <v>6648.7410000000009</v>
      </c>
      <c r="CA45" s="392">
        <v>3554.319</v>
      </c>
      <c r="CB45" s="392">
        <v>0</v>
      </c>
      <c r="CC45" s="392">
        <v>429.53399999999999</v>
      </c>
      <c r="CD45" s="415">
        <v>3983.8530000000001</v>
      </c>
      <c r="CE45" s="392">
        <v>51.230000000000004</v>
      </c>
      <c r="CF45" s="392">
        <v>0.53100000000000003</v>
      </c>
      <c r="CG45" s="392">
        <v>24.610000000000003</v>
      </c>
      <c r="CH45" s="415">
        <v>25.141000000000002</v>
      </c>
      <c r="CI45" s="415">
        <v>76.371000000000009</v>
      </c>
      <c r="CJ45" s="392">
        <v>2232.2040000000002</v>
      </c>
      <c r="CK45" s="392">
        <v>0</v>
      </c>
      <c r="CL45" s="392">
        <v>0</v>
      </c>
      <c r="CM45" s="392">
        <v>320.37499999999955</v>
      </c>
      <c r="CN45" s="405">
        <v>2552.5789999999997</v>
      </c>
      <c r="CO45" s="415">
        <v>6612.8029999999999</v>
      </c>
      <c r="CP45" s="426">
        <v>13261.544000000002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0.25300000000000006</v>
      </c>
      <c r="E46" s="392">
        <v>3.5999999999999997E-2</v>
      </c>
      <c r="F46" s="392">
        <v>1E-3</v>
      </c>
      <c r="G46" s="392">
        <v>1.7999999999999999E-2</v>
      </c>
      <c r="H46" s="392">
        <v>0.3660000000000001</v>
      </c>
      <c r="I46" s="392">
        <v>0.83900000000000041</v>
      </c>
      <c r="J46" s="392">
        <v>0.52800000000000002</v>
      </c>
      <c r="K46" s="392">
        <v>9.2999999999999972E-2</v>
      </c>
      <c r="L46" s="392">
        <v>0.1389999999999999</v>
      </c>
      <c r="M46" s="392">
        <v>1.999999999999999E-2</v>
      </c>
      <c r="N46" s="392">
        <v>1.1940000000000008</v>
      </c>
      <c r="O46" s="392">
        <v>1.9699999999999989</v>
      </c>
      <c r="P46" s="392">
        <v>0.122</v>
      </c>
      <c r="Q46" s="392">
        <v>0.94600000000000017</v>
      </c>
      <c r="R46" s="392">
        <v>3.2620000000000005</v>
      </c>
      <c r="S46" s="392">
        <v>9.7999999999999976E-2</v>
      </c>
      <c r="T46" s="392">
        <v>0.55200000000000005</v>
      </c>
      <c r="U46" s="392">
        <v>1.532</v>
      </c>
      <c r="V46" s="392">
        <v>6.360000000000003</v>
      </c>
      <c r="W46" s="392">
        <v>1.2740000000000005</v>
      </c>
      <c r="X46" s="392">
        <v>0.11400000000000005</v>
      </c>
      <c r="Y46" s="392">
        <v>1.3259999999999996</v>
      </c>
      <c r="Z46" s="392">
        <v>1.9150000000000009</v>
      </c>
      <c r="AA46" s="392">
        <v>0.40900000000000003</v>
      </c>
      <c r="AB46" s="392">
        <v>9.4999999999999973E-2</v>
      </c>
      <c r="AC46" s="392">
        <v>0.126</v>
      </c>
      <c r="AD46" s="392">
        <v>0.14599999999999991</v>
      </c>
      <c r="AE46" s="392">
        <v>6.2E-2</v>
      </c>
      <c r="AF46" s="392">
        <v>0.81700000000000017</v>
      </c>
      <c r="AG46" s="392">
        <v>2.1000000000000001E-2</v>
      </c>
      <c r="AH46" s="392">
        <v>0.18100000000000005</v>
      </c>
      <c r="AI46" s="392">
        <v>1.1150000000000002</v>
      </c>
      <c r="AJ46" s="392">
        <v>0.7829999999999997</v>
      </c>
      <c r="AK46" s="392">
        <v>1.0229999999999999</v>
      </c>
      <c r="AL46" s="392">
        <v>0.22100000000000009</v>
      </c>
      <c r="AM46" s="392">
        <v>16.006000000000029</v>
      </c>
      <c r="AN46" s="392">
        <v>0.72199999999999998</v>
      </c>
      <c r="AO46" s="392">
        <v>1.891</v>
      </c>
      <c r="AP46" s="392">
        <v>5.0000000000000001E-3</v>
      </c>
      <c r="AQ46" s="392">
        <v>0.40599999999999992</v>
      </c>
      <c r="AR46" s="392">
        <v>0.108</v>
      </c>
      <c r="AS46" s="392">
        <v>1.7000000000000001E-2</v>
      </c>
      <c r="AT46" s="392">
        <v>0.19600000000000001</v>
      </c>
      <c r="AU46" s="392">
        <v>0.20199999999999996</v>
      </c>
      <c r="AV46" s="392">
        <v>3.0000000000000009E-3</v>
      </c>
      <c r="AW46" s="392">
        <v>1E-3</v>
      </c>
      <c r="AX46" s="392">
        <v>9.9999999999999985E-3</v>
      </c>
      <c r="AY46" s="392">
        <v>3.3000000000000002E-2</v>
      </c>
      <c r="AZ46" s="392">
        <v>1.7000000000000005E-2</v>
      </c>
      <c r="BA46" s="392">
        <v>3.0000000000000001E-3</v>
      </c>
      <c r="BB46" s="392">
        <v>3.9999999999999992E-3</v>
      </c>
      <c r="BC46" s="392">
        <v>8.4999999999999992E-2</v>
      </c>
      <c r="BD46" s="392">
        <v>8.0000000000000002E-3</v>
      </c>
      <c r="BE46" s="392">
        <v>2.6999999999999996E-2</v>
      </c>
      <c r="BF46" s="392">
        <v>5.099999999999999E-2</v>
      </c>
      <c r="BG46" s="392">
        <v>5.9999999999999993E-3</v>
      </c>
      <c r="BH46" s="392">
        <v>5.9999999999999984E-3</v>
      </c>
      <c r="BI46" s="392">
        <v>1.1000000000000001E-2</v>
      </c>
      <c r="BJ46" s="392">
        <v>5.099999999999999E-2</v>
      </c>
      <c r="BK46" s="392">
        <v>3.0000000000000001E-3</v>
      </c>
      <c r="BL46" s="392">
        <v>0.88599999999999923</v>
      </c>
      <c r="BM46" s="392">
        <v>4.8999999999999995E-2</v>
      </c>
      <c r="BN46" s="392">
        <v>0.27399999999999997</v>
      </c>
      <c r="BO46" s="392">
        <v>0.17099999999999999</v>
      </c>
      <c r="BP46" s="392">
        <v>0.184</v>
      </c>
      <c r="BQ46" s="392">
        <v>0.10300000000000001</v>
      </c>
      <c r="BR46" s="392">
        <v>9.0000000000000011E-3</v>
      </c>
      <c r="BS46" s="392">
        <v>6.0000000000000001E-3</v>
      </c>
      <c r="BT46" s="392">
        <v>8.0000000000000002E-3</v>
      </c>
      <c r="BU46" s="392">
        <v>2.6000000000000002E-2</v>
      </c>
      <c r="BV46" s="392">
        <v>7.8000000000000014E-2</v>
      </c>
      <c r="BW46" s="392">
        <v>4.0000000000000001E-3</v>
      </c>
      <c r="BX46" s="392">
        <v>3.9E-2</v>
      </c>
      <c r="BY46" s="392">
        <v>0</v>
      </c>
      <c r="BZ46" s="421">
        <v>49.666000000000054</v>
      </c>
      <c r="CA46" s="392">
        <v>26.777000000000001</v>
      </c>
      <c r="CB46" s="392">
        <v>0</v>
      </c>
      <c r="CC46" s="392">
        <v>1E-3</v>
      </c>
      <c r="CD46" s="415">
        <v>26.778000000000002</v>
      </c>
      <c r="CE46" s="392">
        <v>0.33600000000000008</v>
      </c>
      <c r="CF46" s="392">
        <v>0</v>
      </c>
      <c r="CG46" s="392">
        <v>5.6999999999999995E-2</v>
      </c>
      <c r="CH46" s="415">
        <v>5.6999999999999995E-2</v>
      </c>
      <c r="CI46" s="415">
        <v>0.39300000000000007</v>
      </c>
      <c r="CJ46" s="392">
        <v>13.262</v>
      </c>
      <c r="CK46" s="392">
        <v>0</v>
      </c>
      <c r="CL46" s="392">
        <v>0</v>
      </c>
      <c r="CM46" s="392">
        <v>10.033000000000015</v>
      </c>
      <c r="CN46" s="405">
        <v>23.295000000000016</v>
      </c>
      <c r="CO46" s="415">
        <v>50.466000000000022</v>
      </c>
      <c r="CP46" s="426">
        <v>100.13200000000008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0.78599999999999992</v>
      </c>
      <c r="E47" s="392">
        <v>0.216</v>
      </c>
      <c r="F47" s="392">
        <v>2.3E-2</v>
      </c>
      <c r="G47" s="392">
        <v>0.9910000000000001</v>
      </c>
      <c r="H47" s="392">
        <v>0.36399999999999999</v>
      </c>
      <c r="I47" s="392">
        <v>19.334</v>
      </c>
      <c r="J47" s="392">
        <v>19.448</v>
      </c>
      <c r="K47" s="392">
        <v>2.5780000000000003</v>
      </c>
      <c r="L47" s="392">
        <v>1.6219999999999999</v>
      </c>
      <c r="M47" s="392">
        <v>0.94400000000000006</v>
      </c>
      <c r="N47" s="392">
        <v>6.2049999999999992</v>
      </c>
      <c r="O47" s="392">
        <v>5.7530000000000001</v>
      </c>
      <c r="P47" s="392">
        <v>2.0390000000000001</v>
      </c>
      <c r="Q47" s="392">
        <v>3.4289999999999998</v>
      </c>
      <c r="R47" s="392">
        <v>10.997</v>
      </c>
      <c r="S47" s="392">
        <v>6.4900000000000011</v>
      </c>
      <c r="T47" s="392">
        <v>7.9660000000000002</v>
      </c>
      <c r="U47" s="392">
        <v>19.006999999999998</v>
      </c>
      <c r="V47" s="392">
        <v>12.520999999999999</v>
      </c>
      <c r="W47" s="392">
        <v>25.212999999999997</v>
      </c>
      <c r="X47" s="392">
        <v>12.078999999999999</v>
      </c>
      <c r="Y47" s="392">
        <v>10.154</v>
      </c>
      <c r="Z47" s="392">
        <v>38.653000000000006</v>
      </c>
      <c r="AA47" s="392">
        <v>8.4220000000000006</v>
      </c>
      <c r="AB47" s="392">
        <v>5.2679999999999998</v>
      </c>
      <c r="AC47" s="392">
        <v>6.2560000000000002</v>
      </c>
      <c r="AD47" s="392">
        <v>5.798</v>
      </c>
      <c r="AE47" s="392">
        <v>7.0060000000000002</v>
      </c>
      <c r="AF47" s="392">
        <v>14.725</v>
      </c>
      <c r="AG47" s="392">
        <v>1.4799999999999998</v>
      </c>
      <c r="AH47" s="392">
        <v>8.0519999999999996</v>
      </c>
      <c r="AI47" s="392">
        <v>8.929000000000002</v>
      </c>
      <c r="AJ47" s="392">
        <v>9.3940000000000019</v>
      </c>
      <c r="AK47" s="392">
        <v>28.139999999999997</v>
      </c>
      <c r="AL47" s="392">
        <v>15.840999999999998</v>
      </c>
      <c r="AM47" s="392">
        <v>138.45400000000001</v>
      </c>
      <c r="AN47" s="392">
        <v>31.676000000000002</v>
      </c>
      <c r="AO47" s="392">
        <v>37.44</v>
      </c>
      <c r="AP47" s="392">
        <v>0.10299999999999999</v>
      </c>
      <c r="AQ47" s="392">
        <v>242.99600000000001</v>
      </c>
      <c r="AR47" s="392">
        <v>12.79</v>
      </c>
      <c r="AS47" s="392">
        <v>13.030000000000001</v>
      </c>
      <c r="AT47" s="392">
        <v>11.377999999999998</v>
      </c>
      <c r="AU47" s="392">
        <v>4.1989999999999998</v>
      </c>
      <c r="AV47" s="392">
        <v>0.77</v>
      </c>
      <c r="AW47" s="392">
        <v>1.9979999999999998</v>
      </c>
      <c r="AX47" s="392">
        <v>7.71</v>
      </c>
      <c r="AY47" s="392">
        <v>6.9770000000000003</v>
      </c>
      <c r="AZ47" s="392">
        <v>25.968</v>
      </c>
      <c r="BA47" s="392">
        <v>39.308</v>
      </c>
      <c r="BB47" s="392">
        <v>3.76</v>
      </c>
      <c r="BC47" s="392">
        <v>4.9279999999999999</v>
      </c>
      <c r="BD47" s="392">
        <v>13.321999999999999</v>
      </c>
      <c r="BE47" s="392">
        <v>38.06</v>
      </c>
      <c r="BF47" s="392">
        <v>13.419</v>
      </c>
      <c r="BG47" s="392">
        <v>3.3539999999999996</v>
      </c>
      <c r="BH47" s="392">
        <v>3.9599999999999995</v>
      </c>
      <c r="BI47" s="392">
        <v>2.6880000000000006</v>
      </c>
      <c r="BJ47" s="392">
        <v>7.5859999999999994</v>
      </c>
      <c r="BK47" s="392">
        <v>2.702</v>
      </c>
      <c r="BL47" s="392">
        <v>126.473</v>
      </c>
      <c r="BM47" s="392">
        <v>7.3210000000000006</v>
      </c>
      <c r="BN47" s="392">
        <v>35.275999999999996</v>
      </c>
      <c r="BO47" s="392">
        <v>11.040999999999999</v>
      </c>
      <c r="BP47" s="392">
        <v>17.683999999999997</v>
      </c>
      <c r="BQ47" s="392">
        <v>2.3739999999999997</v>
      </c>
      <c r="BR47" s="392">
        <v>1.7140000000000002</v>
      </c>
      <c r="BS47" s="392">
        <v>0.9900000000000001</v>
      </c>
      <c r="BT47" s="392">
        <v>1.1959999999999997</v>
      </c>
      <c r="BU47" s="392">
        <v>2.2590000000000003</v>
      </c>
      <c r="BV47" s="392">
        <v>10.937999999999999</v>
      </c>
      <c r="BW47" s="392">
        <v>0.52600000000000002</v>
      </c>
      <c r="BX47" s="392">
        <v>2.71</v>
      </c>
      <c r="BY47" s="392">
        <v>0</v>
      </c>
      <c r="BZ47" s="421">
        <v>1215.2009999999998</v>
      </c>
      <c r="CA47" s="392">
        <v>1430.6670000000001</v>
      </c>
      <c r="CB47" s="392">
        <v>0</v>
      </c>
      <c r="CC47" s="392">
        <v>0.26899999999999996</v>
      </c>
      <c r="CD47" s="415">
        <v>1430.9360000000001</v>
      </c>
      <c r="CE47" s="392">
        <v>0.47199999999999998</v>
      </c>
      <c r="CF47" s="392">
        <v>0.30399999999999994</v>
      </c>
      <c r="CG47" s="392">
        <v>1.9E-2</v>
      </c>
      <c r="CH47" s="415">
        <v>0.32299999999999995</v>
      </c>
      <c r="CI47" s="415">
        <v>0.79499999999999993</v>
      </c>
      <c r="CJ47" s="392">
        <v>418.77699999999999</v>
      </c>
      <c r="CK47" s="392">
        <v>0</v>
      </c>
      <c r="CL47" s="392">
        <v>0</v>
      </c>
      <c r="CM47" s="392">
        <v>327.39800000000008</v>
      </c>
      <c r="CN47" s="405">
        <v>746.17500000000007</v>
      </c>
      <c r="CO47" s="415">
        <v>2177.9059999999999</v>
      </c>
      <c r="CP47" s="426">
        <v>3393.107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10.154</v>
      </c>
      <c r="E48" s="392">
        <v>2.8540000000000001</v>
      </c>
      <c r="F48" s="392">
        <v>6.9999999999999993E-3</v>
      </c>
      <c r="G48" s="392">
        <v>1.0660000000000001</v>
      </c>
      <c r="H48" s="392">
        <v>33.811</v>
      </c>
      <c r="I48" s="392">
        <v>99.093999999999994</v>
      </c>
      <c r="J48" s="392">
        <v>81.295000000000002</v>
      </c>
      <c r="K48" s="392">
        <v>9.0690000000000008</v>
      </c>
      <c r="L48" s="392">
        <v>3.0840000000000001</v>
      </c>
      <c r="M48" s="392">
        <v>2.5070000000000001</v>
      </c>
      <c r="N48" s="392">
        <v>94.433999999999997</v>
      </c>
      <c r="O48" s="392">
        <v>78.483000000000004</v>
      </c>
      <c r="P48" s="392">
        <v>14.657999999999999</v>
      </c>
      <c r="Q48" s="392">
        <v>32.035000000000004</v>
      </c>
      <c r="R48" s="392">
        <v>54.964000000000006</v>
      </c>
      <c r="S48" s="392">
        <v>10.530999999999999</v>
      </c>
      <c r="T48" s="392">
        <v>33.484999999999999</v>
      </c>
      <c r="U48" s="392">
        <v>98.847000000000008</v>
      </c>
      <c r="V48" s="392">
        <v>75.058999999999997</v>
      </c>
      <c r="W48" s="392">
        <v>61.284999999999997</v>
      </c>
      <c r="X48" s="392">
        <v>9.4859999999999989</v>
      </c>
      <c r="Y48" s="392">
        <v>30.429000000000002</v>
      </c>
      <c r="Z48" s="392">
        <v>68.281000000000006</v>
      </c>
      <c r="AA48" s="392">
        <v>21.576000000000001</v>
      </c>
      <c r="AB48" s="392">
        <v>8.0909999999999993</v>
      </c>
      <c r="AC48" s="392">
        <v>17.382000000000001</v>
      </c>
      <c r="AD48" s="392">
        <v>11.553999999999998</v>
      </c>
      <c r="AE48" s="392">
        <v>7.081999999999999</v>
      </c>
      <c r="AF48" s="392">
        <v>199.04999999999998</v>
      </c>
      <c r="AG48" s="392">
        <v>0.73699999999999999</v>
      </c>
      <c r="AH48" s="392">
        <v>67.049000000000007</v>
      </c>
      <c r="AI48" s="392">
        <v>43.444000000000003</v>
      </c>
      <c r="AJ48" s="392">
        <v>16.099</v>
      </c>
      <c r="AK48" s="392">
        <v>28.257999999999999</v>
      </c>
      <c r="AL48" s="392">
        <v>34.21</v>
      </c>
      <c r="AM48" s="392">
        <v>579.16499999999996</v>
      </c>
      <c r="AN48" s="392">
        <v>86.212000000000003</v>
      </c>
      <c r="AO48" s="392">
        <v>979.17499999999995</v>
      </c>
      <c r="AP48" s="392">
        <v>31.921999999999997</v>
      </c>
      <c r="AQ48" s="392">
        <v>451.56099999999998</v>
      </c>
      <c r="AR48" s="392">
        <v>1265.9750000000001</v>
      </c>
      <c r="AS48" s="392">
        <v>1.08</v>
      </c>
      <c r="AT48" s="392">
        <v>9.9909999999999997</v>
      </c>
      <c r="AU48" s="392">
        <v>21.532</v>
      </c>
      <c r="AV48" s="392">
        <v>0.193</v>
      </c>
      <c r="AW48" s="392">
        <v>0.191</v>
      </c>
      <c r="AX48" s="392">
        <v>5.2989999999999995</v>
      </c>
      <c r="AY48" s="392">
        <v>4.1899999999999995</v>
      </c>
      <c r="AZ48" s="392">
        <v>3.681</v>
      </c>
      <c r="BA48" s="392">
        <v>2.6040000000000001</v>
      </c>
      <c r="BB48" s="392">
        <v>1.476</v>
      </c>
      <c r="BC48" s="392">
        <v>2.3439999999999999</v>
      </c>
      <c r="BD48" s="392">
        <v>3.3839999999999999</v>
      </c>
      <c r="BE48" s="392">
        <v>10.614000000000001</v>
      </c>
      <c r="BF48" s="392">
        <v>4.3919999999999995</v>
      </c>
      <c r="BG48" s="392">
        <v>0.48699999999999999</v>
      </c>
      <c r="BH48" s="392">
        <v>0.88800000000000012</v>
      </c>
      <c r="BI48" s="392">
        <v>0.9830000000000001</v>
      </c>
      <c r="BJ48" s="392">
        <v>15.281000000000001</v>
      </c>
      <c r="BK48" s="392">
        <v>0.98599999999999999</v>
      </c>
      <c r="BL48" s="392">
        <v>2.0720000000000001</v>
      </c>
      <c r="BM48" s="392">
        <v>3.0839999999999996</v>
      </c>
      <c r="BN48" s="392">
        <v>16.52</v>
      </c>
      <c r="BO48" s="392">
        <v>3.9160000000000004</v>
      </c>
      <c r="BP48" s="392">
        <v>11.234999999999999</v>
      </c>
      <c r="BQ48" s="392">
        <v>2.9630000000000001</v>
      </c>
      <c r="BR48" s="392">
        <v>0.40399999999999997</v>
      </c>
      <c r="BS48" s="392">
        <v>0.214</v>
      </c>
      <c r="BT48" s="392">
        <v>0.16000000000000003</v>
      </c>
      <c r="BU48" s="392">
        <v>0.752</v>
      </c>
      <c r="BV48" s="392">
        <v>3.2919999999999998</v>
      </c>
      <c r="BW48" s="392">
        <v>0.5109999999999999</v>
      </c>
      <c r="BX48" s="392">
        <v>3.6960000000000006</v>
      </c>
      <c r="BY48" s="392">
        <v>0</v>
      </c>
      <c r="BZ48" s="421">
        <v>4891.875</v>
      </c>
      <c r="CA48" s="392">
        <v>625.24599999999998</v>
      </c>
      <c r="CB48" s="392">
        <v>0</v>
      </c>
      <c r="CC48" s="392">
        <v>3.1320000000000001</v>
      </c>
      <c r="CD48" s="415">
        <v>628.37799999999993</v>
      </c>
      <c r="CE48" s="392">
        <v>20.527999999999999</v>
      </c>
      <c r="CF48" s="392">
        <v>0.34899999999999998</v>
      </c>
      <c r="CG48" s="392">
        <v>1.1379999999999999</v>
      </c>
      <c r="CH48" s="415">
        <v>1.4869999999999999</v>
      </c>
      <c r="CI48" s="415">
        <v>22.014999999999997</v>
      </c>
      <c r="CJ48" s="392">
        <v>1010.668</v>
      </c>
      <c r="CK48" s="392">
        <v>0</v>
      </c>
      <c r="CL48" s="392">
        <v>0</v>
      </c>
      <c r="CM48" s="392">
        <v>331.29799999999989</v>
      </c>
      <c r="CN48" s="405">
        <v>1341.9659999999999</v>
      </c>
      <c r="CO48" s="415">
        <v>1992.3589999999999</v>
      </c>
      <c r="CP48" s="426">
        <v>6884.2340000000004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8.2200000000000006</v>
      </c>
      <c r="E49" s="392">
        <v>0.55900000000000005</v>
      </c>
      <c r="F49" s="392">
        <v>0.09</v>
      </c>
      <c r="G49" s="392">
        <v>1.516</v>
      </c>
      <c r="H49" s="392">
        <v>1.752</v>
      </c>
      <c r="I49" s="392">
        <v>10.128</v>
      </c>
      <c r="J49" s="392">
        <v>11.503</v>
      </c>
      <c r="K49" s="392">
        <v>1.607</v>
      </c>
      <c r="L49" s="392">
        <v>1.5880000000000001</v>
      </c>
      <c r="M49" s="392">
        <v>0.69899999999999995</v>
      </c>
      <c r="N49" s="392">
        <v>6.0389999999999997</v>
      </c>
      <c r="O49" s="392">
        <v>6.2320000000000002</v>
      </c>
      <c r="P49" s="392">
        <v>6.5009999999999994</v>
      </c>
      <c r="Q49" s="392">
        <v>3.44</v>
      </c>
      <c r="R49" s="392">
        <v>4.1429999999999998</v>
      </c>
      <c r="S49" s="392">
        <v>4.5179999999999998</v>
      </c>
      <c r="T49" s="392">
        <v>5.8109999999999999</v>
      </c>
      <c r="U49" s="392">
        <v>8.8930000000000007</v>
      </c>
      <c r="V49" s="392">
        <v>10.707000000000001</v>
      </c>
      <c r="W49" s="392">
        <v>15.583</v>
      </c>
      <c r="X49" s="392">
        <v>7.72</v>
      </c>
      <c r="Y49" s="392">
        <v>5.907</v>
      </c>
      <c r="Z49" s="392">
        <v>30.379000000000001</v>
      </c>
      <c r="AA49" s="392">
        <v>7.6550000000000002</v>
      </c>
      <c r="AB49" s="392">
        <v>3.1890000000000001</v>
      </c>
      <c r="AC49" s="392">
        <v>4.0510000000000002</v>
      </c>
      <c r="AD49" s="392">
        <v>4.1210000000000004</v>
      </c>
      <c r="AE49" s="392">
        <v>6.141</v>
      </c>
      <c r="AF49" s="392">
        <v>18.042000000000002</v>
      </c>
      <c r="AG49" s="392">
        <v>1.1850000000000001</v>
      </c>
      <c r="AH49" s="392">
        <v>8.4329999999999998</v>
      </c>
      <c r="AI49" s="392">
        <v>9.0860000000000003</v>
      </c>
      <c r="AJ49" s="392">
        <v>7.1290000000000004</v>
      </c>
      <c r="AK49" s="392">
        <v>21.015999999999998</v>
      </c>
      <c r="AL49" s="392">
        <v>22.335000000000001</v>
      </c>
      <c r="AM49" s="392">
        <v>144.34900000000002</v>
      </c>
      <c r="AN49" s="392">
        <v>60.832999999999998</v>
      </c>
      <c r="AO49" s="392">
        <v>17.502000000000002</v>
      </c>
      <c r="AP49" s="392">
        <v>0.17100000000000001</v>
      </c>
      <c r="AQ49" s="392">
        <v>2.3899999999999997</v>
      </c>
      <c r="AR49" s="392">
        <v>32.850999999999999</v>
      </c>
      <c r="AS49" s="392">
        <v>467.68000000000006</v>
      </c>
      <c r="AT49" s="392">
        <v>27.1</v>
      </c>
      <c r="AU49" s="392">
        <v>15.463999999999999</v>
      </c>
      <c r="AV49" s="392">
        <v>2.016</v>
      </c>
      <c r="AW49" s="392">
        <v>2.1159999999999997</v>
      </c>
      <c r="AX49" s="392">
        <v>8.08</v>
      </c>
      <c r="AY49" s="392">
        <v>23.670999999999999</v>
      </c>
      <c r="AZ49" s="392">
        <v>98.805999999999997</v>
      </c>
      <c r="BA49" s="392">
        <v>36.881999999999998</v>
      </c>
      <c r="BB49" s="392">
        <v>15.67</v>
      </c>
      <c r="BC49" s="392">
        <v>26.486999999999998</v>
      </c>
      <c r="BD49" s="392">
        <v>19.125</v>
      </c>
      <c r="BE49" s="392">
        <v>54.339999999999996</v>
      </c>
      <c r="BF49" s="392">
        <v>24.893999999999998</v>
      </c>
      <c r="BG49" s="392">
        <v>3.524</v>
      </c>
      <c r="BH49" s="392">
        <v>13.559999999999999</v>
      </c>
      <c r="BI49" s="392">
        <v>6.9790000000000001</v>
      </c>
      <c r="BJ49" s="392">
        <v>7.3419999999999996</v>
      </c>
      <c r="BK49" s="392">
        <v>7.6189999999999998</v>
      </c>
      <c r="BL49" s="392">
        <v>8.4089999999999989</v>
      </c>
      <c r="BM49" s="392">
        <v>16.224999999999998</v>
      </c>
      <c r="BN49" s="392">
        <v>112.73</v>
      </c>
      <c r="BO49" s="392">
        <v>17.875</v>
      </c>
      <c r="BP49" s="392">
        <v>40.075000000000003</v>
      </c>
      <c r="BQ49" s="392">
        <v>11.15</v>
      </c>
      <c r="BR49" s="392">
        <v>4.8919999999999995</v>
      </c>
      <c r="BS49" s="392">
        <v>2.581</v>
      </c>
      <c r="BT49" s="392">
        <v>2.0910000000000002</v>
      </c>
      <c r="BU49" s="392">
        <v>8.6669999999999998</v>
      </c>
      <c r="BV49" s="392">
        <v>110.982</v>
      </c>
      <c r="BW49" s="392">
        <v>0.51400000000000001</v>
      </c>
      <c r="BX49" s="392">
        <v>3.5760000000000001</v>
      </c>
      <c r="BY49" s="392">
        <v>0</v>
      </c>
      <c r="BZ49" s="421">
        <v>1725.136</v>
      </c>
      <c r="CA49" s="392">
        <v>261.38</v>
      </c>
      <c r="CB49" s="392">
        <v>0</v>
      </c>
      <c r="CC49" s="392">
        <v>0</v>
      </c>
      <c r="CD49" s="415">
        <v>261.38</v>
      </c>
      <c r="CE49" s="392">
        <v>0</v>
      </c>
      <c r="CF49" s="392">
        <v>0</v>
      </c>
      <c r="CG49" s="392">
        <v>0</v>
      </c>
      <c r="CH49" s="415">
        <v>0</v>
      </c>
      <c r="CI49" s="415">
        <v>0</v>
      </c>
      <c r="CJ49" s="392">
        <v>292.67200000000003</v>
      </c>
      <c r="CK49" s="392">
        <v>0</v>
      </c>
      <c r="CL49" s="392">
        <v>0</v>
      </c>
      <c r="CM49" s="392">
        <v>99.435999999999979</v>
      </c>
      <c r="CN49" s="405">
        <v>392.108</v>
      </c>
      <c r="CO49" s="415">
        <v>653.48800000000006</v>
      </c>
      <c r="CP49" s="426">
        <v>2378.6239999999998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4.58</v>
      </c>
      <c r="E50" s="392">
        <v>0.46799999999999997</v>
      </c>
      <c r="F50" s="392">
        <v>5.8999999999999997E-2</v>
      </c>
      <c r="G50" s="392">
        <v>1</v>
      </c>
      <c r="H50" s="392">
        <v>2.0919999999999996</v>
      </c>
      <c r="I50" s="392">
        <v>43.031999999999996</v>
      </c>
      <c r="J50" s="392">
        <v>18.753</v>
      </c>
      <c r="K50" s="392">
        <v>2.1480000000000001</v>
      </c>
      <c r="L50" s="392">
        <v>2.101</v>
      </c>
      <c r="M50" s="392">
        <v>1.1539999999999999</v>
      </c>
      <c r="N50" s="392">
        <v>8.2889999999999997</v>
      </c>
      <c r="O50" s="392">
        <v>6.2389999999999999</v>
      </c>
      <c r="P50" s="392">
        <v>1.0009999999999999</v>
      </c>
      <c r="Q50" s="392">
        <v>3.0419999999999998</v>
      </c>
      <c r="R50" s="392">
        <v>8.3329999999999984</v>
      </c>
      <c r="S50" s="392">
        <v>9.0859999999999985</v>
      </c>
      <c r="T50" s="392">
        <v>5.3890000000000002</v>
      </c>
      <c r="U50" s="392">
        <v>11.857000000000001</v>
      </c>
      <c r="V50" s="392">
        <v>16.158999999999999</v>
      </c>
      <c r="W50" s="392">
        <v>24.018999999999998</v>
      </c>
      <c r="X50" s="392">
        <v>14.532999999999999</v>
      </c>
      <c r="Y50" s="392">
        <v>11.375999999999998</v>
      </c>
      <c r="Z50" s="392">
        <v>50.043000000000006</v>
      </c>
      <c r="AA50" s="392">
        <v>9.7489999999999988</v>
      </c>
      <c r="AB50" s="392">
        <v>5.8469999999999995</v>
      </c>
      <c r="AC50" s="392">
        <v>6.7080000000000002</v>
      </c>
      <c r="AD50" s="392">
        <v>6.8209999999999997</v>
      </c>
      <c r="AE50" s="392">
        <v>10.101000000000001</v>
      </c>
      <c r="AF50" s="392">
        <v>28.301999999999996</v>
      </c>
      <c r="AG50" s="392">
        <v>2.2870000000000004</v>
      </c>
      <c r="AH50" s="392">
        <v>10.349999999999998</v>
      </c>
      <c r="AI50" s="392">
        <v>11.154999999999999</v>
      </c>
      <c r="AJ50" s="392">
        <v>13.250999999999999</v>
      </c>
      <c r="AK50" s="392">
        <v>38.329000000000001</v>
      </c>
      <c r="AL50" s="392">
        <v>19.430000000000003</v>
      </c>
      <c r="AM50" s="392">
        <v>151.28100000000001</v>
      </c>
      <c r="AN50" s="392">
        <v>44.01</v>
      </c>
      <c r="AO50" s="392">
        <v>45.701999999999998</v>
      </c>
      <c r="AP50" s="392">
        <v>1.6160000000000001</v>
      </c>
      <c r="AQ50" s="392">
        <v>81.206000000000003</v>
      </c>
      <c r="AR50" s="392">
        <v>18.030999999999999</v>
      </c>
      <c r="AS50" s="392">
        <v>3.0330000000000004</v>
      </c>
      <c r="AT50" s="392">
        <v>106.203</v>
      </c>
      <c r="AU50" s="392">
        <v>2.4360000000000004</v>
      </c>
      <c r="AV50" s="392">
        <v>0.42199999999999999</v>
      </c>
      <c r="AW50" s="392">
        <v>2.4319999999999999</v>
      </c>
      <c r="AX50" s="392">
        <v>15.201999999999998</v>
      </c>
      <c r="AY50" s="392">
        <v>8.9599999999999991</v>
      </c>
      <c r="AZ50" s="392">
        <v>44.564000000000007</v>
      </c>
      <c r="BA50" s="392">
        <v>52.000999999999998</v>
      </c>
      <c r="BB50" s="392">
        <v>3.3639999999999999</v>
      </c>
      <c r="BC50" s="392">
        <v>10.751000000000001</v>
      </c>
      <c r="BD50" s="392">
        <v>14.191000000000003</v>
      </c>
      <c r="BE50" s="392">
        <v>40.167000000000002</v>
      </c>
      <c r="BF50" s="392">
        <v>18.320999999999998</v>
      </c>
      <c r="BG50" s="392">
        <v>3.9879999999999995</v>
      </c>
      <c r="BH50" s="392">
        <v>3.4630000000000001</v>
      </c>
      <c r="BI50" s="392">
        <v>3.3919999999999999</v>
      </c>
      <c r="BJ50" s="392">
        <v>9.456999999999999</v>
      </c>
      <c r="BK50" s="392">
        <v>3.4149999999999996</v>
      </c>
      <c r="BL50" s="392">
        <v>76.18100000000004</v>
      </c>
      <c r="BM50" s="392">
        <v>9.3309999999999995</v>
      </c>
      <c r="BN50" s="392">
        <v>54.147999999999996</v>
      </c>
      <c r="BO50" s="392">
        <v>26.951999999999998</v>
      </c>
      <c r="BP50" s="392">
        <v>23.719000000000001</v>
      </c>
      <c r="BQ50" s="392">
        <v>25.372999999999998</v>
      </c>
      <c r="BR50" s="392">
        <v>2.048</v>
      </c>
      <c r="BS50" s="392">
        <v>0.96100000000000008</v>
      </c>
      <c r="BT50" s="392">
        <v>1.542</v>
      </c>
      <c r="BU50" s="392">
        <v>3.1759999999999997</v>
      </c>
      <c r="BV50" s="392">
        <v>17.828000000000003</v>
      </c>
      <c r="BW50" s="392">
        <v>0.91500000000000004</v>
      </c>
      <c r="BX50" s="392">
        <v>3.1500000000000004</v>
      </c>
      <c r="BY50" s="392">
        <v>0</v>
      </c>
      <c r="BZ50" s="421">
        <v>1340.0149999999999</v>
      </c>
      <c r="CA50" s="392">
        <v>15722.6</v>
      </c>
      <c r="CB50" s="392">
        <v>0</v>
      </c>
      <c r="CC50" s="392">
        <v>10.220000000000001</v>
      </c>
      <c r="CD50" s="415">
        <v>15732.82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2002.5709999999999</v>
      </c>
      <c r="CK50" s="392">
        <v>0</v>
      </c>
      <c r="CL50" s="392">
        <v>0</v>
      </c>
      <c r="CM50" s="392">
        <v>472.13799999999992</v>
      </c>
      <c r="CN50" s="405">
        <v>2474.7089999999998</v>
      </c>
      <c r="CO50" s="415">
        <v>18207.528999999999</v>
      </c>
      <c r="CP50" s="426">
        <v>19547.543999999998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1.3029999999999999</v>
      </c>
      <c r="E51" s="392">
        <v>0.10299999999999999</v>
      </c>
      <c r="F51" s="392">
        <v>2.5000000000000001E-2</v>
      </c>
      <c r="G51" s="392">
        <v>0.50600000000000001</v>
      </c>
      <c r="H51" s="392">
        <v>0.379</v>
      </c>
      <c r="I51" s="392">
        <v>11.142999999999999</v>
      </c>
      <c r="J51" s="392">
        <v>12.606000000000002</v>
      </c>
      <c r="K51" s="392">
        <v>0.90999999999999992</v>
      </c>
      <c r="L51" s="392">
        <v>1.214</v>
      </c>
      <c r="M51" s="392">
        <v>0.69</v>
      </c>
      <c r="N51" s="392">
        <v>3.351</v>
      </c>
      <c r="O51" s="392">
        <v>3.8360000000000003</v>
      </c>
      <c r="P51" s="392">
        <v>3.2540000000000191</v>
      </c>
      <c r="Q51" s="392">
        <v>1.6960000000000002</v>
      </c>
      <c r="R51" s="392">
        <v>5.5410000000000004</v>
      </c>
      <c r="S51" s="392">
        <v>6.1790000000000003</v>
      </c>
      <c r="T51" s="392">
        <v>1.7850000000000001</v>
      </c>
      <c r="U51" s="392">
        <v>5.1690000000000005</v>
      </c>
      <c r="V51" s="392">
        <v>2.3460000000000001</v>
      </c>
      <c r="W51" s="392">
        <v>5.8350000000000009</v>
      </c>
      <c r="X51" s="392">
        <v>5.2949999999999999</v>
      </c>
      <c r="Y51" s="392">
        <v>4.8339999999999996</v>
      </c>
      <c r="Z51" s="392">
        <v>11.155000000000001</v>
      </c>
      <c r="AA51" s="392">
        <v>4.8659999999999997</v>
      </c>
      <c r="AB51" s="392">
        <v>1.7299999999999995</v>
      </c>
      <c r="AC51" s="392">
        <v>3.49</v>
      </c>
      <c r="AD51" s="392">
        <v>3.5610000000000008</v>
      </c>
      <c r="AE51" s="392">
        <v>2.8059999999999996</v>
      </c>
      <c r="AF51" s="392">
        <v>8.2759999999999998</v>
      </c>
      <c r="AG51" s="392">
        <v>0.42400000000000004</v>
      </c>
      <c r="AH51" s="392">
        <v>5.2899999999999991</v>
      </c>
      <c r="AI51" s="392">
        <v>4.9019999999999992</v>
      </c>
      <c r="AJ51" s="392">
        <v>3.3770000000000002</v>
      </c>
      <c r="AK51" s="392">
        <v>10.023999999999999</v>
      </c>
      <c r="AL51" s="392">
        <v>31.417000000000002</v>
      </c>
      <c r="AM51" s="392">
        <v>113.74700000000001</v>
      </c>
      <c r="AN51" s="392">
        <v>61.732999999999997</v>
      </c>
      <c r="AO51" s="392">
        <v>11.713999999999999</v>
      </c>
      <c r="AP51" s="392">
        <v>7.7000000000000013E-2</v>
      </c>
      <c r="AQ51" s="392">
        <v>3.298</v>
      </c>
      <c r="AR51" s="392">
        <v>8.5869999999999997</v>
      </c>
      <c r="AS51" s="392">
        <v>4.3259999999999996</v>
      </c>
      <c r="AT51" s="392">
        <v>9.9540000000000006</v>
      </c>
      <c r="AU51" s="392">
        <v>10.351999999999999</v>
      </c>
      <c r="AV51" s="392">
        <v>0.28300000000000003</v>
      </c>
      <c r="AW51" s="392">
        <v>0.6160000000000001</v>
      </c>
      <c r="AX51" s="392">
        <v>20.731000000000002</v>
      </c>
      <c r="AY51" s="392">
        <v>10.648999999999997</v>
      </c>
      <c r="AZ51" s="392">
        <v>63.697999999999993</v>
      </c>
      <c r="BA51" s="392">
        <v>21.277000000000001</v>
      </c>
      <c r="BB51" s="392">
        <v>11.791999999999998</v>
      </c>
      <c r="BC51" s="392">
        <v>18.520000000000003</v>
      </c>
      <c r="BD51" s="392">
        <v>8.379999999999999</v>
      </c>
      <c r="BE51" s="392">
        <v>23.899000000000001</v>
      </c>
      <c r="BF51" s="392">
        <v>5.8109999999999999</v>
      </c>
      <c r="BG51" s="392">
        <v>2.375</v>
      </c>
      <c r="BH51" s="392">
        <v>845.63200000000006</v>
      </c>
      <c r="BI51" s="392">
        <v>5.072000000000001</v>
      </c>
      <c r="BJ51" s="392">
        <v>13.682</v>
      </c>
      <c r="BK51" s="392">
        <v>5.512999999999999</v>
      </c>
      <c r="BL51" s="392">
        <v>13.460999999999999</v>
      </c>
      <c r="BM51" s="392">
        <v>14.731999999999999</v>
      </c>
      <c r="BN51" s="392">
        <v>51.933999999999997</v>
      </c>
      <c r="BO51" s="392">
        <v>23.433</v>
      </c>
      <c r="BP51" s="392">
        <v>17.174999999999997</v>
      </c>
      <c r="BQ51" s="392">
        <v>3.823</v>
      </c>
      <c r="BR51" s="392">
        <v>2.7719999999999998</v>
      </c>
      <c r="BS51" s="392">
        <v>3.2489999999999997</v>
      </c>
      <c r="BT51" s="392">
        <v>1.35</v>
      </c>
      <c r="BU51" s="392">
        <v>3.9069999999999996</v>
      </c>
      <c r="BV51" s="392">
        <v>6.3520000000000003</v>
      </c>
      <c r="BW51" s="392">
        <v>0.22699999999999998</v>
      </c>
      <c r="BX51" s="392">
        <v>4</v>
      </c>
      <c r="BY51" s="392">
        <v>0</v>
      </c>
      <c r="BZ51" s="421">
        <v>1597.451</v>
      </c>
      <c r="CA51" s="392">
        <v>578.38900000000001</v>
      </c>
      <c r="CB51" s="392">
        <v>0</v>
      </c>
      <c r="CC51" s="392">
        <v>32.128999999999998</v>
      </c>
      <c r="CD51" s="415">
        <v>610.51800000000003</v>
      </c>
      <c r="CE51" s="392">
        <v>103.06799999999998</v>
      </c>
      <c r="CF51" s="392">
        <v>0</v>
      </c>
      <c r="CG51" s="392">
        <v>-3.1230000000000002</v>
      </c>
      <c r="CH51" s="415">
        <v>-3.1230000000000002</v>
      </c>
      <c r="CI51" s="415">
        <v>99.944999999999979</v>
      </c>
      <c r="CJ51" s="392">
        <v>869.20100000000002</v>
      </c>
      <c r="CK51" s="392">
        <v>0</v>
      </c>
      <c r="CL51" s="392">
        <v>0</v>
      </c>
      <c r="CM51" s="392">
        <v>252.95600000000013</v>
      </c>
      <c r="CN51" s="405">
        <v>1122.1570000000002</v>
      </c>
      <c r="CO51" s="415">
        <v>1832.6200000000001</v>
      </c>
      <c r="CP51" s="426">
        <v>3430.0709999999999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1.7999999999999999E-2</v>
      </c>
      <c r="E52" s="392">
        <v>3.0000000000000001E-3</v>
      </c>
      <c r="F52" s="392">
        <v>0</v>
      </c>
      <c r="G52" s="392">
        <v>7.0000000000000007E-2</v>
      </c>
      <c r="H52" s="392">
        <v>7.6000000000000012E-2</v>
      </c>
      <c r="I52" s="392">
        <v>1.6470000000000002</v>
      </c>
      <c r="J52" s="392">
        <v>3.3339999999999996</v>
      </c>
      <c r="K52" s="392">
        <v>0.13699999999999998</v>
      </c>
      <c r="L52" s="392">
        <v>6.2E-2</v>
      </c>
      <c r="M52" s="392">
        <v>5.3000000000000005E-2</v>
      </c>
      <c r="N52" s="392">
        <v>0.30300000000000005</v>
      </c>
      <c r="O52" s="392">
        <v>0.30200000000000005</v>
      </c>
      <c r="P52" s="392">
        <v>5.699999999999994E-2</v>
      </c>
      <c r="Q52" s="392">
        <v>0.53999999999999992</v>
      </c>
      <c r="R52" s="392">
        <v>0.53799999999999992</v>
      </c>
      <c r="S52" s="392">
        <v>0.58699999999999997</v>
      </c>
      <c r="T52" s="392">
        <v>0.35600000000000004</v>
      </c>
      <c r="U52" s="392">
        <v>0.54299999999999993</v>
      </c>
      <c r="V52" s="392">
        <v>0.83599999999999997</v>
      </c>
      <c r="W52" s="392">
        <v>0.73099999999999998</v>
      </c>
      <c r="X52" s="392">
        <v>0.42800000000000005</v>
      </c>
      <c r="Y52" s="392">
        <v>0.35300000000000004</v>
      </c>
      <c r="Z52" s="392">
        <v>1.4469999999999998</v>
      </c>
      <c r="AA52" s="392">
        <v>0.28500000000000003</v>
      </c>
      <c r="AB52" s="392">
        <v>0.25800000000000001</v>
      </c>
      <c r="AC52" s="392">
        <v>0.31199999999999994</v>
      </c>
      <c r="AD52" s="392">
        <v>0.31399999999999995</v>
      </c>
      <c r="AE52" s="392">
        <v>0.29200000000000004</v>
      </c>
      <c r="AF52" s="392">
        <v>0.79199999999999993</v>
      </c>
      <c r="AG52" s="392">
        <v>5.4000000000000006E-2</v>
      </c>
      <c r="AH52" s="392">
        <v>0.21599999999999997</v>
      </c>
      <c r="AI52" s="392">
        <v>0.14900000000000002</v>
      </c>
      <c r="AJ52" s="392">
        <v>0.15500000000000003</v>
      </c>
      <c r="AK52" s="392">
        <v>0.44999999999999996</v>
      </c>
      <c r="AL52" s="392">
        <v>0.95100000000000007</v>
      </c>
      <c r="AM52" s="392">
        <v>3.3070000000000004</v>
      </c>
      <c r="AN52" s="392">
        <v>2.2989999999999999</v>
      </c>
      <c r="AO52" s="392">
        <v>0.67800000000000005</v>
      </c>
      <c r="AP52" s="392">
        <v>3.0000000000000001E-3</v>
      </c>
      <c r="AQ52" s="392">
        <v>1.8260000000000001</v>
      </c>
      <c r="AR52" s="392">
        <v>0.42800000000000005</v>
      </c>
      <c r="AS52" s="392">
        <v>0.502</v>
      </c>
      <c r="AT52" s="392">
        <v>0.373</v>
      </c>
      <c r="AU52" s="392">
        <v>1.0509999999999999</v>
      </c>
      <c r="AV52" s="392">
        <v>179.06300000000002</v>
      </c>
      <c r="AW52" s="392">
        <v>188.12900000000002</v>
      </c>
      <c r="AX52" s="392">
        <v>2.8659999999999997</v>
      </c>
      <c r="AY52" s="392">
        <v>0.73499999999999999</v>
      </c>
      <c r="AZ52" s="392">
        <v>3.069</v>
      </c>
      <c r="BA52" s="392">
        <v>0.87499999999999989</v>
      </c>
      <c r="BB52" s="392">
        <v>0.28400000000000003</v>
      </c>
      <c r="BC52" s="392">
        <v>0.47699999999999998</v>
      </c>
      <c r="BD52" s="392">
        <v>0.39700000000000002</v>
      </c>
      <c r="BE52" s="392">
        <v>1.127</v>
      </c>
      <c r="BF52" s="392">
        <v>0.58400000000000007</v>
      </c>
      <c r="BG52" s="392">
        <v>0.16600000000000001</v>
      </c>
      <c r="BH52" s="392">
        <v>39.876000000000005</v>
      </c>
      <c r="BI52" s="392">
        <v>0.13499999999999998</v>
      </c>
      <c r="BJ52" s="392">
        <v>6.1099999999999994</v>
      </c>
      <c r="BK52" s="392">
        <v>0.16600000000000001</v>
      </c>
      <c r="BL52" s="392">
        <v>0.48799999999999999</v>
      </c>
      <c r="BM52" s="392">
        <v>0.42100000000000004</v>
      </c>
      <c r="BN52" s="392">
        <v>0.24299999999999999</v>
      </c>
      <c r="BO52" s="392">
        <v>0.61899999999999999</v>
      </c>
      <c r="BP52" s="392">
        <v>0.20400000000000001</v>
      </c>
      <c r="BQ52" s="392">
        <v>1.6E-2</v>
      </c>
      <c r="BR52" s="392">
        <v>0.158</v>
      </c>
      <c r="BS52" s="392">
        <v>0.50800000000000001</v>
      </c>
      <c r="BT52" s="392">
        <v>6.4000000000000001E-2</v>
      </c>
      <c r="BU52" s="392">
        <v>0.376</v>
      </c>
      <c r="BV52" s="392">
        <v>0.14900000000000002</v>
      </c>
      <c r="BW52" s="392">
        <v>2.3E-2</v>
      </c>
      <c r="BX52" s="392">
        <v>0.13</v>
      </c>
      <c r="BY52" s="392">
        <v>0</v>
      </c>
      <c r="BZ52" s="421">
        <v>454.57400000000007</v>
      </c>
      <c r="CA52" s="392">
        <v>177.76100000000002</v>
      </c>
      <c r="CB52" s="392">
        <v>0</v>
      </c>
      <c r="CC52" s="392">
        <v>1.0880000000000001</v>
      </c>
      <c r="CD52" s="415">
        <v>178.84900000000002</v>
      </c>
      <c r="CE52" s="392">
        <v>151.714</v>
      </c>
      <c r="CF52" s="392">
        <v>0</v>
      </c>
      <c r="CG52" s="392">
        <v>1.5419999999999998</v>
      </c>
      <c r="CH52" s="415">
        <v>1.5419999999999998</v>
      </c>
      <c r="CI52" s="415">
        <v>153.256</v>
      </c>
      <c r="CJ52" s="392">
        <v>58.296999999999997</v>
      </c>
      <c r="CK52" s="392">
        <v>0</v>
      </c>
      <c r="CL52" s="392">
        <v>0</v>
      </c>
      <c r="CM52" s="392">
        <v>13.63900000000001</v>
      </c>
      <c r="CN52" s="405">
        <v>71.936000000000007</v>
      </c>
      <c r="CO52" s="415">
        <v>404.04100000000005</v>
      </c>
      <c r="CP52" s="426">
        <v>858.61500000000012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1.232</v>
      </c>
      <c r="E53" s="392">
        <v>6.0999999999999999E-2</v>
      </c>
      <c r="F53" s="392">
        <v>1.0999999999999999E-2</v>
      </c>
      <c r="G53" s="392">
        <v>7.0000000000000001E-3</v>
      </c>
      <c r="H53" s="392">
        <v>7.6999999999999999E-2</v>
      </c>
      <c r="I53" s="392">
        <v>1.383</v>
      </c>
      <c r="J53" s="392">
        <v>0.32</v>
      </c>
      <c r="K53" s="392">
        <v>0.38900000000000001</v>
      </c>
      <c r="L53" s="392">
        <v>0.55400000000000005</v>
      </c>
      <c r="M53" s="392">
        <v>0.14299999999999999</v>
      </c>
      <c r="N53" s="392">
        <v>0.73599999999999999</v>
      </c>
      <c r="O53" s="392">
        <v>0.73399999999999999</v>
      </c>
      <c r="P53" s="392">
        <v>2.0059999999999998</v>
      </c>
      <c r="Q53" s="392">
        <v>0.60799999999999998</v>
      </c>
      <c r="R53" s="392">
        <v>0.48</v>
      </c>
      <c r="S53" s="392">
        <v>0.94699999999999995</v>
      </c>
      <c r="T53" s="392">
        <v>0.76400000000000001</v>
      </c>
      <c r="U53" s="392">
        <v>0.54900000000000004</v>
      </c>
      <c r="V53" s="392">
        <v>7.3999999999999996E-2</v>
      </c>
      <c r="W53" s="392">
        <v>0.33600000000000002</v>
      </c>
      <c r="X53" s="392">
        <v>0.88300000000000001</v>
      </c>
      <c r="Y53" s="392">
        <v>0.23300000000000001</v>
      </c>
      <c r="Z53" s="392">
        <v>3.0859999999999999</v>
      </c>
      <c r="AA53" s="392">
        <v>0.42899999999999999</v>
      </c>
      <c r="AB53" s="392">
        <v>2.1999999999999999E-2</v>
      </c>
      <c r="AC53" s="392">
        <v>0.58399999999999996</v>
      </c>
      <c r="AD53" s="392">
        <v>0.51900000000000002</v>
      </c>
      <c r="AE53" s="392">
        <v>0.623</v>
      </c>
      <c r="AF53" s="392">
        <v>0.751</v>
      </c>
      <c r="AG53" s="392">
        <v>8.9999999999999993E-3</v>
      </c>
      <c r="AH53" s="392">
        <v>0.442</v>
      </c>
      <c r="AI53" s="392">
        <v>1.7000000000000001E-2</v>
      </c>
      <c r="AJ53" s="392">
        <v>0.314</v>
      </c>
      <c r="AK53" s="392">
        <v>0.878</v>
      </c>
      <c r="AL53" s="392">
        <v>1.448</v>
      </c>
      <c r="AM53" s="392">
        <v>5.0919999999999996</v>
      </c>
      <c r="AN53" s="392">
        <v>5.4539999999999997</v>
      </c>
      <c r="AO53" s="392">
        <v>1.3640000000000001</v>
      </c>
      <c r="AP53" s="392">
        <v>1E-3</v>
      </c>
      <c r="AQ53" s="392">
        <v>0.153</v>
      </c>
      <c r="AR53" s="392">
        <v>0.71299999999999997</v>
      </c>
      <c r="AS53" s="392">
        <v>0.878</v>
      </c>
      <c r="AT53" s="392">
        <v>1.478</v>
      </c>
      <c r="AU53" s="392">
        <v>3.54</v>
      </c>
      <c r="AV53" s="392">
        <v>0.56499999999999995</v>
      </c>
      <c r="AW53" s="392">
        <v>0.13500000000000001</v>
      </c>
      <c r="AX53" s="392">
        <v>0.61399999999999999</v>
      </c>
      <c r="AY53" s="392">
        <v>6.8000000000000005E-2</v>
      </c>
      <c r="AZ53" s="392">
        <v>1.2310000000000001</v>
      </c>
      <c r="BA53" s="392">
        <v>1.907</v>
      </c>
      <c r="BB53" s="392">
        <v>4.7E-2</v>
      </c>
      <c r="BC53" s="392">
        <v>0.11799999999999999</v>
      </c>
      <c r="BD53" s="392">
        <v>0.55000000000000004</v>
      </c>
      <c r="BE53" s="392">
        <v>0.55300000000000005</v>
      </c>
      <c r="BF53" s="392">
        <v>0.05</v>
      </c>
      <c r="BG53" s="392">
        <v>6.0000000000000001E-3</v>
      </c>
      <c r="BH53" s="392">
        <v>503.44600000000003</v>
      </c>
      <c r="BI53" s="392">
        <v>0.35399999999999998</v>
      </c>
      <c r="BJ53" s="392">
        <v>0.22800000000000001</v>
      </c>
      <c r="BK53" s="392">
        <v>0.313</v>
      </c>
      <c r="BL53" s="392">
        <v>0.88</v>
      </c>
      <c r="BM53" s="392">
        <v>1.617</v>
      </c>
      <c r="BN53" s="392">
        <v>1.0389999999999999</v>
      </c>
      <c r="BO53" s="392">
        <v>2.5739999999999998</v>
      </c>
      <c r="BP53" s="392">
        <v>0.59299999999999997</v>
      </c>
      <c r="BQ53" s="392">
        <v>3.5590000000000002</v>
      </c>
      <c r="BR53" s="392">
        <v>2.7269999999999999</v>
      </c>
      <c r="BS53" s="392">
        <v>1.0569999999999999</v>
      </c>
      <c r="BT53" s="392">
        <v>0.86899999999999999</v>
      </c>
      <c r="BU53" s="392">
        <v>1.756</v>
      </c>
      <c r="BV53" s="392">
        <v>0.41699999999999998</v>
      </c>
      <c r="BW53" s="392">
        <v>2E-3</v>
      </c>
      <c r="BX53" s="392">
        <v>0.90800000000000003</v>
      </c>
      <c r="BY53" s="392">
        <v>0</v>
      </c>
      <c r="BZ53" s="421">
        <v>568.50499999999977</v>
      </c>
      <c r="CA53" s="392">
        <v>526.63099999999997</v>
      </c>
      <c r="CB53" s="392">
        <v>0</v>
      </c>
      <c r="CC53" s="392">
        <v>0</v>
      </c>
      <c r="CD53" s="415">
        <v>526.63099999999997</v>
      </c>
      <c r="CE53" s="392">
        <v>0</v>
      </c>
      <c r="CF53" s="392">
        <v>0</v>
      </c>
      <c r="CG53" s="392">
        <v>0</v>
      </c>
      <c r="CH53" s="415">
        <v>0</v>
      </c>
      <c r="CI53" s="415">
        <v>0</v>
      </c>
      <c r="CJ53" s="392">
        <v>0</v>
      </c>
      <c r="CK53" s="392">
        <v>0</v>
      </c>
      <c r="CL53" s="392">
        <v>0</v>
      </c>
      <c r="CM53" s="392">
        <v>0</v>
      </c>
      <c r="CN53" s="405">
        <v>0</v>
      </c>
      <c r="CO53" s="415">
        <v>526.63099999999997</v>
      </c>
      <c r="CP53" s="426">
        <v>1095.1359999999997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16.538</v>
      </c>
      <c r="E54" s="392">
        <v>1.125</v>
      </c>
      <c r="F54" s="392">
        <v>0.182</v>
      </c>
      <c r="G54" s="392">
        <v>3.004</v>
      </c>
      <c r="H54" s="392">
        <v>3.4809999999999999</v>
      </c>
      <c r="I54" s="392">
        <v>20.074999999999999</v>
      </c>
      <c r="J54" s="392">
        <v>22.800999999999998</v>
      </c>
      <c r="K54" s="392">
        <v>3.1850000000000001</v>
      </c>
      <c r="L54" s="392">
        <v>3.363</v>
      </c>
      <c r="M54" s="392">
        <v>1.3859999999999999</v>
      </c>
      <c r="N54" s="392">
        <v>12.023</v>
      </c>
      <c r="O54" s="392">
        <v>12.375</v>
      </c>
      <c r="P54" s="392">
        <v>12.92</v>
      </c>
      <c r="Q54" s="392">
        <v>6.8150000000000004</v>
      </c>
      <c r="R54" s="392">
        <v>8.2119999999999997</v>
      </c>
      <c r="S54" s="392">
        <v>8.9550000000000001</v>
      </c>
      <c r="T54" s="392">
        <v>11.518000000000001</v>
      </c>
      <c r="U54" s="392">
        <v>17.626999999999999</v>
      </c>
      <c r="V54" s="392">
        <v>21.216999999999999</v>
      </c>
      <c r="W54" s="392">
        <v>31.06</v>
      </c>
      <c r="X54" s="392">
        <v>8.0730000000000004</v>
      </c>
      <c r="Y54" s="392">
        <v>11.708</v>
      </c>
      <c r="Z54" s="392">
        <v>60.307000000000002</v>
      </c>
      <c r="AA54" s="392">
        <v>16</v>
      </c>
      <c r="AB54" s="392">
        <v>6.32</v>
      </c>
      <c r="AC54" s="392">
        <v>8.0299999999999994</v>
      </c>
      <c r="AD54" s="392">
        <v>8.1560000000000006</v>
      </c>
      <c r="AE54" s="392">
        <v>12.173</v>
      </c>
      <c r="AF54" s="392">
        <v>35.756999999999998</v>
      </c>
      <c r="AG54" s="392">
        <v>2.35</v>
      </c>
      <c r="AH54" s="392">
        <v>16.742000000000001</v>
      </c>
      <c r="AI54" s="392">
        <v>18.004000000000001</v>
      </c>
      <c r="AJ54" s="392">
        <v>14.14</v>
      </c>
      <c r="AK54" s="392">
        <v>41.655000000000001</v>
      </c>
      <c r="AL54" s="392">
        <v>44.255000000000003</v>
      </c>
      <c r="AM54" s="392">
        <v>286.78300000000002</v>
      </c>
      <c r="AN54" s="392">
        <v>128.21899999999999</v>
      </c>
      <c r="AO54" s="392">
        <v>34.661000000000001</v>
      </c>
      <c r="AP54" s="392">
        <v>0.33900000000000002</v>
      </c>
      <c r="AQ54" s="392">
        <v>4.9560000000000004</v>
      </c>
      <c r="AR54" s="392">
        <v>65.081999999999994</v>
      </c>
      <c r="AS54" s="392">
        <v>3.1480000000000001</v>
      </c>
      <c r="AT54" s="392">
        <v>53.704000000000001</v>
      </c>
      <c r="AU54" s="392">
        <v>31.442</v>
      </c>
      <c r="AV54" s="392">
        <v>4.0750000000000002</v>
      </c>
      <c r="AW54" s="392">
        <v>55.609000000000002</v>
      </c>
      <c r="AX54" s="392">
        <v>1339.0619999999999</v>
      </c>
      <c r="AY54" s="392">
        <v>3.492999999999995</v>
      </c>
      <c r="AZ54" s="392">
        <v>184.58500000000001</v>
      </c>
      <c r="BA54" s="392">
        <v>68.576999999999998</v>
      </c>
      <c r="BB54" s="392">
        <v>29.170999999999999</v>
      </c>
      <c r="BC54" s="392">
        <v>52.423999999999999</v>
      </c>
      <c r="BD54" s="392">
        <v>37.905000000000001</v>
      </c>
      <c r="BE54" s="392">
        <v>107.85599999999999</v>
      </c>
      <c r="BF54" s="392">
        <v>49.468000000000004</v>
      </c>
      <c r="BG54" s="392">
        <v>7.2220000000000004</v>
      </c>
      <c r="BH54" s="392">
        <v>28.103999999999999</v>
      </c>
      <c r="BI54" s="392">
        <v>14.077</v>
      </c>
      <c r="BJ54" s="392">
        <v>14.555999999999999</v>
      </c>
      <c r="BK54" s="392">
        <v>15.103</v>
      </c>
      <c r="BL54" s="392">
        <v>18.021000000000001</v>
      </c>
      <c r="BM54" s="392">
        <v>42.542000000000002</v>
      </c>
      <c r="BN54" s="392">
        <v>138.28399999999999</v>
      </c>
      <c r="BO54" s="392">
        <v>34.011000000000003</v>
      </c>
      <c r="BP54" s="392">
        <v>75.483999999999995</v>
      </c>
      <c r="BQ54" s="392">
        <v>17.542000000000002</v>
      </c>
      <c r="BR54" s="392">
        <v>10.032999999999999</v>
      </c>
      <c r="BS54" s="392">
        <v>3.6379999999999999</v>
      </c>
      <c r="BT54" s="392">
        <v>3.9470000000000001</v>
      </c>
      <c r="BU54" s="392">
        <v>17.207999999999998</v>
      </c>
      <c r="BV54" s="392">
        <v>39.814999999999998</v>
      </c>
      <c r="BW54" s="392">
        <v>1.016</v>
      </c>
      <c r="BX54" s="392">
        <v>7.077</v>
      </c>
      <c r="BY54" s="392">
        <v>0</v>
      </c>
      <c r="BZ54" s="421">
        <v>3549.7710000000002</v>
      </c>
      <c r="CA54" s="392">
        <v>2712.0250000000001</v>
      </c>
      <c r="CB54" s="392">
        <v>0</v>
      </c>
      <c r="CC54" s="392">
        <v>0</v>
      </c>
      <c r="CD54" s="415">
        <v>2712.0250000000001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590.91099999999994</v>
      </c>
      <c r="CK54" s="392">
        <v>0</v>
      </c>
      <c r="CL54" s="392">
        <v>0</v>
      </c>
      <c r="CM54" s="392">
        <v>232.24900000000002</v>
      </c>
      <c r="CN54" s="405">
        <v>823.16</v>
      </c>
      <c r="CO54" s="415">
        <v>3535.1849999999999</v>
      </c>
      <c r="CP54" s="426">
        <v>7084.9560000000001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0.879</v>
      </c>
      <c r="E55" s="392">
        <v>1.119</v>
      </c>
      <c r="F55" s="392">
        <v>0.02</v>
      </c>
      <c r="G55" s="392">
        <v>7.0440000000000005</v>
      </c>
      <c r="H55" s="392">
        <v>0.39500000000000002</v>
      </c>
      <c r="I55" s="392">
        <v>10.041</v>
      </c>
      <c r="J55" s="392">
        <v>17.708000000000002</v>
      </c>
      <c r="K55" s="392">
        <v>7.5779999999999994</v>
      </c>
      <c r="L55" s="392">
        <v>1.9280000000000002</v>
      </c>
      <c r="M55" s="392">
        <v>1.8399999999999999</v>
      </c>
      <c r="N55" s="392">
        <v>10.055999999999999</v>
      </c>
      <c r="O55" s="392">
        <v>31.518999999999998</v>
      </c>
      <c r="P55" s="392">
        <v>6.9369999999999994</v>
      </c>
      <c r="Q55" s="392">
        <v>16.062000000000001</v>
      </c>
      <c r="R55" s="392">
        <v>6.04</v>
      </c>
      <c r="S55" s="392">
        <v>1.3579999999999988</v>
      </c>
      <c r="T55" s="392">
        <v>21.745999999999999</v>
      </c>
      <c r="U55" s="392">
        <v>40.885000000000005</v>
      </c>
      <c r="V55" s="392">
        <v>36.998999999999995</v>
      </c>
      <c r="W55" s="392">
        <v>65.24799999999999</v>
      </c>
      <c r="X55" s="392">
        <v>48.962999999999994</v>
      </c>
      <c r="Y55" s="392">
        <v>20.822000000000003</v>
      </c>
      <c r="Z55" s="392">
        <v>5.0289999999999999</v>
      </c>
      <c r="AA55" s="392">
        <v>17.844999999999999</v>
      </c>
      <c r="AB55" s="392">
        <v>22.193999999999999</v>
      </c>
      <c r="AC55" s="392">
        <v>24.055999999999997</v>
      </c>
      <c r="AD55" s="392">
        <v>23.954999999999998</v>
      </c>
      <c r="AE55" s="392">
        <v>0.39399999999999968</v>
      </c>
      <c r="AF55" s="392">
        <v>130.22999999999999</v>
      </c>
      <c r="AG55" s="392">
        <v>5.3289999999999997</v>
      </c>
      <c r="AH55" s="392">
        <v>21.579000000000001</v>
      </c>
      <c r="AI55" s="392">
        <v>3.0609999999999999</v>
      </c>
      <c r="AJ55" s="392">
        <v>8.0749999999999993</v>
      </c>
      <c r="AK55" s="392">
        <v>25.728000000000002</v>
      </c>
      <c r="AL55" s="392">
        <v>87.449999999999989</v>
      </c>
      <c r="AM55" s="392">
        <v>345.49300000000005</v>
      </c>
      <c r="AN55" s="392">
        <v>90.31</v>
      </c>
      <c r="AO55" s="392">
        <v>28.808</v>
      </c>
      <c r="AP55" s="392">
        <v>0</v>
      </c>
      <c r="AQ55" s="392">
        <v>0.67599999999999993</v>
      </c>
      <c r="AR55" s="392">
        <v>49.809999999999995</v>
      </c>
      <c r="AS55" s="392">
        <v>4.9649999999999999</v>
      </c>
      <c r="AT55" s="392">
        <v>26.786000000000001</v>
      </c>
      <c r="AU55" s="392">
        <v>15.582000000000001</v>
      </c>
      <c r="AV55" s="392">
        <v>4.3730000000000002</v>
      </c>
      <c r="AW55" s="392">
        <v>28.785</v>
      </c>
      <c r="AX55" s="392">
        <v>2.9740000000000038</v>
      </c>
      <c r="AY55" s="392">
        <v>1344.8890000000001</v>
      </c>
      <c r="AZ55" s="392">
        <v>243.72000000000003</v>
      </c>
      <c r="BA55" s="392">
        <v>257.72399999999999</v>
      </c>
      <c r="BB55" s="392">
        <v>46.766999999999996</v>
      </c>
      <c r="BC55" s="392">
        <v>34.255000000000003</v>
      </c>
      <c r="BD55" s="392">
        <v>93.259</v>
      </c>
      <c r="BE55" s="392">
        <v>203.55799999999999</v>
      </c>
      <c r="BF55" s="392">
        <v>88.286999999999992</v>
      </c>
      <c r="BG55" s="392">
        <v>19.074000000000002</v>
      </c>
      <c r="BH55" s="392">
        <v>46.091999999999999</v>
      </c>
      <c r="BI55" s="392">
        <v>12.923999999999999</v>
      </c>
      <c r="BJ55" s="392">
        <v>11.089</v>
      </c>
      <c r="BK55" s="392">
        <v>15.048</v>
      </c>
      <c r="BL55" s="392">
        <v>22.756</v>
      </c>
      <c r="BM55" s="392">
        <v>32.349000000000004</v>
      </c>
      <c r="BN55" s="392">
        <v>65.988</v>
      </c>
      <c r="BO55" s="392">
        <v>46.136000000000003</v>
      </c>
      <c r="BP55" s="392">
        <v>98.641999999999996</v>
      </c>
      <c r="BQ55" s="392">
        <v>22.383000000000003</v>
      </c>
      <c r="BR55" s="392">
        <v>8.0229999999999997</v>
      </c>
      <c r="BS55" s="392">
        <v>8.1029999999999998</v>
      </c>
      <c r="BT55" s="392">
        <v>6.8580000000000005</v>
      </c>
      <c r="BU55" s="392">
        <v>17.027000000000001</v>
      </c>
      <c r="BV55" s="392">
        <v>34.195999999999998</v>
      </c>
      <c r="BW55" s="392">
        <v>2.1259999999999999</v>
      </c>
      <c r="BX55" s="392">
        <v>16.201000000000001</v>
      </c>
      <c r="BY55" s="392">
        <v>0</v>
      </c>
      <c r="BZ55" s="421">
        <v>4126.1480000000001</v>
      </c>
      <c r="CA55" s="392">
        <v>0</v>
      </c>
      <c r="CB55" s="392">
        <v>0</v>
      </c>
      <c r="CC55" s="392">
        <v>0</v>
      </c>
      <c r="CD55" s="415">
        <v>0</v>
      </c>
      <c r="CE55" s="392">
        <v>3753.7490000000003</v>
      </c>
      <c r="CF55" s="392">
        <v>0</v>
      </c>
      <c r="CG55" s="392">
        <v>-10.956</v>
      </c>
      <c r="CH55" s="415">
        <v>-10.956</v>
      </c>
      <c r="CI55" s="415">
        <v>3742.7930000000001</v>
      </c>
      <c r="CJ55" s="392">
        <v>901.69299999999998</v>
      </c>
      <c r="CK55" s="392">
        <v>0</v>
      </c>
      <c r="CL55" s="392">
        <v>0</v>
      </c>
      <c r="CM55" s="392">
        <v>334.42800000000011</v>
      </c>
      <c r="CN55" s="405">
        <v>1236.1210000000001</v>
      </c>
      <c r="CO55" s="415">
        <v>4978.9140000000007</v>
      </c>
      <c r="CP55" s="426">
        <v>9105.0620000000017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55.625999999999998</v>
      </c>
      <c r="E56" s="392">
        <v>5.1660000000000004</v>
      </c>
      <c r="F56" s="392">
        <v>0.38600000000000001</v>
      </c>
      <c r="G56" s="392">
        <v>14.454000000000001</v>
      </c>
      <c r="H56" s="392">
        <v>14.201000000000001</v>
      </c>
      <c r="I56" s="392">
        <v>131.89600000000002</v>
      </c>
      <c r="J56" s="392">
        <v>94.631</v>
      </c>
      <c r="K56" s="392">
        <v>19.260999999999999</v>
      </c>
      <c r="L56" s="392">
        <v>11.903</v>
      </c>
      <c r="M56" s="392">
        <v>8.3330000000000002</v>
      </c>
      <c r="N56" s="392">
        <v>89.24799999999999</v>
      </c>
      <c r="O56" s="392">
        <v>78.555000000000007</v>
      </c>
      <c r="P56" s="392">
        <v>28.416999999999998</v>
      </c>
      <c r="Q56" s="392">
        <v>81.245000000000005</v>
      </c>
      <c r="R56" s="392">
        <v>68.819000000000003</v>
      </c>
      <c r="S56" s="392">
        <v>47.106999999999999</v>
      </c>
      <c r="T56" s="392">
        <v>56.247</v>
      </c>
      <c r="U56" s="392">
        <v>97.297000000000011</v>
      </c>
      <c r="V56" s="392">
        <v>166.51900000000001</v>
      </c>
      <c r="W56" s="392">
        <v>163.32900000000001</v>
      </c>
      <c r="X56" s="392">
        <v>85.11999999999999</v>
      </c>
      <c r="Y56" s="392">
        <v>97.632000000000005</v>
      </c>
      <c r="Z56" s="392">
        <v>259.86400000000003</v>
      </c>
      <c r="AA56" s="392">
        <v>121.62100000000001</v>
      </c>
      <c r="AB56" s="392">
        <v>42.139000000000003</v>
      </c>
      <c r="AC56" s="392">
        <v>46.304000000000002</v>
      </c>
      <c r="AD56" s="392">
        <v>48.517000000000003</v>
      </c>
      <c r="AE56" s="392">
        <v>53.651000000000003</v>
      </c>
      <c r="AF56" s="392">
        <v>251.2</v>
      </c>
      <c r="AG56" s="392">
        <v>15.901000000000002</v>
      </c>
      <c r="AH56" s="392">
        <v>71.959999999999994</v>
      </c>
      <c r="AI56" s="392">
        <v>115.498</v>
      </c>
      <c r="AJ56" s="392">
        <v>87.736000000000004</v>
      </c>
      <c r="AK56" s="392">
        <v>226.523</v>
      </c>
      <c r="AL56" s="392">
        <v>144.98600000000002</v>
      </c>
      <c r="AM56" s="392">
        <v>721.39499999999998</v>
      </c>
      <c r="AN56" s="392">
        <v>366.69199999999995</v>
      </c>
      <c r="AO56" s="392">
        <v>175.27600000000001</v>
      </c>
      <c r="AP56" s="392">
        <v>1.181</v>
      </c>
      <c r="AQ56" s="392">
        <v>38.561999999999998</v>
      </c>
      <c r="AR56" s="392">
        <v>105.93</v>
      </c>
      <c r="AS56" s="392">
        <v>24.591000000000001</v>
      </c>
      <c r="AT56" s="392">
        <v>253.08699999999999</v>
      </c>
      <c r="AU56" s="392">
        <v>40.196999999999996</v>
      </c>
      <c r="AV56" s="392">
        <v>6.7350000000000003</v>
      </c>
      <c r="AW56" s="392">
        <v>10.175000000000001</v>
      </c>
      <c r="AX56" s="392">
        <v>88.198000000000008</v>
      </c>
      <c r="AY56" s="392">
        <v>130.59</v>
      </c>
      <c r="AZ56" s="392">
        <v>1101.7159999999999</v>
      </c>
      <c r="BA56" s="392">
        <v>106.02</v>
      </c>
      <c r="BB56" s="392">
        <v>276.45599999999996</v>
      </c>
      <c r="BC56" s="392">
        <v>723.57100000000003</v>
      </c>
      <c r="BD56" s="392">
        <v>93.123999999999995</v>
      </c>
      <c r="BE56" s="392">
        <v>220.404</v>
      </c>
      <c r="BF56" s="392">
        <v>106.297</v>
      </c>
      <c r="BG56" s="392">
        <v>15.885999999999999</v>
      </c>
      <c r="BH56" s="392">
        <v>82.410000000000011</v>
      </c>
      <c r="BI56" s="392">
        <v>28.465999999999998</v>
      </c>
      <c r="BJ56" s="392">
        <v>77.397999999999996</v>
      </c>
      <c r="BK56" s="392">
        <v>43.170999999999999</v>
      </c>
      <c r="BL56" s="392">
        <v>25.291</v>
      </c>
      <c r="BM56" s="392">
        <v>105.438</v>
      </c>
      <c r="BN56" s="392">
        <v>455.19</v>
      </c>
      <c r="BO56" s="392">
        <v>81.991</v>
      </c>
      <c r="BP56" s="392">
        <v>137.38600000000002</v>
      </c>
      <c r="BQ56" s="392">
        <v>58.781000000000006</v>
      </c>
      <c r="BR56" s="392">
        <v>22.391000000000002</v>
      </c>
      <c r="BS56" s="392">
        <v>9.3040000000000003</v>
      </c>
      <c r="BT56" s="392">
        <v>16.904</v>
      </c>
      <c r="BU56" s="392">
        <v>32.4</v>
      </c>
      <c r="BV56" s="392">
        <v>78.837000000000003</v>
      </c>
      <c r="BW56" s="392">
        <v>4.6289999999999996</v>
      </c>
      <c r="BX56" s="392">
        <v>45.893999999999998</v>
      </c>
      <c r="BY56" s="392">
        <v>0</v>
      </c>
      <c r="BZ56" s="421">
        <v>8813.256000000003</v>
      </c>
      <c r="CA56" s="392">
        <v>2311.625</v>
      </c>
      <c r="CB56" s="392">
        <v>0</v>
      </c>
      <c r="CC56" s="392">
        <v>0</v>
      </c>
      <c r="CD56" s="415">
        <v>2311.625</v>
      </c>
      <c r="CE56" s="392">
        <v>0</v>
      </c>
      <c r="CF56" s="392">
        <v>0</v>
      </c>
      <c r="CG56" s="392">
        <v>0</v>
      </c>
      <c r="CH56" s="415">
        <v>0</v>
      </c>
      <c r="CI56" s="415">
        <v>0</v>
      </c>
      <c r="CJ56" s="392">
        <v>2600.89</v>
      </c>
      <c r="CK56" s="392">
        <v>0</v>
      </c>
      <c r="CL56" s="392">
        <v>0</v>
      </c>
      <c r="CM56" s="392">
        <v>1338.2170000000001</v>
      </c>
      <c r="CN56" s="405">
        <v>3939.107</v>
      </c>
      <c r="CO56" s="415">
        <v>6250.732</v>
      </c>
      <c r="CP56" s="426">
        <v>15063.988000000003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20.364999999999998</v>
      </c>
      <c r="E57" s="392">
        <v>1.264</v>
      </c>
      <c r="F57" s="392">
        <v>0.22800000000000001</v>
      </c>
      <c r="G57" s="392">
        <v>2.8530000000000002</v>
      </c>
      <c r="H57" s="392">
        <v>3.4729999999999999</v>
      </c>
      <c r="I57" s="392">
        <v>16.658999999999999</v>
      </c>
      <c r="J57" s="392">
        <v>18.128</v>
      </c>
      <c r="K57" s="392">
        <v>2.1790000000000003</v>
      </c>
      <c r="L57" s="392">
        <v>1.407</v>
      </c>
      <c r="M57" s="392">
        <v>1.0649999999999999</v>
      </c>
      <c r="N57" s="392">
        <v>14.464</v>
      </c>
      <c r="O57" s="392">
        <v>11.935</v>
      </c>
      <c r="P57" s="392">
        <v>3.2330000000000001</v>
      </c>
      <c r="Q57" s="392">
        <v>11.076000000000001</v>
      </c>
      <c r="R57" s="392">
        <v>7.3610000000000007</v>
      </c>
      <c r="S57" s="392">
        <v>6.8950000000000005</v>
      </c>
      <c r="T57" s="392">
        <v>8.3940000000000001</v>
      </c>
      <c r="U57" s="392">
        <v>19.193000000000001</v>
      </c>
      <c r="V57" s="392">
        <v>18.637</v>
      </c>
      <c r="W57" s="392">
        <v>18.252000000000002</v>
      </c>
      <c r="X57" s="392">
        <v>5.5140000000000002</v>
      </c>
      <c r="Y57" s="392">
        <v>9.0359999999999996</v>
      </c>
      <c r="Z57" s="392">
        <v>23.848000000000003</v>
      </c>
      <c r="AA57" s="392">
        <v>7.7189999999999994</v>
      </c>
      <c r="AB57" s="392">
        <v>5.1850000000000005</v>
      </c>
      <c r="AC57" s="392">
        <v>6.9450000000000003</v>
      </c>
      <c r="AD57" s="392">
        <v>6.8129999999999997</v>
      </c>
      <c r="AE57" s="392">
        <v>5.3390000000000004</v>
      </c>
      <c r="AF57" s="392">
        <v>21.956</v>
      </c>
      <c r="AG57" s="392">
        <v>1.952</v>
      </c>
      <c r="AH57" s="392">
        <v>12.709999999999999</v>
      </c>
      <c r="AI57" s="392">
        <v>16.265000000000001</v>
      </c>
      <c r="AJ57" s="392">
        <v>9.5079999999999991</v>
      </c>
      <c r="AK57" s="392">
        <v>28.125</v>
      </c>
      <c r="AL57" s="392">
        <v>26.92</v>
      </c>
      <c r="AM57" s="392">
        <v>118.89200000000001</v>
      </c>
      <c r="AN57" s="392">
        <v>79.35499999999999</v>
      </c>
      <c r="AO57" s="392">
        <v>68.253</v>
      </c>
      <c r="AP57" s="392">
        <v>0.17799999999999999</v>
      </c>
      <c r="AQ57" s="392">
        <v>7.8900000000000006</v>
      </c>
      <c r="AR57" s="392">
        <v>21.661000000000001</v>
      </c>
      <c r="AS57" s="392">
        <v>1.399</v>
      </c>
      <c r="AT57" s="392">
        <v>35.792999999999999</v>
      </c>
      <c r="AU57" s="392">
        <v>7.1820000000000004</v>
      </c>
      <c r="AV57" s="392">
        <v>0.41099999999999998</v>
      </c>
      <c r="AW57" s="392">
        <v>1.1000000000000001</v>
      </c>
      <c r="AX57" s="392">
        <v>6.7430000000000003</v>
      </c>
      <c r="AY57" s="392">
        <v>19.975000000000001</v>
      </c>
      <c r="AZ57" s="392">
        <v>32.213000000000001</v>
      </c>
      <c r="BA57" s="392">
        <v>27.774999999999977</v>
      </c>
      <c r="BB57" s="392">
        <v>3.383</v>
      </c>
      <c r="BC57" s="392">
        <v>167.30300000000003</v>
      </c>
      <c r="BD57" s="392">
        <v>20.446000000000002</v>
      </c>
      <c r="BE57" s="392">
        <v>56.93</v>
      </c>
      <c r="BF57" s="392">
        <v>14.994</v>
      </c>
      <c r="BG57" s="392">
        <v>4.24</v>
      </c>
      <c r="BH57" s="392">
        <v>5.4590000000000005</v>
      </c>
      <c r="BI57" s="392">
        <v>5.4969999999999999</v>
      </c>
      <c r="BJ57" s="392">
        <v>19.567</v>
      </c>
      <c r="BK57" s="392">
        <v>5.702</v>
      </c>
      <c r="BL57" s="392">
        <v>4.5170000000000003</v>
      </c>
      <c r="BM57" s="392">
        <v>15.107999999999999</v>
      </c>
      <c r="BN57" s="392">
        <v>7.0009999999999994</v>
      </c>
      <c r="BO57" s="392">
        <v>10.155000000000001</v>
      </c>
      <c r="BP57" s="392">
        <v>31.077999999999999</v>
      </c>
      <c r="BQ57" s="392">
        <v>6.1219999999999999</v>
      </c>
      <c r="BR57" s="392">
        <v>2.6859999999999999</v>
      </c>
      <c r="BS57" s="392">
        <v>1.238</v>
      </c>
      <c r="BT57" s="392">
        <v>2.165</v>
      </c>
      <c r="BU57" s="392">
        <v>4.1499999999999995</v>
      </c>
      <c r="BV57" s="392">
        <v>7.6319999999999997</v>
      </c>
      <c r="BW57" s="392">
        <v>0.63600000000000001</v>
      </c>
      <c r="BX57" s="392">
        <v>5.8380000000000001</v>
      </c>
      <c r="BY57" s="392">
        <v>0</v>
      </c>
      <c r="BZ57" s="421">
        <v>1205.5630000000001</v>
      </c>
      <c r="CA57" s="392">
        <v>3945.7570000000001</v>
      </c>
      <c r="CB57" s="392">
        <v>0</v>
      </c>
      <c r="CC57" s="392">
        <v>0.26100000000000001</v>
      </c>
      <c r="CD57" s="415">
        <v>3946.018</v>
      </c>
      <c r="CE57" s="392">
        <v>3.42</v>
      </c>
      <c r="CF57" s="392">
        <v>0.16700000000000001</v>
      </c>
      <c r="CG57" s="392">
        <v>0.125</v>
      </c>
      <c r="CH57" s="415">
        <v>0.29200000000000004</v>
      </c>
      <c r="CI57" s="415">
        <v>3.7119999999999997</v>
      </c>
      <c r="CJ57" s="392">
        <v>649.30799999999999</v>
      </c>
      <c r="CK57" s="392">
        <v>0</v>
      </c>
      <c r="CL57" s="392">
        <v>0</v>
      </c>
      <c r="CM57" s="392">
        <v>101.98500000000001</v>
      </c>
      <c r="CN57" s="405">
        <v>751.29300000000001</v>
      </c>
      <c r="CO57" s="415">
        <v>4701.0230000000001</v>
      </c>
      <c r="CP57" s="426">
        <v>5906.5860000000002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0.307</v>
      </c>
      <c r="E58" s="392">
        <v>5.3999999999999999E-2</v>
      </c>
      <c r="F58" s="392">
        <v>7.0000000000000001E-3</v>
      </c>
      <c r="G58" s="392">
        <v>0.26700000000000002</v>
      </c>
      <c r="H58" s="392">
        <v>0.27600000000000002</v>
      </c>
      <c r="I58" s="392">
        <v>2.177</v>
      </c>
      <c r="J58" s="392">
        <v>2.5249999999999999</v>
      </c>
      <c r="K58" s="392">
        <v>0.39600000000000002</v>
      </c>
      <c r="L58" s="392">
        <v>0.23300000000000001</v>
      </c>
      <c r="M58" s="392">
        <v>0.14499999999999999</v>
      </c>
      <c r="N58" s="392">
        <v>1.667</v>
      </c>
      <c r="O58" s="392">
        <v>1.6539999999999999</v>
      </c>
      <c r="P58" s="392">
        <v>0.379</v>
      </c>
      <c r="Q58" s="392">
        <v>1.3240000000000001</v>
      </c>
      <c r="R58" s="392">
        <v>0.95299999999999996</v>
      </c>
      <c r="S58" s="392">
        <v>1.04</v>
      </c>
      <c r="T58" s="392">
        <v>0.91700000000000004</v>
      </c>
      <c r="U58" s="392">
        <v>2.1739999999999999</v>
      </c>
      <c r="V58" s="392">
        <v>2.899</v>
      </c>
      <c r="W58" s="392">
        <v>3.1709999999999998</v>
      </c>
      <c r="X58" s="392">
        <v>2.0510000000000002</v>
      </c>
      <c r="Y58" s="392">
        <v>1.349</v>
      </c>
      <c r="Z58" s="392">
        <v>5.9089999999999998</v>
      </c>
      <c r="AA58" s="392">
        <v>1.347</v>
      </c>
      <c r="AB58" s="392">
        <v>0.94099999999999995</v>
      </c>
      <c r="AC58" s="392">
        <v>1.024</v>
      </c>
      <c r="AD58" s="392">
        <v>1.0429999999999999</v>
      </c>
      <c r="AE58" s="392">
        <v>1.1930000000000001</v>
      </c>
      <c r="AF58" s="392">
        <v>2.9319999999999999</v>
      </c>
      <c r="AG58" s="392">
        <v>0.40699999999999997</v>
      </c>
      <c r="AH58" s="392">
        <v>1.571</v>
      </c>
      <c r="AI58" s="392">
        <v>1.3420000000000001</v>
      </c>
      <c r="AJ58" s="392">
        <v>1.3859999999999999</v>
      </c>
      <c r="AK58" s="392">
        <v>4.032</v>
      </c>
      <c r="AL58" s="392">
        <v>3.823</v>
      </c>
      <c r="AM58" s="392">
        <v>12.601000000000001</v>
      </c>
      <c r="AN58" s="392">
        <v>9.9770000000000003</v>
      </c>
      <c r="AO58" s="392">
        <v>3.7090000000000001</v>
      </c>
      <c r="AP58" s="392">
        <v>1.7000000000000001E-2</v>
      </c>
      <c r="AQ58" s="392">
        <v>0.66200000000000003</v>
      </c>
      <c r="AR58" s="392">
        <v>2.254</v>
      </c>
      <c r="AS58" s="392">
        <v>0.36499999999999999</v>
      </c>
      <c r="AT58" s="392">
        <v>5.2489999999999997</v>
      </c>
      <c r="AU58" s="392">
        <v>0.92100000000000004</v>
      </c>
      <c r="AV58" s="392">
        <v>0.08</v>
      </c>
      <c r="AW58" s="392">
        <v>8.3000000000000004E-2</v>
      </c>
      <c r="AX58" s="392">
        <v>1.7909999999999999</v>
      </c>
      <c r="AY58" s="392">
        <v>3.4020000000000001</v>
      </c>
      <c r="AZ58" s="392">
        <v>481.32400000000001</v>
      </c>
      <c r="BA58" s="392">
        <v>869.42700000000002</v>
      </c>
      <c r="BB58" s="392">
        <v>1000.8589999999999</v>
      </c>
      <c r="BC58" s="392">
        <v>7.16</v>
      </c>
      <c r="BD58" s="392">
        <v>2.581</v>
      </c>
      <c r="BE58" s="392">
        <v>7.3529999999999998</v>
      </c>
      <c r="BF58" s="392">
        <v>2.431</v>
      </c>
      <c r="BG58" s="392">
        <v>0.35899999999999999</v>
      </c>
      <c r="BH58" s="392">
        <v>2.1059999999999999</v>
      </c>
      <c r="BI58" s="392">
        <v>0.80500000000000005</v>
      </c>
      <c r="BJ58" s="392">
        <v>1.591</v>
      </c>
      <c r="BK58" s="392">
        <v>0.93899999999999995</v>
      </c>
      <c r="BL58" s="392">
        <v>0.41699999999999998</v>
      </c>
      <c r="BM58" s="392">
        <v>2.601</v>
      </c>
      <c r="BN58" s="392">
        <v>0</v>
      </c>
      <c r="BO58" s="392">
        <v>0.249</v>
      </c>
      <c r="BP58" s="392">
        <v>2.177</v>
      </c>
      <c r="BQ58" s="392">
        <v>0.55600000000000005</v>
      </c>
      <c r="BR58" s="392">
        <v>0.34699999999999998</v>
      </c>
      <c r="BS58" s="392">
        <v>4.2999999999999997E-2</v>
      </c>
      <c r="BT58" s="392">
        <v>0.40899999999999997</v>
      </c>
      <c r="BU58" s="392">
        <v>0.63200000000000001</v>
      </c>
      <c r="BV58" s="392">
        <v>1.919</v>
      </c>
      <c r="BW58" s="392">
        <v>9.9000000000000005E-2</v>
      </c>
      <c r="BX58" s="392">
        <v>1.1919999999999999</v>
      </c>
      <c r="BY58" s="392">
        <v>0</v>
      </c>
      <c r="BZ58" s="421">
        <v>2481.6020000000003</v>
      </c>
      <c r="CA58" s="392">
        <v>224.24299999999999</v>
      </c>
      <c r="CB58" s="392">
        <v>0</v>
      </c>
      <c r="CC58" s="392">
        <v>0</v>
      </c>
      <c r="CD58" s="415">
        <v>224.24299999999999</v>
      </c>
      <c r="CE58" s="392">
        <v>0</v>
      </c>
      <c r="CF58" s="392">
        <v>0</v>
      </c>
      <c r="CG58" s="392">
        <v>0</v>
      </c>
      <c r="CH58" s="415">
        <v>0</v>
      </c>
      <c r="CI58" s="415">
        <v>0</v>
      </c>
      <c r="CJ58" s="392">
        <v>62.527000000000001</v>
      </c>
      <c r="CK58" s="392">
        <v>0</v>
      </c>
      <c r="CL58" s="392">
        <v>0</v>
      </c>
      <c r="CM58" s="392">
        <v>9.0259999999999962</v>
      </c>
      <c r="CN58" s="405">
        <v>71.552999999999997</v>
      </c>
      <c r="CO58" s="415">
        <v>295.79599999999999</v>
      </c>
      <c r="CP58" s="426">
        <v>2777.3980000000001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35.174999999999997</v>
      </c>
      <c r="E59" s="392">
        <v>3.444</v>
      </c>
      <c r="F59" s="392">
        <v>0.46400000000000002</v>
      </c>
      <c r="G59" s="392">
        <v>6.0110000000000001</v>
      </c>
      <c r="H59" s="392">
        <v>38.706000000000003</v>
      </c>
      <c r="I59" s="392">
        <v>133.62</v>
      </c>
      <c r="J59" s="392">
        <v>35.243000000000002</v>
      </c>
      <c r="K59" s="392">
        <v>16.956000000000003</v>
      </c>
      <c r="L59" s="392">
        <v>15.887</v>
      </c>
      <c r="M59" s="392">
        <v>4.0979999999999999</v>
      </c>
      <c r="N59" s="392">
        <v>57.677</v>
      </c>
      <c r="O59" s="392">
        <v>29.45</v>
      </c>
      <c r="P59" s="392">
        <v>40.508000000000003</v>
      </c>
      <c r="Q59" s="392">
        <v>24.745999999999999</v>
      </c>
      <c r="R59" s="392">
        <v>38.699000000000005</v>
      </c>
      <c r="S59" s="392">
        <v>22.108000000000001</v>
      </c>
      <c r="T59" s="392">
        <v>68.222999999999999</v>
      </c>
      <c r="U59" s="392">
        <v>88.444000000000003</v>
      </c>
      <c r="V59" s="392">
        <v>61.636999999999993</v>
      </c>
      <c r="W59" s="392">
        <v>180.97300000000001</v>
      </c>
      <c r="X59" s="392">
        <v>47.833000000000006</v>
      </c>
      <c r="Y59" s="392">
        <v>85.402000000000001</v>
      </c>
      <c r="Z59" s="392">
        <v>175.20100000000002</v>
      </c>
      <c r="AA59" s="392">
        <v>52.247</v>
      </c>
      <c r="AB59" s="392">
        <v>19.379000000000001</v>
      </c>
      <c r="AC59" s="392">
        <v>36.794000000000004</v>
      </c>
      <c r="AD59" s="392">
        <v>39.524999999999999</v>
      </c>
      <c r="AE59" s="392">
        <v>61.307000000000002</v>
      </c>
      <c r="AF59" s="392">
        <v>77.069000000000003</v>
      </c>
      <c r="AG59" s="392">
        <v>3.758</v>
      </c>
      <c r="AH59" s="392">
        <v>66.021000000000001</v>
      </c>
      <c r="AI59" s="392">
        <v>158.71100000000001</v>
      </c>
      <c r="AJ59" s="392">
        <v>166.541</v>
      </c>
      <c r="AK59" s="392">
        <v>301.96200000000005</v>
      </c>
      <c r="AL59" s="392">
        <v>227.184</v>
      </c>
      <c r="AM59" s="392">
        <v>809.98300000000006</v>
      </c>
      <c r="AN59" s="392">
        <v>1900.239</v>
      </c>
      <c r="AO59" s="392">
        <v>392.03</v>
      </c>
      <c r="AP59" s="392">
        <v>4.5830000000000002</v>
      </c>
      <c r="AQ59" s="392">
        <v>62.359000000000002</v>
      </c>
      <c r="AR59" s="392">
        <v>315.61900000000003</v>
      </c>
      <c r="AS59" s="392">
        <v>63.65</v>
      </c>
      <c r="AT59" s="392">
        <v>829.68100000000004</v>
      </c>
      <c r="AU59" s="392">
        <v>54.041000000000004</v>
      </c>
      <c r="AV59" s="392">
        <v>35.281999999999996</v>
      </c>
      <c r="AW59" s="392">
        <v>16.221</v>
      </c>
      <c r="AX59" s="392">
        <v>197.82899999999998</v>
      </c>
      <c r="AY59" s="392">
        <v>225.791</v>
      </c>
      <c r="AZ59" s="392">
        <v>314.33</v>
      </c>
      <c r="BA59" s="392">
        <v>76.221999999999994</v>
      </c>
      <c r="BB59" s="392">
        <v>63.478000000000002</v>
      </c>
      <c r="BC59" s="392">
        <v>1999.77</v>
      </c>
      <c r="BD59" s="392">
        <v>160.96900000000002</v>
      </c>
      <c r="BE59" s="392">
        <v>222.4</v>
      </c>
      <c r="BF59" s="392">
        <v>153.041</v>
      </c>
      <c r="BG59" s="392">
        <v>34.182000000000002</v>
      </c>
      <c r="BH59" s="392">
        <v>86.975000000000009</v>
      </c>
      <c r="BI59" s="392">
        <v>38.325000000000003</v>
      </c>
      <c r="BJ59" s="392">
        <v>100.236</v>
      </c>
      <c r="BK59" s="392">
        <v>29.082999999999998</v>
      </c>
      <c r="BL59" s="392">
        <v>54.643000000000001</v>
      </c>
      <c r="BM59" s="392">
        <v>133.39500000000001</v>
      </c>
      <c r="BN59" s="392">
        <v>1142.337</v>
      </c>
      <c r="BO59" s="392">
        <v>356.75100000000003</v>
      </c>
      <c r="BP59" s="392">
        <v>443.08500000000004</v>
      </c>
      <c r="BQ59" s="392">
        <v>284.40600000000001</v>
      </c>
      <c r="BR59" s="392">
        <v>25.824999999999999</v>
      </c>
      <c r="BS59" s="392">
        <v>19.547999999999998</v>
      </c>
      <c r="BT59" s="392">
        <v>23.393000000000001</v>
      </c>
      <c r="BU59" s="392">
        <v>97.153000000000006</v>
      </c>
      <c r="BV59" s="392">
        <v>97.340999999999994</v>
      </c>
      <c r="BW59" s="392">
        <v>9.4849999999999994</v>
      </c>
      <c r="BX59" s="392">
        <v>169.166</v>
      </c>
      <c r="BY59" s="392">
        <v>0</v>
      </c>
      <c r="BZ59" s="421">
        <v>13463.850000000002</v>
      </c>
      <c r="CA59" s="392">
        <v>23040.794000000002</v>
      </c>
      <c r="CB59" s="392">
        <v>0</v>
      </c>
      <c r="CC59" s="392">
        <v>215.37</v>
      </c>
      <c r="CD59" s="415">
        <v>23256.164000000001</v>
      </c>
      <c r="CE59" s="392">
        <v>265.92399999999998</v>
      </c>
      <c r="CF59" s="392">
        <v>0</v>
      </c>
      <c r="CG59" s="392">
        <v>0</v>
      </c>
      <c r="CH59" s="415">
        <v>0</v>
      </c>
      <c r="CI59" s="415">
        <v>265.92399999999998</v>
      </c>
      <c r="CJ59" s="392">
        <v>58.145000000000003</v>
      </c>
      <c r="CK59" s="392">
        <v>0</v>
      </c>
      <c r="CL59" s="392">
        <v>0</v>
      </c>
      <c r="CM59" s="392">
        <v>88.085999999999984</v>
      </c>
      <c r="CN59" s="405">
        <v>146.23099999999999</v>
      </c>
      <c r="CO59" s="415">
        <v>23668.319</v>
      </c>
      <c r="CP59" s="426">
        <v>37132.169000000002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12.23</v>
      </c>
      <c r="E60" s="392">
        <v>1.4039999999999999</v>
      </c>
      <c r="F60" s="392">
        <v>0.23300000000000001</v>
      </c>
      <c r="G60" s="392">
        <v>5.5299999999999994</v>
      </c>
      <c r="H60" s="392">
        <v>8.1959999999999997</v>
      </c>
      <c r="I60" s="392">
        <v>68.50800000000001</v>
      </c>
      <c r="J60" s="392">
        <v>68.254999999999995</v>
      </c>
      <c r="K60" s="392">
        <v>7.6890000000000001</v>
      </c>
      <c r="L60" s="392">
        <v>7.34</v>
      </c>
      <c r="M60" s="392">
        <v>5.4340000000000002</v>
      </c>
      <c r="N60" s="392">
        <v>31.088999999999999</v>
      </c>
      <c r="O60" s="392">
        <v>29.121999999999996</v>
      </c>
      <c r="P60" s="392">
        <v>13.702</v>
      </c>
      <c r="Q60" s="392">
        <v>18.14</v>
      </c>
      <c r="R60" s="392">
        <v>20.733000000000001</v>
      </c>
      <c r="S60" s="392">
        <v>24.529</v>
      </c>
      <c r="T60" s="392">
        <v>23.716000000000001</v>
      </c>
      <c r="U60" s="392">
        <v>52.685000000000002</v>
      </c>
      <c r="V60" s="392">
        <v>43.703000000000003</v>
      </c>
      <c r="W60" s="392">
        <v>71.77300000000001</v>
      </c>
      <c r="X60" s="392">
        <v>27.372999999999998</v>
      </c>
      <c r="Y60" s="392">
        <v>21.516999999999999</v>
      </c>
      <c r="Z60" s="392">
        <v>117.414</v>
      </c>
      <c r="AA60" s="392">
        <v>39.119999999999997</v>
      </c>
      <c r="AB60" s="392">
        <v>14.937000000000001</v>
      </c>
      <c r="AC60" s="392">
        <v>27.873999999999999</v>
      </c>
      <c r="AD60" s="392">
        <v>28.577999999999999</v>
      </c>
      <c r="AE60" s="392">
        <v>24.923999999999999</v>
      </c>
      <c r="AF60" s="392">
        <v>36.706999999999994</v>
      </c>
      <c r="AG60" s="392">
        <v>7.7190000000000003</v>
      </c>
      <c r="AH60" s="392">
        <v>29.648</v>
      </c>
      <c r="AI60" s="392">
        <v>49.256999999999998</v>
      </c>
      <c r="AJ60" s="392">
        <v>40.630000000000003</v>
      </c>
      <c r="AK60" s="392">
        <v>162.93300000000002</v>
      </c>
      <c r="AL60" s="392">
        <v>88.405000000000001</v>
      </c>
      <c r="AM60" s="392">
        <v>395.46999999999997</v>
      </c>
      <c r="AN60" s="392">
        <v>274.529</v>
      </c>
      <c r="AO60" s="392">
        <v>78.471999999999994</v>
      </c>
      <c r="AP60" s="392">
        <v>0.39800000000000002</v>
      </c>
      <c r="AQ60" s="392">
        <v>4.5940000000000003</v>
      </c>
      <c r="AR60" s="392">
        <v>37.134999999999998</v>
      </c>
      <c r="AS60" s="392">
        <v>7.649</v>
      </c>
      <c r="AT60" s="392">
        <v>144.923</v>
      </c>
      <c r="AU60" s="392">
        <v>34.131999999999998</v>
      </c>
      <c r="AV60" s="392">
        <v>3.0410000000000004</v>
      </c>
      <c r="AW60" s="392">
        <v>8.298</v>
      </c>
      <c r="AX60" s="392">
        <v>37.478999999999999</v>
      </c>
      <c r="AY60" s="392">
        <v>66.446999999999989</v>
      </c>
      <c r="AZ60" s="392">
        <v>108.25700000000001</v>
      </c>
      <c r="BA60" s="392">
        <v>84.677000000000007</v>
      </c>
      <c r="BB60" s="392">
        <v>27.914000000000001</v>
      </c>
      <c r="BC60" s="392">
        <v>59.206000000000003</v>
      </c>
      <c r="BD60" s="392">
        <v>494.01</v>
      </c>
      <c r="BE60" s="392">
        <v>103.66300000000001</v>
      </c>
      <c r="BF60" s="392">
        <v>59.210999999999999</v>
      </c>
      <c r="BG60" s="392">
        <v>10.453999999999999</v>
      </c>
      <c r="BH60" s="392">
        <v>36.96</v>
      </c>
      <c r="BI60" s="392">
        <v>21.444000000000003</v>
      </c>
      <c r="BJ60" s="392">
        <v>46.161000000000001</v>
      </c>
      <c r="BK60" s="392">
        <v>24.427999999999997</v>
      </c>
      <c r="BL60" s="392">
        <v>26.164999999999999</v>
      </c>
      <c r="BM60" s="392">
        <v>62.923999999999999</v>
      </c>
      <c r="BN60" s="392">
        <v>63.656000000000006</v>
      </c>
      <c r="BO60" s="392">
        <v>26.183</v>
      </c>
      <c r="BP60" s="392">
        <v>112.75200000000001</v>
      </c>
      <c r="BQ60" s="392">
        <v>17.471</v>
      </c>
      <c r="BR60" s="392">
        <v>10.767999999999999</v>
      </c>
      <c r="BS60" s="392">
        <v>5.8620000000000001</v>
      </c>
      <c r="BT60" s="392">
        <v>6.1180000000000003</v>
      </c>
      <c r="BU60" s="392">
        <v>14.823</v>
      </c>
      <c r="BV60" s="392">
        <v>40.123000000000005</v>
      </c>
      <c r="BW60" s="392">
        <v>2.706</v>
      </c>
      <c r="BX60" s="392">
        <v>25.869</v>
      </c>
      <c r="BY60" s="392">
        <v>0</v>
      </c>
      <c r="BZ60" s="421">
        <v>3815.4189999999999</v>
      </c>
      <c r="CA60" s="392">
        <v>339.96600000000001</v>
      </c>
      <c r="CB60" s="392">
        <v>0</v>
      </c>
      <c r="CC60" s="392">
        <v>0</v>
      </c>
      <c r="CD60" s="415">
        <v>339.96600000000001</v>
      </c>
      <c r="CE60" s="392">
        <v>54.042000000000002</v>
      </c>
      <c r="CF60" s="392">
        <v>0</v>
      </c>
      <c r="CG60" s="392">
        <v>6.4409999999999998</v>
      </c>
      <c r="CH60" s="415">
        <v>6.4409999999999998</v>
      </c>
      <c r="CI60" s="415">
        <v>60.483000000000004</v>
      </c>
      <c r="CJ60" s="392">
        <v>182.095</v>
      </c>
      <c r="CK60" s="392">
        <v>0</v>
      </c>
      <c r="CL60" s="392">
        <v>0</v>
      </c>
      <c r="CM60" s="392">
        <v>92.960000000000008</v>
      </c>
      <c r="CN60" s="405">
        <v>275.05500000000001</v>
      </c>
      <c r="CO60" s="415">
        <v>675.50400000000002</v>
      </c>
      <c r="CP60" s="426">
        <v>4490.9229999999998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22.181000000000001</v>
      </c>
      <c r="E61" s="392">
        <v>2.3929999999999998</v>
      </c>
      <c r="F61" s="392">
        <v>0.49099999999999999</v>
      </c>
      <c r="G61" s="392">
        <v>10.31</v>
      </c>
      <c r="H61" s="392">
        <v>10.617000000000001</v>
      </c>
      <c r="I61" s="392">
        <v>153.12100000000001</v>
      </c>
      <c r="J61" s="392">
        <v>220.83399999999997</v>
      </c>
      <c r="K61" s="392">
        <v>14.721999999999998</v>
      </c>
      <c r="L61" s="392">
        <v>9.6409999999999982</v>
      </c>
      <c r="M61" s="392">
        <v>9.2319999999999993</v>
      </c>
      <c r="N61" s="392">
        <v>68.990000000000009</v>
      </c>
      <c r="O61" s="392">
        <v>66.945999999999998</v>
      </c>
      <c r="P61" s="392">
        <v>26.552999999999997</v>
      </c>
      <c r="Q61" s="392">
        <v>63.739999999999995</v>
      </c>
      <c r="R61" s="392">
        <v>9.945999999999998</v>
      </c>
      <c r="S61" s="392">
        <v>15.703000000000003</v>
      </c>
      <c r="T61" s="392">
        <v>58.429000000000002</v>
      </c>
      <c r="U61" s="392">
        <v>102.95699999999999</v>
      </c>
      <c r="V61" s="392">
        <v>107.41</v>
      </c>
      <c r="W61" s="392">
        <v>146.70499999999998</v>
      </c>
      <c r="X61" s="392">
        <v>36.419999999999995</v>
      </c>
      <c r="Y61" s="392">
        <v>4.9379999999999882</v>
      </c>
      <c r="Z61" s="392">
        <v>257.14499999999998</v>
      </c>
      <c r="AA61" s="392">
        <v>6.5</v>
      </c>
      <c r="AB61" s="392">
        <v>23.210999999999999</v>
      </c>
      <c r="AC61" s="392">
        <v>61.613999999999997</v>
      </c>
      <c r="AD61" s="392">
        <v>50.429000000000002</v>
      </c>
      <c r="AE61" s="392">
        <v>53.091000000000008</v>
      </c>
      <c r="AF61" s="392">
        <v>107.259</v>
      </c>
      <c r="AG61" s="392">
        <v>21.884</v>
      </c>
      <c r="AH61" s="392">
        <v>75.834000000000003</v>
      </c>
      <c r="AI61" s="392">
        <v>98.395999999999987</v>
      </c>
      <c r="AJ61" s="392">
        <v>96.426999999999992</v>
      </c>
      <c r="AK61" s="392">
        <v>377.36799999999999</v>
      </c>
      <c r="AL61" s="392">
        <v>244.36699999999996</v>
      </c>
      <c r="AM61" s="392">
        <v>854.41200000000003</v>
      </c>
      <c r="AN61" s="392">
        <v>662.31700000000001</v>
      </c>
      <c r="AO61" s="392">
        <v>270.15500000000003</v>
      </c>
      <c r="AP61" s="392">
        <v>1.006</v>
      </c>
      <c r="AQ61" s="392">
        <v>21.872</v>
      </c>
      <c r="AR61" s="392">
        <v>123.27500000000001</v>
      </c>
      <c r="AS61" s="392">
        <v>15.069999999999999</v>
      </c>
      <c r="AT61" s="392">
        <v>270.49600000000004</v>
      </c>
      <c r="AU61" s="392">
        <v>83.72</v>
      </c>
      <c r="AV61" s="392">
        <v>4.581999999999999</v>
      </c>
      <c r="AW61" s="392">
        <v>3.6259999999999994</v>
      </c>
      <c r="AX61" s="392">
        <v>79.11699999999999</v>
      </c>
      <c r="AY61" s="392">
        <v>119.69399999999999</v>
      </c>
      <c r="AZ61" s="392">
        <v>919.15899999999999</v>
      </c>
      <c r="BA61" s="392">
        <v>159.64500000000001</v>
      </c>
      <c r="BB61" s="392">
        <v>65.424999999999997</v>
      </c>
      <c r="BC61" s="392">
        <v>205.03799999999998</v>
      </c>
      <c r="BD61" s="392">
        <v>122.31899999999999</v>
      </c>
      <c r="BE61" s="392">
        <v>1380.7650000000001</v>
      </c>
      <c r="BF61" s="392">
        <v>35.448999999999998</v>
      </c>
      <c r="BG61" s="392">
        <v>37.483999999999995</v>
      </c>
      <c r="BH61" s="392">
        <v>76.756</v>
      </c>
      <c r="BI61" s="392">
        <v>61.025999999999996</v>
      </c>
      <c r="BJ61" s="392">
        <v>101.10499999999999</v>
      </c>
      <c r="BK61" s="392">
        <v>57.447000000000003</v>
      </c>
      <c r="BL61" s="392">
        <v>58.98299999999999</v>
      </c>
      <c r="BM61" s="392">
        <v>144.73000000000002</v>
      </c>
      <c r="BN61" s="392">
        <v>193.684</v>
      </c>
      <c r="BO61" s="392">
        <v>81.379000000000005</v>
      </c>
      <c r="BP61" s="392">
        <v>319.3</v>
      </c>
      <c r="BQ61" s="392">
        <v>43.186</v>
      </c>
      <c r="BR61" s="392">
        <v>30.378999999999998</v>
      </c>
      <c r="BS61" s="392">
        <v>18.419</v>
      </c>
      <c r="BT61" s="392">
        <v>13.652000000000001</v>
      </c>
      <c r="BU61" s="392">
        <v>42.932000000000002</v>
      </c>
      <c r="BV61" s="392">
        <v>158.80699999999999</v>
      </c>
      <c r="BW61" s="392">
        <v>6.3460000000000001</v>
      </c>
      <c r="BX61" s="392">
        <v>66.804000000000002</v>
      </c>
      <c r="BY61" s="392">
        <v>0</v>
      </c>
      <c r="BZ61" s="421">
        <v>9545.3650000000034</v>
      </c>
      <c r="CA61" s="392">
        <v>0</v>
      </c>
      <c r="CB61" s="392">
        <v>0</v>
      </c>
      <c r="CC61" s="392">
        <v>0</v>
      </c>
      <c r="CD61" s="415">
        <v>0</v>
      </c>
      <c r="CE61" s="392">
        <v>0</v>
      </c>
      <c r="CF61" s="392">
        <v>0</v>
      </c>
      <c r="CG61" s="392">
        <v>0</v>
      </c>
      <c r="CH61" s="415">
        <v>0</v>
      </c>
      <c r="CI61" s="415">
        <v>0</v>
      </c>
      <c r="CJ61" s="392">
        <v>1654.961</v>
      </c>
      <c r="CK61" s="392">
        <v>0</v>
      </c>
      <c r="CL61" s="392">
        <v>0</v>
      </c>
      <c r="CM61" s="392">
        <v>813.68399999999997</v>
      </c>
      <c r="CN61" s="405">
        <v>2468.645</v>
      </c>
      <c r="CO61" s="415">
        <v>2468.645</v>
      </c>
      <c r="CP61" s="426">
        <v>12014.010000000004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15.351000000000001</v>
      </c>
      <c r="E62" s="392">
        <v>1.0780000000000003</v>
      </c>
      <c r="F62" s="392">
        <v>0.17899999999999999</v>
      </c>
      <c r="G62" s="392">
        <v>58.521000000000001</v>
      </c>
      <c r="H62" s="392">
        <v>11.509</v>
      </c>
      <c r="I62" s="392">
        <v>12.888999999999999</v>
      </c>
      <c r="J62" s="392">
        <v>16.103000000000002</v>
      </c>
      <c r="K62" s="392">
        <v>0.23299999999999998</v>
      </c>
      <c r="L62" s="392">
        <v>0.08</v>
      </c>
      <c r="M62" s="392">
        <v>2.4000000000000007E-2</v>
      </c>
      <c r="N62" s="392">
        <v>3.0810000000000004</v>
      </c>
      <c r="O62" s="392">
        <v>15.346</v>
      </c>
      <c r="P62" s="392">
        <v>0.79499999999999993</v>
      </c>
      <c r="Q62" s="392">
        <v>43.378</v>
      </c>
      <c r="R62" s="392">
        <v>3.4529999999999994</v>
      </c>
      <c r="S62" s="392">
        <v>14.244</v>
      </c>
      <c r="T62" s="392">
        <v>26.656000000000002</v>
      </c>
      <c r="U62" s="392">
        <v>5.4279999999999999</v>
      </c>
      <c r="V62" s="392">
        <v>32.908999999999999</v>
      </c>
      <c r="W62" s="392">
        <v>35.657000000000004</v>
      </c>
      <c r="X62" s="392">
        <v>19.722000000000001</v>
      </c>
      <c r="Y62" s="392">
        <v>7.66</v>
      </c>
      <c r="Z62" s="392">
        <v>68.405000000000001</v>
      </c>
      <c r="AA62" s="392">
        <v>2.4929999999999986</v>
      </c>
      <c r="AB62" s="392">
        <v>0.19299999999999995</v>
      </c>
      <c r="AC62" s="392">
        <v>9.199999999999986E-2</v>
      </c>
      <c r="AD62" s="392">
        <v>0.127</v>
      </c>
      <c r="AE62" s="392">
        <v>14.058</v>
      </c>
      <c r="AF62" s="392">
        <v>49.951999999999998</v>
      </c>
      <c r="AG62" s="392">
        <v>3.2689999999999997</v>
      </c>
      <c r="AH62" s="392">
        <v>10.225</v>
      </c>
      <c r="AI62" s="392">
        <v>535.32299999999998</v>
      </c>
      <c r="AJ62" s="392">
        <v>262.36399999999998</v>
      </c>
      <c r="AK62" s="392">
        <v>112.551</v>
      </c>
      <c r="AL62" s="392">
        <v>10.931999999999999</v>
      </c>
      <c r="AM62" s="392">
        <v>44.584999999999994</v>
      </c>
      <c r="AN62" s="392">
        <v>17.695</v>
      </c>
      <c r="AO62" s="392">
        <v>21.67</v>
      </c>
      <c r="AP62" s="392">
        <v>0.378</v>
      </c>
      <c r="AQ62" s="392">
        <v>0.75800000000000001</v>
      </c>
      <c r="AR62" s="392">
        <v>13.975999999999999</v>
      </c>
      <c r="AS62" s="392">
        <v>10.765000000000001</v>
      </c>
      <c r="AT62" s="392">
        <v>0.52600000000000002</v>
      </c>
      <c r="AU62" s="392">
        <v>1.9919999999999998</v>
      </c>
      <c r="AV62" s="392">
        <v>1.999999999999999E-2</v>
      </c>
      <c r="AW62" s="392">
        <v>0.09</v>
      </c>
      <c r="AX62" s="392">
        <v>53.741</v>
      </c>
      <c r="AY62" s="392">
        <v>2.302</v>
      </c>
      <c r="AZ62" s="392">
        <v>64.278000000000006</v>
      </c>
      <c r="BA62" s="392">
        <v>45.347999999999999</v>
      </c>
      <c r="BB62" s="392">
        <v>0.17100000000000001</v>
      </c>
      <c r="BC62" s="392">
        <v>71.332000000000008</v>
      </c>
      <c r="BD62" s="392">
        <v>8.6179999999999986</v>
      </c>
      <c r="BE62" s="392">
        <v>12.939999999999998</v>
      </c>
      <c r="BF62" s="392">
        <v>1778.271</v>
      </c>
      <c r="BG62" s="392">
        <v>5.45</v>
      </c>
      <c r="BH62" s="392">
        <v>0.62199999999999989</v>
      </c>
      <c r="BI62" s="392">
        <v>1.5129999999999999</v>
      </c>
      <c r="BJ62" s="392">
        <v>3.2240000000000002</v>
      </c>
      <c r="BK62" s="392">
        <v>1.843</v>
      </c>
      <c r="BL62" s="392">
        <v>0.621</v>
      </c>
      <c r="BM62" s="392">
        <v>16.382000000000001</v>
      </c>
      <c r="BN62" s="392">
        <v>202.66199999999998</v>
      </c>
      <c r="BO62" s="392">
        <v>17.148</v>
      </c>
      <c r="BP62" s="392">
        <v>25.497</v>
      </c>
      <c r="BQ62" s="392">
        <v>4.2460000000000004</v>
      </c>
      <c r="BR62" s="392">
        <v>1.4450000000000001</v>
      </c>
      <c r="BS62" s="392">
        <v>0.83</v>
      </c>
      <c r="BT62" s="392">
        <v>1.1200000000000001</v>
      </c>
      <c r="BU62" s="392">
        <v>2.9990000000000001</v>
      </c>
      <c r="BV62" s="392">
        <v>5.6669999999999998</v>
      </c>
      <c r="BW62" s="392">
        <v>2.3740000000000001</v>
      </c>
      <c r="BX62" s="392">
        <v>0.30700000000000005</v>
      </c>
      <c r="BY62" s="392">
        <v>0</v>
      </c>
      <c r="BZ62" s="421">
        <v>3837.6859999999988</v>
      </c>
      <c r="CA62" s="392">
        <v>0</v>
      </c>
      <c r="CB62" s="392">
        <v>0</v>
      </c>
      <c r="CC62" s="392">
        <v>100.724</v>
      </c>
      <c r="CD62" s="415">
        <v>100.724</v>
      </c>
      <c r="CE62" s="392">
        <v>2370.556</v>
      </c>
      <c r="CF62" s="392">
        <v>0</v>
      </c>
      <c r="CG62" s="392">
        <v>220.423</v>
      </c>
      <c r="CH62" s="415">
        <v>220.423</v>
      </c>
      <c r="CI62" s="415">
        <v>2590.9790000000003</v>
      </c>
      <c r="CJ62" s="392">
        <v>731.74699999999996</v>
      </c>
      <c r="CK62" s="392">
        <v>0</v>
      </c>
      <c r="CL62" s="392">
        <v>0</v>
      </c>
      <c r="CM62" s="392">
        <v>573.28100000000006</v>
      </c>
      <c r="CN62" s="405">
        <v>1305.028</v>
      </c>
      <c r="CO62" s="415">
        <v>3996.7310000000007</v>
      </c>
      <c r="CP62" s="426">
        <v>7834.4169999999995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0.48299999999999998</v>
      </c>
      <c r="E63" s="392">
        <v>3.4000000000000002E-2</v>
      </c>
      <c r="F63" s="392">
        <v>0</v>
      </c>
      <c r="G63" s="392">
        <v>2.64</v>
      </c>
      <c r="H63" s="392">
        <v>0.20899999999999999</v>
      </c>
      <c r="I63" s="392">
        <v>4.149</v>
      </c>
      <c r="J63" s="392">
        <v>5.4639999999999995</v>
      </c>
      <c r="K63" s="392">
        <v>3.8800000000000003</v>
      </c>
      <c r="L63" s="392">
        <v>2.1720000000000002</v>
      </c>
      <c r="M63" s="392">
        <v>0.76100000000000001</v>
      </c>
      <c r="N63" s="392">
        <v>2.0150000000000001</v>
      </c>
      <c r="O63" s="392">
        <v>22.945</v>
      </c>
      <c r="P63" s="392">
        <v>7.77</v>
      </c>
      <c r="Q63" s="392">
        <v>0.64900000000000002</v>
      </c>
      <c r="R63" s="392">
        <v>23.860999999999997</v>
      </c>
      <c r="S63" s="392">
        <v>41.972999999999999</v>
      </c>
      <c r="T63" s="392">
        <v>15.836</v>
      </c>
      <c r="U63" s="392">
        <v>10.247</v>
      </c>
      <c r="V63" s="392">
        <v>27.771999999999998</v>
      </c>
      <c r="W63" s="392">
        <v>13.56</v>
      </c>
      <c r="X63" s="392">
        <v>78.912000000000006</v>
      </c>
      <c r="Y63" s="392">
        <v>23.31200000000004</v>
      </c>
      <c r="Z63" s="392">
        <v>60.132999999999996</v>
      </c>
      <c r="AA63" s="392">
        <v>60.711999999999989</v>
      </c>
      <c r="AB63" s="392">
        <v>10.872</v>
      </c>
      <c r="AC63" s="392">
        <v>7.9040000000000008</v>
      </c>
      <c r="AD63" s="392">
        <v>6.3070000000000004</v>
      </c>
      <c r="AE63" s="392">
        <v>14.7</v>
      </c>
      <c r="AF63" s="392">
        <v>16.995999999999999</v>
      </c>
      <c r="AG63" s="392">
        <v>0.84799999999999998</v>
      </c>
      <c r="AH63" s="392">
        <v>16.577000000000002</v>
      </c>
      <c r="AI63" s="392">
        <v>2.0780000000000003</v>
      </c>
      <c r="AJ63" s="392">
        <v>1.363</v>
      </c>
      <c r="AK63" s="392">
        <v>3.9459999999999997</v>
      </c>
      <c r="AL63" s="392">
        <v>4.87</v>
      </c>
      <c r="AM63" s="392">
        <v>35.407000000000004</v>
      </c>
      <c r="AN63" s="392">
        <v>6.2780000000000005</v>
      </c>
      <c r="AO63" s="392">
        <v>18.086000000000002</v>
      </c>
      <c r="AP63" s="392">
        <v>0.05</v>
      </c>
      <c r="AQ63" s="392">
        <v>2.4159999999999999</v>
      </c>
      <c r="AR63" s="392">
        <v>6.1440000000000001</v>
      </c>
      <c r="AS63" s="392">
        <v>1.0820000000000001</v>
      </c>
      <c r="AT63" s="392">
        <v>0.112</v>
      </c>
      <c r="AU63" s="392">
        <v>0.84099999999999997</v>
      </c>
      <c r="AV63" s="392">
        <v>1.2999999999999999E-2</v>
      </c>
      <c r="AW63" s="392">
        <v>1.4E-2</v>
      </c>
      <c r="AX63" s="392">
        <v>5.6920000000000002</v>
      </c>
      <c r="AY63" s="392">
        <v>41.003</v>
      </c>
      <c r="AZ63" s="392">
        <v>8.2460000000000004</v>
      </c>
      <c r="BA63" s="392">
        <v>14.561</v>
      </c>
      <c r="BB63" s="392">
        <v>1.6579999999999999</v>
      </c>
      <c r="BC63" s="392">
        <v>2.5459999999999998</v>
      </c>
      <c r="BD63" s="392">
        <v>10.535</v>
      </c>
      <c r="BE63" s="392">
        <v>26.370999999999999</v>
      </c>
      <c r="BF63" s="392">
        <v>15.629999999999999</v>
      </c>
      <c r="BG63" s="392">
        <v>2.9780000000000086</v>
      </c>
      <c r="BH63" s="392">
        <v>5.4379999999999997</v>
      </c>
      <c r="BI63" s="392">
        <v>1.081</v>
      </c>
      <c r="BJ63" s="392">
        <v>5.33</v>
      </c>
      <c r="BK63" s="392">
        <v>1.6</v>
      </c>
      <c r="BL63" s="392">
        <v>3.335</v>
      </c>
      <c r="BM63" s="392">
        <v>2.6539999999999995</v>
      </c>
      <c r="BN63" s="392">
        <v>39.664000000000001</v>
      </c>
      <c r="BO63" s="392">
        <v>14.565</v>
      </c>
      <c r="BP63" s="392">
        <v>1.1719999999999999</v>
      </c>
      <c r="BQ63" s="392">
        <v>1.282</v>
      </c>
      <c r="BR63" s="392">
        <v>0.65700000000000003</v>
      </c>
      <c r="BS63" s="392">
        <v>0.52900000000000003</v>
      </c>
      <c r="BT63" s="392">
        <v>0.09</v>
      </c>
      <c r="BU63" s="392">
        <v>0.78</v>
      </c>
      <c r="BV63" s="392">
        <v>5.3179999999999996</v>
      </c>
      <c r="BW63" s="392">
        <v>5.5E-2</v>
      </c>
      <c r="BX63" s="392">
        <v>5.8000000000000003E-2</v>
      </c>
      <c r="BY63" s="392">
        <v>0</v>
      </c>
      <c r="BZ63" s="421">
        <v>779.22100000000023</v>
      </c>
      <c r="CA63" s="392">
        <v>0</v>
      </c>
      <c r="CB63" s="392">
        <v>0</v>
      </c>
      <c r="CC63" s="392">
        <v>136.029</v>
      </c>
      <c r="CD63" s="415">
        <v>136.029</v>
      </c>
      <c r="CE63" s="392">
        <v>0</v>
      </c>
      <c r="CF63" s="392">
        <v>0</v>
      </c>
      <c r="CG63" s="392">
        <v>7.9960000000000004</v>
      </c>
      <c r="CH63" s="415">
        <v>7.9960000000000004</v>
      </c>
      <c r="CI63" s="415">
        <v>7.9960000000000004</v>
      </c>
      <c r="CJ63" s="392">
        <v>876.279</v>
      </c>
      <c r="CK63" s="392">
        <v>0</v>
      </c>
      <c r="CL63" s="392">
        <v>0</v>
      </c>
      <c r="CM63" s="392">
        <v>428.6099999999999</v>
      </c>
      <c r="CN63" s="405">
        <v>1304.8889999999999</v>
      </c>
      <c r="CO63" s="415">
        <v>1448.914</v>
      </c>
      <c r="CP63" s="426">
        <v>2228.1350000000002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5.5060000000000002</v>
      </c>
      <c r="E64" s="392">
        <v>0.95099999999999996</v>
      </c>
      <c r="F64" s="392">
        <v>0</v>
      </c>
      <c r="G64" s="392">
        <v>6.4349999999999996</v>
      </c>
      <c r="H64" s="392">
        <v>6.9969999999999999</v>
      </c>
      <c r="I64" s="392">
        <v>127.82500000000002</v>
      </c>
      <c r="J64" s="392">
        <v>178.39099999999996</v>
      </c>
      <c r="K64" s="392">
        <v>11.879</v>
      </c>
      <c r="L64" s="392">
        <v>0.67600000000000016</v>
      </c>
      <c r="M64" s="392">
        <v>4.4929999999999994</v>
      </c>
      <c r="N64" s="392">
        <v>25.082000000000001</v>
      </c>
      <c r="O64" s="392">
        <v>25.933999999999997</v>
      </c>
      <c r="P64" s="392">
        <v>25.928000000000001</v>
      </c>
      <c r="Q64" s="392">
        <v>47.645000000000003</v>
      </c>
      <c r="R64" s="392">
        <v>44.231999999999999</v>
      </c>
      <c r="S64" s="392">
        <v>16.225999999999999</v>
      </c>
      <c r="T64" s="392">
        <v>31.340000000000003</v>
      </c>
      <c r="U64" s="392">
        <v>18.830999999999996</v>
      </c>
      <c r="V64" s="392">
        <v>75.756</v>
      </c>
      <c r="W64" s="392">
        <v>62.588999999999999</v>
      </c>
      <c r="X64" s="392">
        <v>29.053000000000001</v>
      </c>
      <c r="Y64" s="392">
        <v>15.775000000000002</v>
      </c>
      <c r="Z64" s="392">
        <v>121.968</v>
      </c>
      <c r="AA64" s="392">
        <v>25.301000000000002</v>
      </c>
      <c r="AB64" s="392">
        <v>16.614000000000001</v>
      </c>
      <c r="AC64" s="392">
        <v>26.794</v>
      </c>
      <c r="AD64" s="392">
        <v>8.3449999999999989</v>
      </c>
      <c r="AE64" s="392">
        <v>26.616</v>
      </c>
      <c r="AF64" s="392">
        <v>71.942999999999998</v>
      </c>
      <c r="AG64" s="392">
        <v>4.9729999999999999</v>
      </c>
      <c r="AH64" s="392">
        <v>22.692</v>
      </c>
      <c r="AI64" s="392">
        <v>13.364000000000001</v>
      </c>
      <c r="AJ64" s="392">
        <v>13.982999999999999</v>
      </c>
      <c r="AK64" s="392">
        <v>41.004999999999995</v>
      </c>
      <c r="AL64" s="392">
        <v>84.346000000000004</v>
      </c>
      <c r="AM64" s="392">
        <v>341.83</v>
      </c>
      <c r="AN64" s="392">
        <v>149.93899999999999</v>
      </c>
      <c r="AO64" s="392">
        <v>61.629000000000005</v>
      </c>
      <c r="AP64" s="392">
        <v>0.23399999999999999</v>
      </c>
      <c r="AQ64" s="392">
        <v>26.572999999999997</v>
      </c>
      <c r="AR64" s="392">
        <v>33.96</v>
      </c>
      <c r="AS64" s="392">
        <v>47.635999999999996</v>
      </c>
      <c r="AT64" s="392">
        <v>30.233000000000004</v>
      </c>
      <c r="AU64" s="392">
        <v>86.850999999999999</v>
      </c>
      <c r="AV64" s="392">
        <v>15.769</v>
      </c>
      <c r="AW64" s="392">
        <v>94.937999999999988</v>
      </c>
      <c r="AX64" s="392">
        <v>259.71699999999998</v>
      </c>
      <c r="AY64" s="392">
        <v>57.771999999999998</v>
      </c>
      <c r="AZ64" s="392">
        <v>338.55999999999995</v>
      </c>
      <c r="BA64" s="392">
        <v>101.928</v>
      </c>
      <c r="BB64" s="392">
        <v>29.533999999999999</v>
      </c>
      <c r="BC64" s="392">
        <v>41.588000000000001</v>
      </c>
      <c r="BD64" s="392">
        <v>29.317</v>
      </c>
      <c r="BE64" s="392">
        <v>60.389999999999993</v>
      </c>
      <c r="BF64" s="392">
        <v>51.183</v>
      </c>
      <c r="BG64" s="392">
        <v>15.087</v>
      </c>
      <c r="BH64" s="392">
        <v>908.07599999999991</v>
      </c>
      <c r="BI64" s="392">
        <v>7.7329999999999997</v>
      </c>
      <c r="BJ64" s="392">
        <v>46.360999999999997</v>
      </c>
      <c r="BK64" s="392">
        <v>15.146000000000001</v>
      </c>
      <c r="BL64" s="392">
        <v>50.424999999999997</v>
      </c>
      <c r="BM64" s="392">
        <v>24.941000000000003</v>
      </c>
      <c r="BN64" s="392">
        <v>83.850999999999999</v>
      </c>
      <c r="BO64" s="392">
        <v>22.866</v>
      </c>
      <c r="BP64" s="392">
        <v>39.011000000000003</v>
      </c>
      <c r="BQ64" s="392">
        <v>5.1709999999999994</v>
      </c>
      <c r="BR64" s="392">
        <v>19.381</v>
      </c>
      <c r="BS64" s="392">
        <v>5.3470000000000004</v>
      </c>
      <c r="BT64" s="392">
        <v>16.167999999999999</v>
      </c>
      <c r="BU64" s="392">
        <v>35.625999999999998</v>
      </c>
      <c r="BV64" s="392">
        <v>50.815999999999995</v>
      </c>
      <c r="BW64" s="392">
        <v>2.1</v>
      </c>
      <c r="BX64" s="392">
        <v>12.433999999999999</v>
      </c>
      <c r="BY64" s="392">
        <v>0</v>
      </c>
      <c r="BZ64" s="421">
        <v>4459.6090000000004</v>
      </c>
      <c r="CA64" s="392">
        <v>0</v>
      </c>
      <c r="CB64" s="392">
        <v>0</v>
      </c>
      <c r="CC64" s="392">
        <v>0</v>
      </c>
      <c r="CD64" s="415">
        <v>0</v>
      </c>
      <c r="CE64" s="392">
        <v>0</v>
      </c>
      <c r="CF64" s="392">
        <v>0</v>
      </c>
      <c r="CG64" s="392">
        <v>1.514</v>
      </c>
      <c r="CH64" s="415">
        <v>1.514</v>
      </c>
      <c r="CI64" s="415">
        <v>1.514</v>
      </c>
      <c r="CJ64" s="392">
        <v>478.09899999999999</v>
      </c>
      <c r="CK64" s="392">
        <v>0</v>
      </c>
      <c r="CL64" s="392">
        <v>0</v>
      </c>
      <c r="CM64" s="392">
        <v>219.81700000000006</v>
      </c>
      <c r="CN64" s="405">
        <v>697.91600000000005</v>
      </c>
      <c r="CO64" s="415">
        <v>699.43000000000006</v>
      </c>
      <c r="CP64" s="426">
        <v>5159.0390000000007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103.59399999999999</v>
      </c>
      <c r="E65" s="392">
        <v>2.2690000000000001</v>
      </c>
      <c r="F65" s="392">
        <v>0</v>
      </c>
      <c r="G65" s="392">
        <v>1.7570000000000001</v>
      </c>
      <c r="H65" s="392">
        <v>1.706</v>
      </c>
      <c r="I65" s="392">
        <v>27.189999999999998</v>
      </c>
      <c r="J65" s="392">
        <v>31.294</v>
      </c>
      <c r="K65" s="392">
        <v>3.335</v>
      </c>
      <c r="L65" s="392">
        <v>0.41000000000000003</v>
      </c>
      <c r="M65" s="392">
        <v>0.996</v>
      </c>
      <c r="N65" s="392">
        <v>7.8010000000000002</v>
      </c>
      <c r="O65" s="392">
        <v>13.759</v>
      </c>
      <c r="P65" s="392">
        <v>5.7379999999999995</v>
      </c>
      <c r="Q65" s="392">
        <v>8.3050000000000015</v>
      </c>
      <c r="R65" s="392">
        <v>6.7079999999999993</v>
      </c>
      <c r="S65" s="392">
        <v>7.4070000000000009</v>
      </c>
      <c r="T65" s="392">
        <v>7.1850000000000005</v>
      </c>
      <c r="U65" s="392">
        <v>14.986999999999998</v>
      </c>
      <c r="V65" s="392">
        <v>12.876000000000001</v>
      </c>
      <c r="W65" s="392">
        <v>19.084</v>
      </c>
      <c r="X65" s="392">
        <v>17.481000000000002</v>
      </c>
      <c r="Y65" s="392">
        <v>3.2669999999999995</v>
      </c>
      <c r="Z65" s="392">
        <v>27.380000000000003</v>
      </c>
      <c r="AA65" s="392">
        <v>2.1909999999999998</v>
      </c>
      <c r="AB65" s="392">
        <v>4.4350000000000005</v>
      </c>
      <c r="AC65" s="392">
        <v>7.516</v>
      </c>
      <c r="AD65" s="392">
        <v>7.5960000000000001</v>
      </c>
      <c r="AE65" s="392">
        <v>5.7549999999999999</v>
      </c>
      <c r="AF65" s="392">
        <v>15.231</v>
      </c>
      <c r="AG65" s="392">
        <v>1.79</v>
      </c>
      <c r="AH65" s="392">
        <v>11.356000000000002</v>
      </c>
      <c r="AI65" s="392">
        <v>12.849</v>
      </c>
      <c r="AJ65" s="392">
        <v>6.0739999999999998</v>
      </c>
      <c r="AK65" s="392">
        <v>21.05</v>
      </c>
      <c r="AL65" s="392">
        <v>29.660999999999998</v>
      </c>
      <c r="AM65" s="392">
        <v>145.33099999999999</v>
      </c>
      <c r="AN65" s="392">
        <v>109.738</v>
      </c>
      <c r="AO65" s="392">
        <v>21.303000000000001</v>
      </c>
      <c r="AP65" s="392">
        <v>0.42</v>
      </c>
      <c r="AQ65" s="392">
        <v>0.89899999999999991</v>
      </c>
      <c r="AR65" s="392">
        <v>14.563000000000001</v>
      </c>
      <c r="AS65" s="392">
        <v>4.3570000000000002</v>
      </c>
      <c r="AT65" s="392">
        <v>26.778000000000002</v>
      </c>
      <c r="AU65" s="392">
        <v>16.385999999999999</v>
      </c>
      <c r="AV65" s="392">
        <v>2.5129999999999999</v>
      </c>
      <c r="AW65" s="392">
        <v>10.039</v>
      </c>
      <c r="AX65" s="392">
        <v>23.021999999999998</v>
      </c>
      <c r="AY65" s="392">
        <v>19.445</v>
      </c>
      <c r="AZ65" s="392">
        <v>101.03100000000001</v>
      </c>
      <c r="BA65" s="392">
        <v>40.970999999999997</v>
      </c>
      <c r="BB65" s="392">
        <v>9.793000000000001</v>
      </c>
      <c r="BC65" s="392">
        <v>13.087</v>
      </c>
      <c r="BD65" s="392">
        <v>26.281000000000002</v>
      </c>
      <c r="BE65" s="392">
        <v>76.888999999999996</v>
      </c>
      <c r="BF65" s="392">
        <v>13.29</v>
      </c>
      <c r="BG65" s="392">
        <v>5.7960000000000003</v>
      </c>
      <c r="BH65" s="392">
        <v>14.192</v>
      </c>
      <c r="BI65" s="392">
        <v>186.73500000000001</v>
      </c>
      <c r="BJ65" s="392">
        <v>11.839</v>
      </c>
      <c r="BK65" s="392">
        <v>1.637</v>
      </c>
      <c r="BL65" s="392">
        <v>7.056</v>
      </c>
      <c r="BM65" s="392">
        <v>6.2810000000000006</v>
      </c>
      <c r="BN65" s="392">
        <v>79.739999999999995</v>
      </c>
      <c r="BO65" s="392">
        <v>17.697000000000003</v>
      </c>
      <c r="BP65" s="392">
        <v>28.890999999999998</v>
      </c>
      <c r="BQ65" s="392">
        <v>6.8029999999999999</v>
      </c>
      <c r="BR65" s="392">
        <v>13.789</v>
      </c>
      <c r="BS65" s="392">
        <v>4.0410000000000004</v>
      </c>
      <c r="BT65" s="392">
        <v>3.0540000000000003</v>
      </c>
      <c r="BU65" s="392">
        <v>8.0909999999999993</v>
      </c>
      <c r="BV65" s="392">
        <v>8.516</v>
      </c>
      <c r="BW65" s="392">
        <v>0.59699999999999998</v>
      </c>
      <c r="BX65" s="392">
        <v>6.2539999999999996</v>
      </c>
      <c r="BY65" s="392">
        <v>0</v>
      </c>
      <c r="BZ65" s="421">
        <v>1537.1780000000003</v>
      </c>
      <c r="CA65" s="392">
        <v>276.50700000000001</v>
      </c>
      <c r="CB65" s="392">
        <v>0</v>
      </c>
      <c r="CC65" s="392">
        <v>18.158999999999999</v>
      </c>
      <c r="CD65" s="415">
        <v>294.666</v>
      </c>
      <c r="CE65" s="392">
        <v>0</v>
      </c>
      <c r="CF65" s="392">
        <v>0</v>
      </c>
      <c r="CG65" s="392">
        <v>0</v>
      </c>
      <c r="CH65" s="415">
        <v>0</v>
      </c>
      <c r="CI65" s="415">
        <v>0</v>
      </c>
      <c r="CJ65" s="392">
        <v>171.98400000000001</v>
      </c>
      <c r="CK65" s="392">
        <v>0</v>
      </c>
      <c r="CL65" s="392">
        <v>0</v>
      </c>
      <c r="CM65" s="392">
        <v>62.83499999999998</v>
      </c>
      <c r="CN65" s="405">
        <v>234.81899999999999</v>
      </c>
      <c r="CO65" s="415">
        <v>529.48500000000001</v>
      </c>
      <c r="CP65" s="426">
        <v>2066.6630000000005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73.606999999999999</v>
      </c>
      <c r="E66" s="392">
        <v>18.600999999999999</v>
      </c>
      <c r="F66" s="392">
        <v>0.89100000000000001</v>
      </c>
      <c r="G66" s="392">
        <v>0.17800000000000005</v>
      </c>
      <c r="H66" s="392">
        <v>8.8339999999999996</v>
      </c>
      <c r="I66" s="392">
        <v>37.884</v>
      </c>
      <c r="J66" s="392">
        <v>8.7880000000000003</v>
      </c>
      <c r="K66" s="392">
        <v>5.3730000000000002</v>
      </c>
      <c r="L66" s="392">
        <v>4.0329999999999995</v>
      </c>
      <c r="M66" s="392">
        <v>1.052</v>
      </c>
      <c r="N66" s="392">
        <v>33.317999999999998</v>
      </c>
      <c r="O66" s="392">
        <v>63.48</v>
      </c>
      <c r="P66" s="392">
        <v>28.251999999999999</v>
      </c>
      <c r="Q66" s="392">
        <v>0.66599999999999993</v>
      </c>
      <c r="R66" s="392">
        <v>29.741</v>
      </c>
      <c r="S66" s="392">
        <v>13.335000000000001</v>
      </c>
      <c r="T66" s="392">
        <v>39.009</v>
      </c>
      <c r="U66" s="392">
        <v>43.048999999999999</v>
      </c>
      <c r="V66" s="392">
        <v>15.617000000000001</v>
      </c>
      <c r="W66" s="392">
        <v>53.637999999999998</v>
      </c>
      <c r="X66" s="392">
        <v>22.605999999999998</v>
      </c>
      <c r="Y66" s="392">
        <v>25.382999999999999</v>
      </c>
      <c r="Z66" s="392">
        <v>58.539000000000001</v>
      </c>
      <c r="AA66" s="392">
        <v>65.314999999999998</v>
      </c>
      <c r="AB66" s="392">
        <v>5.3550000000000004</v>
      </c>
      <c r="AC66" s="392">
        <v>15.514000000000001</v>
      </c>
      <c r="AD66" s="392">
        <v>19.541</v>
      </c>
      <c r="AE66" s="392">
        <v>17.841999999999999</v>
      </c>
      <c r="AF66" s="392">
        <v>26.218</v>
      </c>
      <c r="AG66" s="392">
        <v>1.4419999999999999</v>
      </c>
      <c r="AH66" s="392">
        <v>43.856999999999999</v>
      </c>
      <c r="AI66" s="392">
        <v>157.482</v>
      </c>
      <c r="AJ66" s="392">
        <v>180.71299999999999</v>
      </c>
      <c r="AK66" s="392">
        <v>135.21899999999999</v>
      </c>
      <c r="AL66" s="392">
        <v>64.475999999999999</v>
      </c>
      <c r="AM66" s="392">
        <v>392.69600000000003</v>
      </c>
      <c r="AN66" s="392">
        <v>357.17200000000003</v>
      </c>
      <c r="AO66" s="392">
        <v>571.64199999999994</v>
      </c>
      <c r="AP66" s="392">
        <v>5.7460000000000004</v>
      </c>
      <c r="AQ66" s="392">
        <v>69.770999999999987</v>
      </c>
      <c r="AR66" s="392">
        <v>99.552999999999997</v>
      </c>
      <c r="AS66" s="392">
        <v>8.1039999999999992</v>
      </c>
      <c r="AT66" s="392">
        <v>140.84900000000002</v>
      </c>
      <c r="AU66" s="392">
        <v>12.341999999999999</v>
      </c>
      <c r="AV66" s="392">
        <v>9.8349999999999991</v>
      </c>
      <c r="AW66" s="392">
        <v>3.431</v>
      </c>
      <c r="AX66" s="392">
        <v>48.585000000000001</v>
      </c>
      <c r="AY66" s="392">
        <v>103.896</v>
      </c>
      <c r="AZ66" s="392">
        <v>81.067999999999998</v>
      </c>
      <c r="BA66" s="392">
        <v>10.790000000000001</v>
      </c>
      <c r="BB66" s="392">
        <v>19.728000000000002</v>
      </c>
      <c r="BC66" s="392">
        <v>221.27099999999999</v>
      </c>
      <c r="BD66" s="392">
        <v>25.991</v>
      </c>
      <c r="BE66" s="392">
        <v>87.328000000000003</v>
      </c>
      <c r="BF66" s="392">
        <v>62.800999999999995</v>
      </c>
      <c r="BG66" s="392">
        <v>16.439</v>
      </c>
      <c r="BH66" s="392">
        <v>23.245000000000001</v>
      </c>
      <c r="BI66" s="392">
        <v>13.887</v>
      </c>
      <c r="BJ66" s="392">
        <v>850.48099999999999</v>
      </c>
      <c r="BK66" s="392">
        <v>9.4870000000000001</v>
      </c>
      <c r="BL66" s="392">
        <v>10.34</v>
      </c>
      <c r="BM66" s="392">
        <v>64.657000000000011</v>
      </c>
      <c r="BN66" s="392">
        <v>355.209</v>
      </c>
      <c r="BO66" s="392">
        <v>95.278999999999996</v>
      </c>
      <c r="BP66" s="392">
        <v>93.146000000000001</v>
      </c>
      <c r="BQ66" s="392">
        <v>77.188000000000002</v>
      </c>
      <c r="BR66" s="392">
        <v>14.475999999999999</v>
      </c>
      <c r="BS66" s="392">
        <v>10.9</v>
      </c>
      <c r="BT66" s="392">
        <v>13.118</v>
      </c>
      <c r="BU66" s="392">
        <v>21.52</v>
      </c>
      <c r="BV66" s="392">
        <v>76.512</v>
      </c>
      <c r="BW66" s="392">
        <v>8.3490000000000002</v>
      </c>
      <c r="BX66" s="392">
        <v>16.206</v>
      </c>
      <c r="BY66" s="392">
        <v>0</v>
      </c>
      <c r="BZ66" s="421">
        <v>5421.8860000000013</v>
      </c>
      <c r="CA66" s="392">
        <v>1097.2639999999999</v>
      </c>
      <c r="CB66" s="392">
        <v>0</v>
      </c>
      <c r="CC66" s="392">
        <v>80.153999999999996</v>
      </c>
      <c r="CD66" s="415">
        <v>1177.4179999999999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545.18399999999997</v>
      </c>
      <c r="CK66" s="392">
        <v>0</v>
      </c>
      <c r="CL66" s="392">
        <v>0</v>
      </c>
      <c r="CM66" s="392">
        <v>277.25600000000009</v>
      </c>
      <c r="CN66" s="405">
        <v>822.44</v>
      </c>
      <c r="CO66" s="415">
        <v>1999.8579999999999</v>
      </c>
      <c r="CP66" s="426">
        <v>7421.7440000000015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6.1470000000000002</v>
      </c>
      <c r="E67" s="392">
        <v>1.4330000000000001</v>
      </c>
      <c r="F67" s="392">
        <v>6.0999999999999999E-2</v>
      </c>
      <c r="G67" s="392">
        <v>5.7780000000000005</v>
      </c>
      <c r="H67" s="392">
        <v>12.762</v>
      </c>
      <c r="I67" s="392">
        <v>22.388999999999999</v>
      </c>
      <c r="J67" s="392">
        <v>15.47</v>
      </c>
      <c r="K67" s="392">
        <v>2.7970000000000002</v>
      </c>
      <c r="L67" s="392">
        <v>1.2609999999999999</v>
      </c>
      <c r="M67" s="392">
        <v>1.9280000000000002</v>
      </c>
      <c r="N67" s="392">
        <v>20.204000000000001</v>
      </c>
      <c r="O67" s="392">
        <v>7.84</v>
      </c>
      <c r="P67" s="392">
        <v>37.569000000000003</v>
      </c>
      <c r="Q67" s="392">
        <v>6.7</v>
      </c>
      <c r="R67" s="392">
        <v>12.516</v>
      </c>
      <c r="S67" s="392">
        <v>10.282</v>
      </c>
      <c r="T67" s="392">
        <v>7.2669999999999995</v>
      </c>
      <c r="U67" s="392">
        <v>32.278999999999996</v>
      </c>
      <c r="V67" s="392">
        <v>81.930999999999997</v>
      </c>
      <c r="W67" s="392">
        <v>158.36699999999999</v>
      </c>
      <c r="X67" s="392">
        <v>39.808999999999997</v>
      </c>
      <c r="Y67" s="392">
        <v>103.812</v>
      </c>
      <c r="Z67" s="392">
        <v>230.822</v>
      </c>
      <c r="AA67" s="392">
        <v>6.6989999999999998</v>
      </c>
      <c r="AB67" s="392">
        <v>37.478999999999999</v>
      </c>
      <c r="AC67" s="392">
        <v>21.847999999999999</v>
      </c>
      <c r="AD67" s="392">
        <v>15.622999999999999</v>
      </c>
      <c r="AE67" s="392">
        <v>59.398000000000003</v>
      </c>
      <c r="AF67" s="392">
        <v>122.336</v>
      </c>
      <c r="AG67" s="392">
        <v>15.055</v>
      </c>
      <c r="AH67" s="392">
        <v>36.670999999999999</v>
      </c>
      <c r="AI67" s="392">
        <v>213.45500000000001</v>
      </c>
      <c r="AJ67" s="392">
        <v>183.29</v>
      </c>
      <c r="AK67" s="392">
        <v>474.06300000000005</v>
      </c>
      <c r="AL67" s="392">
        <v>2.2199999999999998</v>
      </c>
      <c r="AM67" s="392">
        <v>94.234000000000009</v>
      </c>
      <c r="AN67" s="392">
        <v>48.665000000000006</v>
      </c>
      <c r="AO67" s="392">
        <v>213.09400000000002</v>
      </c>
      <c r="AP67" s="392">
        <v>4.9420000000000002</v>
      </c>
      <c r="AQ67" s="392">
        <v>63.281000000000006</v>
      </c>
      <c r="AR67" s="392">
        <v>167.67400000000001</v>
      </c>
      <c r="AS67" s="392">
        <v>19.916</v>
      </c>
      <c r="AT67" s="392">
        <v>134.73000000000002</v>
      </c>
      <c r="AU67" s="392">
        <v>55.788000000000004</v>
      </c>
      <c r="AV67" s="392">
        <v>44.068000000000005</v>
      </c>
      <c r="AW67" s="392">
        <v>35.643999999999998</v>
      </c>
      <c r="AX67" s="392">
        <v>113.143</v>
      </c>
      <c r="AY67" s="392">
        <v>116.92400000000001</v>
      </c>
      <c r="AZ67" s="392">
        <v>8.8889999999999993</v>
      </c>
      <c r="BA67" s="392">
        <v>0</v>
      </c>
      <c r="BB67" s="392">
        <v>4.875</v>
      </c>
      <c r="BC67" s="392">
        <v>40.378</v>
      </c>
      <c r="BD67" s="392">
        <v>16.962</v>
      </c>
      <c r="BE67" s="392">
        <v>161.66900000000001</v>
      </c>
      <c r="BF67" s="392">
        <v>30.833000000000002</v>
      </c>
      <c r="BG67" s="392">
        <v>55.107999999999997</v>
      </c>
      <c r="BH67" s="392">
        <v>148.01600000000002</v>
      </c>
      <c r="BI67" s="392">
        <v>44.886000000000003</v>
      </c>
      <c r="BJ67" s="392">
        <v>69.790000000000006</v>
      </c>
      <c r="BK67" s="392">
        <v>148.679</v>
      </c>
      <c r="BL67" s="392">
        <v>19.931999999999999</v>
      </c>
      <c r="BM67" s="392">
        <v>250.94399999999999</v>
      </c>
      <c r="BN67" s="392">
        <v>45.277999999999999</v>
      </c>
      <c r="BO67" s="392">
        <v>57.155000000000001</v>
      </c>
      <c r="BP67" s="392">
        <v>94.531999999999996</v>
      </c>
      <c r="BQ67" s="392">
        <v>62.988</v>
      </c>
      <c r="BR67" s="392">
        <v>26.397000000000002</v>
      </c>
      <c r="BS67" s="392">
        <v>5.6589999999999998</v>
      </c>
      <c r="BT67" s="392">
        <v>1.899</v>
      </c>
      <c r="BU67" s="392">
        <v>28.238000000000003</v>
      </c>
      <c r="BV67" s="392">
        <v>16.341999999999999</v>
      </c>
      <c r="BW67" s="392">
        <v>1.26</v>
      </c>
      <c r="BX67" s="392">
        <v>12.324</v>
      </c>
      <c r="BY67" s="392">
        <v>0</v>
      </c>
      <c r="BZ67" s="421">
        <v>4472.697000000001</v>
      </c>
      <c r="CA67" s="392">
        <v>0</v>
      </c>
      <c r="CB67" s="392">
        <v>0</v>
      </c>
      <c r="CC67" s="392">
        <v>0</v>
      </c>
      <c r="CD67" s="415">
        <v>0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58.494999999999997</v>
      </c>
      <c r="CK67" s="392">
        <v>0</v>
      </c>
      <c r="CL67" s="392">
        <v>0</v>
      </c>
      <c r="CM67" s="392">
        <v>41.673000000000009</v>
      </c>
      <c r="CN67" s="405">
        <v>100.16800000000001</v>
      </c>
      <c r="CO67" s="415">
        <v>100.16800000000001</v>
      </c>
      <c r="CP67" s="426">
        <v>4572.8650000000007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0.68799999999999994</v>
      </c>
      <c r="E68" s="392">
        <v>5.8000000000000003E-2</v>
      </c>
      <c r="F68" s="392">
        <v>0.01</v>
      </c>
      <c r="G68" s="392">
        <v>0.13600000000000001</v>
      </c>
      <c r="H68" s="392">
        <v>0.318</v>
      </c>
      <c r="I68" s="392">
        <v>1.8159999999999998</v>
      </c>
      <c r="J68" s="392">
        <v>2.1989999999999998</v>
      </c>
      <c r="K68" s="392">
        <v>0.25700000000000001</v>
      </c>
      <c r="L68" s="392">
        <v>0.24399999999999999</v>
      </c>
      <c r="M68" s="392">
        <v>0.13100000000000001</v>
      </c>
      <c r="N68" s="392">
        <v>0.93400000000000005</v>
      </c>
      <c r="O68" s="392">
        <v>0.82899999999999996</v>
      </c>
      <c r="P68" s="392">
        <v>0.10199999999999999</v>
      </c>
      <c r="Q68" s="392">
        <v>0.38500000000000001</v>
      </c>
      <c r="R68" s="392">
        <v>0.89300000000000002</v>
      </c>
      <c r="S68" s="392">
        <v>0.97499999999999998</v>
      </c>
      <c r="T68" s="392">
        <v>0.71099999999999997</v>
      </c>
      <c r="U68" s="392">
        <v>1.5509999999999999</v>
      </c>
      <c r="V68" s="392">
        <v>2.0580000000000003</v>
      </c>
      <c r="W68" s="392">
        <v>3.4180000000000001</v>
      </c>
      <c r="X68" s="392">
        <v>1.79</v>
      </c>
      <c r="Y68" s="392">
        <v>1.33</v>
      </c>
      <c r="Z68" s="392">
        <v>5.9640000000000004</v>
      </c>
      <c r="AA68" s="392">
        <v>1.2390000000000001</v>
      </c>
      <c r="AB68" s="392">
        <v>0.74199999999999999</v>
      </c>
      <c r="AC68" s="392">
        <v>0.82299999999999995</v>
      </c>
      <c r="AD68" s="392">
        <v>0.83799999999999997</v>
      </c>
      <c r="AE68" s="392">
        <v>1.216</v>
      </c>
      <c r="AF68" s="392">
        <v>3.44</v>
      </c>
      <c r="AG68" s="392">
        <v>0.28000000000000003</v>
      </c>
      <c r="AH68" s="392">
        <v>1.274</v>
      </c>
      <c r="AI68" s="392">
        <v>1.3759999999999999</v>
      </c>
      <c r="AJ68" s="392">
        <v>1.722</v>
      </c>
      <c r="AK68" s="392">
        <v>4.9729999999999999</v>
      </c>
      <c r="AL68" s="392">
        <v>2.1659999999999999</v>
      </c>
      <c r="AM68" s="392">
        <v>16.309000000000001</v>
      </c>
      <c r="AN68" s="392">
        <v>4.0190000000000001</v>
      </c>
      <c r="AO68" s="392">
        <v>10.521000000000001</v>
      </c>
      <c r="AP68" s="392">
        <v>0.104</v>
      </c>
      <c r="AQ68" s="392">
        <v>37.602000000000004</v>
      </c>
      <c r="AR68" s="392">
        <v>1.137</v>
      </c>
      <c r="AS68" s="392">
        <v>0.59299999999999997</v>
      </c>
      <c r="AT68" s="392">
        <v>11.455</v>
      </c>
      <c r="AU68" s="392">
        <v>0.24199999999999999</v>
      </c>
      <c r="AV68" s="392">
        <v>7.4999999999999997E-2</v>
      </c>
      <c r="AW68" s="392">
        <v>0.14699999999999999</v>
      </c>
      <c r="AX68" s="392">
        <v>2.9049999999999998</v>
      </c>
      <c r="AY68" s="392">
        <v>0.27900000000000003</v>
      </c>
      <c r="AZ68" s="392">
        <v>4.6269999999999998</v>
      </c>
      <c r="BA68" s="392">
        <v>7.4909999999999997</v>
      </c>
      <c r="BB68" s="392">
        <v>0.69899999999999995</v>
      </c>
      <c r="BC68" s="392">
        <v>1.0449999999999999</v>
      </c>
      <c r="BD68" s="392">
        <v>1.9510000000000001</v>
      </c>
      <c r="BE68" s="392">
        <v>5.3010000000000002</v>
      </c>
      <c r="BF68" s="392">
        <v>2.343</v>
      </c>
      <c r="BG68" s="392">
        <v>0.57099999999999995</v>
      </c>
      <c r="BH68" s="392">
        <v>0.43099999999999999</v>
      </c>
      <c r="BI68" s="392">
        <v>0.48099999999999998</v>
      </c>
      <c r="BJ68" s="392">
        <v>1.196</v>
      </c>
      <c r="BK68" s="392">
        <v>0.433</v>
      </c>
      <c r="BL68" s="392">
        <v>0.70700000000000074</v>
      </c>
      <c r="BM68" s="392">
        <v>1.6839999999999999</v>
      </c>
      <c r="BN68" s="392">
        <v>10.304</v>
      </c>
      <c r="BO68" s="392">
        <v>5.2750000000000004</v>
      </c>
      <c r="BP68" s="392">
        <v>2.7519999999999998</v>
      </c>
      <c r="BQ68" s="392">
        <v>1.577</v>
      </c>
      <c r="BR68" s="392">
        <v>0.61299999999999999</v>
      </c>
      <c r="BS68" s="392">
        <v>0.25</v>
      </c>
      <c r="BT68" s="392">
        <v>0.18099999999999999</v>
      </c>
      <c r="BU68" s="392">
        <v>0.45800000000000002</v>
      </c>
      <c r="BV68" s="392">
        <v>2.0790000000000002</v>
      </c>
      <c r="BW68" s="392">
        <v>7.6999999999999999E-2</v>
      </c>
      <c r="BX68" s="392">
        <v>0.41199999999999998</v>
      </c>
      <c r="BY68" s="392">
        <v>0</v>
      </c>
      <c r="BZ68" s="421">
        <v>185.21199999999999</v>
      </c>
      <c r="CA68" s="392">
        <v>1505.0319999999999</v>
      </c>
      <c r="CB68" s="392">
        <v>0</v>
      </c>
      <c r="CC68" s="392">
        <v>119.113</v>
      </c>
      <c r="CD68" s="415">
        <v>1624.145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25.047999999999998</v>
      </c>
      <c r="CK68" s="392">
        <v>0</v>
      </c>
      <c r="CL68" s="392">
        <v>0</v>
      </c>
      <c r="CM68" s="392">
        <v>5.7250000000000014</v>
      </c>
      <c r="CN68" s="405">
        <v>30.773</v>
      </c>
      <c r="CO68" s="415">
        <v>1654.9179999999999</v>
      </c>
      <c r="CP68" s="426">
        <v>1840.1299999999999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14.567</v>
      </c>
      <c r="E69" s="392">
        <v>2.0659999999999998</v>
      </c>
      <c r="F69" s="392">
        <v>0.13100000000000001</v>
      </c>
      <c r="G69" s="392">
        <v>4.056</v>
      </c>
      <c r="H69" s="392">
        <v>3.9379999999999997</v>
      </c>
      <c r="I69" s="392">
        <v>62.874999999999993</v>
      </c>
      <c r="J69" s="392">
        <v>72.259</v>
      </c>
      <c r="K69" s="392">
        <v>7.6989999999999998</v>
      </c>
      <c r="L69" s="392">
        <v>0.97199999999999998</v>
      </c>
      <c r="M69" s="392">
        <v>2.3039999999999998</v>
      </c>
      <c r="N69" s="392">
        <v>18.077999999999999</v>
      </c>
      <c r="O69" s="392">
        <v>31.765999999999998</v>
      </c>
      <c r="P69" s="392">
        <v>16.853999999999999</v>
      </c>
      <c r="Q69" s="392">
        <v>19.167999999999999</v>
      </c>
      <c r="R69" s="392">
        <v>15.942</v>
      </c>
      <c r="S69" s="392">
        <v>17.108999999999998</v>
      </c>
      <c r="T69" s="392">
        <v>16.588000000000001</v>
      </c>
      <c r="U69" s="392">
        <v>34.625</v>
      </c>
      <c r="V69" s="392">
        <v>29.75</v>
      </c>
      <c r="W69" s="392">
        <v>44.081000000000003</v>
      </c>
      <c r="X69" s="392">
        <v>40.415000000000006</v>
      </c>
      <c r="Y69" s="392">
        <v>7.6079999999999997</v>
      </c>
      <c r="Z69" s="392">
        <v>63.278000000000006</v>
      </c>
      <c r="AA69" s="392">
        <v>5.0830000000000002</v>
      </c>
      <c r="AB69" s="392">
        <v>10.271000000000001</v>
      </c>
      <c r="AC69" s="392">
        <v>17.38</v>
      </c>
      <c r="AD69" s="392">
        <v>17.643000000000001</v>
      </c>
      <c r="AE69" s="392">
        <v>13.294</v>
      </c>
      <c r="AF69" s="392">
        <v>62.173000000000002</v>
      </c>
      <c r="AG69" s="392">
        <v>4.4470000000000001</v>
      </c>
      <c r="AH69" s="392">
        <v>26.506999999999998</v>
      </c>
      <c r="AI69" s="392">
        <v>29.677</v>
      </c>
      <c r="AJ69" s="392">
        <v>14.043000000000001</v>
      </c>
      <c r="AK69" s="392">
        <v>48.72</v>
      </c>
      <c r="AL69" s="392">
        <v>68.528999999999996</v>
      </c>
      <c r="AM69" s="392">
        <v>354.43899999999996</v>
      </c>
      <c r="AN69" s="392">
        <v>135.89099999999999</v>
      </c>
      <c r="AO69" s="392">
        <v>49.522999999999996</v>
      </c>
      <c r="AP69" s="392">
        <v>0.96799999999999997</v>
      </c>
      <c r="AQ69" s="392">
        <v>2.0819999999999999</v>
      </c>
      <c r="AR69" s="392">
        <v>33.361999999999995</v>
      </c>
      <c r="AS69" s="392">
        <v>10.485999999999999</v>
      </c>
      <c r="AT69" s="392">
        <v>62.673000000000002</v>
      </c>
      <c r="AU69" s="392">
        <v>37.488999999999997</v>
      </c>
      <c r="AV69" s="392">
        <v>5.76</v>
      </c>
      <c r="AW69" s="392">
        <v>24.087</v>
      </c>
      <c r="AX69" s="392">
        <v>53.125</v>
      </c>
      <c r="AY69" s="392">
        <v>44.906000000000006</v>
      </c>
      <c r="AZ69" s="392">
        <v>250.85400000000001</v>
      </c>
      <c r="BA69" s="392">
        <v>101.648</v>
      </c>
      <c r="BB69" s="392">
        <v>24.324999999999999</v>
      </c>
      <c r="BC69" s="392">
        <v>917.29899999999998</v>
      </c>
      <c r="BD69" s="392">
        <v>60.663000000000004</v>
      </c>
      <c r="BE69" s="392">
        <v>177.72</v>
      </c>
      <c r="BF69" s="392">
        <v>30.913000000000004</v>
      </c>
      <c r="BG69" s="392">
        <v>13.681000000000001</v>
      </c>
      <c r="BH69" s="392">
        <v>16.099999999999998</v>
      </c>
      <c r="BI69" s="392">
        <v>5.82</v>
      </c>
      <c r="BJ69" s="392">
        <v>27.395</v>
      </c>
      <c r="BK69" s="392">
        <v>3.778</v>
      </c>
      <c r="BL69" s="392">
        <v>15.43</v>
      </c>
      <c r="BM69" s="392">
        <v>656.62299999999993</v>
      </c>
      <c r="BN69" s="392">
        <v>196.81700000000001</v>
      </c>
      <c r="BO69" s="392">
        <v>64.361999999999995</v>
      </c>
      <c r="BP69" s="392">
        <v>101.762</v>
      </c>
      <c r="BQ69" s="392">
        <v>58.13</v>
      </c>
      <c r="BR69" s="392">
        <v>10.167999999999999</v>
      </c>
      <c r="BS69" s="392">
        <v>9.4890000000000008</v>
      </c>
      <c r="BT69" s="392">
        <v>7.6970000000000001</v>
      </c>
      <c r="BU69" s="392">
        <v>19.829000000000001</v>
      </c>
      <c r="BV69" s="392">
        <v>47.286000000000001</v>
      </c>
      <c r="BW69" s="392">
        <v>1.2030000000000001</v>
      </c>
      <c r="BX69" s="392">
        <v>14.51</v>
      </c>
      <c r="BY69" s="392">
        <v>0</v>
      </c>
      <c r="BZ69" s="421">
        <v>4492.1889999999994</v>
      </c>
      <c r="CA69" s="392">
        <v>654.56600000000003</v>
      </c>
      <c r="CB69" s="392">
        <v>0</v>
      </c>
      <c r="CC69" s="392">
        <v>447.96499999999997</v>
      </c>
      <c r="CD69" s="415">
        <v>1102.5309999999999</v>
      </c>
      <c r="CE69" s="392">
        <v>144.21700000000001</v>
      </c>
      <c r="CF69" s="392">
        <v>0</v>
      </c>
      <c r="CG69" s="392">
        <v>0</v>
      </c>
      <c r="CH69" s="415">
        <v>0</v>
      </c>
      <c r="CI69" s="415">
        <v>144.21700000000001</v>
      </c>
      <c r="CJ69" s="392">
        <v>112.989</v>
      </c>
      <c r="CK69" s="392">
        <v>0</v>
      </c>
      <c r="CL69" s="392">
        <v>0</v>
      </c>
      <c r="CM69" s="392">
        <v>37.238</v>
      </c>
      <c r="CN69" s="405">
        <v>150.227</v>
      </c>
      <c r="CO69" s="415">
        <v>1396.9749999999999</v>
      </c>
      <c r="CP69" s="426">
        <v>5889.1639999999989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1.488</v>
      </c>
      <c r="E70" s="392">
        <v>0.29599999999999999</v>
      </c>
      <c r="F70" s="392">
        <v>1.9E-2</v>
      </c>
      <c r="G70" s="392">
        <v>0.17</v>
      </c>
      <c r="H70" s="392">
        <v>0.17599999999999999</v>
      </c>
      <c r="I70" s="392">
        <v>2.4140000000000001</v>
      </c>
      <c r="J70" s="392">
        <v>2.7930000000000001</v>
      </c>
      <c r="K70" s="392">
        <v>0.255</v>
      </c>
      <c r="L70" s="392">
        <v>0.309</v>
      </c>
      <c r="M70" s="392">
        <v>0.24399999999999999</v>
      </c>
      <c r="N70" s="392">
        <v>1</v>
      </c>
      <c r="O70" s="392">
        <v>1.125</v>
      </c>
      <c r="P70" s="392">
        <v>0.59599999999999997</v>
      </c>
      <c r="Q70" s="392">
        <v>0.8</v>
      </c>
      <c r="R70" s="392">
        <v>0.63600000000000001</v>
      </c>
      <c r="S70" s="392">
        <v>0.69299999999999995</v>
      </c>
      <c r="T70" s="392">
        <v>0.68500000000000005</v>
      </c>
      <c r="U70" s="392">
        <v>2.2330000000000001</v>
      </c>
      <c r="V70" s="392">
        <v>1.43</v>
      </c>
      <c r="W70" s="392">
        <v>2.2959999999999998</v>
      </c>
      <c r="X70" s="392">
        <v>1.8740000000000001</v>
      </c>
      <c r="Y70" s="392">
        <v>1.232</v>
      </c>
      <c r="Z70" s="392">
        <v>3.278</v>
      </c>
      <c r="AA70" s="392">
        <v>1.579</v>
      </c>
      <c r="AB70" s="392">
        <v>1.79</v>
      </c>
      <c r="AC70" s="392">
        <v>0.80700000000000005</v>
      </c>
      <c r="AD70" s="392">
        <v>0.82099999999999995</v>
      </c>
      <c r="AE70" s="392">
        <v>0.66200000000000003</v>
      </c>
      <c r="AF70" s="392">
        <v>2.11</v>
      </c>
      <c r="AG70" s="392">
        <v>0.155</v>
      </c>
      <c r="AH70" s="392">
        <v>1.5980000000000001</v>
      </c>
      <c r="AI70" s="392">
        <v>2.6019999999999999</v>
      </c>
      <c r="AJ70" s="392">
        <v>0.96499999999999997</v>
      </c>
      <c r="AK70" s="392">
        <v>3.0139999999999998</v>
      </c>
      <c r="AL70" s="392">
        <v>3.5030000000000001</v>
      </c>
      <c r="AM70" s="392">
        <v>7.8440000000000003</v>
      </c>
      <c r="AN70" s="392">
        <v>4.5170000000000003</v>
      </c>
      <c r="AO70" s="392">
        <v>3.3359999999999999</v>
      </c>
      <c r="AP70" s="392">
        <v>2.8000000000000001E-2</v>
      </c>
      <c r="AQ70" s="392">
        <v>0.43</v>
      </c>
      <c r="AR70" s="392">
        <v>1.696</v>
      </c>
      <c r="AS70" s="392">
        <v>4.4999999999999998E-2</v>
      </c>
      <c r="AT70" s="392">
        <v>3.1669999999999998</v>
      </c>
      <c r="AU70" s="392">
        <v>1.4510000000000001</v>
      </c>
      <c r="AV70" s="392">
        <v>0.16500000000000001</v>
      </c>
      <c r="AW70" s="392">
        <v>1.532</v>
      </c>
      <c r="AX70" s="392">
        <v>0.219</v>
      </c>
      <c r="AY70" s="392">
        <v>2.8479999999999999</v>
      </c>
      <c r="AZ70" s="392">
        <v>4.43</v>
      </c>
      <c r="BA70" s="392">
        <v>4.1630000000000003</v>
      </c>
      <c r="BB70" s="392">
        <v>2.0009999999999999</v>
      </c>
      <c r="BC70" s="392">
        <v>2.512</v>
      </c>
      <c r="BD70" s="392">
        <v>6.2489999999999997</v>
      </c>
      <c r="BE70" s="392">
        <v>17.806999999999999</v>
      </c>
      <c r="BF70" s="392">
        <v>3.379</v>
      </c>
      <c r="BG70" s="392">
        <v>0.373</v>
      </c>
      <c r="BH70" s="392">
        <v>1.446</v>
      </c>
      <c r="BI70" s="392">
        <v>0.66100000000000003</v>
      </c>
      <c r="BJ70" s="392">
        <v>1.548</v>
      </c>
      <c r="BK70" s="392">
        <v>0.745</v>
      </c>
      <c r="BL70" s="392">
        <v>0.77700000000000002</v>
      </c>
      <c r="BM70" s="392">
        <v>2.0510000000000002</v>
      </c>
      <c r="BN70" s="392">
        <v>527.20699999999999</v>
      </c>
      <c r="BO70" s="392">
        <v>2.085</v>
      </c>
      <c r="BP70" s="392">
        <v>2.8639999999999999</v>
      </c>
      <c r="BQ70" s="392">
        <v>1.304</v>
      </c>
      <c r="BR70" s="392">
        <v>0.752</v>
      </c>
      <c r="BS70" s="392">
        <v>0.46500000000000002</v>
      </c>
      <c r="BT70" s="392">
        <v>1.0489999999999999</v>
      </c>
      <c r="BU70" s="392">
        <v>0.70599999999999996</v>
      </c>
      <c r="BV70" s="392">
        <v>2.87</v>
      </c>
      <c r="BW70" s="392">
        <v>0.05</v>
      </c>
      <c r="BX70" s="392">
        <v>0.80300000000000005</v>
      </c>
      <c r="BY70" s="392">
        <v>0</v>
      </c>
      <c r="BZ70" s="421">
        <v>661.22299999999996</v>
      </c>
      <c r="CA70" s="392">
        <v>60.698999999999998</v>
      </c>
      <c r="CB70" s="392">
        <v>0</v>
      </c>
      <c r="CC70" s="392">
        <v>20370.994999999999</v>
      </c>
      <c r="CD70" s="415">
        <v>20431.694</v>
      </c>
      <c r="CE70" s="392">
        <v>0</v>
      </c>
      <c r="CF70" s="392">
        <v>0</v>
      </c>
      <c r="CG70" s="392">
        <v>0</v>
      </c>
      <c r="CH70" s="415">
        <v>0</v>
      </c>
      <c r="CI70" s="415">
        <v>0</v>
      </c>
      <c r="CJ70" s="392">
        <v>68.366</v>
      </c>
      <c r="CK70" s="392">
        <v>0</v>
      </c>
      <c r="CL70" s="392">
        <v>0</v>
      </c>
      <c r="CM70" s="392">
        <v>94.809000000000012</v>
      </c>
      <c r="CN70" s="405">
        <v>163.17500000000001</v>
      </c>
      <c r="CO70" s="415">
        <v>20594.868999999999</v>
      </c>
      <c r="CP70" s="426">
        <v>21256.091999999997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2.2010000000000001</v>
      </c>
      <c r="E71" s="392">
        <v>0.376</v>
      </c>
      <c r="F71" s="392">
        <v>6.7000000000000004E-2</v>
      </c>
      <c r="G71" s="392">
        <v>3.3419999999999996</v>
      </c>
      <c r="H71" s="392">
        <v>0.95799999999999996</v>
      </c>
      <c r="I71" s="392">
        <v>3.863</v>
      </c>
      <c r="J71" s="392">
        <v>4.41</v>
      </c>
      <c r="K71" s="392">
        <v>0.47199999999999998</v>
      </c>
      <c r="L71" s="392">
        <v>0.32200000000000001</v>
      </c>
      <c r="M71" s="392">
        <v>0.24299999999999999</v>
      </c>
      <c r="N71" s="392">
        <v>3.5070000000000001</v>
      </c>
      <c r="O71" s="392">
        <v>4.0960000000000001</v>
      </c>
      <c r="P71" s="392">
        <v>0.47099999999999997</v>
      </c>
      <c r="Q71" s="392">
        <v>2.722</v>
      </c>
      <c r="R71" s="392">
        <v>2.3460000000000001</v>
      </c>
      <c r="S71" s="392">
        <v>3.17</v>
      </c>
      <c r="T71" s="392">
        <v>1.8479999999999999</v>
      </c>
      <c r="U71" s="392">
        <v>3.3249999999999997</v>
      </c>
      <c r="V71" s="392">
        <v>8.64</v>
      </c>
      <c r="W71" s="392">
        <v>5.9539999999999997</v>
      </c>
      <c r="X71" s="392">
        <v>4.9039999999999999</v>
      </c>
      <c r="Y71" s="392">
        <v>3.5069999999999997</v>
      </c>
      <c r="Z71" s="392">
        <v>17.587999999999997</v>
      </c>
      <c r="AA71" s="392">
        <v>2.4350000000000001</v>
      </c>
      <c r="AB71" s="392">
        <v>1.028</v>
      </c>
      <c r="AC71" s="392">
        <v>1.9390000000000001</v>
      </c>
      <c r="AD71" s="392">
        <v>1.9419999999999999</v>
      </c>
      <c r="AE71" s="392">
        <v>3.7729999999999997</v>
      </c>
      <c r="AF71" s="392">
        <v>19.722999999999999</v>
      </c>
      <c r="AG71" s="392">
        <v>2.665</v>
      </c>
      <c r="AH71" s="392">
        <v>5.7859999999999996</v>
      </c>
      <c r="AI71" s="392">
        <v>5.1970000000000001</v>
      </c>
      <c r="AJ71" s="392">
        <v>3.5820000000000003</v>
      </c>
      <c r="AK71" s="392">
        <v>10.423999999999999</v>
      </c>
      <c r="AL71" s="392">
        <v>7.133</v>
      </c>
      <c r="AM71" s="392">
        <v>21.538</v>
      </c>
      <c r="AN71" s="392">
        <v>13.346</v>
      </c>
      <c r="AO71" s="392">
        <v>17.776</v>
      </c>
      <c r="AP71" s="392">
        <v>1.2E-2</v>
      </c>
      <c r="AQ71" s="392">
        <v>5.9430000000000005</v>
      </c>
      <c r="AR71" s="392">
        <v>6.1760000000000002</v>
      </c>
      <c r="AS71" s="392">
        <v>0.51</v>
      </c>
      <c r="AT71" s="392">
        <v>2.3080000000000003</v>
      </c>
      <c r="AU71" s="392">
        <v>1.359</v>
      </c>
      <c r="AV71" s="392">
        <v>8.1000000000000003E-2</v>
      </c>
      <c r="AW71" s="392">
        <v>1.4770000000000001</v>
      </c>
      <c r="AX71" s="392">
        <v>2.6710000000000003</v>
      </c>
      <c r="AY71" s="392">
        <v>4.5490000000000004</v>
      </c>
      <c r="AZ71" s="392">
        <v>16.247999999999998</v>
      </c>
      <c r="BA71" s="392">
        <v>20.83</v>
      </c>
      <c r="BB71" s="392">
        <v>5.4649999999999999</v>
      </c>
      <c r="BC71" s="392">
        <v>1.494</v>
      </c>
      <c r="BD71" s="392">
        <v>5.9649999999999999</v>
      </c>
      <c r="BE71" s="392">
        <v>12.679999999999998</v>
      </c>
      <c r="BF71" s="392">
        <v>3.5460000000000003</v>
      </c>
      <c r="BG71" s="392">
        <v>9.125</v>
      </c>
      <c r="BH71" s="392">
        <v>0.9840000000000001</v>
      </c>
      <c r="BI71" s="392">
        <v>1.831</v>
      </c>
      <c r="BJ71" s="392">
        <v>0.61699999999999999</v>
      </c>
      <c r="BK71" s="392">
        <v>0.91500000000000004</v>
      </c>
      <c r="BL71" s="392">
        <v>1.8649999999999998</v>
      </c>
      <c r="BM71" s="392">
        <v>1.9279999999999999</v>
      </c>
      <c r="BN71" s="392">
        <v>33.962000000000003</v>
      </c>
      <c r="BO71" s="392">
        <v>125.31099999999999</v>
      </c>
      <c r="BP71" s="392">
        <v>29.782</v>
      </c>
      <c r="BQ71" s="392">
        <v>10.497999999999999</v>
      </c>
      <c r="BR71" s="392">
        <v>0.86299999999999999</v>
      </c>
      <c r="BS71" s="392">
        <v>0.84499999999999997</v>
      </c>
      <c r="BT71" s="392">
        <v>0.23200000000000001</v>
      </c>
      <c r="BU71" s="392">
        <v>0.58299999999999996</v>
      </c>
      <c r="BV71" s="392">
        <v>1.8210000000000002</v>
      </c>
      <c r="BW71" s="392">
        <v>0.24199999999999999</v>
      </c>
      <c r="BX71" s="392">
        <v>0.29200000000000004</v>
      </c>
      <c r="BY71" s="392">
        <v>0</v>
      </c>
      <c r="BZ71" s="421">
        <v>509.62900000000008</v>
      </c>
      <c r="CA71" s="392">
        <v>1382.8779999999999</v>
      </c>
      <c r="CB71" s="392">
        <v>645.51199999999994</v>
      </c>
      <c r="CC71" s="392">
        <v>13003.267</v>
      </c>
      <c r="CD71" s="415">
        <v>15031.656999999999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9.8680000000000003</v>
      </c>
      <c r="CK71" s="392">
        <v>0</v>
      </c>
      <c r="CL71" s="392">
        <v>0</v>
      </c>
      <c r="CM71" s="392">
        <v>6.1820000000000004</v>
      </c>
      <c r="CN71" s="405">
        <v>16.05</v>
      </c>
      <c r="CO71" s="415">
        <v>15047.706999999999</v>
      </c>
      <c r="CP71" s="426">
        <v>15557.335999999999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0.40899999999999997</v>
      </c>
      <c r="H72" s="392">
        <v>0.24199999999999999</v>
      </c>
      <c r="I72" s="392">
        <v>2.5819999999999999</v>
      </c>
      <c r="J72" s="392">
        <v>3.0470000000000002</v>
      </c>
      <c r="K72" s="392">
        <v>0.26700000000000002</v>
      </c>
      <c r="L72" s="392">
        <v>0.09</v>
      </c>
      <c r="M72" s="392">
        <v>0.115</v>
      </c>
      <c r="N72" s="392">
        <v>0.69899999999999995</v>
      </c>
      <c r="O72" s="392">
        <v>0.82399999999999995</v>
      </c>
      <c r="P72" s="392">
        <v>0.112</v>
      </c>
      <c r="Q72" s="392">
        <v>0.42599999999999999</v>
      </c>
      <c r="R72" s="392">
        <v>0.216</v>
      </c>
      <c r="S72" s="392">
        <v>0.23599999999999999</v>
      </c>
      <c r="T72" s="392">
        <v>0.54</v>
      </c>
      <c r="U72" s="392">
        <v>0.53700000000000003</v>
      </c>
      <c r="V72" s="392">
        <v>0.247</v>
      </c>
      <c r="W72" s="392">
        <v>0.95799999999999996</v>
      </c>
      <c r="X72" s="392">
        <v>0.39700000000000002</v>
      </c>
      <c r="Y72" s="392">
        <v>0.51600000000000001</v>
      </c>
      <c r="Z72" s="392">
        <v>0.32600000000000001</v>
      </c>
      <c r="AA72" s="392">
        <v>0.255</v>
      </c>
      <c r="AB72" s="392">
        <v>0.39</v>
      </c>
      <c r="AC72" s="392">
        <v>0.32200000000000001</v>
      </c>
      <c r="AD72" s="392">
        <v>0.32800000000000001</v>
      </c>
      <c r="AE72" s="392">
        <v>6.6000000000000003E-2</v>
      </c>
      <c r="AF72" s="392">
        <v>0.38900000000000001</v>
      </c>
      <c r="AG72" s="392">
        <v>0.29099999999999998</v>
      </c>
      <c r="AH72" s="392">
        <v>0.59</v>
      </c>
      <c r="AI72" s="392">
        <v>0.158</v>
      </c>
      <c r="AJ72" s="392">
        <v>1.9E-2</v>
      </c>
      <c r="AK72" s="392">
        <v>7.2999999999999995E-2</v>
      </c>
      <c r="AL72" s="392">
        <v>0.443</v>
      </c>
      <c r="AM72" s="392">
        <v>2.63</v>
      </c>
      <c r="AN72" s="392">
        <v>1.339</v>
      </c>
      <c r="AO72" s="392">
        <v>1.1719999999999999</v>
      </c>
      <c r="AP72" s="392">
        <v>0</v>
      </c>
      <c r="AQ72" s="392">
        <v>0.57699999999999996</v>
      </c>
      <c r="AR72" s="392">
        <v>0.72899999999999998</v>
      </c>
      <c r="AS72" s="392">
        <v>0.55600000000000005</v>
      </c>
      <c r="AT72" s="392">
        <v>2.093</v>
      </c>
      <c r="AU72" s="392">
        <v>0.27300000000000002</v>
      </c>
      <c r="AV72" s="392">
        <v>4.0000000000000001E-3</v>
      </c>
      <c r="AW72" s="392">
        <v>4.0000000000000001E-3</v>
      </c>
      <c r="AX72" s="392">
        <v>2.726</v>
      </c>
      <c r="AY72" s="392">
        <v>0</v>
      </c>
      <c r="AZ72" s="392">
        <v>0.92800000000000005</v>
      </c>
      <c r="BA72" s="392">
        <v>0.95299999999999996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6.0000000000000001E-3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10.45</v>
      </c>
      <c r="BO72" s="392">
        <v>4.7640000000000002</v>
      </c>
      <c r="BP72" s="392">
        <v>480.34800000000001</v>
      </c>
      <c r="BQ72" s="392">
        <v>90.513999999999996</v>
      </c>
      <c r="BR72" s="392">
        <v>2.9000000000000001E-2</v>
      </c>
      <c r="BS72" s="392">
        <v>0.02</v>
      </c>
      <c r="BT72" s="392">
        <v>3.5999999999999997E-2</v>
      </c>
      <c r="BU72" s="392">
        <v>2.5999999999999999E-2</v>
      </c>
      <c r="BV72" s="392">
        <v>0</v>
      </c>
      <c r="BW72" s="392">
        <v>1.9E-2</v>
      </c>
      <c r="BX72" s="392">
        <v>2.8000000000000001E-2</v>
      </c>
      <c r="BY72" s="392">
        <v>0</v>
      </c>
      <c r="BZ72" s="421">
        <v>616.35199999999998</v>
      </c>
      <c r="CA72" s="392">
        <v>3651.6370000000002</v>
      </c>
      <c r="CB72" s="392">
        <v>121.59699999999999</v>
      </c>
      <c r="CC72" s="392">
        <v>13351.164000000001</v>
      </c>
      <c r="CD72" s="415">
        <v>17124.398000000001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169.60400000000001</v>
      </c>
      <c r="CK72" s="392">
        <v>0</v>
      </c>
      <c r="CL72" s="392">
        <v>0</v>
      </c>
      <c r="CM72" s="392">
        <v>25.507999999999981</v>
      </c>
      <c r="CN72" s="405">
        <v>195.11199999999999</v>
      </c>
      <c r="CO72" s="415">
        <v>17319.510000000002</v>
      </c>
      <c r="CP72" s="426">
        <v>17935.862000000001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46.127000000000002</v>
      </c>
      <c r="BO73" s="392">
        <v>0</v>
      </c>
      <c r="BP73" s="392">
        <v>14.07</v>
      </c>
      <c r="BQ73" s="392">
        <v>282.12200000000001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21">
        <v>342.31900000000002</v>
      </c>
      <c r="CA73" s="392">
        <v>1663.2860000000001</v>
      </c>
      <c r="CB73" s="392">
        <v>1569.789</v>
      </c>
      <c r="CC73" s="392">
        <v>2222.0219999999999</v>
      </c>
      <c r="CD73" s="415">
        <v>5455.0969999999998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0</v>
      </c>
      <c r="CK73" s="392">
        <v>0</v>
      </c>
      <c r="CL73" s="392">
        <v>0</v>
      </c>
      <c r="CM73" s="392">
        <v>0</v>
      </c>
      <c r="CN73" s="405">
        <v>0</v>
      </c>
      <c r="CO73" s="415">
        <v>5455.0969999999998</v>
      </c>
      <c r="CP73" s="426">
        <v>5797.4160000000002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1.5620000000000001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13.774999999999999</v>
      </c>
      <c r="AN74" s="392">
        <v>0</v>
      </c>
      <c r="AO74" s="392">
        <v>0.28599999999999998</v>
      </c>
      <c r="AP74" s="392">
        <v>0</v>
      </c>
      <c r="AQ74" s="392">
        <v>0</v>
      </c>
      <c r="AR74" s="392">
        <v>0</v>
      </c>
      <c r="AS74" s="392">
        <v>0</v>
      </c>
      <c r="AT74" s="392">
        <v>22.981999999999999</v>
      </c>
      <c r="AU74" s="392">
        <v>112.642</v>
      </c>
      <c r="AV74" s="392">
        <v>9.2759999999999998</v>
      </c>
      <c r="AW74" s="392">
        <v>39.890999999999998</v>
      </c>
      <c r="AX74" s="392">
        <v>8.5159999999999982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5.1920000000000002</v>
      </c>
      <c r="BI74" s="392">
        <v>0</v>
      </c>
      <c r="BJ74" s="392">
        <v>0</v>
      </c>
      <c r="BK74" s="392">
        <v>0</v>
      </c>
      <c r="BL74" s="392">
        <v>7.6999999999999957E-2</v>
      </c>
      <c r="BM74" s="392">
        <v>0</v>
      </c>
      <c r="BN74" s="392">
        <v>0</v>
      </c>
      <c r="BO74" s="392">
        <v>0.12100000000000001</v>
      </c>
      <c r="BP74" s="392">
        <v>0</v>
      </c>
      <c r="BQ74" s="392">
        <v>0</v>
      </c>
      <c r="BR74" s="392">
        <v>39.701999999999991</v>
      </c>
      <c r="BS74" s="392">
        <v>1.1879999999999999</v>
      </c>
      <c r="BT74" s="392">
        <v>0</v>
      </c>
      <c r="BU74" s="392">
        <v>0.67300000000000004</v>
      </c>
      <c r="BV74" s="392">
        <v>0</v>
      </c>
      <c r="BW74" s="392">
        <v>0</v>
      </c>
      <c r="BX74" s="392">
        <v>0</v>
      </c>
      <c r="BY74" s="392">
        <v>0</v>
      </c>
      <c r="BZ74" s="421">
        <v>255.88299999999998</v>
      </c>
      <c r="CA74" s="392">
        <v>942.95399999999995</v>
      </c>
      <c r="CB74" s="392">
        <v>0</v>
      </c>
      <c r="CC74" s="392">
        <v>379.31099999999998</v>
      </c>
      <c r="CD74" s="415">
        <v>1322.2649999999999</v>
      </c>
      <c r="CE74" s="392">
        <v>111.72799999999999</v>
      </c>
      <c r="CF74" s="392">
        <v>2.7310000000000088</v>
      </c>
      <c r="CG74" s="392">
        <v>0.13800000000000001</v>
      </c>
      <c r="CH74" s="415">
        <v>2.8690000000000087</v>
      </c>
      <c r="CI74" s="415">
        <v>114.59700000000001</v>
      </c>
      <c r="CJ74" s="392">
        <v>89.801000000000002</v>
      </c>
      <c r="CK74" s="392">
        <v>0</v>
      </c>
      <c r="CL74" s="392">
        <v>0</v>
      </c>
      <c r="CM74" s="392">
        <v>56.840999999999994</v>
      </c>
      <c r="CN74" s="405">
        <v>146.642</v>
      </c>
      <c r="CO74" s="415">
        <v>1583.5039999999999</v>
      </c>
      <c r="CP74" s="426">
        <v>1839.3869999999999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12.195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21">
        <v>12.195</v>
      </c>
      <c r="CA75" s="392">
        <v>164.95400000000001</v>
      </c>
      <c r="CB75" s="392">
        <v>0</v>
      </c>
      <c r="CC75" s="392">
        <v>322.76100000000002</v>
      </c>
      <c r="CD75" s="415">
        <v>487.71500000000003</v>
      </c>
      <c r="CE75" s="392">
        <v>0</v>
      </c>
      <c r="CF75" s="392">
        <v>-23.359000000000002</v>
      </c>
      <c r="CG75" s="392">
        <v>0</v>
      </c>
      <c r="CH75" s="415">
        <v>-23.359000000000002</v>
      </c>
      <c r="CI75" s="415">
        <v>-23.359000000000002</v>
      </c>
      <c r="CJ75" s="392">
        <v>8.4190000000000005</v>
      </c>
      <c r="CK75" s="392">
        <v>0</v>
      </c>
      <c r="CL75" s="392">
        <v>0</v>
      </c>
      <c r="CM75" s="392">
        <v>13.553000000000001</v>
      </c>
      <c r="CN75" s="405">
        <v>21.972000000000001</v>
      </c>
      <c r="CO75" s="415">
        <v>486.32800000000003</v>
      </c>
      <c r="CP75" s="426">
        <v>498.52300000000002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5.2650000000000006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5.2650000000000006</v>
      </c>
      <c r="CA76" s="392">
        <v>654.56600000000003</v>
      </c>
      <c r="CB76" s="392">
        <v>0</v>
      </c>
      <c r="CC76" s="392">
        <v>0</v>
      </c>
      <c r="CD76" s="415">
        <v>654.56600000000003</v>
      </c>
      <c r="CE76" s="392">
        <v>0</v>
      </c>
      <c r="CF76" s="392">
        <v>0</v>
      </c>
      <c r="CG76" s="392">
        <v>0</v>
      </c>
      <c r="CH76" s="415">
        <v>0</v>
      </c>
      <c r="CI76" s="415">
        <v>0</v>
      </c>
      <c r="CJ76" s="392">
        <v>3.9820000000000002</v>
      </c>
      <c r="CK76" s="392">
        <v>0</v>
      </c>
      <c r="CL76" s="392">
        <v>0</v>
      </c>
      <c r="CM76" s="392">
        <v>0.25800000000000001</v>
      </c>
      <c r="CN76" s="405">
        <v>4.24</v>
      </c>
      <c r="CO76" s="415">
        <v>658.80600000000004</v>
      </c>
      <c r="CP76" s="426">
        <v>664.07100000000003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5.6000000000000001E-2</v>
      </c>
      <c r="E77" s="392">
        <v>5.0000000000000001E-3</v>
      </c>
      <c r="F77" s="392">
        <v>0</v>
      </c>
      <c r="G77" s="392">
        <v>3.2000000000000001E-2</v>
      </c>
      <c r="H77" s="392">
        <v>3.5000000000000003E-2</v>
      </c>
      <c r="I77" s="392">
        <v>0.745</v>
      </c>
      <c r="J77" s="392">
        <v>1.5069999999999999</v>
      </c>
      <c r="K77" s="392">
        <v>6.2E-2</v>
      </c>
      <c r="L77" s="392">
        <v>2.8000000000000001E-2</v>
      </c>
      <c r="M77" s="392">
        <v>2.4E-2</v>
      </c>
      <c r="N77" s="392">
        <v>0.13700000000000001</v>
      </c>
      <c r="O77" s="392">
        <v>0.13600000000000001</v>
      </c>
      <c r="P77" s="392">
        <v>0.128</v>
      </c>
      <c r="Q77" s="392">
        <v>0.24399999999999999</v>
      </c>
      <c r="R77" s="392">
        <v>0.24299999999999999</v>
      </c>
      <c r="S77" s="392">
        <v>0.26500000000000001</v>
      </c>
      <c r="T77" s="392">
        <v>0.16</v>
      </c>
      <c r="U77" s="392">
        <v>0.245</v>
      </c>
      <c r="V77" s="392">
        <v>0.379</v>
      </c>
      <c r="W77" s="392">
        <v>0.33100000000000002</v>
      </c>
      <c r="X77" s="392">
        <v>0.193</v>
      </c>
      <c r="Y77" s="392">
        <v>0.159</v>
      </c>
      <c r="Z77" s="392">
        <v>0.65400000000000003</v>
      </c>
      <c r="AA77" s="392">
        <v>0.128</v>
      </c>
      <c r="AB77" s="392">
        <v>0.11700000000000001</v>
      </c>
      <c r="AC77" s="392">
        <v>0.14000000000000001</v>
      </c>
      <c r="AD77" s="392">
        <v>0.14199999999999999</v>
      </c>
      <c r="AE77" s="392">
        <v>0.13200000000000001</v>
      </c>
      <c r="AF77" s="392">
        <v>0.35899999999999999</v>
      </c>
      <c r="AG77" s="392">
        <v>2.4E-2</v>
      </c>
      <c r="AH77" s="392">
        <v>0.113</v>
      </c>
      <c r="AI77" s="392">
        <v>6.7000000000000004E-2</v>
      </c>
      <c r="AJ77" s="392">
        <v>7.0000000000000007E-2</v>
      </c>
      <c r="AK77" s="392">
        <v>0.20399999999999999</v>
      </c>
      <c r="AL77" s="392">
        <v>0.43099999999999999</v>
      </c>
      <c r="AM77" s="392">
        <v>1.4970000000000001</v>
      </c>
      <c r="AN77" s="392">
        <v>1.0409999999999999</v>
      </c>
      <c r="AO77" s="392">
        <v>0.307</v>
      </c>
      <c r="AP77" s="392">
        <v>1E-3</v>
      </c>
      <c r="AQ77" s="392">
        <v>0.24099999999999999</v>
      </c>
      <c r="AR77" s="392">
        <v>0.19500000000000001</v>
      </c>
      <c r="AS77" s="392">
        <v>0.23100000000000001</v>
      </c>
      <c r="AT77" s="392">
        <v>3.8090000000000002</v>
      </c>
      <c r="AU77" s="392">
        <v>0.47599999999999998</v>
      </c>
      <c r="AV77" s="392">
        <v>0.08</v>
      </c>
      <c r="AW77" s="392">
        <v>0.46600000000000003</v>
      </c>
      <c r="AX77" s="392">
        <v>1.296</v>
      </c>
      <c r="AY77" s="392">
        <v>0.33600000000000002</v>
      </c>
      <c r="AZ77" s="392">
        <v>1.59</v>
      </c>
      <c r="BA77" s="392">
        <v>0.45500000000000002</v>
      </c>
      <c r="BB77" s="392">
        <v>0.13400000000000001</v>
      </c>
      <c r="BC77" s="392">
        <v>0.22</v>
      </c>
      <c r="BD77" s="392">
        <v>0.17899999999999999</v>
      </c>
      <c r="BE77" s="392">
        <v>0.51</v>
      </c>
      <c r="BF77" s="392">
        <v>0.26800000000000002</v>
      </c>
      <c r="BG77" s="392">
        <v>7.5999999999999998E-2</v>
      </c>
      <c r="BH77" s="392">
        <v>5.7000000000000002E-2</v>
      </c>
      <c r="BI77" s="392">
        <v>6.2E-2</v>
      </c>
      <c r="BJ77" s="392">
        <v>0.23</v>
      </c>
      <c r="BK77" s="392">
        <v>7.4999999999999997E-2</v>
      </c>
      <c r="BL77" s="392">
        <v>0.31</v>
      </c>
      <c r="BM77" s="392">
        <v>0.19600000000000001</v>
      </c>
      <c r="BN77" s="392">
        <v>0.90500000000000003</v>
      </c>
      <c r="BO77" s="392">
        <v>2.3479999999999999</v>
      </c>
      <c r="BP77" s="392">
        <v>0.17399999999999999</v>
      </c>
      <c r="BQ77" s="392">
        <v>1.0780000000000001</v>
      </c>
      <c r="BR77" s="392">
        <v>0.1</v>
      </c>
      <c r="BS77" s="392">
        <v>2.5999999999999999E-2</v>
      </c>
      <c r="BT77" s="392">
        <v>7.1999999999999995E-2</v>
      </c>
      <c r="BU77" s="392">
        <v>43.332999999999998</v>
      </c>
      <c r="BV77" s="392">
        <v>0.22600000000000001</v>
      </c>
      <c r="BW77" s="392">
        <v>0.01</v>
      </c>
      <c r="BX77" s="392">
        <v>6.2E-2</v>
      </c>
      <c r="BY77" s="392">
        <v>0</v>
      </c>
      <c r="BZ77" s="421">
        <v>70.36699999999999</v>
      </c>
      <c r="CA77" s="392">
        <v>1172.655</v>
      </c>
      <c r="CB77" s="392">
        <v>145.92400000000001</v>
      </c>
      <c r="CC77" s="392">
        <v>287.90100000000001</v>
      </c>
      <c r="CD77" s="415">
        <v>1606.48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13.311999999999999</v>
      </c>
      <c r="CK77" s="392">
        <v>0</v>
      </c>
      <c r="CL77" s="392">
        <v>0</v>
      </c>
      <c r="CM77" s="392">
        <v>2.048</v>
      </c>
      <c r="CN77" s="405">
        <v>15.36</v>
      </c>
      <c r="CO77" s="415">
        <v>1621.84</v>
      </c>
      <c r="CP77" s="426">
        <v>1692.2069999999999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0.56599999999999995</v>
      </c>
      <c r="E78" s="392">
        <v>8.7999999999999995E-2</v>
      </c>
      <c r="F78" s="392">
        <v>7.0000000000000001E-3</v>
      </c>
      <c r="G78" s="392">
        <v>0.53300000000000003</v>
      </c>
      <c r="H78" s="392">
        <v>0.84899999999999998</v>
      </c>
      <c r="I78" s="392">
        <v>5.5659999999999998</v>
      </c>
      <c r="J78" s="392">
        <v>6.3940000000000001</v>
      </c>
      <c r="K78" s="392">
        <v>0.65100000000000002</v>
      </c>
      <c r="L78" s="392">
        <v>0.77500000000000002</v>
      </c>
      <c r="M78" s="392">
        <v>0.56599999999999995</v>
      </c>
      <c r="N78" s="392">
        <v>2.6219999999999999</v>
      </c>
      <c r="O78" s="392">
        <v>2.8679999999999999</v>
      </c>
      <c r="P78" s="392">
        <v>1.389</v>
      </c>
      <c r="Q78" s="392">
        <v>1.1910000000000001</v>
      </c>
      <c r="R78" s="392">
        <v>2.0910000000000002</v>
      </c>
      <c r="S78" s="392">
        <v>2.2799999999999998</v>
      </c>
      <c r="T78" s="392">
        <v>2.1669999999999998</v>
      </c>
      <c r="U78" s="392">
        <v>4.399</v>
      </c>
      <c r="V78" s="392">
        <v>4.383</v>
      </c>
      <c r="W78" s="392">
        <v>5.76</v>
      </c>
      <c r="X78" s="392">
        <v>2.0339999999999998</v>
      </c>
      <c r="Y78" s="392">
        <v>1.946</v>
      </c>
      <c r="Z78" s="392">
        <v>11.420999999999999</v>
      </c>
      <c r="AA78" s="392">
        <v>4.1369999999999996</v>
      </c>
      <c r="AB78" s="392">
        <v>1.325</v>
      </c>
      <c r="AC78" s="392">
        <v>2.141</v>
      </c>
      <c r="AD78" s="392">
        <v>2.1800000000000002</v>
      </c>
      <c r="AE78" s="392">
        <v>2.3050000000000002</v>
      </c>
      <c r="AF78" s="392">
        <v>2.1989999999999998</v>
      </c>
      <c r="AG78" s="392">
        <v>0.51100000000000001</v>
      </c>
      <c r="AH78" s="392">
        <v>3.2589999999999999</v>
      </c>
      <c r="AI78" s="392">
        <v>4.718</v>
      </c>
      <c r="AJ78" s="392">
        <v>5.6959999999999997</v>
      </c>
      <c r="AK78" s="392">
        <v>16.466999999999999</v>
      </c>
      <c r="AL78" s="392">
        <v>5.718</v>
      </c>
      <c r="AM78" s="392">
        <v>30.870999999999999</v>
      </c>
      <c r="AN78" s="392">
        <v>22.106000000000002</v>
      </c>
      <c r="AO78" s="392">
        <v>5.6580000000000004</v>
      </c>
      <c r="AP78" s="392">
        <v>0.02</v>
      </c>
      <c r="AQ78" s="392">
        <v>0.26900000000000002</v>
      </c>
      <c r="AR78" s="392">
        <v>2.9580000000000002</v>
      </c>
      <c r="AS78" s="392">
        <v>8.6999999999999994E-2</v>
      </c>
      <c r="AT78" s="392">
        <v>10.885</v>
      </c>
      <c r="AU78" s="392">
        <v>3.3809999999999998</v>
      </c>
      <c r="AV78" s="392">
        <v>0.254</v>
      </c>
      <c r="AW78" s="392">
        <v>0.26100000000000001</v>
      </c>
      <c r="AX78" s="392">
        <v>0.42499999999999999</v>
      </c>
      <c r="AY78" s="392">
        <v>6.2770000000000001</v>
      </c>
      <c r="AZ78" s="392">
        <v>8.9090000000000007</v>
      </c>
      <c r="BA78" s="392">
        <v>3.613</v>
      </c>
      <c r="BB78" s="392">
        <v>1.8919999999999999</v>
      </c>
      <c r="BC78" s="392">
        <v>3.742</v>
      </c>
      <c r="BD78" s="392">
        <v>9.41</v>
      </c>
      <c r="BE78" s="392">
        <v>26.812000000000001</v>
      </c>
      <c r="BF78" s="392">
        <v>5.149</v>
      </c>
      <c r="BG78" s="392">
        <v>0.499</v>
      </c>
      <c r="BH78" s="392">
        <v>3.149</v>
      </c>
      <c r="BI78" s="392">
        <v>2.3140000000000001</v>
      </c>
      <c r="BJ78" s="392">
        <v>4.0759999999999996</v>
      </c>
      <c r="BK78" s="392">
        <v>2.4319999999999999</v>
      </c>
      <c r="BL78" s="392">
        <v>1.0029999999999999</v>
      </c>
      <c r="BM78" s="392">
        <v>5.9809999999999999</v>
      </c>
      <c r="BN78" s="392">
        <v>2.5539999999999998</v>
      </c>
      <c r="BO78" s="392">
        <v>0.94599999999999995</v>
      </c>
      <c r="BP78" s="392">
        <v>11.295999999999999</v>
      </c>
      <c r="BQ78" s="392">
        <v>0.47</v>
      </c>
      <c r="BR78" s="392">
        <v>0.78800000000000003</v>
      </c>
      <c r="BS78" s="392">
        <v>0.41</v>
      </c>
      <c r="BT78" s="392">
        <v>0.55800000000000005</v>
      </c>
      <c r="BU78" s="392">
        <v>1.196</v>
      </c>
      <c r="BV78" s="392">
        <v>3.488</v>
      </c>
      <c r="BW78" s="392">
        <v>0.187</v>
      </c>
      <c r="BX78" s="392">
        <v>2.33</v>
      </c>
      <c r="BY78" s="392">
        <v>0</v>
      </c>
      <c r="BZ78" s="421">
        <v>297.85800000000006</v>
      </c>
      <c r="CA78" s="392">
        <v>146.08699999999999</v>
      </c>
      <c r="CB78" s="392">
        <v>1382.1510000000001</v>
      </c>
      <c r="CC78" s="392">
        <v>1288.021</v>
      </c>
      <c r="CD78" s="415">
        <v>2816.259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0</v>
      </c>
      <c r="CK78" s="392">
        <v>0</v>
      </c>
      <c r="CL78" s="392">
        <v>0</v>
      </c>
      <c r="CM78" s="392">
        <v>0</v>
      </c>
      <c r="CN78" s="405">
        <v>0</v>
      </c>
      <c r="CO78" s="415">
        <v>2816.259</v>
      </c>
      <c r="CP78" s="426">
        <v>3114.1170000000002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1.2230000000000001</v>
      </c>
      <c r="E79" s="392">
        <v>0.22600000000000001</v>
      </c>
      <c r="F79" s="392">
        <v>4.2999999999999997E-2</v>
      </c>
      <c r="G79" s="392">
        <v>0.496</v>
      </c>
      <c r="H79" s="392">
        <v>0.80600000000000005</v>
      </c>
      <c r="I79" s="392">
        <v>11.449</v>
      </c>
      <c r="J79" s="392">
        <v>1.6930000000000001</v>
      </c>
      <c r="K79" s="392">
        <v>0.49299999999999999</v>
      </c>
      <c r="L79" s="392">
        <v>0.5</v>
      </c>
      <c r="M79" s="392">
        <v>0.61699999999999999</v>
      </c>
      <c r="N79" s="392">
        <v>4.1719999999999997</v>
      </c>
      <c r="O79" s="392">
        <v>0.70399999999999996</v>
      </c>
      <c r="P79" s="392">
        <v>1.839</v>
      </c>
      <c r="Q79" s="392">
        <v>0.186</v>
      </c>
      <c r="R79" s="392">
        <v>1.7430000000000001</v>
      </c>
      <c r="S79" s="392">
        <v>0.39100000000000001</v>
      </c>
      <c r="T79" s="392">
        <v>0.81</v>
      </c>
      <c r="U79" s="392">
        <v>0.626</v>
      </c>
      <c r="V79" s="392">
        <v>0.76600000000000001</v>
      </c>
      <c r="W79" s="392">
        <v>2.6469999999999998</v>
      </c>
      <c r="X79" s="392">
        <v>0.876</v>
      </c>
      <c r="Y79" s="392">
        <v>1.444</v>
      </c>
      <c r="Z79" s="392">
        <v>1.0429999999999999</v>
      </c>
      <c r="AA79" s="392">
        <v>1.3560000000000001</v>
      </c>
      <c r="AB79" s="392">
        <v>0.66200000000000003</v>
      </c>
      <c r="AC79" s="392">
        <v>26.765999999999998</v>
      </c>
      <c r="AD79" s="392">
        <v>5.5629999999999997</v>
      </c>
      <c r="AE79" s="392">
        <v>0.28199999999999997</v>
      </c>
      <c r="AF79" s="392">
        <v>4.7619999999999996</v>
      </c>
      <c r="AG79" s="392">
        <v>2.2040000000000002</v>
      </c>
      <c r="AH79" s="392">
        <v>2.0299999999999998</v>
      </c>
      <c r="AI79" s="392">
        <v>0.98499999999999999</v>
      </c>
      <c r="AJ79" s="392">
        <v>1.2729999999999999</v>
      </c>
      <c r="AK79" s="392">
        <v>3.722</v>
      </c>
      <c r="AL79" s="392">
        <v>3.875</v>
      </c>
      <c r="AM79" s="392">
        <v>130.89400000000001</v>
      </c>
      <c r="AN79" s="392">
        <v>151.21100000000001</v>
      </c>
      <c r="AO79" s="392">
        <v>5.1109999999999998</v>
      </c>
      <c r="AP79" s="392">
        <v>0</v>
      </c>
      <c r="AQ79" s="392">
        <v>0</v>
      </c>
      <c r="AR79" s="392">
        <v>3.488</v>
      </c>
      <c r="AS79" s="392">
        <v>2.8010000000000002</v>
      </c>
      <c r="AT79" s="392">
        <v>9.3160000000000007</v>
      </c>
      <c r="AU79" s="392">
        <v>5.5149999999999997</v>
      </c>
      <c r="AV79" s="392">
        <v>2.141</v>
      </c>
      <c r="AW79" s="392">
        <v>0.39700000000000002</v>
      </c>
      <c r="AX79" s="392">
        <v>1.0389999999999999</v>
      </c>
      <c r="AY79" s="392">
        <v>106.28700000000001</v>
      </c>
      <c r="AZ79" s="392">
        <v>35.012</v>
      </c>
      <c r="BA79" s="392">
        <v>5.87</v>
      </c>
      <c r="BB79" s="392">
        <v>2.8260000000000001</v>
      </c>
      <c r="BC79" s="392">
        <v>7.4770000000000003</v>
      </c>
      <c r="BD79" s="392">
        <v>5.5990000000000002</v>
      </c>
      <c r="BE79" s="392">
        <v>8.7040000000000006</v>
      </c>
      <c r="BF79" s="392">
        <v>8.5749999999999993</v>
      </c>
      <c r="BG79" s="392">
        <v>4.4459999999999997</v>
      </c>
      <c r="BH79" s="392">
        <v>6.9539999999999997</v>
      </c>
      <c r="BI79" s="392">
        <v>2.3439999999999999</v>
      </c>
      <c r="BJ79" s="392">
        <v>5.9569999999999999</v>
      </c>
      <c r="BK79" s="392">
        <v>0.48799999999999999</v>
      </c>
      <c r="BL79" s="392">
        <v>1.2829999999999999</v>
      </c>
      <c r="BM79" s="392">
        <v>4.101</v>
      </c>
      <c r="BN79" s="392">
        <v>6.7219999999999995</v>
      </c>
      <c r="BO79" s="392">
        <v>10.603</v>
      </c>
      <c r="BP79" s="392">
        <v>2.86</v>
      </c>
      <c r="BQ79" s="392">
        <v>0.78800000000000003</v>
      </c>
      <c r="BR79" s="392">
        <v>1.59</v>
      </c>
      <c r="BS79" s="392">
        <v>1.232</v>
      </c>
      <c r="BT79" s="392">
        <v>0.94599999999999995</v>
      </c>
      <c r="BU79" s="392">
        <v>1.2230000000000001</v>
      </c>
      <c r="BV79" s="392">
        <v>6.5069999999999997</v>
      </c>
      <c r="BW79" s="392">
        <v>30.460999999999999</v>
      </c>
      <c r="BX79" s="392">
        <v>1.3160000000000001</v>
      </c>
      <c r="BY79" s="392">
        <v>0</v>
      </c>
      <c r="BZ79" s="421">
        <v>670.35699999999997</v>
      </c>
      <c r="CA79" s="392">
        <v>278.01100000000002</v>
      </c>
      <c r="CB79" s="392">
        <v>0</v>
      </c>
      <c r="CC79" s="392">
        <v>0</v>
      </c>
      <c r="CD79" s="415">
        <v>278.01100000000002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0.159</v>
      </c>
      <c r="CK79" s="392">
        <v>0</v>
      </c>
      <c r="CL79" s="392">
        <v>0</v>
      </c>
      <c r="CM79" s="392">
        <v>2.2400000000000002</v>
      </c>
      <c r="CN79" s="405">
        <v>2.399</v>
      </c>
      <c r="CO79" s="415">
        <v>280.41000000000003</v>
      </c>
      <c r="CP79" s="426">
        <v>950.76700000000005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1.0840000000000001</v>
      </c>
      <c r="E80" s="392">
        <v>6.5000000000000002E-2</v>
      </c>
      <c r="F80" s="392">
        <v>0</v>
      </c>
      <c r="G80" s="392">
        <v>0.46300000000000002</v>
      </c>
      <c r="H80" s="392">
        <v>0.32500000000000001</v>
      </c>
      <c r="I80" s="392">
        <v>1.321</v>
      </c>
      <c r="J80" s="392">
        <v>1.4850000000000001</v>
      </c>
      <c r="K80" s="392">
        <v>0.253</v>
      </c>
      <c r="L80" s="392">
        <v>12.722</v>
      </c>
      <c r="M80" s="392">
        <v>0.309</v>
      </c>
      <c r="N80" s="392">
        <v>0.44800000000000001</v>
      </c>
      <c r="O80" s="392">
        <v>0.51600000000000001</v>
      </c>
      <c r="P80" s="392">
        <v>6.3E-2</v>
      </c>
      <c r="Q80" s="392">
        <v>1.1339999999999999</v>
      </c>
      <c r="R80" s="392">
        <v>0.25800000000000001</v>
      </c>
      <c r="S80" s="392">
        <v>0.28199999999999997</v>
      </c>
      <c r="T80" s="392">
        <v>0.45400000000000001</v>
      </c>
      <c r="U80" s="392">
        <v>0.91800000000000004</v>
      </c>
      <c r="V80" s="392">
        <v>1.1439999999999999</v>
      </c>
      <c r="W80" s="392">
        <v>1.248</v>
      </c>
      <c r="X80" s="392">
        <v>0.376</v>
      </c>
      <c r="Y80" s="392">
        <v>0.42299999999999999</v>
      </c>
      <c r="Z80" s="392">
        <v>2.6579999999999999</v>
      </c>
      <c r="AA80" s="392">
        <v>0.46800000000000003</v>
      </c>
      <c r="AB80" s="392">
        <v>0.43</v>
      </c>
      <c r="AC80" s="392">
        <v>0.37</v>
      </c>
      <c r="AD80" s="392">
        <v>0.375</v>
      </c>
      <c r="AE80" s="392">
        <v>0.53700000000000003</v>
      </c>
      <c r="AF80" s="392">
        <v>0.47499999999999998</v>
      </c>
      <c r="AG80" s="392">
        <v>0.435</v>
      </c>
      <c r="AH80" s="392">
        <v>0.752</v>
      </c>
      <c r="AI80" s="392">
        <v>0.29899999999999999</v>
      </c>
      <c r="AJ80" s="392">
        <v>0.33400000000000002</v>
      </c>
      <c r="AK80" s="392">
        <v>0.96799999999999997</v>
      </c>
      <c r="AL80" s="392">
        <v>2.0139999999999998</v>
      </c>
      <c r="AM80" s="392">
        <v>9.702</v>
      </c>
      <c r="AN80" s="392">
        <v>8.5449999999999999</v>
      </c>
      <c r="AO80" s="392">
        <v>2.6930000000000001</v>
      </c>
      <c r="AP80" s="392">
        <v>2.8000000000000001E-2</v>
      </c>
      <c r="AQ80" s="392">
        <v>1.883</v>
      </c>
      <c r="AR80" s="392">
        <v>0.66300000000000003</v>
      </c>
      <c r="AS80" s="392">
        <v>0.92400000000000004</v>
      </c>
      <c r="AT80" s="392">
        <v>100.633</v>
      </c>
      <c r="AU80" s="392">
        <v>0.154</v>
      </c>
      <c r="AV80" s="392">
        <v>5.1999999999999998E-2</v>
      </c>
      <c r="AW80" s="392">
        <v>5.2999999999999999E-2</v>
      </c>
      <c r="AX80" s="392">
        <v>4.8609999999999998</v>
      </c>
      <c r="AY80" s="392">
        <v>0</v>
      </c>
      <c r="AZ80" s="392">
        <v>1.59</v>
      </c>
      <c r="BA80" s="392">
        <v>1.0029999999999999</v>
      </c>
      <c r="BB80" s="392">
        <v>0.56200000000000006</v>
      </c>
      <c r="BC80" s="392">
        <v>0.94699999999999995</v>
      </c>
      <c r="BD80" s="392">
        <v>0.5</v>
      </c>
      <c r="BE80" s="392">
        <v>1.4219999999999999</v>
      </c>
      <c r="BF80" s="392">
        <v>0.66100000000000003</v>
      </c>
      <c r="BG80" s="392">
        <v>0</v>
      </c>
      <c r="BH80" s="392">
        <v>9.0999999999999998E-2</v>
      </c>
      <c r="BI80" s="392">
        <v>1.4219999999999999</v>
      </c>
      <c r="BJ80" s="392">
        <v>1.3160000000000001</v>
      </c>
      <c r="BK80" s="392">
        <v>0.48299999999999998</v>
      </c>
      <c r="BL80" s="392">
        <v>0.13</v>
      </c>
      <c r="BM80" s="392">
        <v>1.159</v>
      </c>
      <c r="BN80" s="392">
        <v>18.995000000000001</v>
      </c>
      <c r="BO80" s="392">
        <v>1.8640000000000001</v>
      </c>
      <c r="BP80" s="392">
        <v>54.484000000000002</v>
      </c>
      <c r="BQ80" s="392">
        <v>38.671999999999997</v>
      </c>
      <c r="BR80" s="392">
        <v>0.85199999999999998</v>
      </c>
      <c r="BS80" s="392">
        <v>6.6000000000000003E-2</v>
      </c>
      <c r="BT80" s="392">
        <v>0.65</v>
      </c>
      <c r="BU80" s="392">
        <v>1.5669999999999999</v>
      </c>
      <c r="BV80" s="392">
        <v>0.499</v>
      </c>
      <c r="BW80" s="392">
        <v>1.4E-2</v>
      </c>
      <c r="BX80" s="392">
        <v>38.157999999999994</v>
      </c>
      <c r="BY80" s="392">
        <v>0</v>
      </c>
      <c r="BZ80" s="421">
        <v>332.70399999999995</v>
      </c>
      <c r="CA80" s="392">
        <v>2242.0259999999998</v>
      </c>
      <c r="CB80" s="392">
        <v>0</v>
      </c>
      <c r="CC80" s="392">
        <v>102.129</v>
      </c>
      <c r="CD80" s="415">
        <v>2344.1549999999997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1.8959999999999999</v>
      </c>
      <c r="CK80" s="392">
        <v>0</v>
      </c>
      <c r="CL80" s="392">
        <v>0</v>
      </c>
      <c r="CM80" s="392">
        <v>3.9000000000000146E-2</v>
      </c>
      <c r="CN80" s="405">
        <v>1.9350000000000001</v>
      </c>
      <c r="CO80" s="415">
        <v>2346.0899999999997</v>
      </c>
      <c r="CP80" s="426">
        <v>2678.7939999999999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21">
        <v>0</v>
      </c>
      <c r="CA81" s="392">
        <v>84.168999999999997</v>
      </c>
      <c r="CB81" s="392">
        <v>0</v>
      </c>
      <c r="CC81" s="392">
        <v>0</v>
      </c>
      <c r="CD81" s="415">
        <v>84.168999999999997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0</v>
      </c>
      <c r="CK81" s="392">
        <v>0</v>
      </c>
      <c r="CL81" s="392">
        <v>0</v>
      </c>
      <c r="CM81" s="392">
        <v>0</v>
      </c>
      <c r="CN81" s="405">
        <v>0</v>
      </c>
      <c r="CO81" s="415">
        <v>84.168999999999997</v>
      </c>
      <c r="CP81" s="426">
        <v>84.168999999999997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2752.9</v>
      </c>
      <c r="E82" s="397">
        <v>1162.9040000000005</v>
      </c>
      <c r="F82" s="397">
        <v>17.866999999999997</v>
      </c>
      <c r="G82" s="397">
        <v>268.61399999999998</v>
      </c>
      <c r="H82" s="397">
        <v>577.13</v>
      </c>
      <c r="I82" s="397">
        <v>6862.015999999996</v>
      </c>
      <c r="J82" s="397">
        <v>2560.4689999999996</v>
      </c>
      <c r="K82" s="397">
        <v>544.84000000000015</v>
      </c>
      <c r="L82" s="397">
        <v>245.81299999999999</v>
      </c>
      <c r="M82" s="397">
        <v>185.87800000000004</v>
      </c>
      <c r="N82" s="397">
        <v>4032.6520000000014</v>
      </c>
      <c r="O82" s="397">
        <v>2759.1310000000003</v>
      </c>
      <c r="P82" s="397">
        <v>1005.0289999999997</v>
      </c>
      <c r="Q82" s="397">
        <v>1312.5299999999995</v>
      </c>
      <c r="R82" s="397">
        <v>2638.1789999999996</v>
      </c>
      <c r="S82" s="397">
        <v>775.65499999999986</v>
      </c>
      <c r="T82" s="397">
        <v>1888.6029999999992</v>
      </c>
      <c r="U82" s="397">
        <v>3105.9980000000005</v>
      </c>
      <c r="V82" s="397">
        <v>5303.7949999999992</v>
      </c>
      <c r="W82" s="397">
        <v>5327.5070000000005</v>
      </c>
      <c r="X82" s="397">
        <v>1744.9250000000002</v>
      </c>
      <c r="Y82" s="397">
        <v>2894.3280000000009</v>
      </c>
      <c r="Z82" s="397">
        <v>6502.5040000000008</v>
      </c>
      <c r="AA82" s="397">
        <v>4264.2009999999973</v>
      </c>
      <c r="AB82" s="397">
        <v>1187.8710000000001</v>
      </c>
      <c r="AC82" s="397">
        <v>1224.9100000000005</v>
      </c>
      <c r="AD82" s="397">
        <v>922.60900000000004</v>
      </c>
      <c r="AE82" s="397">
        <v>1243.5070000000003</v>
      </c>
      <c r="AF82" s="397">
        <v>18837.670999999995</v>
      </c>
      <c r="AG82" s="397">
        <v>314.00900000000007</v>
      </c>
      <c r="AH82" s="397">
        <v>2831.7820000000006</v>
      </c>
      <c r="AI82" s="397">
        <v>8132.3499999999995</v>
      </c>
      <c r="AJ82" s="397">
        <v>5351.14</v>
      </c>
      <c r="AK82" s="397">
        <v>8552.4040000000005</v>
      </c>
      <c r="AL82" s="397">
        <v>2549.3720000000003</v>
      </c>
      <c r="AM82" s="397">
        <v>9757.2499999999982</v>
      </c>
      <c r="AN82" s="397">
        <v>6403.7070000000012</v>
      </c>
      <c r="AO82" s="397">
        <v>6435.1979999999985</v>
      </c>
      <c r="AP82" s="397">
        <v>72.884</v>
      </c>
      <c r="AQ82" s="397">
        <v>1542.3910000000001</v>
      </c>
      <c r="AR82" s="397">
        <v>3635.1129999999998</v>
      </c>
      <c r="AS82" s="397">
        <v>853.16100000000017</v>
      </c>
      <c r="AT82" s="397">
        <v>5991.8860000000004</v>
      </c>
      <c r="AU82" s="397">
        <v>1695.0669999999998</v>
      </c>
      <c r="AV82" s="397">
        <v>362.19900000000001</v>
      </c>
      <c r="AW82" s="397">
        <v>569.44200000000001</v>
      </c>
      <c r="AX82" s="397">
        <v>3051.7550000000006</v>
      </c>
      <c r="AY82" s="397">
        <v>2714.6640000000002</v>
      </c>
      <c r="AZ82" s="397">
        <v>4986.3609999999999</v>
      </c>
      <c r="BA82" s="397">
        <v>2319.9799999999996</v>
      </c>
      <c r="BB82" s="397">
        <v>1725.8679999999999</v>
      </c>
      <c r="BC82" s="397">
        <v>10102.667000000003</v>
      </c>
      <c r="BD82" s="397">
        <v>1389.4240000000002</v>
      </c>
      <c r="BE82" s="397">
        <v>3388.5699999999997</v>
      </c>
      <c r="BF82" s="397">
        <v>3132.7959999999998</v>
      </c>
      <c r="BG82" s="397">
        <v>372.28000000000003</v>
      </c>
      <c r="BH82" s="397">
        <v>3151.2420000000002</v>
      </c>
      <c r="BI82" s="397">
        <v>566.16300000000012</v>
      </c>
      <c r="BJ82" s="397">
        <v>1675.8370000000002</v>
      </c>
      <c r="BK82" s="397">
        <v>441.09500000000003</v>
      </c>
      <c r="BL82" s="397">
        <v>626.97500000000002</v>
      </c>
      <c r="BM82" s="397">
        <v>1934.5650000000001</v>
      </c>
      <c r="BN82" s="397">
        <v>5779.5</v>
      </c>
      <c r="BO82" s="397">
        <v>2133.848</v>
      </c>
      <c r="BP82" s="397">
        <v>4093.7910000000002</v>
      </c>
      <c r="BQ82" s="397">
        <v>2058.3450000000003</v>
      </c>
      <c r="BR82" s="397">
        <v>348.96799999999996</v>
      </c>
      <c r="BS82" s="397">
        <v>217.24700000000001</v>
      </c>
      <c r="BT82" s="397">
        <v>263.67500000000007</v>
      </c>
      <c r="BU82" s="397">
        <v>669.19399999999973</v>
      </c>
      <c r="BV82" s="397">
        <v>1218.921</v>
      </c>
      <c r="BW82" s="397">
        <v>118.84100000000001</v>
      </c>
      <c r="BX82" s="397">
        <v>651.64600000000007</v>
      </c>
      <c r="BY82" s="397">
        <v>0</v>
      </c>
      <c r="BZ82" s="397">
        <v>206333.609</v>
      </c>
      <c r="CA82" s="397">
        <v>111095.56099999999</v>
      </c>
      <c r="CB82" s="397">
        <v>3864.973</v>
      </c>
      <c r="CC82" s="397">
        <v>54109.136999999995</v>
      </c>
      <c r="CD82" s="397">
        <v>169069.67100000003</v>
      </c>
      <c r="CE82" s="397">
        <v>44854.991000000002</v>
      </c>
      <c r="CF82" s="397">
        <v>999.48800000000006</v>
      </c>
      <c r="CG82" s="397">
        <v>1129.8430000000001</v>
      </c>
      <c r="CH82" s="397">
        <v>2129.3310000000006</v>
      </c>
      <c r="CI82" s="397">
        <v>46984.321999999986</v>
      </c>
      <c r="CJ82" s="397">
        <v>90612.744000000021</v>
      </c>
      <c r="CK82" s="397">
        <v>0</v>
      </c>
      <c r="CL82" s="397">
        <v>0</v>
      </c>
      <c r="CM82" s="397">
        <v>36476.287000000011</v>
      </c>
      <c r="CN82" s="397">
        <v>127089.031</v>
      </c>
      <c r="CO82" s="397">
        <v>343143.02399999998</v>
      </c>
      <c r="CP82" s="397">
        <v>549476.63300000003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882.10300000000007</v>
      </c>
      <c r="E83" s="392">
        <v>50.481999999999999</v>
      </c>
      <c r="F83" s="392">
        <v>4.5960000000000001</v>
      </c>
      <c r="G83" s="392">
        <v>96.725000000000009</v>
      </c>
      <c r="H83" s="392">
        <v>125.34100000000002</v>
      </c>
      <c r="I83" s="392">
        <v>2403.6489999999999</v>
      </c>
      <c r="J83" s="392">
        <v>882.02399999999989</v>
      </c>
      <c r="K83" s="392">
        <v>459.30999999999995</v>
      </c>
      <c r="L83" s="392">
        <v>363.17700000000008</v>
      </c>
      <c r="M83" s="392">
        <v>355.09399999999994</v>
      </c>
      <c r="N83" s="392">
        <v>1513.229</v>
      </c>
      <c r="O83" s="392">
        <v>1569.3400000000001</v>
      </c>
      <c r="P83" s="392">
        <v>853.64400000000012</v>
      </c>
      <c r="Q83" s="392">
        <v>4292.0729999999994</v>
      </c>
      <c r="R83" s="392">
        <v>2788.9559999999988</v>
      </c>
      <c r="S83" s="392">
        <v>832.16200000000003</v>
      </c>
      <c r="T83" s="392">
        <v>1652.1600000000003</v>
      </c>
      <c r="U83" s="392">
        <v>1222.6610000000001</v>
      </c>
      <c r="V83" s="392">
        <v>6053.4439999999977</v>
      </c>
      <c r="W83" s="392">
        <v>3376.2399999999993</v>
      </c>
      <c r="X83" s="392">
        <v>1512.8720000000003</v>
      </c>
      <c r="Y83" s="392">
        <v>3750.0449999999996</v>
      </c>
      <c r="Z83" s="392">
        <v>6171.1690000000008</v>
      </c>
      <c r="AA83" s="392">
        <v>6795.4100000000008</v>
      </c>
      <c r="AB83" s="392">
        <v>950.43300000000022</v>
      </c>
      <c r="AC83" s="392">
        <v>778.68000000000006</v>
      </c>
      <c r="AD83" s="392">
        <v>1566.8510000000001</v>
      </c>
      <c r="AE83" s="392">
        <v>968.17299999999966</v>
      </c>
      <c r="AF83" s="392">
        <v>3964.8609999999999</v>
      </c>
      <c r="AG83" s="392">
        <v>33.747</v>
      </c>
      <c r="AH83" s="392">
        <v>176.58300000000006</v>
      </c>
      <c r="AI83" s="392">
        <v>891.72200000000043</v>
      </c>
      <c r="AJ83" s="392">
        <v>932.58700000000022</v>
      </c>
      <c r="AK83" s="392">
        <v>3114.3820000000001</v>
      </c>
      <c r="AL83" s="392">
        <v>935.01199999999972</v>
      </c>
      <c r="AM83" s="392">
        <v>2827.8510000000001</v>
      </c>
      <c r="AN83" s="392">
        <v>713.84300000000007</v>
      </c>
      <c r="AO83" s="392">
        <v>1200.8439999999998</v>
      </c>
      <c r="AP83" s="392">
        <v>25.577000000000002</v>
      </c>
      <c r="AQ83" s="392">
        <v>1226.5570000000002</v>
      </c>
      <c r="AR83" s="392">
        <v>283.22499999999997</v>
      </c>
      <c r="AS83" s="392">
        <v>227.67700000000005</v>
      </c>
      <c r="AT83" s="392">
        <v>1058.9680000000003</v>
      </c>
      <c r="AU83" s="392">
        <v>88.090000000000018</v>
      </c>
      <c r="AV83" s="392">
        <v>81.911000000000001</v>
      </c>
      <c r="AW83" s="392">
        <v>235.21299999999999</v>
      </c>
      <c r="AX83" s="392">
        <v>1193.67</v>
      </c>
      <c r="AY83" s="392">
        <v>791.48300000000006</v>
      </c>
      <c r="AZ83" s="392">
        <v>760.96499999999992</v>
      </c>
      <c r="BA83" s="392">
        <v>420.04899999999992</v>
      </c>
      <c r="BB83" s="392">
        <v>178.09900000000002</v>
      </c>
      <c r="BC83" s="392">
        <v>246.30400000000003</v>
      </c>
      <c r="BD83" s="392">
        <v>154.72399999999999</v>
      </c>
      <c r="BE83" s="392">
        <v>787.82299999999998</v>
      </c>
      <c r="BF83" s="392">
        <v>709.37399999999991</v>
      </c>
      <c r="BG83" s="392">
        <v>279.95899999999995</v>
      </c>
      <c r="BH83" s="392">
        <v>283.96100000000001</v>
      </c>
      <c r="BI83" s="392">
        <v>110.34400000000002</v>
      </c>
      <c r="BJ83" s="392">
        <v>207.82500000000002</v>
      </c>
      <c r="BK83" s="392">
        <v>39.574999999999996</v>
      </c>
      <c r="BL83" s="392">
        <v>794.78500000000008</v>
      </c>
      <c r="BM83" s="392">
        <v>266.60499999999996</v>
      </c>
      <c r="BN83" s="392">
        <v>1212.9820000000007</v>
      </c>
      <c r="BO83" s="392">
        <v>269.47899999999993</v>
      </c>
      <c r="BP83" s="392">
        <v>1489.3760000000002</v>
      </c>
      <c r="BQ83" s="392">
        <v>293.83399999999989</v>
      </c>
      <c r="BR83" s="392">
        <v>77.988</v>
      </c>
      <c r="BS83" s="392">
        <v>14.378</v>
      </c>
      <c r="BT83" s="392">
        <v>17.413999999999998</v>
      </c>
      <c r="BU83" s="392">
        <v>52.560000000000009</v>
      </c>
      <c r="BV83" s="392">
        <v>117.56699999999999</v>
      </c>
      <c r="BW83" s="392">
        <v>40.975000000000001</v>
      </c>
      <c r="BX83" s="392">
        <v>96.701999999999984</v>
      </c>
      <c r="BY83" s="392">
        <v>0</v>
      </c>
      <c r="BZ83" s="421">
        <v>81197.493000000002</v>
      </c>
      <c r="CA83" s="392">
        <v>20595.887999999999</v>
      </c>
      <c r="CB83" s="392">
        <v>0</v>
      </c>
      <c r="CC83" s="392">
        <v>1521.3940000000002</v>
      </c>
      <c r="CD83" s="415">
        <v>22117.281999999999</v>
      </c>
      <c r="CE83" s="392">
        <v>13186.630999999999</v>
      </c>
      <c r="CF83" s="392">
        <v>202.98700000000002</v>
      </c>
      <c r="CG83" s="392">
        <v>882.83299999999963</v>
      </c>
      <c r="CH83" s="415">
        <v>1085.8199999999997</v>
      </c>
      <c r="CI83" s="415">
        <v>14272.450999999999</v>
      </c>
      <c r="CJ83" s="392">
        <v>20749.174000000003</v>
      </c>
      <c r="CK83" s="392">
        <v>0</v>
      </c>
      <c r="CL83" s="392">
        <v>0</v>
      </c>
      <c r="CM83" s="392">
        <v>6643.889000000001</v>
      </c>
      <c r="CN83" s="408">
        <v>27393.063000000002</v>
      </c>
      <c r="CO83" s="415">
        <v>63782.796000000002</v>
      </c>
      <c r="CP83" s="426">
        <v>144980.28899999999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54.503</v>
      </c>
      <c r="E84" s="393">
        <v>19.511000000000006</v>
      </c>
      <c r="F84" s="393">
        <v>0.70200000000000007</v>
      </c>
      <c r="G84" s="393">
        <v>5.3050000000000015</v>
      </c>
      <c r="H84" s="393">
        <v>24.638000000000002</v>
      </c>
      <c r="I84" s="393">
        <v>-1.9309999999999938</v>
      </c>
      <c r="J84" s="393">
        <v>27.431999999999999</v>
      </c>
      <c r="K84" s="393">
        <v>10.787000000000003</v>
      </c>
      <c r="L84" s="393">
        <v>3.633999999999999</v>
      </c>
      <c r="M84" s="393">
        <v>2.9839999999999982</v>
      </c>
      <c r="N84" s="393">
        <v>36.818000000000005</v>
      </c>
      <c r="O84" s="393">
        <v>27.731999999999999</v>
      </c>
      <c r="P84" s="393">
        <v>9.520999999999999</v>
      </c>
      <c r="Q84" s="393">
        <v>55.521000000000001</v>
      </c>
      <c r="R84" s="393">
        <v>22.481000000000002</v>
      </c>
      <c r="S84" s="393">
        <v>12.609999999999994</v>
      </c>
      <c r="T84" s="393">
        <v>22.161000000000001</v>
      </c>
      <c r="U84" s="393">
        <v>66.560000000000016</v>
      </c>
      <c r="V84" s="393">
        <v>98.013999999999996</v>
      </c>
      <c r="W84" s="393">
        <v>49.630999999999993</v>
      </c>
      <c r="X84" s="393">
        <v>18.563000000000002</v>
      </c>
      <c r="Y84" s="393">
        <v>18.871000000000002</v>
      </c>
      <c r="Z84" s="393">
        <v>43.947999999999979</v>
      </c>
      <c r="AA84" s="393">
        <v>29.756000000000004</v>
      </c>
      <c r="AB84" s="393">
        <v>5.6769999999999987</v>
      </c>
      <c r="AC84" s="393">
        <v>14.643999999999995</v>
      </c>
      <c r="AD84" s="393">
        <v>28.850000000000005</v>
      </c>
      <c r="AE84" s="393">
        <v>9.7810000000000024</v>
      </c>
      <c r="AF84" s="393">
        <v>81.828000000000003</v>
      </c>
      <c r="AG84" s="393">
        <v>7.1129999999999995</v>
      </c>
      <c r="AH84" s="393">
        <v>71.829000000000008</v>
      </c>
      <c r="AI84" s="393">
        <v>53.088999999999992</v>
      </c>
      <c r="AJ84" s="393">
        <v>47.558999999999997</v>
      </c>
      <c r="AK84" s="393">
        <v>103.009</v>
      </c>
      <c r="AL84" s="393">
        <v>33.687999999999974</v>
      </c>
      <c r="AM84" s="393">
        <v>146.77599999999995</v>
      </c>
      <c r="AN84" s="393">
        <v>139.07300000000004</v>
      </c>
      <c r="AO84" s="393">
        <v>393.57499999999987</v>
      </c>
      <c r="AP84" s="393">
        <v>0.14700000000000002</v>
      </c>
      <c r="AQ84" s="393">
        <v>12.340999999999999</v>
      </c>
      <c r="AR84" s="393">
        <v>64.151000000000025</v>
      </c>
      <c r="AS84" s="393">
        <v>35.363000000000007</v>
      </c>
      <c r="AT84" s="393">
        <v>295.79500000000002</v>
      </c>
      <c r="AU84" s="393">
        <v>3.7909999999999986</v>
      </c>
      <c r="AV84" s="393">
        <v>2.5509999999999993</v>
      </c>
      <c r="AW84" s="393">
        <v>4.408999999999998</v>
      </c>
      <c r="AX84" s="393">
        <v>18.813999999999993</v>
      </c>
      <c r="AY84" s="393">
        <v>20.783000000000001</v>
      </c>
      <c r="AZ84" s="393">
        <v>450.7240000000001</v>
      </c>
      <c r="BA84" s="393">
        <v>174.78599999999994</v>
      </c>
      <c r="BB84" s="393">
        <v>59.911000000000008</v>
      </c>
      <c r="BC84" s="393">
        <v>372.69199999999989</v>
      </c>
      <c r="BD84" s="393">
        <v>11.561</v>
      </c>
      <c r="BE84" s="393">
        <v>39.04</v>
      </c>
      <c r="BF84" s="393">
        <v>18.865000000000002</v>
      </c>
      <c r="BG84" s="393">
        <v>14.658000000000001</v>
      </c>
      <c r="BH84" s="393">
        <v>42.842999999999989</v>
      </c>
      <c r="BI84" s="393">
        <v>11.907999999999996</v>
      </c>
      <c r="BJ84" s="393">
        <v>31.434000000000005</v>
      </c>
      <c r="BK84" s="393">
        <v>3.7799999999999985</v>
      </c>
      <c r="BL84" s="393">
        <v>16.170999999999996</v>
      </c>
      <c r="BM84" s="393">
        <v>26.722999999999999</v>
      </c>
      <c r="BN84" s="393">
        <v>805.72899999999993</v>
      </c>
      <c r="BO84" s="393">
        <v>326.31699999999995</v>
      </c>
      <c r="BP84" s="393">
        <v>639.56100000000004</v>
      </c>
      <c r="BQ84" s="393">
        <v>169.18600000000004</v>
      </c>
      <c r="BR84" s="393">
        <v>8.6709999999999994</v>
      </c>
      <c r="BS84" s="393">
        <v>4.4389999999999983</v>
      </c>
      <c r="BT84" s="393">
        <v>37.891000000000012</v>
      </c>
      <c r="BU84" s="393">
        <v>22.214000000000002</v>
      </c>
      <c r="BV84" s="393">
        <v>183.22499999999994</v>
      </c>
      <c r="BW84" s="393">
        <v>1.7489999999999994</v>
      </c>
      <c r="BX84" s="393">
        <v>23.177999999999997</v>
      </c>
      <c r="BY84" s="393">
        <v>0</v>
      </c>
      <c r="BZ84" s="421">
        <v>5751.6439999999993</v>
      </c>
      <c r="CA84" s="393">
        <v>20191.980000000003</v>
      </c>
      <c r="CB84" s="393">
        <v>0</v>
      </c>
      <c r="CC84" s="393">
        <v>-2868.3010000000004</v>
      </c>
      <c r="CD84" s="415">
        <v>17323.679000000004</v>
      </c>
      <c r="CE84" s="393">
        <v>3103.2269999999999</v>
      </c>
      <c r="CF84" s="393">
        <v>93.495999999999995</v>
      </c>
      <c r="CG84" s="393">
        <v>4.5519999999999996</v>
      </c>
      <c r="CH84" s="415">
        <v>98.048000000000002</v>
      </c>
      <c r="CI84" s="415">
        <v>3201.2749999999996</v>
      </c>
      <c r="CJ84" s="393">
        <v>270.46100000000001</v>
      </c>
      <c r="CK84" s="393">
        <v>0</v>
      </c>
      <c r="CL84" s="393">
        <v>0</v>
      </c>
      <c r="CM84" s="393">
        <v>4.2740000000000213</v>
      </c>
      <c r="CN84" s="408">
        <v>274.73500000000001</v>
      </c>
      <c r="CO84" s="415">
        <v>20799.689000000002</v>
      </c>
      <c r="CP84" s="426">
        <v>26551.333000000002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3689.5060000000003</v>
      </c>
      <c r="E85" s="397">
        <v>1232.8970000000004</v>
      </c>
      <c r="F85" s="397">
        <v>23.164999999999999</v>
      </c>
      <c r="G85" s="397">
        <v>370.64400000000001</v>
      </c>
      <c r="H85" s="397">
        <v>727.10900000000004</v>
      </c>
      <c r="I85" s="397">
        <v>9263.7339999999967</v>
      </c>
      <c r="J85" s="397">
        <v>3469.9249999999993</v>
      </c>
      <c r="K85" s="397">
        <v>1014.9370000000001</v>
      </c>
      <c r="L85" s="397">
        <v>612.62400000000002</v>
      </c>
      <c r="M85" s="397">
        <v>543.9559999999999</v>
      </c>
      <c r="N85" s="397">
        <v>5582.6990000000014</v>
      </c>
      <c r="O85" s="397">
        <v>4356.2030000000004</v>
      </c>
      <c r="P85" s="397">
        <v>1868.1939999999997</v>
      </c>
      <c r="Q85" s="397">
        <v>5660.1239999999989</v>
      </c>
      <c r="R85" s="397">
        <v>5449.6159999999982</v>
      </c>
      <c r="S85" s="397">
        <v>1620.4269999999999</v>
      </c>
      <c r="T85" s="397">
        <v>3562.9239999999995</v>
      </c>
      <c r="U85" s="397">
        <v>4395.219000000001</v>
      </c>
      <c r="V85" s="397">
        <v>11455.252999999997</v>
      </c>
      <c r="W85" s="397">
        <v>8753.3780000000006</v>
      </c>
      <c r="X85" s="397">
        <v>3276.3600000000006</v>
      </c>
      <c r="Y85" s="397">
        <v>6663.2440000000006</v>
      </c>
      <c r="Z85" s="397">
        <v>12717.621000000003</v>
      </c>
      <c r="AA85" s="397">
        <v>11089.366999999998</v>
      </c>
      <c r="AB85" s="397">
        <v>2143.9810000000002</v>
      </c>
      <c r="AC85" s="397">
        <v>2018.2340000000006</v>
      </c>
      <c r="AD85" s="397">
        <v>2518.31</v>
      </c>
      <c r="AE85" s="397">
        <v>2221.4609999999998</v>
      </c>
      <c r="AF85" s="397">
        <v>22884.359999999993</v>
      </c>
      <c r="AG85" s="397">
        <v>354.86900000000009</v>
      </c>
      <c r="AH85" s="397">
        <v>3080.1940000000009</v>
      </c>
      <c r="AI85" s="397">
        <v>9077.1610000000001</v>
      </c>
      <c r="AJ85" s="397">
        <v>6331.2860000000001</v>
      </c>
      <c r="AK85" s="397">
        <v>11769.795</v>
      </c>
      <c r="AL85" s="397">
        <v>3518.0720000000001</v>
      </c>
      <c r="AM85" s="397">
        <v>12731.876999999999</v>
      </c>
      <c r="AN85" s="397">
        <v>7256.6230000000014</v>
      </c>
      <c r="AO85" s="397">
        <v>8029.6169999999984</v>
      </c>
      <c r="AP85" s="397">
        <v>98.608000000000004</v>
      </c>
      <c r="AQ85" s="397">
        <v>2781.2890000000002</v>
      </c>
      <c r="AR85" s="397">
        <v>3982.4889999999996</v>
      </c>
      <c r="AS85" s="397">
        <v>1116.2010000000002</v>
      </c>
      <c r="AT85" s="397">
        <v>7346.6490000000013</v>
      </c>
      <c r="AU85" s="397">
        <v>1786.9479999999999</v>
      </c>
      <c r="AV85" s="397">
        <v>446.661</v>
      </c>
      <c r="AW85" s="397">
        <v>809.06399999999996</v>
      </c>
      <c r="AX85" s="397">
        <v>4264.2390000000005</v>
      </c>
      <c r="AY85" s="397">
        <v>3526.9300000000003</v>
      </c>
      <c r="AZ85" s="397">
        <v>6198.05</v>
      </c>
      <c r="BA85" s="397">
        <v>2914.8149999999996</v>
      </c>
      <c r="BB85" s="397">
        <v>1963.8779999999999</v>
      </c>
      <c r="BC85" s="397">
        <v>10721.663000000002</v>
      </c>
      <c r="BD85" s="397">
        <v>1555.7090000000003</v>
      </c>
      <c r="BE85" s="397">
        <v>4215.433</v>
      </c>
      <c r="BF85" s="397">
        <v>3861.0349999999999</v>
      </c>
      <c r="BG85" s="397">
        <v>666.89699999999993</v>
      </c>
      <c r="BH85" s="397">
        <v>3478.0460000000003</v>
      </c>
      <c r="BI85" s="397">
        <v>688.41500000000019</v>
      </c>
      <c r="BJ85" s="397">
        <v>1915.0960000000002</v>
      </c>
      <c r="BK85" s="397">
        <v>484.45000000000005</v>
      </c>
      <c r="BL85" s="397">
        <v>1437.931</v>
      </c>
      <c r="BM85" s="397">
        <v>2227.893</v>
      </c>
      <c r="BN85" s="397">
        <v>7798.2110000000011</v>
      </c>
      <c r="BO85" s="397">
        <v>2729.6439999999998</v>
      </c>
      <c r="BP85" s="397">
        <v>6222.728000000001</v>
      </c>
      <c r="BQ85" s="397">
        <v>2521.3650000000002</v>
      </c>
      <c r="BR85" s="397">
        <v>435.62699999999995</v>
      </c>
      <c r="BS85" s="397">
        <v>236.06400000000002</v>
      </c>
      <c r="BT85" s="397">
        <v>318.98000000000008</v>
      </c>
      <c r="BU85" s="397">
        <v>743.96799999999973</v>
      </c>
      <c r="BV85" s="397">
        <v>1519.713</v>
      </c>
      <c r="BW85" s="397">
        <v>161.565</v>
      </c>
      <c r="BX85" s="397">
        <v>771.52600000000007</v>
      </c>
      <c r="BY85" s="397">
        <v>0</v>
      </c>
      <c r="BZ85" s="397">
        <v>293282.74599999998</v>
      </c>
      <c r="CA85" s="397">
        <v>151883.429</v>
      </c>
      <c r="CB85" s="397">
        <v>3864.973</v>
      </c>
      <c r="CC85" s="397">
        <v>52762.229999999996</v>
      </c>
      <c r="CD85" s="397">
        <v>208510.63200000004</v>
      </c>
      <c r="CE85" s="397">
        <v>61144.849000000002</v>
      </c>
      <c r="CF85" s="397">
        <v>1295.971</v>
      </c>
      <c r="CG85" s="397">
        <v>2017.2279999999996</v>
      </c>
      <c r="CH85" s="397">
        <v>3313.1990000000005</v>
      </c>
      <c r="CI85" s="397">
        <v>64458.047999999981</v>
      </c>
      <c r="CJ85" s="397">
        <v>111632.37900000002</v>
      </c>
      <c r="CK85" s="397">
        <v>0</v>
      </c>
      <c r="CL85" s="397">
        <v>0</v>
      </c>
      <c r="CM85" s="397">
        <v>43124.450000000012</v>
      </c>
      <c r="CN85" s="397">
        <v>154756.829</v>
      </c>
      <c r="CO85" s="397">
        <v>427725.50899999996</v>
      </c>
      <c r="CP85" s="397">
        <v>721008.255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-55.488</v>
      </c>
      <c r="CK86" s="407">
        <v>0</v>
      </c>
      <c r="CL86" s="407">
        <v>0</v>
      </c>
      <c r="CM86" s="407">
        <v>-79.477999999999994</v>
      </c>
      <c r="CN86" s="408">
        <v>-134.96600000000001</v>
      </c>
      <c r="CO86" s="415">
        <v>-134.96600000000001</v>
      </c>
      <c r="CP86" s="426">
        <v>-134.96600000000001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151433.97800000003</v>
      </c>
      <c r="CB87" s="12">
        <v>0</v>
      </c>
      <c r="CC87" s="12">
        <v>0</v>
      </c>
      <c r="CD87" s="415">
        <v>151433.97800000003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151433.97800000003</v>
      </c>
      <c r="CP87" s="426">
        <v>151433.97800000003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-167709.60399999999</v>
      </c>
      <c r="CB88" s="12">
        <v>0</v>
      </c>
      <c r="CC88" s="12">
        <v>0</v>
      </c>
      <c r="CD88" s="415">
        <v>-167709.60399999999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122604.139</v>
      </c>
      <c r="CK88" s="407">
        <v>0</v>
      </c>
      <c r="CL88" s="407">
        <v>0</v>
      </c>
      <c r="CM88" s="407">
        <v>45105.464999999997</v>
      </c>
      <c r="CN88" s="408">
        <v>167709.60399999999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3689.5060000000003</v>
      </c>
      <c r="E89" s="397">
        <v>1232.8970000000004</v>
      </c>
      <c r="F89" s="397">
        <v>23.164999999999999</v>
      </c>
      <c r="G89" s="397">
        <v>370.64400000000001</v>
      </c>
      <c r="H89" s="397">
        <v>727.10900000000004</v>
      </c>
      <c r="I89" s="397">
        <v>9263.7339999999967</v>
      </c>
      <c r="J89" s="397">
        <v>3469.9249999999993</v>
      </c>
      <c r="K89" s="397">
        <v>1014.9370000000001</v>
      </c>
      <c r="L89" s="397">
        <v>612.62400000000002</v>
      </c>
      <c r="M89" s="397">
        <v>543.9559999999999</v>
      </c>
      <c r="N89" s="397">
        <v>5582.6990000000014</v>
      </c>
      <c r="O89" s="397">
        <v>4356.2030000000004</v>
      </c>
      <c r="P89" s="397">
        <v>1868.1939999999997</v>
      </c>
      <c r="Q89" s="397">
        <v>5660.1239999999989</v>
      </c>
      <c r="R89" s="397">
        <v>5449.6159999999982</v>
      </c>
      <c r="S89" s="397">
        <v>1620.4269999999999</v>
      </c>
      <c r="T89" s="397">
        <v>3562.9239999999995</v>
      </c>
      <c r="U89" s="397">
        <v>4395.219000000001</v>
      </c>
      <c r="V89" s="397">
        <v>11455.252999999997</v>
      </c>
      <c r="W89" s="397">
        <v>8753.3780000000006</v>
      </c>
      <c r="X89" s="397">
        <v>3276.3600000000006</v>
      </c>
      <c r="Y89" s="397">
        <v>6663.2440000000006</v>
      </c>
      <c r="Z89" s="397">
        <v>12717.621000000003</v>
      </c>
      <c r="AA89" s="397">
        <v>11089.366999999998</v>
      </c>
      <c r="AB89" s="397">
        <v>2143.9810000000002</v>
      </c>
      <c r="AC89" s="397">
        <v>2018.2340000000006</v>
      </c>
      <c r="AD89" s="397">
        <v>2518.31</v>
      </c>
      <c r="AE89" s="397">
        <v>2221.4609999999998</v>
      </c>
      <c r="AF89" s="397">
        <v>22884.359999999993</v>
      </c>
      <c r="AG89" s="397">
        <v>354.86900000000009</v>
      </c>
      <c r="AH89" s="397">
        <v>3080.1940000000009</v>
      </c>
      <c r="AI89" s="397">
        <v>9077.1610000000001</v>
      </c>
      <c r="AJ89" s="397">
        <v>6331.2860000000001</v>
      </c>
      <c r="AK89" s="397">
        <v>11769.795</v>
      </c>
      <c r="AL89" s="397">
        <v>3518.0720000000001</v>
      </c>
      <c r="AM89" s="397">
        <v>12731.876999999999</v>
      </c>
      <c r="AN89" s="397">
        <v>7256.6230000000014</v>
      </c>
      <c r="AO89" s="397">
        <v>8029.6169999999984</v>
      </c>
      <c r="AP89" s="397">
        <v>98.608000000000004</v>
      </c>
      <c r="AQ89" s="397">
        <v>2781.2890000000002</v>
      </c>
      <c r="AR89" s="397">
        <v>3982.4889999999996</v>
      </c>
      <c r="AS89" s="397">
        <v>1116.2010000000002</v>
      </c>
      <c r="AT89" s="397">
        <v>7346.6490000000013</v>
      </c>
      <c r="AU89" s="397">
        <v>1786.9479999999999</v>
      </c>
      <c r="AV89" s="397">
        <v>446.661</v>
      </c>
      <c r="AW89" s="397">
        <v>809.06399999999996</v>
      </c>
      <c r="AX89" s="397">
        <v>4264.2390000000005</v>
      </c>
      <c r="AY89" s="397">
        <v>3526.9300000000003</v>
      </c>
      <c r="AZ89" s="397">
        <v>6198.05</v>
      </c>
      <c r="BA89" s="397">
        <v>2914.8149999999996</v>
      </c>
      <c r="BB89" s="397">
        <v>1963.8779999999999</v>
      </c>
      <c r="BC89" s="397">
        <v>10721.663000000002</v>
      </c>
      <c r="BD89" s="397">
        <v>1555.7090000000003</v>
      </c>
      <c r="BE89" s="397">
        <v>4215.433</v>
      </c>
      <c r="BF89" s="397">
        <v>3861.0349999999999</v>
      </c>
      <c r="BG89" s="397">
        <v>666.89699999999993</v>
      </c>
      <c r="BH89" s="397">
        <v>3478.0460000000003</v>
      </c>
      <c r="BI89" s="397">
        <v>688.41500000000019</v>
      </c>
      <c r="BJ89" s="397">
        <v>1915.0960000000002</v>
      </c>
      <c r="BK89" s="397">
        <v>484.45000000000005</v>
      </c>
      <c r="BL89" s="397">
        <v>1437.931</v>
      </c>
      <c r="BM89" s="397">
        <v>2227.893</v>
      </c>
      <c r="BN89" s="397">
        <v>7798.2110000000011</v>
      </c>
      <c r="BO89" s="397">
        <v>2729.6439999999998</v>
      </c>
      <c r="BP89" s="397">
        <v>6222.728000000001</v>
      </c>
      <c r="BQ89" s="397">
        <v>2521.3650000000002</v>
      </c>
      <c r="BR89" s="397">
        <v>435.62699999999995</v>
      </c>
      <c r="BS89" s="397">
        <v>236.06400000000002</v>
      </c>
      <c r="BT89" s="397">
        <v>318.98000000000008</v>
      </c>
      <c r="BU89" s="397">
        <v>743.96799999999973</v>
      </c>
      <c r="BV89" s="397">
        <v>1519.713</v>
      </c>
      <c r="BW89" s="397">
        <v>161.565</v>
      </c>
      <c r="BX89" s="397">
        <v>771.52600000000007</v>
      </c>
      <c r="BY89" s="397">
        <v>0</v>
      </c>
      <c r="BZ89" s="397">
        <v>293282.74599999998</v>
      </c>
      <c r="CA89" s="397">
        <v>135607.80300000004</v>
      </c>
      <c r="CB89" s="397">
        <v>3864.973</v>
      </c>
      <c r="CC89" s="397">
        <v>52762.229999999996</v>
      </c>
      <c r="CD89" s="397">
        <v>192235.00600000008</v>
      </c>
      <c r="CE89" s="397">
        <v>61144.849000000002</v>
      </c>
      <c r="CF89" s="397">
        <v>1295.971</v>
      </c>
      <c r="CG89" s="397">
        <v>2017.2279999999996</v>
      </c>
      <c r="CH89" s="397">
        <v>3313.1990000000005</v>
      </c>
      <c r="CI89" s="397">
        <v>64458.047999999981</v>
      </c>
      <c r="CJ89" s="397">
        <v>234181.03000000003</v>
      </c>
      <c r="CK89" s="397">
        <v>0</v>
      </c>
      <c r="CL89" s="397">
        <v>0</v>
      </c>
      <c r="CM89" s="397">
        <v>88150.437000000005</v>
      </c>
      <c r="CN89" s="397">
        <v>322331.467</v>
      </c>
      <c r="CO89" s="397">
        <v>579024.52099999995</v>
      </c>
      <c r="CP89" s="397">
        <v>872307.26699999999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315.166</v>
      </c>
      <c r="E90" s="399">
        <v>210.01599999999999</v>
      </c>
      <c r="F90" s="399">
        <v>2.2370000000000001</v>
      </c>
      <c r="G90" s="399">
        <v>115.185</v>
      </c>
      <c r="H90" s="399">
        <v>210.392</v>
      </c>
      <c r="I90" s="399">
        <v>2118.8760000000002</v>
      </c>
      <c r="J90" s="399">
        <v>523.51900000000001</v>
      </c>
      <c r="K90" s="399">
        <v>347.75599999999997</v>
      </c>
      <c r="L90" s="399">
        <v>243.79599999999999</v>
      </c>
      <c r="M90" s="399">
        <v>129.74700000000001</v>
      </c>
      <c r="N90" s="399">
        <v>1233.9949999999999</v>
      </c>
      <c r="O90" s="399">
        <v>984.17600000000004</v>
      </c>
      <c r="P90" s="399">
        <v>701.154</v>
      </c>
      <c r="Q90" s="399">
        <v>189.559</v>
      </c>
      <c r="R90" s="399">
        <v>957.875</v>
      </c>
      <c r="S90" s="399">
        <v>603.76700000000005</v>
      </c>
      <c r="T90" s="399">
        <v>1211.242</v>
      </c>
      <c r="U90" s="399">
        <v>1612.742</v>
      </c>
      <c r="V90" s="399">
        <v>1855.6949999999999</v>
      </c>
      <c r="W90" s="399">
        <v>3042.239</v>
      </c>
      <c r="X90" s="399">
        <v>1388.557</v>
      </c>
      <c r="Y90" s="399">
        <v>2343.6640000000002</v>
      </c>
      <c r="Z90" s="399">
        <v>3794.8919999999998</v>
      </c>
      <c r="AA90" s="399">
        <v>1665.876</v>
      </c>
      <c r="AB90" s="399">
        <v>519.83299999999997</v>
      </c>
      <c r="AC90" s="399">
        <v>921.42499999999995</v>
      </c>
      <c r="AD90" s="399">
        <v>611.48800000000006</v>
      </c>
      <c r="AE90" s="399">
        <v>1137.2149999999999</v>
      </c>
      <c r="AF90" s="399">
        <v>2025.2840000000001</v>
      </c>
      <c r="AG90" s="399">
        <v>130.678</v>
      </c>
      <c r="AH90" s="399">
        <v>716.60400000000004</v>
      </c>
      <c r="AI90" s="399">
        <v>2871.5819999999999</v>
      </c>
      <c r="AJ90" s="399">
        <v>1626.34</v>
      </c>
      <c r="AK90" s="399">
        <v>5379.6769999999997</v>
      </c>
      <c r="AL90" s="399">
        <v>2444.1689999999999</v>
      </c>
      <c r="AM90" s="399">
        <v>8389.5360000000001</v>
      </c>
      <c r="AN90" s="399">
        <v>7090.6310000000003</v>
      </c>
      <c r="AO90" s="399">
        <v>4005.9859999999999</v>
      </c>
      <c r="AP90" s="399">
        <v>17.7</v>
      </c>
      <c r="AQ90" s="399">
        <v>554.81100000000004</v>
      </c>
      <c r="AR90" s="399">
        <v>2498.1260000000002</v>
      </c>
      <c r="AS90" s="399">
        <v>1097.4570000000001</v>
      </c>
      <c r="AT90" s="399">
        <v>4295.8389999999999</v>
      </c>
      <c r="AU90" s="399">
        <v>547.64200000000005</v>
      </c>
      <c r="AV90" s="399">
        <v>139.80799999999999</v>
      </c>
      <c r="AW90" s="399">
        <v>397.58800000000002</v>
      </c>
      <c r="AX90" s="399">
        <v>1078.624</v>
      </c>
      <c r="AY90" s="399">
        <v>2312.7640000000001</v>
      </c>
      <c r="AZ90" s="399">
        <v>5521.0919999999996</v>
      </c>
      <c r="BA90" s="399">
        <v>1849.6079999999999</v>
      </c>
      <c r="BB90" s="399">
        <v>561.09199999999998</v>
      </c>
      <c r="BC90" s="399">
        <v>1644.211</v>
      </c>
      <c r="BD90" s="399">
        <v>1407.856</v>
      </c>
      <c r="BE90" s="399">
        <v>1874.8389999999999</v>
      </c>
      <c r="BF90" s="399">
        <v>2031.4190000000001</v>
      </c>
      <c r="BG90" s="399">
        <v>550.98400000000004</v>
      </c>
      <c r="BH90" s="399">
        <v>632.37599999999998</v>
      </c>
      <c r="BI90" s="399">
        <v>259.44499999999999</v>
      </c>
      <c r="BJ90" s="399">
        <v>366.93400000000003</v>
      </c>
      <c r="BK90" s="399">
        <v>2374.6280000000002</v>
      </c>
      <c r="BL90" s="399">
        <v>362.64800000000002</v>
      </c>
      <c r="BM90" s="399">
        <v>2181.875</v>
      </c>
      <c r="BN90" s="399">
        <v>12130.91</v>
      </c>
      <c r="BO90" s="399">
        <v>11902.15</v>
      </c>
      <c r="BP90" s="399">
        <v>8537.2309999999998</v>
      </c>
      <c r="BQ90" s="399">
        <v>3612.2979999999998</v>
      </c>
      <c r="BR90" s="399">
        <v>691.91300000000001</v>
      </c>
      <c r="BS90" s="399">
        <v>245.26</v>
      </c>
      <c r="BT90" s="399">
        <v>287.75900000000001</v>
      </c>
      <c r="BU90" s="399">
        <v>446.22899999999998</v>
      </c>
      <c r="BV90" s="399">
        <v>1506.8869999999999</v>
      </c>
      <c r="BW90" s="399">
        <v>90.863</v>
      </c>
      <c r="BX90" s="399">
        <v>701.90800000000002</v>
      </c>
      <c r="BY90" s="399">
        <v>84.168999999999997</v>
      </c>
      <c r="BZ90" s="421">
        <v>138469.51399999997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258.84399999999999</v>
      </c>
      <c r="E91" s="399">
        <v>173.12200000000001</v>
      </c>
      <c r="F91" s="399">
        <v>1.8240000000000001</v>
      </c>
      <c r="G91" s="399">
        <v>82.18</v>
      </c>
      <c r="H91" s="399">
        <v>172.55199999999999</v>
      </c>
      <c r="I91" s="399">
        <v>1762.52</v>
      </c>
      <c r="J91" s="399">
        <v>431.91699999999997</v>
      </c>
      <c r="K91" s="399">
        <v>293.32600000000002</v>
      </c>
      <c r="L91" s="399">
        <v>203.922</v>
      </c>
      <c r="M91" s="399">
        <v>109.91800000000001</v>
      </c>
      <c r="N91" s="399">
        <v>1035.5899999999999</v>
      </c>
      <c r="O91" s="399">
        <v>826.50400000000002</v>
      </c>
      <c r="P91" s="399">
        <v>599.04600000000005</v>
      </c>
      <c r="Q91" s="399">
        <v>131.62799999999999</v>
      </c>
      <c r="R91" s="399">
        <v>806.08699999999999</v>
      </c>
      <c r="S91" s="399">
        <v>505.84199999999998</v>
      </c>
      <c r="T91" s="399">
        <v>1014.716</v>
      </c>
      <c r="U91" s="399">
        <v>1342.8320000000001</v>
      </c>
      <c r="V91" s="399">
        <v>1572.354</v>
      </c>
      <c r="W91" s="399">
        <v>2565.8519999999999</v>
      </c>
      <c r="X91" s="399">
        <v>1151.0640000000001</v>
      </c>
      <c r="Y91" s="399">
        <v>1960.86</v>
      </c>
      <c r="Z91" s="399">
        <v>3212.0329999999999</v>
      </c>
      <c r="AA91" s="399">
        <v>1388.8340000000001</v>
      </c>
      <c r="AB91" s="399">
        <v>438.62700000000001</v>
      </c>
      <c r="AC91" s="399">
        <v>778.44399999999996</v>
      </c>
      <c r="AD91" s="399">
        <v>514.36699999999996</v>
      </c>
      <c r="AE91" s="399">
        <v>963.67</v>
      </c>
      <c r="AF91" s="399">
        <v>1488.56</v>
      </c>
      <c r="AG91" s="399">
        <v>105.58</v>
      </c>
      <c r="AH91" s="399">
        <v>599.08500000000004</v>
      </c>
      <c r="AI91" s="399">
        <v>2425.2060000000001</v>
      </c>
      <c r="AJ91" s="399">
        <v>1375.8510000000001</v>
      </c>
      <c r="AK91" s="399">
        <v>4537.5110000000004</v>
      </c>
      <c r="AL91" s="399">
        <v>2014.0029999999999</v>
      </c>
      <c r="AM91" s="399">
        <v>6916.2160000000003</v>
      </c>
      <c r="AN91" s="399">
        <v>5840.93</v>
      </c>
      <c r="AO91" s="399">
        <v>3296.788</v>
      </c>
      <c r="AP91" s="399">
        <v>14.906000000000001</v>
      </c>
      <c r="AQ91" s="399">
        <v>451.00700000000001</v>
      </c>
      <c r="AR91" s="399">
        <v>2058.8409999999999</v>
      </c>
      <c r="AS91" s="399">
        <v>905.02700000000004</v>
      </c>
      <c r="AT91" s="399">
        <v>3666.9059999999999</v>
      </c>
      <c r="AU91" s="399">
        <v>457.69900000000001</v>
      </c>
      <c r="AV91" s="399">
        <v>105.78</v>
      </c>
      <c r="AW91" s="399">
        <v>347.30200000000002</v>
      </c>
      <c r="AX91" s="399">
        <v>915.13699999999994</v>
      </c>
      <c r="AY91" s="399">
        <v>1933.37</v>
      </c>
      <c r="AZ91" s="399">
        <v>4096.1210000000001</v>
      </c>
      <c r="BA91" s="399">
        <v>1488.604</v>
      </c>
      <c r="BB91" s="399">
        <v>468.91500000000002</v>
      </c>
      <c r="BC91" s="399">
        <v>1376.4829999999999</v>
      </c>
      <c r="BD91" s="399">
        <v>1182.0630000000001</v>
      </c>
      <c r="BE91" s="399">
        <v>1604.521</v>
      </c>
      <c r="BF91" s="399">
        <v>1704.6969999999999</v>
      </c>
      <c r="BG91" s="399">
        <v>456.88900000000001</v>
      </c>
      <c r="BH91" s="399">
        <v>526.32799999999997</v>
      </c>
      <c r="BI91" s="399">
        <v>213.88399999999999</v>
      </c>
      <c r="BJ91" s="399">
        <v>302.24599999999998</v>
      </c>
      <c r="BK91" s="399">
        <v>1950.683</v>
      </c>
      <c r="BL91" s="399">
        <v>292.536</v>
      </c>
      <c r="BM91" s="399">
        <v>1766.2380000000001</v>
      </c>
      <c r="BN91" s="399">
        <v>9015.0820000000003</v>
      </c>
      <c r="BO91" s="399">
        <v>9003.2810000000009</v>
      </c>
      <c r="BP91" s="399">
        <v>6632.0649999999996</v>
      </c>
      <c r="BQ91" s="399">
        <v>2990.4229999999998</v>
      </c>
      <c r="BR91" s="399">
        <v>568.67999999999995</v>
      </c>
      <c r="BS91" s="399">
        <v>195.012</v>
      </c>
      <c r="BT91" s="399">
        <v>232.39500000000001</v>
      </c>
      <c r="BU91" s="399">
        <v>347.928</v>
      </c>
      <c r="BV91" s="399">
        <v>1238.5309999999999</v>
      </c>
      <c r="BW91" s="399">
        <v>75.762</v>
      </c>
      <c r="BX91" s="399">
        <v>594.93200000000002</v>
      </c>
      <c r="BY91" s="399">
        <v>73.769000000000005</v>
      </c>
      <c r="BZ91" s="421">
        <v>112152.24799999998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-1502.606</v>
      </c>
      <c r="E92" s="393">
        <v>-60.631</v>
      </c>
      <c r="F92" s="393">
        <v>0.127</v>
      </c>
      <c r="G92" s="393">
        <v>-3.6480000000000001</v>
      </c>
      <c r="H92" s="393">
        <v>0.51500000000000001</v>
      </c>
      <c r="I92" s="393">
        <v>41.404000000000003</v>
      </c>
      <c r="J92" s="393">
        <v>3.6579999999999999</v>
      </c>
      <c r="K92" s="393">
        <v>-3.9609999999999999</v>
      </c>
      <c r="L92" s="393">
        <v>1.75</v>
      </c>
      <c r="M92" s="393">
        <v>-7.3570000000000002</v>
      </c>
      <c r="N92" s="393">
        <v>30.908999999999999</v>
      </c>
      <c r="O92" s="393">
        <v>-8.1329999999999991</v>
      </c>
      <c r="P92" s="393">
        <v>18.940999999999999</v>
      </c>
      <c r="Q92" s="393">
        <v>-7.9749999999999996</v>
      </c>
      <c r="R92" s="393">
        <v>12.845000000000001</v>
      </c>
      <c r="S92" s="393">
        <v>16.3</v>
      </c>
      <c r="T92" s="393">
        <v>44.356000000000002</v>
      </c>
      <c r="U92" s="393">
        <v>57.921999999999997</v>
      </c>
      <c r="V92" s="393">
        <v>53.868000000000002</v>
      </c>
      <c r="W92" s="393">
        <v>73.238</v>
      </c>
      <c r="X92" s="393">
        <v>20.843</v>
      </c>
      <c r="Y92" s="393">
        <v>43.372999999999998</v>
      </c>
      <c r="Z92" s="393">
        <v>129.827</v>
      </c>
      <c r="AA92" s="393">
        <v>36.985999999999997</v>
      </c>
      <c r="AB92" s="393">
        <v>24.48</v>
      </c>
      <c r="AC92" s="393">
        <v>44.883000000000003</v>
      </c>
      <c r="AD92" s="393">
        <v>25.658999999999999</v>
      </c>
      <c r="AE92" s="393">
        <v>43.613999999999997</v>
      </c>
      <c r="AF92" s="393">
        <v>167.886</v>
      </c>
      <c r="AG92" s="393">
        <v>17.649000000000001</v>
      </c>
      <c r="AH92" s="393">
        <v>39.716999999999999</v>
      </c>
      <c r="AI92" s="393">
        <v>156.054</v>
      </c>
      <c r="AJ92" s="393">
        <v>67.337999999999994</v>
      </c>
      <c r="AK92" s="393">
        <v>245.62</v>
      </c>
      <c r="AL92" s="393">
        <v>106.827</v>
      </c>
      <c r="AM92" s="393">
        <v>279.88600000000002</v>
      </c>
      <c r="AN92" s="393">
        <v>306.77699999999999</v>
      </c>
      <c r="AO92" s="393">
        <v>-175.54</v>
      </c>
      <c r="AP92" s="393">
        <v>0.77600000000000002</v>
      </c>
      <c r="AQ92" s="393">
        <v>29.481999999999999</v>
      </c>
      <c r="AR92" s="393">
        <v>134.69300000000001</v>
      </c>
      <c r="AS92" s="393">
        <v>63.381</v>
      </c>
      <c r="AT92" s="393">
        <v>-135.96899999999999</v>
      </c>
      <c r="AU92" s="393">
        <v>1.748</v>
      </c>
      <c r="AV92" s="393">
        <v>-15.525</v>
      </c>
      <c r="AW92" s="393">
        <v>-18.774000000000001</v>
      </c>
      <c r="AX92" s="393">
        <v>63.726999999999997</v>
      </c>
      <c r="AY92" s="393">
        <v>114.577</v>
      </c>
      <c r="AZ92" s="393">
        <v>240.733</v>
      </c>
      <c r="BA92" s="393">
        <v>122.36</v>
      </c>
      <c r="BB92" s="393">
        <v>32.353000000000002</v>
      </c>
      <c r="BC92" s="393">
        <v>362.95400000000001</v>
      </c>
      <c r="BD92" s="393">
        <v>76.174999999999997</v>
      </c>
      <c r="BE92" s="393">
        <v>100.018</v>
      </c>
      <c r="BF92" s="393">
        <v>106.211</v>
      </c>
      <c r="BG92" s="393">
        <v>-20.446999999999999</v>
      </c>
      <c r="BH92" s="393">
        <v>31.838999999999999</v>
      </c>
      <c r="BI92" s="393">
        <v>7.617</v>
      </c>
      <c r="BJ92" s="393">
        <v>22.427</v>
      </c>
      <c r="BK92" s="393">
        <v>132.57499999999999</v>
      </c>
      <c r="BL92" s="393">
        <v>13.54</v>
      </c>
      <c r="BM92" s="393">
        <v>123.93899999999999</v>
      </c>
      <c r="BN92" s="393">
        <v>306.36399999999998</v>
      </c>
      <c r="BO92" s="393">
        <v>422.55700000000002</v>
      </c>
      <c r="BP92" s="393">
        <v>271.29500000000002</v>
      </c>
      <c r="BQ92" s="393">
        <v>140.25</v>
      </c>
      <c r="BR92" s="393">
        <v>-89.971000000000004</v>
      </c>
      <c r="BS92" s="393">
        <v>5.9630000000000001</v>
      </c>
      <c r="BT92" s="393">
        <v>16.922000000000001</v>
      </c>
      <c r="BU92" s="393">
        <v>-5.1340000000000003</v>
      </c>
      <c r="BV92" s="393">
        <v>96.072000000000003</v>
      </c>
      <c r="BW92" s="393">
        <v>4.1180000000000003</v>
      </c>
      <c r="BX92" s="393">
        <v>33.250999999999998</v>
      </c>
      <c r="BY92" s="393">
        <v>0</v>
      </c>
      <c r="BZ92" s="421">
        <v>3135.4980000000005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1417.252</v>
      </c>
      <c r="E93" s="393">
        <v>121.053</v>
      </c>
      <c r="F93" s="393">
        <v>7.274</v>
      </c>
      <c r="G93" s="393">
        <v>136.23500000000001</v>
      </c>
      <c r="H93" s="393">
        <v>113.95099999999999</v>
      </c>
      <c r="I93" s="393">
        <v>453.2</v>
      </c>
      <c r="J93" s="393">
        <v>163.815</v>
      </c>
      <c r="K93" s="393">
        <v>74.058999999999997</v>
      </c>
      <c r="L93" s="393">
        <v>27.363</v>
      </c>
      <c r="M93" s="393">
        <v>16.335000000000001</v>
      </c>
      <c r="N93" s="393">
        <v>358.19499999999999</v>
      </c>
      <c r="O93" s="393">
        <v>321.209</v>
      </c>
      <c r="P93" s="393">
        <v>206.54499999999999</v>
      </c>
      <c r="Q93" s="393">
        <v>168.02199999999999</v>
      </c>
      <c r="R93" s="393">
        <v>246.876</v>
      </c>
      <c r="S93" s="393">
        <v>142.232</v>
      </c>
      <c r="T93" s="393">
        <v>235.566</v>
      </c>
      <c r="U93" s="393">
        <v>427.20800000000003</v>
      </c>
      <c r="V93" s="393">
        <v>558.79300000000001</v>
      </c>
      <c r="W93" s="393">
        <v>582.05799999999999</v>
      </c>
      <c r="X93" s="393">
        <v>421.80900000000003</v>
      </c>
      <c r="Y93" s="393">
        <v>223.69300000000001</v>
      </c>
      <c r="Z93" s="393">
        <v>438.98</v>
      </c>
      <c r="AA93" s="393">
        <v>388.65300000000002</v>
      </c>
      <c r="AB93" s="393">
        <v>42.866999999999997</v>
      </c>
      <c r="AC93" s="393">
        <v>112.29600000000001</v>
      </c>
      <c r="AD93" s="393">
        <v>101.75700000000001</v>
      </c>
      <c r="AE93" s="393">
        <v>68.739000000000004</v>
      </c>
      <c r="AF93" s="393">
        <v>1562.451</v>
      </c>
      <c r="AG93" s="393">
        <v>144.23699999999999</v>
      </c>
      <c r="AH93" s="393">
        <v>889.66600000000005</v>
      </c>
      <c r="AI93" s="393">
        <v>516.35</v>
      </c>
      <c r="AJ93" s="393">
        <v>330.23700000000002</v>
      </c>
      <c r="AK93" s="393">
        <v>612.95699999999999</v>
      </c>
      <c r="AL93" s="393">
        <v>305.50200000000001</v>
      </c>
      <c r="AM93" s="393">
        <v>1505.7750000000001</v>
      </c>
      <c r="AN93" s="393">
        <v>1022.4059999999999</v>
      </c>
      <c r="AO93" s="393">
        <v>2294.0340000000001</v>
      </c>
      <c r="AP93" s="393">
        <v>13.494</v>
      </c>
      <c r="AQ93" s="393">
        <v>344.17700000000002</v>
      </c>
      <c r="AR93" s="393">
        <v>1128.912</v>
      </c>
      <c r="AS93" s="393">
        <v>76.075999999999993</v>
      </c>
      <c r="AT93" s="393">
        <v>806.56200000000001</v>
      </c>
      <c r="AU93" s="393">
        <v>93.162999999999997</v>
      </c>
      <c r="AV93" s="393">
        <v>49.92</v>
      </c>
      <c r="AW93" s="393">
        <v>111.229</v>
      </c>
      <c r="AX93" s="393">
        <v>1374.2570000000001</v>
      </c>
      <c r="AY93" s="393">
        <v>534.18899999999996</v>
      </c>
      <c r="AZ93" s="393">
        <v>1509.817</v>
      </c>
      <c r="BA93" s="393">
        <v>206.904</v>
      </c>
      <c r="BB93" s="393">
        <v>60.238999999999997</v>
      </c>
      <c r="BC93" s="393">
        <v>10508.29</v>
      </c>
      <c r="BD93" s="393">
        <v>94.495999999999995</v>
      </c>
      <c r="BE93" s="393">
        <v>295.58800000000002</v>
      </c>
      <c r="BF93" s="393">
        <v>239.30699999999999</v>
      </c>
      <c r="BG93" s="393">
        <v>75.453999999999994</v>
      </c>
      <c r="BH93" s="393">
        <v>98.213999999999999</v>
      </c>
      <c r="BI93" s="393">
        <v>64.61</v>
      </c>
      <c r="BJ93" s="393">
        <v>3783.4380000000001</v>
      </c>
      <c r="BK93" s="393">
        <v>23.247</v>
      </c>
      <c r="BL93" s="393">
        <v>49.954000000000001</v>
      </c>
      <c r="BM93" s="393">
        <v>185.041</v>
      </c>
      <c r="BN93" s="393">
        <v>2028.6369999999999</v>
      </c>
      <c r="BO93" s="393">
        <v>724.16800000000001</v>
      </c>
      <c r="BP93" s="393">
        <v>987.33600000000001</v>
      </c>
      <c r="BQ93" s="393">
        <v>281.21499999999997</v>
      </c>
      <c r="BR93" s="393">
        <v>183.643</v>
      </c>
      <c r="BS93" s="393">
        <v>48.64</v>
      </c>
      <c r="BT93" s="393">
        <v>26.135000000000002</v>
      </c>
      <c r="BU93" s="393">
        <v>219.11199999999999</v>
      </c>
      <c r="BV93" s="393">
        <v>209.41900000000001</v>
      </c>
      <c r="BW93" s="393">
        <v>21.385999999999999</v>
      </c>
      <c r="BX93" s="393">
        <v>177.369</v>
      </c>
      <c r="BY93" s="393">
        <v>0</v>
      </c>
      <c r="BZ93" s="421">
        <v>43393.288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2765.6959999999999</v>
      </c>
      <c r="E94" s="394">
        <v>773.14300000000003</v>
      </c>
      <c r="F94" s="394">
        <v>1.395</v>
      </c>
      <c r="G94" s="394">
        <v>642.89</v>
      </c>
      <c r="H94" s="394">
        <v>126.5</v>
      </c>
      <c r="I94" s="394">
        <v>785.28499999999997</v>
      </c>
      <c r="J94" s="394">
        <v>578.548</v>
      </c>
      <c r="K94" s="394">
        <v>76.463999999999999</v>
      </c>
      <c r="L94" s="394">
        <v>89.307000000000002</v>
      </c>
      <c r="M94" s="394">
        <v>85.125</v>
      </c>
      <c r="N94" s="394">
        <v>513.05799999999999</v>
      </c>
      <c r="O94" s="394">
        <v>322.85899999999998</v>
      </c>
      <c r="P94" s="394">
        <v>292.12599999999998</v>
      </c>
      <c r="Q94" s="394">
        <v>93.412999999999997</v>
      </c>
      <c r="R94" s="394">
        <v>807.76599999999996</v>
      </c>
      <c r="S94" s="394">
        <v>1263.722</v>
      </c>
      <c r="T94" s="394">
        <v>406.25799999999998</v>
      </c>
      <c r="U94" s="394">
        <v>517.59500000000003</v>
      </c>
      <c r="V94" s="394">
        <v>1409.626</v>
      </c>
      <c r="W94" s="394">
        <v>1149.3320000000001</v>
      </c>
      <c r="X94" s="394">
        <v>287.25900000000001</v>
      </c>
      <c r="Y94" s="394">
        <v>1128.298</v>
      </c>
      <c r="Z94" s="394">
        <v>1825.79</v>
      </c>
      <c r="AA94" s="394">
        <v>1185.721</v>
      </c>
      <c r="AB94" s="394">
        <v>294.06799999999998</v>
      </c>
      <c r="AC94" s="394">
        <v>219.91900000000001</v>
      </c>
      <c r="AD94" s="394">
        <v>489.79199999999997</v>
      </c>
      <c r="AE94" s="394">
        <v>348.29599999999999</v>
      </c>
      <c r="AF94" s="394">
        <v>1680.759</v>
      </c>
      <c r="AG94" s="394">
        <v>222.81800000000001</v>
      </c>
      <c r="AH94" s="394">
        <v>523.65599999999995</v>
      </c>
      <c r="AI94" s="394">
        <v>3753.4180000000001</v>
      </c>
      <c r="AJ94" s="394">
        <v>411.52499999999998</v>
      </c>
      <c r="AK94" s="394">
        <v>2342.9580000000001</v>
      </c>
      <c r="AL94" s="394">
        <v>982.87199999999996</v>
      </c>
      <c r="AM94" s="394">
        <v>7366.0349999999999</v>
      </c>
      <c r="AN94" s="394">
        <v>3152.3890000000001</v>
      </c>
      <c r="AO94" s="394">
        <v>-20.957000000000001</v>
      </c>
      <c r="AP94" s="394">
        <v>-8.0169999999999995</v>
      </c>
      <c r="AQ94" s="394">
        <v>-168.45699999999999</v>
      </c>
      <c r="AR94" s="394">
        <v>228.946</v>
      </c>
      <c r="AS94" s="394">
        <v>159.56</v>
      </c>
      <c r="AT94" s="394">
        <v>7113.5739999999996</v>
      </c>
      <c r="AU94" s="394">
        <v>303.16800000000001</v>
      </c>
      <c r="AV94" s="394">
        <v>137.62100000000001</v>
      </c>
      <c r="AW94" s="394">
        <v>-2.1080000000000001</v>
      </c>
      <c r="AX94" s="394">
        <v>557.80999999999995</v>
      </c>
      <c r="AY94" s="394">
        <v>564.42100000000005</v>
      </c>
      <c r="AZ94" s="394">
        <v>2637.6039999999998</v>
      </c>
      <c r="BA94" s="394">
        <v>1070.25</v>
      </c>
      <c r="BB94" s="394">
        <v>104.59</v>
      </c>
      <c r="BC94" s="394">
        <v>10519.102000000001</v>
      </c>
      <c r="BD94" s="394">
        <v>1585.373</v>
      </c>
      <c r="BE94" s="394">
        <v>644.36</v>
      </c>
      <c r="BF94" s="394">
        <v>1253.45</v>
      </c>
      <c r="BG94" s="394">
        <v>-77.707999999999998</v>
      </c>
      <c r="BH94" s="394">
        <v>422.18299999999999</v>
      </c>
      <c r="BI94" s="394">
        <v>276.90800000000002</v>
      </c>
      <c r="BJ94" s="394">
        <v>-159.048</v>
      </c>
      <c r="BK94" s="394">
        <v>145.34700000000001</v>
      </c>
      <c r="BL94" s="394">
        <v>-15.409000000000001</v>
      </c>
      <c r="BM94" s="394">
        <v>1133.346</v>
      </c>
      <c r="BN94" s="394">
        <v>0</v>
      </c>
      <c r="BO94" s="394">
        <v>347.54899999999998</v>
      </c>
      <c r="BP94" s="394">
        <v>2295.0880000000002</v>
      </c>
      <c r="BQ94" s="394">
        <v>-753.47799999999995</v>
      </c>
      <c r="BR94" s="394">
        <v>615.42999999999995</v>
      </c>
      <c r="BS94" s="394">
        <v>1.476</v>
      </c>
      <c r="BT94" s="394">
        <v>37.856999999999999</v>
      </c>
      <c r="BU94" s="394">
        <v>411.06099999999998</v>
      </c>
      <c r="BV94" s="394">
        <v>-12.143000000000001</v>
      </c>
      <c r="BW94" s="394">
        <v>68.221000000000004</v>
      </c>
      <c r="BX94" s="394">
        <v>862.94600000000003</v>
      </c>
      <c r="BY94" s="394">
        <v>0</v>
      </c>
      <c r="BZ94" s="421">
        <v>71195.596999999994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v>4182.9480000000003</v>
      </c>
      <c r="E95" s="403">
        <v>894.19600000000003</v>
      </c>
      <c r="F95" s="403">
        <v>8.6690000000000005</v>
      </c>
      <c r="G95" s="403">
        <v>779.125</v>
      </c>
      <c r="H95" s="403">
        <v>240.45099999999999</v>
      </c>
      <c r="I95" s="403">
        <v>1238.4849999999999</v>
      </c>
      <c r="J95" s="403">
        <v>742.36300000000006</v>
      </c>
      <c r="K95" s="403">
        <v>150.523</v>
      </c>
      <c r="L95" s="403">
        <v>116.67</v>
      </c>
      <c r="M95" s="403">
        <v>101.46000000000001</v>
      </c>
      <c r="N95" s="403">
        <v>871.25299999999993</v>
      </c>
      <c r="O95" s="403">
        <v>644.06799999999998</v>
      </c>
      <c r="P95" s="403">
        <v>498.67099999999994</v>
      </c>
      <c r="Q95" s="403">
        <v>261.435</v>
      </c>
      <c r="R95" s="403">
        <v>1054.6420000000001</v>
      </c>
      <c r="S95" s="403">
        <v>1405.954</v>
      </c>
      <c r="T95" s="403">
        <v>641.82399999999996</v>
      </c>
      <c r="U95" s="403">
        <v>944.80300000000011</v>
      </c>
      <c r="V95" s="403">
        <v>1968.4189999999999</v>
      </c>
      <c r="W95" s="403">
        <v>1731.39</v>
      </c>
      <c r="X95" s="403">
        <v>709.06799999999998</v>
      </c>
      <c r="Y95" s="403">
        <v>1351.991</v>
      </c>
      <c r="Z95" s="403">
        <v>2264.77</v>
      </c>
      <c r="AA95" s="403">
        <v>1574.374</v>
      </c>
      <c r="AB95" s="403">
        <v>336.935</v>
      </c>
      <c r="AC95" s="403">
        <v>332.21500000000003</v>
      </c>
      <c r="AD95" s="403">
        <v>591.54899999999998</v>
      </c>
      <c r="AE95" s="403">
        <v>417.03499999999997</v>
      </c>
      <c r="AF95" s="403">
        <v>3243.21</v>
      </c>
      <c r="AG95" s="403">
        <v>367.05500000000001</v>
      </c>
      <c r="AH95" s="403">
        <v>1413.3220000000001</v>
      </c>
      <c r="AI95" s="403">
        <v>4269.768</v>
      </c>
      <c r="AJ95" s="403">
        <v>741.76199999999994</v>
      </c>
      <c r="AK95" s="403">
        <v>2955.915</v>
      </c>
      <c r="AL95" s="403">
        <v>1288.374</v>
      </c>
      <c r="AM95" s="403">
        <v>8871.81</v>
      </c>
      <c r="AN95" s="403">
        <v>4174.7950000000001</v>
      </c>
      <c r="AO95" s="403">
        <v>2273.0770000000002</v>
      </c>
      <c r="AP95" s="403">
        <v>5.4770000000000003</v>
      </c>
      <c r="AQ95" s="403">
        <v>175.72000000000003</v>
      </c>
      <c r="AR95" s="403">
        <v>1357.8579999999999</v>
      </c>
      <c r="AS95" s="403">
        <v>235.636</v>
      </c>
      <c r="AT95" s="403">
        <v>7920.1359999999995</v>
      </c>
      <c r="AU95" s="403">
        <v>396.33100000000002</v>
      </c>
      <c r="AV95" s="403">
        <v>187.541</v>
      </c>
      <c r="AW95" s="403">
        <v>109.121</v>
      </c>
      <c r="AX95" s="403">
        <v>1932.067</v>
      </c>
      <c r="AY95" s="403">
        <v>1098.6100000000001</v>
      </c>
      <c r="AZ95" s="403">
        <v>4147.4210000000003</v>
      </c>
      <c r="BA95" s="403">
        <v>1277.154</v>
      </c>
      <c r="BB95" s="403">
        <v>164.82900000000001</v>
      </c>
      <c r="BC95" s="403">
        <v>21027.392</v>
      </c>
      <c r="BD95" s="403">
        <v>1679.8690000000001</v>
      </c>
      <c r="BE95" s="403">
        <v>939.94800000000009</v>
      </c>
      <c r="BF95" s="403">
        <v>1492.7570000000001</v>
      </c>
      <c r="BG95" s="403">
        <v>-2.2540000000000049</v>
      </c>
      <c r="BH95" s="403">
        <v>520.39699999999993</v>
      </c>
      <c r="BI95" s="403">
        <v>341.51800000000003</v>
      </c>
      <c r="BJ95" s="403">
        <v>3624.3900000000003</v>
      </c>
      <c r="BK95" s="403">
        <v>168.59399999999999</v>
      </c>
      <c r="BL95" s="403">
        <v>34.545000000000002</v>
      </c>
      <c r="BM95" s="403">
        <v>1318.3869999999999</v>
      </c>
      <c r="BN95" s="403">
        <v>2028.6369999999999</v>
      </c>
      <c r="BO95" s="403">
        <v>1071.7170000000001</v>
      </c>
      <c r="BP95" s="403">
        <v>3282.424</v>
      </c>
      <c r="BQ95" s="403">
        <v>-472.26299999999998</v>
      </c>
      <c r="BR95" s="403">
        <v>799.07299999999998</v>
      </c>
      <c r="BS95" s="403">
        <v>50.116</v>
      </c>
      <c r="BT95" s="403">
        <v>63.992000000000004</v>
      </c>
      <c r="BU95" s="403">
        <v>630.173</v>
      </c>
      <c r="BV95" s="403">
        <v>197.27600000000001</v>
      </c>
      <c r="BW95" s="403">
        <v>89.606999999999999</v>
      </c>
      <c r="BX95" s="403">
        <v>1040.3150000000001</v>
      </c>
      <c r="BY95" s="403">
        <v>0</v>
      </c>
      <c r="BZ95" s="421">
        <v>114588.88499999998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v>2995.5079999999998</v>
      </c>
      <c r="E96" s="403">
        <v>1043.5810000000001</v>
      </c>
      <c r="F96" s="403">
        <v>11.032999999999999</v>
      </c>
      <c r="G96" s="403">
        <v>890.66200000000003</v>
      </c>
      <c r="H96" s="403">
        <v>451.358</v>
      </c>
      <c r="I96" s="403">
        <v>3398.7650000000003</v>
      </c>
      <c r="J96" s="403">
        <v>1269.54</v>
      </c>
      <c r="K96" s="403">
        <v>494.31799999999998</v>
      </c>
      <c r="L96" s="403">
        <v>362.21600000000001</v>
      </c>
      <c r="M96" s="403">
        <v>223.85000000000002</v>
      </c>
      <c r="N96" s="403">
        <v>2136.1570000000002</v>
      </c>
      <c r="O96" s="403">
        <v>1620.1109999999999</v>
      </c>
      <c r="P96" s="403">
        <v>1218.7660000000001</v>
      </c>
      <c r="Q96" s="403">
        <v>443.01900000000001</v>
      </c>
      <c r="R96" s="403">
        <v>2025.3620000000001</v>
      </c>
      <c r="S96" s="403">
        <v>2026.021</v>
      </c>
      <c r="T96" s="403">
        <v>1897.422</v>
      </c>
      <c r="U96" s="403">
        <v>2615.4670000000001</v>
      </c>
      <c r="V96" s="403">
        <v>3877.982</v>
      </c>
      <c r="W96" s="403">
        <v>4846.8670000000002</v>
      </c>
      <c r="X96" s="403">
        <v>2118.4679999999998</v>
      </c>
      <c r="Y96" s="403">
        <v>3739.0280000000002</v>
      </c>
      <c r="Z96" s="403">
        <v>6189.4889999999996</v>
      </c>
      <c r="AA96" s="403">
        <v>3277.2359999999999</v>
      </c>
      <c r="AB96" s="403">
        <v>881.24799999999993</v>
      </c>
      <c r="AC96" s="403">
        <v>1298.5229999999999</v>
      </c>
      <c r="AD96" s="403">
        <v>1228.6959999999999</v>
      </c>
      <c r="AE96" s="403">
        <v>1597.864</v>
      </c>
      <c r="AF96" s="403">
        <v>5436.38</v>
      </c>
      <c r="AG96" s="403">
        <v>515.38200000000006</v>
      </c>
      <c r="AH96" s="403">
        <v>2169.643</v>
      </c>
      <c r="AI96" s="403">
        <v>7297.4040000000005</v>
      </c>
      <c r="AJ96" s="403">
        <v>2435.44</v>
      </c>
      <c r="AK96" s="403">
        <v>8581.2119999999995</v>
      </c>
      <c r="AL96" s="403">
        <v>3839.37</v>
      </c>
      <c r="AM96" s="403">
        <v>17541.232</v>
      </c>
      <c r="AN96" s="403">
        <v>11572.203000000001</v>
      </c>
      <c r="AO96" s="403">
        <v>6103.5230000000001</v>
      </c>
      <c r="AP96" s="403">
        <v>23.952999999999999</v>
      </c>
      <c r="AQ96" s="403">
        <v>760.01300000000003</v>
      </c>
      <c r="AR96" s="403">
        <v>3990.6770000000001</v>
      </c>
      <c r="AS96" s="403">
        <v>1396.4740000000002</v>
      </c>
      <c r="AT96" s="403">
        <v>12080.005999999999</v>
      </c>
      <c r="AU96" s="403">
        <v>945.721</v>
      </c>
      <c r="AV96" s="403">
        <v>311.82400000000001</v>
      </c>
      <c r="AW96" s="403">
        <v>487.935</v>
      </c>
      <c r="AX96" s="403">
        <v>3074.4180000000001</v>
      </c>
      <c r="AY96" s="403">
        <v>3525.951</v>
      </c>
      <c r="AZ96" s="403">
        <v>9909.2459999999992</v>
      </c>
      <c r="BA96" s="403">
        <v>3249.1220000000003</v>
      </c>
      <c r="BB96" s="403">
        <v>758.274</v>
      </c>
      <c r="BC96" s="403">
        <v>23034.557000000001</v>
      </c>
      <c r="BD96" s="403">
        <v>3163.9</v>
      </c>
      <c r="BE96" s="403">
        <v>2914.8049999999998</v>
      </c>
      <c r="BF96" s="403">
        <v>3630.3870000000002</v>
      </c>
      <c r="BG96" s="403">
        <v>528.28300000000002</v>
      </c>
      <c r="BH96" s="403">
        <v>1184.6120000000001</v>
      </c>
      <c r="BI96" s="403">
        <v>608.57999999999993</v>
      </c>
      <c r="BJ96" s="403">
        <v>4013.7510000000002</v>
      </c>
      <c r="BK96" s="403">
        <v>2675.797</v>
      </c>
      <c r="BL96" s="403">
        <v>410.733</v>
      </c>
      <c r="BM96" s="403">
        <v>3624.201</v>
      </c>
      <c r="BN96" s="403">
        <v>14465.911</v>
      </c>
      <c r="BO96" s="403">
        <v>13396.423999999999</v>
      </c>
      <c r="BP96" s="403">
        <v>12090.95</v>
      </c>
      <c r="BQ96" s="403">
        <v>3280.2849999999999</v>
      </c>
      <c r="BR96" s="403">
        <v>1401.0149999999999</v>
      </c>
      <c r="BS96" s="403">
        <v>301.339</v>
      </c>
      <c r="BT96" s="403">
        <v>368.673</v>
      </c>
      <c r="BU96" s="403">
        <v>1071.268</v>
      </c>
      <c r="BV96" s="403">
        <v>1800.2349999999999</v>
      </c>
      <c r="BW96" s="403">
        <v>184.58799999999999</v>
      </c>
      <c r="BX96" s="403">
        <v>1775.4740000000002</v>
      </c>
      <c r="BY96" s="403">
        <v>84.168999999999997</v>
      </c>
      <c r="BZ96" s="421">
        <v>256193.89699999997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v>6685.0140000000001</v>
      </c>
      <c r="E97" s="397">
        <v>2276.4780000000005</v>
      </c>
      <c r="F97" s="397">
        <v>34.198000000000008</v>
      </c>
      <c r="G97" s="397">
        <v>1261.306</v>
      </c>
      <c r="H97" s="397">
        <v>1178.4670000000001</v>
      </c>
      <c r="I97" s="397">
        <v>12662.499</v>
      </c>
      <c r="J97" s="397">
        <v>4739.4650000000011</v>
      </c>
      <c r="K97" s="397">
        <v>1509.2549999999997</v>
      </c>
      <c r="L97" s="397">
        <v>974.8399999999998</v>
      </c>
      <c r="M97" s="397">
        <v>767.80599999999993</v>
      </c>
      <c r="N97" s="397">
        <v>7718.8559999999998</v>
      </c>
      <c r="O97" s="397">
        <v>5976.3139999999994</v>
      </c>
      <c r="P97" s="397">
        <v>3086.9600000000009</v>
      </c>
      <c r="Q97" s="397">
        <v>6103.1430000000018</v>
      </c>
      <c r="R97" s="397">
        <v>7474.9780000000028</v>
      </c>
      <c r="S97" s="397">
        <v>3646.4479999999994</v>
      </c>
      <c r="T97" s="397">
        <v>5460.3460000000005</v>
      </c>
      <c r="U97" s="397">
        <v>7010.6859999999997</v>
      </c>
      <c r="V97" s="397">
        <v>15333.235000000001</v>
      </c>
      <c r="W97" s="397">
        <v>13600.245000000003</v>
      </c>
      <c r="X97" s="397">
        <v>5394.8279999999995</v>
      </c>
      <c r="Y97" s="397">
        <v>10402.271999999997</v>
      </c>
      <c r="Z97" s="397">
        <v>18907.109999999997</v>
      </c>
      <c r="AA97" s="397">
        <v>14366.602999999999</v>
      </c>
      <c r="AB97" s="397">
        <v>3025.2289999999998</v>
      </c>
      <c r="AC97" s="397">
        <v>3316.7570000000005</v>
      </c>
      <c r="AD97" s="397">
        <v>3747.0059999999985</v>
      </c>
      <c r="AE97" s="397">
        <v>3819.3249999999989</v>
      </c>
      <c r="AF97" s="397">
        <v>28320.740000000009</v>
      </c>
      <c r="AG97" s="397">
        <v>870.25099999999998</v>
      </c>
      <c r="AH97" s="397">
        <v>5249.8370000000004</v>
      </c>
      <c r="AI97" s="397">
        <v>16374.565000000002</v>
      </c>
      <c r="AJ97" s="397">
        <v>8766.7260000000006</v>
      </c>
      <c r="AK97" s="397">
        <v>20351.007000000001</v>
      </c>
      <c r="AL97" s="397">
        <v>7357.442</v>
      </c>
      <c r="AM97" s="397">
        <v>30273.108999999997</v>
      </c>
      <c r="AN97" s="397">
        <v>18828.826000000001</v>
      </c>
      <c r="AO97" s="397">
        <v>14133.14</v>
      </c>
      <c r="AP97" s="397">
        <v>122.56100000000001</v>
      </c>
      <c r="AQ97" s="397">
        <v>3541.3019999999983</v>
      </c>
      <c r="AR97" s="397">
        <v>7973.1660000000002</v>
      </c>
      <c r="AS97" s="397">
        <v>2512.6750000000006</v>
      </c>
      <c r="AT97" s="397">
        <v>19426.654999999999</v>
      </c>
      <c r="AU97" s="397">
        <v>2732.6689999999999</v>
      </c>
      <c r="AV97" s="397">
        <v>758.48500000000013</v>
      </c>
      <c r="AW97" s="397">
        <v>1296.9990000000003</v>
      </c>
      <c r="AX97" s="397">
        <v>7338.6570000000011</v>
      </c>
      <c r="AY97" s="397">
        <v>7052.8809999999994</v>
      </c>
      <c r="AZ97" s="397">
        <v>16107.295999999998</v>
      </c>
      <c r="BA97" s="397">
        <v>6163.9370000000008</v>
      </c>
      <c r="BB97" s="397">
        <v>2722.152</v>
      </c>
      <c r="BC97" s="397">
        <v>33756.22</v>
      </c>
      <c r="BD97" s="397">
        <v>4719.6090000000004</v>
      </c>
      <c r="BE97" s="397">
        <v>7130.2379999999994</v>
      </c>
      <c r="BF97" s="397">
        <v>7491.4220000000005</v>
      </c>
      <c r="BG97" s="397">
        <v>1195.1800000000003</v>
      </c>
      <c r="BH97" s="397">
        <v>4662.6579999999994</v>
      </c>
      <c r="BI97" s="397">
        <v>1296.9949999999999</v>
      </c>
      <c r="BJ97" s="397">
        <v>5928.8469999999998</v>
      </c>
      <c r="BK97" s="397">
        <v>3160.2470000000003</v>
      </c>
      <c r="BL97" s="397">
        <v>1848.6640000000002</v>
      </c>
      <c r="BM97" s="397">
        <v>5852.0939999999991</v>
      </c>
      <c r="BN97" s="397">
        <v>22264.121999999999</v>
      </c>
      <c r="BO97" s="397">
        <v>16126.067999999999</v>
      </c>
      <c r="BP97" s="397">
        <v>18313.678</v>
      </c>
      <c r="BQ97" s="397">
        <v>5801.65</v>
      </c>
      <c r="BR97" s="397">
        <v>1836.6419999999998</v>
      </c>
      <c r="BS97" s="397">
        <v>537.40300000000002</v>
      </c>
      <c r="BT97" s="397">
        <v>687.65300000000002</v>
      </c>
      <c r="BU97" s="397">
        <v>1815.2359999999999</v>
      </c>
      <c r="BV97" s="397">
        <v>3319.9480000000003</v>
      </c>
      <c r="BW97" s="397">
        <v>346.15300000000002</v>
      </c>
      <c r="BX97" s="397">
        <v>2547</v>
      </c>
      <c r="BY97" s="397">
        <v>84.168999999999997</v>
      </c>
      <c r="BZ97" s="421">
        <v>549476.64300000016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v>6685.0139999999983</v>
      </c>
      <c r="E99" s="437">
        <v>2276.4780000000001</v>
      </c>
      <c r="F99" s="437">
        <v>34.198</v>
      </c>
      <c r="G99" s="437">
        <v>1261.3059999999998</v>
      </c>
      <c r="H99" s="437">
        <v>1178.4669999999994</v>
      </c>
      <c r="I99" s="437">
        <v>12662.499000000002</v>
      </c>
      <c r="J99" s="437">
        <v>4739.4550000000017</v>
      </c>
      <c r="K99" s="437">
        <v>1509.2550000000006</v>
      </c>
      <c r="L99" s="437">
        <v>974.8399999999998</v>
      </c>
      <c r="M99" s="437">
        <v>767.80600000000004</v>
      </c>
      <c r="N99" s="437">
        <v>7718.8559999999979</v>
      </c>
      <c r="O99" s="437">
        <v>5976.3139999999994</v>
      </c>
      <c r="P99" s="437">
        <v>3086.9599999999996</v>
      </c>
      <c r="Q99" s="437">
        <v>6103.1430000000009</v>
      </c>
      <c r="R99" s="437">
        <v>7474.9779999999992</v>
      </c>
      <c r="S99" s="437">
        <v>3646.4479999999999</v>
      </c>
      <c r="T99" s="437">
        <v>5460.3459999999986</v>
      </c>
      <c r="U99" s="437">
        <v>7010.6860000000006</v>
      </c>
      <c r="V99" s="437">
        <v>15333.235000000002</v>
      </c>
      <c r="W99" s="437">
        <v>13600.245000000003</v>
      </c>
      <c r="X99" s="437">
        <v>5394.8279999999977</v>
      </c>
      <c r="Y99" s="437">
        <v>10402.272000000003</v>
      </c>
      <c r="Z99" s="437">
        <v>18907.11</v>
      </c>
      <c r="AA99" s="437">
        <v>14366.603000000005</v>
      </c>
      <c r="AB99" s="437">
        <v>3025.2289999999994</v>
      </c>
      <c r="AC99" s="437">
        <v>3316.7570000000005</v>
      </c>
      <c r="AD99" s="437">
        <v>3747.0059999999999</v>
      </c>
      <c r="AE99" s="437">
        <v>3819.3249999999994</v>
      </c>
      <c r="AF99" s="437">
        <v>28320.74</v>
      </c>
      <c r="AG99" s="437">
        <v>870.25100000000032</v>
      </c>
      <c r="AH99" s="437">
        <v>5249.8370000000032</v>
      </c>
      <c r="AI99" s="437">
        <v>16374.565000000001</v>
      </c>
      <c r="AJ99" s="437">
        <v>8766.7260000000024</v>
      </c>
      <c r="AK99" s="437">
        <v>20351.006999999998</v>
      </c>
      <c r="AL99" s="437">
        <v>7357.4420000000009</v>
      </c>
      <c r="AM99" s="437">
        <v>30273.109</v>
      </c>
      <c r="AN99" s="437">
        <v>18828.826000000008</v>
      </c>
      <c r="AO99" s="437">
        <v>14133.140000000001</v>
      </c>
      <c r="AP99" s="437">
        <v>122.56099999999999</v>
      </c>
      <c r="AQ99" s="437">
        <v>3541.3019999999992</v>
      </c>
      <c r="AR99" s="437">
        <v>7973.166000000002</v>
      </c>
      <c r="AS99" s="437">
        <v>2512.6749999999993</v>
      </c>
      <c r="AT99" s="437">
        <v>19426.655000000002</v>
      </c>
      <c r="AU99" s="437">
        <v>2732.6689999999994</v>
      </c>
      <c r="AV99" s="437">
        <v>758.4849999999999</v>
      </c>
      <c r="AW99" s="437">
        <v>1296.999</v>
      </c>
      <c r="AX99" s="437">
        <v>7338.6570000000002</v>
      </c>
      <c r="AY99" s="437">
        <v>7052.8809999999994</v>
      </c>
      <c r="AZ99" s="437">
        <v>16107.296</v>
      </c>
      <c r="BA99" s="437">
        <v>6163.9369999999999</v>
      </c>
      <c r="BB99" s="437">
        <v>2722.1520000000005</v>
      </c>
      <c r="BC99" s="437">
        <v>33756.220000000008</v>
      </c>
      <c r="BD99" s="437">
        <v>4719.6090000000022</v>
      </c>
      <c r="BE99" s="437">
        <v>7130.2380000000003</v>
      </c>
      <c r="BF99" s="437">
        <v>7491.4219999999996</v>
      </c>
      <c r="BG99" s="437">
        <v>1195.1799999999998</v>
      </c>
      <c r="BH99" s="437">
        <v>4662.6579999999994</v>
      </c>
      <c r="BI99" s="437">
        <v>1296.9949999999999</v>
      </c>
      <c r="BJ99" s="437">
        <v>5928.8470000000007</v>
      </c>
      <c r="BK99" s="437">
        <v>3160.2469999999998</v>
      </c>
      <c r="BL99" s="437">
        <v>1848.664</v>
      </c>
      <c r="BM99" s="437">
        <v>5852.094000000001</v>
      </c>
      <c r="BN99" s="437">
        <v>22264.121999999999</v>
      </c>
      <c r="BO99" s="437">
        <v>16126.067999999999</v>
      </c>
      <c r="BP99" s="437">
        <v>18313.678</v>
      </c>
      <c r="BQ99" s="437">
        <v>5801.65</v>
      </c>
      <c r="BR99" s="437">
        <v>1836.6420000000001</v>
      </c>
      <c r="BS99" s="437">
        <v>537.40300000000002</v>
      </c>
      <c r="BT99" s="437">
        <v>687.65300000000002</v>
      </c>
      <c r="BU99" s="437">
        <v>1815.2360000000001</v>
      </c>
      <c r="BV99" s="437">
        <v>3319.9480000000003</v>
      </c>
      <c r="BW99" s="437">
        <v>346.15300000000002</v>
      </c>
      <c r="BX99" s="437">
        <v>2547</v>
      </c>
      <c r="BY99" s="437">
        <v>84.168999999999997</v>
      </c>
      <c r="BZ99" s="437">
        <v>549476.64300000016</v>
      </c>
      <c r="CA99" s="418">
        <v>135607.80300000004</v>
      </c>
      <c r="CB99" s="418">
        <v>3864.973</v>
      </c>
      <c r="CC99" s="418">
        <v>52762.229999999996</v>
      </c>
      <c r="CD99" s="418">
        <v>192235.00600000008</v>
      </c>
      <c r="CE99" s="418">
        <v>61144.849000000002</v>
      </c>
      <c r="CF99" s="418">
        <v>1295.971</v>
      </c>
      <c r="CG99" s="418">
        <v>2017.2279999999996</v>
      </c>
      <c r="CH99" s="418">
        <v>3313.1990000000005</v>
      </c>
      <c r="CI99" s="418">
        <v>64458.047999999981</v>
      </c>
      <c r="CJ99" s="418">
        <v>234181.03000000003</v>
      </c>
      <c r="CK99" s="418">
        <v>0</v>
      </c>
      <c r="CL99" s="418">
        <v>0</v>
      </c>
      <c r="CM99" s="418">
        <v>88150.437000000005</v>
      </c>
      <c r="CN99" s="418">
        <v>322331.467</v>
      </c>
      <c r="CO99" s="418">
        <v>579024.52099999995</v>
      </c>
      <c r="CP99" s="418">
        <v>872307.26699999999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v>0</v>
      </c>
      <c r="E100" s="356">
        <v>0</v>
      </c>
      <c r="F100" s="356">
        <v>0</v>
      </c>
      <c r="G100" s="356">
        <v>0</v>
      </c>
      <c r="H100" s="356">
        <v>0</v>
      </c>
      <c r="I100" s="356">
        <v>0</v>
      </c>
      <c r="J100" s="356">
        <v>-9.999999999308784E-3</v>
      </c>
      <c r="K100" s="356">
        <v>0</v>
      </c>
      <c r="L100" s="356">
        <v>0</v>
      </c>
      <c r="M100" s="356">
        <v>0</v>
      </c>
      <c r="N100" s="356">
        <v>0</v>
      </c>
      <c r="O100" s="356">
        <v>0</v>
      </c>
      <c r="P100" s="356">
        <v>0</v>
      </c>
      <c r="Q100" s="356">
        <v>0</v>
      </c>
      <c r="R100" s="356">
        <v>0</v>
      </c>
      <c r="S100" s="356">
        <v>0</v>
      </c>
      <c r="T100" s="356">
        <v>0</v>
      </c>
      <c r="U100" s="356">
        <v>0</v>
      </c>
      <c r="V100" s="356">
        <v>0</v>
      </c>
      <c r="W100" s="356">
        <v>0</v>
      </c>
      <c r="X100" s="356">
        <v>0</v>
      </c>
      <c r="Y100" s="356">
        <v>0</v>
      </c>
      <c r="Z100" s="356">
        <v>0</v>
      </c>
      <c r="AA100" s="356">
        <v>0</v>
      </c>
      <c r="AB100" s="356">
        <v>0</v>
      </c>
      <c r="AC100" s="356">
        <v>0</v>
      </c>
      <c r="AD100" s="356">
        <v>0</v>
      </c>
      <c r="AE100" s="356">
        <v>0</v>
      </c>
      <c r="AF100" s="356">
        <v>0</v>
      </c>
      <c r="AG100" s="356">
        <v>0</v>
      </c>
      <c r="AH100" s="356">
        <v>0</v>
      </c>
      <c r="AI100" s="356">
        <v>0</v>
      </c>
      <c r="AJ100" s="356">
        <v>0</v>
      </c>
      <c r="AK100" s="356">
        <v>0</v>
      </c>
      <c r="AL100" s="356">
        <v>0</v>
      </c>
      <c r="AM100" s="356">
        <v>0</v>
      </c>
      <c r="AN100" s="356">
        <v>0</v>
      </c>
      <c r="AO100" s="356">
        <v>0</v>
      </c>
      <c r="AP100" s="356">
        <v>0</v>
      </c>
      <c r="AQ100" s="356">
        <v>0</v>
      </c>
      <c r="AR100" s="356">
        <v>0</v>
      </c>
      <c r="AS100" s="356">
        <v>0</v>
      </c>
      <c r="AT100" s="356">
        <v>0</v>
      </c>
      <c r="AU100" s="356">
        <v>0</v>
      </c>
      <c r="AV100" s="356">
        <v>0</v>
      </c>
      <c r="AW100" s="356">
        <v>0</v>
      </c>
      <c r="AX100" s="356">
        <v>0</v>
      </c>
      <c r="AY100" s="356">
        <v>0</v>
      </c>
      <c r="AZ100" s="356">
        <v>0</v>
      </c>
      <c r="BA100" s="356">
        <v>0</v>
      </c>
      <c r="BB100" s="356">
        <v>0</v>
      </c>
      <c r="BC100" s="356">
        <v>0</v>
      </c>
      <c r="BD100" s="356">
        <v>0</v>
      </c>
      <c r="BE100" s="356">
        <v>0</v>
      </c>
      <c r="BF100" s="356">
        <v>0</v>
      </c>
      <c r="BG100" s="356">
        <v>0</v>
      </c>
      <c r="BH100" s="356">
        <v>0</v>
      </c>
      <c r="BI100" s="356">
        <v>0</v>
      </c>
      <c r="BJ100" s="356">
        <v>0</v>
      </c>
      <c r="BK100" s="356">
        <v>0</v>
      </c>
      <c r="BL100" s="356">
        <v>0</v>
      </c>
      <c r="BM100" s="356">
        <v>0</v>
      </c>
      <c r="BN100" s="356">
        <v>0</v>
      </c>
      <c r="BO100" s="356">
        <v>0</v>
      </c>
      <c r="BP100" s="356">
        <v>0</v>
      </c>
      <c r="BQ100" s="356">
        <v>0</v>
      </c>
      <c r="BR100" s="356">
        <v>0</v>
      </c>
      <c r="BS100" s="356">
        <v>0</v>
      </c>
      <c r="BT100" s="356">
        <v>0</v>
      </c>
      <c r="BU100" s="356">
        <v>0</v>
      </c>
      <c r="BV100" s="356">
        <v>0</v>
      </c>
      <c r="BW100" s="356">
        <v>0</v>
      </c>
      <c r="BX100" s="356">
        <v>0</v>
      </c>
      <c r="BY100" s="356">
        <v>0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C108" s="479" t="s">
        <v>255</v>
      </c>
      <c r="D108" s="480">
        <f>D82-D11-D21-D36</f>
        <v>2570.2739999999999</v>
      </c>
      <c r="E108" s="480">
        <f t="shared" ref="E108:BP108" si="0">E82-E11-E21-E36</f>
        <v>1147.2120000000004</v>
      </c>
      <c r="F108" s="480">
        <f t="shared" si="0"/>
        <v>16.448999999999998</v>
      </c>
      <c r="G108" s="480">
        <f t="shared" si="0"/>
        <v>244.262</v>
      </c>
      <c r="H108" s="480">
        <f t="shared" si="0"/>
        <v>496.30899999999997</v>
      </c>
      <c r="I108" s="480">
        <f t="shared" si="0"/>
        <v>6656.8809999999958</v>
      </c>
      <c r="J108" s="480">
        <f t="shared" si="0"/>
        <v>2513.9369999999994</v>
      </c>
      <c r="K108" s="480">
        <f t="shared" si="0"/>
        <v>512.47900000000016</v>
      </c>
      <c r="L108" s="480">
        <f t="shared" si="0"/>
        <v>240.06799999999998</v>
      </c>
      <c r="M108" s="480">
        <f t="shared" si="0"/>
        <v>178.04100000000005</v>
      </c>
      <c r="N108" s="480">
        <f t="shared" si="0"/>
        <v>3877.4540000000011</v>
      </c>
      <c r="O108" s="480">
        <f t="shared" si="0"/>
        <v>2332.4610000000002</v>
      </c>
      <c r="P108" s="480">
        <f t="shared" si="0"/>
        <v>973.66299999999978</v>
      </c>
      <c r="Q108" s="480">
        <f t="shared" si="0"/>
        <v>795.2529999999997</v>
      </c>
      <c r="R108" s="480">
        <f t="shared" si="0"/>
        <v>2191.8189999999995</v>
      </c>
      <c r="S108" s="480">
        <f t="shared" si="0"/>
        <v>713.66599999999994</v>
      </c>
      <c r="T108" s="480">
        <f t="shared" si="0"/>
        <v>1794.4899999999993</v>
      </c>
      <c r="U108" s="480">
        <f t="shared" si="0"/>
        <v>2789.9780000000005</v>
      </c>
      <c r="V108" s="480">
        <f t="shared" si="0"/>
        <v>4427.5429999999997</v>
      </c>
      <c r="W108" s="480">
        <f t="shared" si="0"/>
        <v>5213.9620000000004</v>
      </c>
      <c r="X108" s="480">
        <f t="shared" si="0"/>
        <v>1698.586</v>
      </c>
      <c r="Y108" s="480">
        <f t="shared" si="0"/>
        <v>2816.2100000000009</v>
      </c>
      <c r="Z108" s="480">
        <f t="shared" si="0"/>
        <v>6404.8780000000006</v>
      </c>
      <c r="AA108" s="480">
        <f t="shared" si="0"/>
        <v>4181.3649999999971</v>
      </c>
      <c r="AB108" s="480">
        <f t="shared" si="0"/>
        <v>1177.7790000000002</v>
      </c>
      <c r="AC108" s="480">
        <f t="shared" si="0"/>
        <v>1205.4410000000005</v>
      </c>
      <c r="AD108" s="480">
        <f t="shared" si="0"/>
        <v>906.1110000000001</v>
      </c>
      <c r="AE108" s="480">
        <f t="shared" si="0"/>
        <v>1223.7560000000003</v>
      </c>
      <c r="AF108" s="480">
        <f t="shared" si="0"/>
        <v>2794.1449999999968</v>
      </c>
      <c r="AG108" s="480">
        <f t="shared" si="0"/>
        <v>284.36400000000009</v>
      </c>
      <c r="AH108" s="480">
        <f t="shared" si="0"/>
        <v>2735.6540000000005</v>
      </c>
      <c r="AI108" s="480">
        <f t="shared" si="0"/>
        <v>8071.7439999999997</v>
      </c>
      <c r="AJ108" s="480">
        <f t="shared" si="0"/>
        <v>5268.1799999999994</v>
      </c>
      <c r="AK108" s="480">
        <f t="shared" si="0"/>
        <v>8423.8760000000002</v>
      </c>
      <c r="AL108" s="480">
        <f t="shared" si="0"/>
        <v>2500.067</v>
      </c>
      <c r="AM108" s="480">
        <f t="shared" si="0"/>
        <v>9569.9459999999981</v>
      </c>
      <c r="AN108" s="480">
        <f t="shared" si="0"/>
        <v>6123.9210000000021</v>
      </c>
      <c r="AO108" s="480">
        <f t="shared" si="0"/>
        <v>5841.3989999999985</v>
      </c>
      <c r="AP108" s="480">
        <f t="shared" si="0"/>
        <v>70.399000000000001</v>
      </c>
      <c r="AQ108" s="480">
        <f t="shared" si="0"/>
        <v>1316.9410000000003</v>
      </c>
      <c r="AR108" s="480">
        <f t="shared" si="0"/>
        <v>3519.2419999999997</v>
      </c>
      <c r="AS108" s="480">
        <f t="shared" si="0"/>
        <v>831.38600000000019</v>
      </c>
      <c r="AT108" s="480">
        <f t="shared" si="0"/>
        <v>5657.2900000000009</v>
      </c>
      <c r="AU108" s="480">
        <f t="shared" si="0"/>
        <v>1689.8889999999999</v>
      </c>
      <c r="AV108" s="480">
        <f t="shared" si="0"/>
        <v>355.77900000000005</v>
      </c>
      <c r="AW108" s="480">
        <f t="shared" si="0"/>
        <v>563.83900000000006</v>
      </c>
      <c r="AX108" s="480">
        <f t="shared" si="0"/>
        <v>2991.0270000000005</v>
      </c>
      <c r="AY108" s="480">
        <f t="shared" si="0"/>
        <v>2695.3970000000004</v>
      </c>
      <c r="AZ108" s="480">
        <f t="shared" si="0"/>
        <v>4937.3440000000001</v>
      </c>
      <c r="BA108" s="480">
        <f t="shared" si="0"/>
        <v>2309.7669999999994</v>
      </c>
      <c r="BB108" s="480">
        <f t="shared" si="0"/>
        <v>1721.2819999999999</v>
      </c>
      <c r="BC108" s="480">
        <f t="shared" si="0"/>
        <v>9859.6290000000045</v>
      </c>
      <c r="BD108" s="480">
        <f t="shared" si="0"/>
        <v>1377.6700000000003</v>
      </c>
      <c r="BE108" s="480">
        <f t="shared" si="0"/>
        <v>3361.9719999999998</v>
      </c>
      <c r="BF108" s="480">
        <f t="shared" si="0"/>
        <v>3114.1030000000001</v>
      </c>
      <c r="BG108" s="480">
        <f t="shared" si="0"/>
        <v>361.27100000000002</v>
      </c>
      <c r="BH108" s="480">
        <f t="shared" si="0"/>
        <v>3143.2649999999999</v>
      </c>
      <c r="BI108" s="480">
        <f t="shared" si="0"/>
        <v>554.84500000000014</v>
      </c>
      <c r="BJ108" s="480">
        <f t="shared" si="0"/>
        <v>1652.595</v>
      </c>
      <c r="BK108" s="480">
        <f t="shared" si="0"/>
        <v>437.23099999999999</v>
      </c>
      <c r="BL108" s="480">
        <f t="shared" si="0"/>
        <v>618.26499999999999</v>
      </c>
      <c r="BM108" s="480">
        <f t="shared" si="0"/>
        <v>1905.4830000000002</v>
      </c>
      <c r="BN108" s="480">
        <f t="shared" si="0"/>
        <v>5468.6909999999998</v>
      </c>
      <c r="BO108" s="480">
        <f t="shared" si="0"/>
        <v>1809.7919999999999</v>
      </c>
      <c r="BP108" s="480">
        <f t="shared" si="0"/>
        <v>3814.4020000000005</v>
      </c>
      <c r="BQ108" s="480">
        <f t="shared" ref="BQ108:BY108" si="1">BQ82-BQ11-BQ21-BQ36</f>
        <v>1851.4559999999999</v>
      </c>
      <c r="BR108" s="480">
        <f t="shared" si="1"/>
        <v>324.25599999999997</v>
      </c>
      <c r="BS108" s="480">
        <f t="shared" si="1"/>
        <v>198.83500000000001</v>
      </c>
      <c r="BT108" s="480">
        <f t="shared" si="1"/>
        <v>236.98100000000005</v>
      </c>
      <c r="BU108" s="480">
        <f t="shared" si="1"/>
        <v>579.74099999999976</v>
      </c>
      <c r="BV108" s="480">
        <f t="shared" si="1"/>
        <v>1132.7190000000003</v>
      </c>
      <c r="BW108" s="480">
        <f t="shared" si="1"/>
        <v>116.62300000000002</v>
      </c>
      <c r="BX108" s="480">
        <f t="shared" si="1"/>
        <v>612.92900000000009</v>
      </c>
      <c r="BY108" s="480">
        <f t="shared" si="1"/>
        <v>0</v>
      </c>
    </row>
    <row r="109" spans="1:97">
      <c r="C109" s="479" t="s">
        <v>256</v>
      </c>
      <c r="D109" s="478">
        <f>D11+D21+D36</f>
        <v>182.62599999999998</v>
      </c>
      <c r="E109" s="478">
        <f t="shared" ref="E109:BP109" si="2">E11+E21+E36</f>
        <v>15.692</v>
      </c>
      <c r="F109" s="478">
        <f t="shared" si="2"/>
        <v>1.4180000000000001</v>
      </c>
      <c r="G109" s="478">
        <f t="shared" si="2"/>
        <v>24.351999999999997</v>
      </c>
      <c r="H109" s="478">
        <f t="shared" si="2"/>
        <v>80.820999999999998</v>
      </c>
      <c r="I109" s="478">
        <f t="shared" si="2"/>
        <v>205.13500000000002</v>
      </c>
      <c r="J109" s="478">
        <f t="shared" si="2"/>
        <v>46.532000000000004</v>
      </c>
      <c r="K109" s="478">
        <f t="shared" si="2"/>
        <v>32.360999999999997</v>
      </c>
      <c r="L109" s="478">
        <f t="shared" si="2"/>
        <v>5.7450000000000001</v>
      </c>
      <c r="M109" s="478">
        <f t="shared" si="2"/>
        <v>7.8369999999999997</v>
      </c>
      <c r="N109" s="478">
        <f t="shared" si="2"/>
        <v>155.19799999999998</v>
      </c>
      <c r="O109" s="478">
        <f t="shared" si="2"/>
        <v>426.67</v>
      </c>
      <c r="P109" s="478">
        <f t="shared" si="2"/>
        <v>31.366</v>
      </c>
      <c r="Q109" s="478">
        <f t="shared" si="2"/>
        <v>517.27699999999982</v>
      </c>
      <c r="R109" s="478">
        <f t="shared" si="2"/>
        <v>446.36</v>
      </c>
      <c r="S109" s="478">
        <f t="shared" si="2"/>
        <v>61.988999999999997</v>
      </c>
      <c r="T109" s="478">
        <f t="shared" si="2"/>
        <v>94.113</v>
      </c>
      <c r="U109" s="478">
        <f t="shared" si="2"/>
        <v>316.02</v>
      </c>
      <c r="V109" s="478">
        <f t="shared" si="2"/>
        <v>876.25200000000007</v>
      </c>
      <c r="W109" s="478">
        <f t="shared" si="2"/>
        <v>113.545</v>
      </c>
      <c r="X109" s="478">
        <f t="shared" si="2"/>
        <v>46.338999999999999</v>
      </c>
      <c r="Y109" s="478">
        <f t="shared" si="2"/>
        <v>78.117999999999995</v>
      </c>
      <c r="Z109" s="478">
        <f t="shared" si="2"/>
        <v>97.625999999999991</v>
      </c>
      <c r="AA109" s="478">
        <f t="shared" si="2"/>
        <v>82.835999999999999</v>
      </c>
      <c r="AB109" s="478">
        <f t="shared" si="2"/>
        <v>10.092000000000001</v>
      </c>
      <c r="AC109" s="478">
        <f t="shared" si="2"/>
        <v>19.469000000000001</v>
      </c>
      <c r="AD109" s="478">
        <f t="shared" si="2"/>
        <v>16.497999999999998</v>
      </c>
      <c r="AE109" s="478">
        <f t="shared" si="2"/>
        <v>19.750999999999998</v>
      </c>
      <c r="AF109" s="478">
        <f t="shared" si="2"/>
        <v>16043.525999999998</v>
      </c>
      <c r="AG109" s="478">
        <f t="shared" si="2"/>
        <v>29.645</v>
      </c>
      <c r="AH109" s="478">
        <f t="shared" si="2"/>
        <v>96.128</v>
      </c>
      <c r="AI109" s="478">
        <f t="shared" si="2"/>
        <v>60.606000000000002</v>
      </c>
      <c r="AJ109" s="478">
        <f t="shared" si="2"/>
        <v>82.960000000000008</v>
      </c>
      <c r="AK109" s="478">
        <f t="shared" si="2"/>
        <v>128.52799999999999</v>
      </c>
      <c r="AL109" s="478">
        <f t="shared" si="2"/>
        <v>49.305</v>
      </c>
      <c r="AM109" s="478">
        <f t="shared" si="2"/>
        <v>187.304</v>
      </c>
      <c r="AN109" s="478">
        <f t="shared" si="2"/>
        <v>279.786</v>
      </c>
      <c r="AO109" s="478">
        <f t="shared" si="2"/>
        <v>593.79899999999998</v>
      </c>
      <c r="AP109" s="478">
        <f t="shared" si="2"/>
        <v>2.4849999999999994</v>
      </c>
      <c r="AQ109" s="478">
        <f t="shared" si="2"/>
        <v>225.44999999999993</v>
      </c>
      <c r="AR109" s="478">
        <f t="shared" si="2"/>
        <v>115.87100000000001</v>
      </c>
      <c r="AS109" s="478">
        <f t="shared" si="2"/>
        <v>21.774999999999999</v>
      </c>
      <c r="AT109" s="478">
        <f t="shared" si="2"/>
        <v>334.59599999999995</v>
      </c>
      <c r="AU109" s="478">
        <f t="shared" si="2"/>
        <v>5.1779999999999999</v>
      </c>
      <c r="AV109" s="478">
        <f t="shared" si="2"/>
        <v>6.42</v>
      </c>
      <c r="AW109" s="478">
        <f t="shared" si="2"/>
        <v>5.6029999999999998</v>
      </c>
      <c r="AX109" s="478">
        <f t="shared" si="2"/>
        <v>60.728000000000002</v>
      </c>
      <c r="AY109" s="478">
        <f t="shared" si="2"/>
        <v>19.266999999999999</v>
      </c>
      <c r="AZ109" s="478">
        <f t="shared" si="2"/>
        <v>49.016999999999996</v>
      </c>
      <c r="BA109" s="478">
        <f t="shared" si="2"/>
        <v>10.213000000000001</v>
      </c>
      <c r="BB109" s="478">
        <f t="shared" si="2"/>
        <v>4.5860000000000003</v>
      </c>
      <c r="BC109" s="478">
        <f t="shared" si="2"/>
        <v>243.03800000000001</v>
      </c>
      <c r="BD109" s="478">
        <f t="shared" si="2"/>
        <v>11.754</v>
      </c>
      <c r="BE109" s="478">
        <f t="shared" si="2"/>
        <v>26.597999999999999</v>
      </c>
      <c r="BF109" s="478">
        <f t="shared" si="2"/>
        <v>18.693000000000001</v>
      </c>
      <c r="BG109" s="478">
        <f t="shared" si="2"/>
        <v>11.009</v>
      </c>
      <c r="BH109" s="478">
        <f t="shared" si="2"/>
        <v>7.9770000000000003</v>
      </c>
      <c r="BI109" s="478">
        <f t="shared" si="2"/>
        <v>11.318</v>
      </c>
      <c r="BJ109" s="478">
        <f t="shared" si="2"/>
        <v>23.241999999999997</v>
      </c>
      <c r="BK109" s="478">
        <f t="shared" si="2"/>
        <v>3.8640000000000003</v>
      </c>
      <c r="BL109" s="478">
        <f t="shared" si="2"/>
        <v>8.7100000000000009</v>
      </c>
      <c r="BM109" s="478">
        <f t="shared" si="2"/>
        <v>29.082000000000001</v>
      </c>
      <c r="BN109" s="478">
        <f t="shared" si="2"/>
        <v>310.80899999999997</v>
      </c>
      <c r="BO109" s="478">
        <f t="shared" si="2"/>
        <v>324.05599999999998</v>
      </c>
      <c r="BP109" s="478">
        <f t="shared" si="2"/>
        <v>279.38900000000001</v>
      </c>
      <c r="BQ109" s="478">
        <f t="shared" ref="BQ109:BY109" si="3">BQ11+BQ21+BQ36</f>
        <v>206.88900000000001</v>
      </c>
      <c r="BR109" s="478">
        <f t="shared" si="3"/>
        <v>24.712</v>
      </c>
      <c r="BS109" s="478">
        <f t="shared" si="3"/>
        <v>18.411999999999999</v>
      </c>
      <c r="BT109" s="478">
        <f t="shared" si="3"/>
        <v>26.694000000000003</v>
      </c>
      <c r="BU109" s="478">
        <f t="shared" si="3"/>
        <v>89.453000000000003</v>
      </c>
      <c r="BV109" s="478">
        <f t="shared" si="3"/>
        <v>86.201999999999984</v>
      </c>
      <c r="BW109" s="478">
        <f t="shared" si="3"/>
        <v>2.218</v>
      </c>
      <c r="BX109" s="478">
        <f t="shared" si="3"/>
        <v>38.716999999999999</v>
      </c>
      <c r="BY109" s="478">
        <f t="shared" si="3"/>
        <v>0</v>
      </c>
    </row>
    <row r="112" spans="1:97">
      <c r="C112" s="479" t="s">
        <v>257</v>
      </c>
      <c r="D112" s="478">
        <f>D11</f>
        <v>3.8999999999999702E-2</v>
      </c>
      <c r="E112" s="478">
        <f t="shared" ref="E112:T112" si="4">E11</f>
        <v>1.0000000000000009E-3</v>
      </c>
      <c r="F112" s="478">
        <f t="shared" si="4"/>
        <v>0</v>
      </c>
      <c r="G112" s="478">
        <f t="shared" si="4"/>
        <v>0</v>
      </c>
      <c r="H112" s="478">
        <f t="shared" si="4"/>
        <v>3.0000000000000027E-3</v>
      </c>
      <c r="I112" s="478">
        <f t="shared" si="4"/>
        <v>1.3000000000000123E-2</v>
      </c>
      <c r="J112" s="478">
        <f t="shared" si="4"/>
        <v>2.0000000000000018E-3</v>
      </c>
      <c r="K112" s="478">
        <f t="shared" si="4"/>
        <v>1.0000000000000009E-3</v>
      </c>
      <c r="L112" s="478">
        <f t="shared" si="4"/>
        <v>0</v>
      </c>
      <c r="M112" s="478">
        <f t="shared" si="4"/>
        <v>0</v>
      </c>
      <c r="N112" s="478">
        <f t="shared" si="4"/>
        <v>1.2000000000000011E-2</v>
      </c>
      <c r="O112" s="478">
        <f t="shared" si="4"/>
        <v>0.12000000000000099</v>
      </c>
      <c r="P112" s="478">
        <f t="shared" si="4"/>
        <v>1.0000000000000009E-3</v>
      </c>
      <c r="Q112" s="478">
        <f t="shared" si="4"/>
        <v>506.24699999999984</v>
      </c>
      <c r="R112" s="478">
        <f t="shared" si="4"/>
        <v>2.804000000000002</v>
      </c>
      <c r="S112" s="478">
        <f t="shared" si="4"/>
        <v>4.0000000000000036E-3</v>
      </c>
      <c r="T112" s="478">
        <f t="shared" ref="T112:CE112" si="5">T11</f>
        <v>4.0000000000000036E-3</v>
      </c>
      <c r="U112" s="478">
        <f t="shared" si="5"/>
        <v>0.90999999999999659</v>
      </c>
      <c r="V112" s="478">
        <f t="shared" si="5"/>
        <v>21.11099999999999</v>
      </c>
      <c r="W112" s="478">
        <f t="shared" si="5"/>
        <v>5.0000000000000044E-3</v>
      </c>
      <c r="X112" s="478">
        <f t="shared" si="5"/>
        <v>5.0000000000000044E-3</v>
      </c>
      <c r="Y112" s="478">
        <f t="shared" si="5"/>
        <v>4.0000000000000036E-3</v>
      </c>
      <c r="Z112" s="478">
        <f t="shared" si="5"/>
        <v>5.0000000000000044E-3</v>
      </c>
      <c r="AA112" s="478">
        <f t="shared" si="5"/>
        <v>6.0000000000000053E-3</v>
      </c>
      <c r="AB112" s="478">
        <f t="shared" si="5"/>
        <v>0</v>
      </c>
      <c r="AC112" s="478">
        <f t="shared" si="5"/>
        <v>1.9999999999999463E-3</v>
      </c>
      <c r="AD112" s="478">
        <f t="shared" si="5"/>
        <v>1.0000000000000009E-3</v>
      </c>
      <c r="AE112" s="478">
        <f t="shared" si="5"/>
        <v>1.9999999999999879E-3</v>
      </c>
      <c r="AF112" s="478">
        <f t="shared" si="5"/>
        <v>314.01200000000017</v>
      </c>
      <c r="AG112" s="478">
        <f t="shared" si="5"/>
        <v>1.0000000000000009E-3</v>
      </c>
      <c r="AH112" s="478">
        <f t="shared" si="5"/>
        <v>3.0000000000000027E-3</v>
      </c>
      <c r="AI112" s="478">
        <f t="shared" si="5"/>
        <v>1.0000000000000009E-3</v>
      </c>
      <c r="AJ112" s="478">
        <f t="shared" si="5"/>
        <v>1.0000000000000009E-3</v>
      </c>
      <c r="AK112" s="478">
        <f t="shared" si="5"/>
        <v>4.0000000000000036E-3</v>
      </c>
      <c r="AL112" s="478">
        <f t="shared" si="5"/>
        <v>2.0000000000000018E-3</v>
      </c>
      <c r="AM112" s="478">
        <f t="shared" si="5"/>
        <v>1.6000000000000014E-2</v>
      </c>
      <c r="AN112" s="478">
        <f t="shared" si="5"/>
        <v>3.7999999999999812E-2</v>
      </c>
      <c r="AO112" s="478">
        <f t="shared" si="5"/>
        <v>0.1899999999999995</v>
      </c>
      <c r="AP112" s="478">
        <f t="shared" si="5"/>
        <v>0</v>
      </c>
      <c r="AQ112" s="478">
        <f t="shared" si="5"/>
        <v>2.0000000000000018E-3</v>
      </c>
      <c r="AR112" s="478">
        <f t="shared" si="5"/>
        <v>4.0000000000000036E-3</v>
      </c>
      <c r="AS112" s="478">
        <f t="shared" si="5"/>
        <v>6.0000000000000053E-3</v>
      </c>
      <c r="AT112" s="478">
        <f t="shared" si="5"/>
        <v>2.4999999999999911E-2</v>
      </c>
      <c r="AU112" s="478">
        <f t="shared" si="5"/>
        <v>0</v>
      </c>
      <c r="AV112" s="478">
        <f t="shared" si="5"/>
        <v>1.0000000000000009E-3</v>
      </c>
      <c r="AW112" s="478">
        <f t="shared" si="5"/>
        <v>0</v>
      </c>
      <c r="AX112" s="478">
        <f t="shared" si="5"/>
        <v>2.0000000000000018E-3</v>
      </c>
      <c r="AY112" s="478">
        <f t="shared" si="5"/>
        <v>1.0000000000000009E-3</v>
      </c>
      <c r="AZ112" s="478">
        <f t="shared" si="5"/>
        <v>1.0000000000000009E-3</v>
      </c>
      <c r="BA112" s="478">
        <f t="shared" si="5"/>
        <v>0</v>
      </c>
      <c r="BB112" s="478">
        <f t="shared" si="5"/>
        <v>0</v>
      </c>
      <c r="BC112" s="478">
        <f t="shared" si="5"/>
        <v>2.2999999999999687E-2</v>
      </c>
      <c r="BD112" s="478">
        <f t="shared" si="5"/>
        <v>0</v>
      </c>
      <c r="BE112" s="478">
        <f t="shared" si="5"/>
        <v>0</v>
      </c>
      <c r="BF112" s="478">
        <f t="shared" si="5"/>
        <v>0</v>
      </c>
      <c r="BG112" s="478">
        <f t="shared" si="5"/>
        <v>0</v>
      </c>
      <c r="BH112" s="478">
        <f t="shared" si="5"/>
        <v>1.0000000000000009E-3</v>
      </c>
      <c r="BI112" s="478">
        <f t="shared" si="5"/>
        <v>3.0000000000000027E-3</v>
      </c>
      <c r="BJ112" s="478">
        <f t="shared" si="5"/>
        <v>1.0000000000000009E-3</v>
      </c>
      <c r="BK112" s="478">
        <f t="shared" si="5"/>
        <v>2.0000000000000018E-3</v>
      </c>
      <c r="BL112" s="478">
        <f t="shared" si="5"/>
        <v>0</v>
      </c>
      <c r="BM112" s="478">
        <f t="shared" si="5"/>
        <v>1.0000000000000009E-2</v>
      </c>
      <c r="BN112" s="478">
        <f t="shared" si="5"/>
        <v>3.1000000000000583E-2</v>
      </c>
      <c r="BO112" s="478">
        <f t="shared" si="5"/>
        <v>2.7999999999999581E-2</v>
      </c>
      <c r="BP112" s="478">
        <f t="shared" si="5"/>
        <v>1.2999999999999901E-2</v>
      </c>
      <c r="BQ112" s="478">
        <f t="shared" si="5"/>
        <v>2.0999999999999908E-2</v>
      </c>
      <c r="BR112" s="478">
        <f t="shared" si="5"/>
        <v>4.0000000000000036E-3</v>
      </c>
      <c r="BS112" s="478">
        <f t="shared" si="5"/>
        <v>2.0000000000000018E-3</v>
      </c>
      <c r="BT112" s="478">
        <f t="shared" si="5"/>
        <v>0</v>
      </c>
      <c r="BU112" s="478">
        <f t="shared" si="5"/>
        <v>6.0000000000000053E-3</v>
      </c>
      <c r="BV112" s="478">
        <f t="shared" si="5"/>
        <v>1.4000000000000234E-2</v>
      </c>
      <c r="BW112" s="478">
        <f t="shared" si="5"/>
        <v>0</v>
      </c>
      <c r="BX112" s="478">
        <f t="shared" si="5"/>
        <v>2.1000000000000352E-2</v>
      </c>
      <c r="BY112" s="478">
        <f t="shared" si="5"/>
        <v>0</v>
      </c>
      <c r="BZ112" s="478">
        <f t="shared" si="5"/>
        <v>845.79199999999946</v>
      </c>
      <c r="CA112" s="478">
        <f t="shared" si="5"/>
        <v>0.14000000000000057</v>
      </c>
      <c r="CB112" s="478">
        <f t="shared" si="5"/>
        <v>0</v>
      </c>
      <c r="CC112" s="478">
        <f t="shared" si="5"/>
        <v>0</v>
      </c>
      <c r="CD112" s="478">
        <f t="shared" si="5"/>
        <v>0.14000000000000057</v>
      </c>
      <c r="CE112" s="478">
        <f t="shared" si="5"/>
        <v>0</v>
      </c>
      <c r="CF112" s="478">
        <f t="shared" ref="CF112:CP112" si="6">CF11</f>
        <v>0</v>
      </c>
      <c r="CG112" s="478">
        <f t="shared" si="6"/>
        <v>-59.068999999999988</v>
      </c>
      <c r="CH112" s="478">
        <f t="shared" si="6"/>
        <v>-59.068999999999988</v>
      </c>
      <c r="CI112" s="478">
        <f t="shared" si="6"/>
        <v>-59.068999999999988</v>
      </c>
      <c r="CJ112" s="478">
        <f t="shared" si="6"/>
        <v>192.44199999999989</v>
      </c>
      <c r="CK112" s="478">
        <f t="shared" si="6"/>
        <v>0</v>
      </c>
      <c r="CL112" s="478">
        <f t="shared" si="6"/>
        <v>0</v>
      </c>
      <c r="CM112" s="478">
        <f t="shared" si="6"/>
        <v>0.37300000000004729</v>
      </c>
      <c r="CN112" s="478">
        <f t="shared" si="6"/>
        <v>192.81499999999994</v>
      </c>
      <c r="CO112" s="478">
        <f t="shared" si="6"/>
        <v>133.88599999999997</v>
      </c>
      <c r="CP112" s="478">
        <f t="shared" si="6"/>
        <v>979.67799999999943</v>
      </c>
    </row>
    <row r="113" spans="3:94">
      <c r="D113" s="478">
        <f>D21</f>
        <v>85.24199999999999</v>
      </c>
      <c r="E113" s="478">
        <f t="shared" ref="E113:T113" si="7">E21</f>
        <v>10.349</v>
      </c>
      <c r="F113" s="478">
        <f t="shared" si="7"/>
        <v>0.21299999999999997</v>
      </c>
      <c r="G113" s="478">
        <f t="shared" si="7"/>
        <v>6.1109999999999989</v>
      </c>
      <c r="H113" s="478">
        <f t="shared" si="7"/>
        <v>15.231999999999999</v>
      </c>
      <c r="I113" s="478">
        <f t="shared" si="7"/>
        <v>24.560000000000009</v>
      </c>
      <c r="J113" s="478">
        <f t="shared" si="7"/>
        <v>5.766</v>
      </c>
      <c r="K113" s="478">
        <f t="shared" si="7"/>
        <v>3.7290000000000001</v>
      </c>
      <c r="L113" s="478">
        <f t="shared" si="7"/>
        <v>0.82699999999999996</v>
      </c>
      <c r="M113" s="478">
        <f t="shared" si="7"/>
        <v>0.54500000000000004</v>
      </c>
      <c r="N113" s="478">
        <f t="shared" si="7"/>
        <v>20.480000000000004</v>
      </c>
      <c r="O113" s="478">
        <f t="shared" si="7"/>
        <v>11.206</v>
      </c>
      <c r="P113" s="478">
        <f t="shared" si="7"/>
        <v>3.2520000000000007</v>
      </c>
      <c r="Q113" s="478">
        <f t="shared" si="7"/>
        <v>4.520999999999999</v>
      </c>
      <c r="R113" s="478">
        <f t="shared" si="7"/>
        <v>22.457999999999998</v>
      </c>
      <c r="S113" s="478">
        <f t="shared" si="7"/>
        <v>1.7809999999999997</v>
      </c>
      <c r="T113" s="478">
        <f t="shared" ref="T113:CE113" si="8">T21</f>
        <v>6.2050000000000001</v>
      </c>
      <c r="U113" s="478">
        <f t="shared" si="8"/>
        <v>43.308999999999997</v>
      </c>
      <c r="V113" s="478">
        <f t="shared" si="8"/>
        <v>243.37800000000004</v>
      </c>
      <c r="W113" s="478">
        <f t="shared" si="8"/>
        <v>21.548000000000002</v>
      </c>
      <c r="X113" s="478">
        <f t="shared" si="8"/>
        <v>2.165</v>
      </c>
      <c r="Y113" s="478">
        <f t="shared" si="8"/>
        <v>8.3770000000000024</v>
      </c>
      <c r="Z113" s="478">
        <f t="shared" si="8"/>
        <v>12</v>
      </c>
      <c r="AA113" s="478">
        <f t="shared" si="8"/>
        <v>7.2370000000000001</v>
      </c>
      <c r="AB113" s="478">
        <f t="shared" si="8"/>
        <v>0.73399999999999999</v>
      </c>
      <c r="AC113" s="478">
        <f t="shared" si="8"/>
        <v>5.5730000000000004</v>
      </c>
      <c r="AD113" s="478">
        <f t="shared" si="8"/>
        <v>2.0920000000000001</v>
      </c>
      <c r="AE113" s="478">
        <f t="shared" si="8"/>
        <v>3.471000000000001</v>
      </c>
      <c r="AF113" s="478">
        <f t="shared" si="8"/>
        <v>35.716999999999999</v>
      </c>
      <c r="AG113" s="478">
        <f t="shared" si="8"/>
        <v>2.0290000000000004</v>
      </c>
      <c r="AH113" s="478">
        <f t="shared" si="8"/>
        <v>24.516000000000005</v>
      </c>
      <c r="AI113" s="478">
        <f t="shared" si="8"/>
        <v>40.864000000000004</v>
      </c>
      <c r="AJ113" s="478">
        <f t="shared" si="8"/>
        <v>62.953000000000003</v>
      </c>
      <c r="AK113" s="478">
        <f t="shared" si="8"/>
        <v>46.227999999999994</v>
      </c>
      <c r="AL113" s="478">
        <f t="shared" si="8"/>
        <v>10.696999999999999</v>
      </c>
      <c r="AM113" s="478">
        <f t="shared" si="8"/>
        <v>54.328999999999994</v>
      </c>
      <c r="AN113" s="478">
        <f t="shared" si="8"/>
        <v>48.826000000000008</v>
      </c>
      <c r="AO113" s="478">
        <f t="shared" si="8"/>
        <v>168.51499999999999</v>
      </c>
      <c r="AP113" s="478">
        <f t="shared" si="8"/>
        <v>2.1209999999999996</v>
      </c>
      <c r="AQ113" s="478">
        <f t="shared" si="8"/>
        <v>213.19499999999994</v>
      </c>
      <c r="AR113" s="478">
        <f t="shared" si="8"/>
        <v>28.867000000000004</v>
      </c>
      <c r="AS113" s="478">
        <f t="shared" si="8"/>
        <v>4.0049999999999999</v>
      </c>
      <c r="AT113" s="478">
        <f t="shared" si="8"/>
        <v>52.545999999999992</v>
      </c>
      <c r="AU113" s="478">
        <f t="shared" si="8"/>
        <v>0.57800000000000007</v>
      </c>
      <c r="AV113" s="478">
        <f t="shared" si="8"/>
        <v>0.61599999999999988</v>
      </c>
      <c r="AW113" s="478">
        <f t="shared" si="8"/>
        <v>0.37500000000000011</v>
      </c>
      <c r="AX113" s="478">
        <f t="shared" si="8"/>
        <v>1.9850000000000003</v>
      </c>
      <c r="AY113" s="478">
        <f t="shared" si="8"/>
        <v>4.22</v>
      </c>
      <c r="AZ113" s="478">
        <f t="shared" si="8"/>
        <v>4.7679999999999989</v>
      </c>
      <c r="BA113" s="478">
        <f t="shared" si="8"/>
        <v>1.0179999999999998</v>
      </c>
      <c r="BB113" s="478">
        <f t="shared" si="8"/>
        <v>0.78700000000000014</v>
      </c>
      <c r="BC113" s="478">
        <f t="shared" si="8"/>
        <v>14.943999999999999</v>
      </c>
      <c r="BD113" s="478">
        <f t="shared" si="8"/>
        <v>2.1760000000000002</v>
      </c>
      <c r="BE113" s="478">
        <f t="shared" si="8"/>
        <v>4.9440000000000008</v>
      </c>
      <c r="BF113" s="478">
        <f t="shared" si="8"/>
        <v>4.245000000000001</v>
      </c>
      <c r="BG113" s="478">
        <f t="shared" si="8"/>
        <v>1.714</v>
      </c>
      <c r="BH113" s="478">
        <f t="shared" si="8"/>
        <v>0.92699999999999982</v>
      </c>
      <c r="BI113" s="478">
        <f t="shared" si="8"/>
        <v>2.2370000000000001</v>
      </c>
      <c r="BJ113" s="478">
        <f t="shared" si="8"/>
        <v>13.312999999999999</v>
      </c>
      <c r="BK113" s="478">
        <f t="shared" si="8"/>
        <v>0.78300000000000014</v>
      </c>
      <c r="BL113" s="478">
        <f t="shared" si="8"/>
        <v>4.57</v>
      </c>
      <c r="BM113" s="478">
        <f t="shared" si="8"/>
        <v>9.1180000000000021</v>
      </c>
      <c r="BN113" s="478">
        <f t="shared" si="8"/>
        <v>59.397999999999996</v>
      </c>
      <c r="BO113" s="478">
        <f t="shared" si="8"/>
        <v>43.59</v>
      </c>
      <c r="BP113" s="478">
        <f t="shared" si="8"/>
        <v>49.331999999999994</v>
      </c>
      <c r="BQ113" s="478">
        <f t="shared" si="8"/>
        <v>26.044000000000004</v>
      </c>
      <c r="BR113" s="478">
        <f t="shared" si="8"/>
        <v>2.1689999999999996</v>
      </c>
      <c r="BS113" s="478">
        <f t="shared" si="8"/>
        <v>1.5770000000000004</v>
      </c>
      <c r="BT113" s="478">
        <f t="shared" si="8"/>
        <v>2.2539999999999996</v>
      </c>
      <c r="BU113" s="478">
        <f t="shared" si="8"/>
        <v>6.2319999999999993</v>
      </c>
      <c r="BV113" s="478">
        <f t="shared" si="8"/>
        <v>19.724999999999994</v>
      </c>
      <c r="BW113" s="478">
        <f t="shared" si="8"/>
        <v>0.32599999999999996</v>
      </c>
      <c r="BX113" s="478">
        <f t="shared" si="8"/>
        <v>7.1240000000000006</v>
      </c>
      <c r="BY113" s="478">
        <f t="shared" si="8"/>
        <v>0</v>
      </c>
      <c r="BZ113" s="478">
        <f t="shared" si="8"/>
        <v>1658.8579999999993</v>
      </c>
      <c r="CA113" s="478">
        <f t="shared" si="8"/>
        <v>967.81700000000001</v>
      </c>
      <c r="CB113" s="478">
        <f t="shared" si="8"/>
        <v>0</v>
      </c>
      <c r="CC113" s="478">
        <f t="shared" si="8"/>
        <v>0</v>
      </c>
      <c r="CD113" s="478">
        <f t="shared" si="8"/>
        <v>967.81700000000001</v>
      </c>
      <c r="CE113" s="478">
        <f t="shared" si="8"/>
        <v>0</v>
      </c>
      <c r="CF113" s="478">
        <f t="shared" ref="CF113:CP113" si="9">CF21</f>
        <v>0</v>
      </c>
      <c r="CG113" s="478">
        <f t="shared" si="9"/>
        <v>-226.84100000000001</v>
      </c>
      <c r="CH113" s="478">
        <f t="shared" si="9"/>
        <v>-226.84100000000001</v>
      </c>
      <c r="CI113" s="478">
        <f t="shared" si="9"/>
        <v>-226.84100000000001</v>
      </c>
      <c r="CJ113" s="478">
        <f t="shared" si="9"/>
        <v>1367.1890000000001</v>
      </c>
      <c r="CK113" s="478">
        <f t="shared" si="9"/>
        <v>0</v>
      </c>
      <c r="CL113" s="478">
        <f t="shared" si="9"/>
        <v>0</v>
      </c>
      <c r="CM113" s="478">
        <f t="shared" si="9"/>
        <v>199.00599999999997</v>
      </c>
      <c r="CN113" s="478">
        <f t="shared" si="9"/>
        <v>1566.1949999999999</v>
      </c>
      <c r="CO113" s="478">
        <f t="shared" si="9"/>
        <v>2307.1709999999998</v>
      </c>
      <c r="CP113" s="478">
        <f t="shared" si="9"/>
        <v>3966.0289999999991</v>
      </c>
    </row>
    <row r="114" spans="3:94">
      <c r="D114" s="478">
        <f>D36</f>
        <v>97.344999999999999</v>
      </c>
      <c r="E114" s="478">
        <f t="shared" ref="E114:T114" si="10">E36</f>
        <v>5.3419999999999996</v>
      </c>
      <c r="F114" s="478">
        <f t="shared" si="10"/>
        <v>1.2050000000000001</v>
      </c>
      <c r="G114" s="478">
        <f t="shared" si="10"/>
        <v>18.241</v>
      </c>
      <c r="H114" s="478">
        <f t="shared" si="10"/>
        <v>65.585999999999999</v>
      </c>
      <c r="I114" s="478">
        <f t="shared" si="10"/>
        <v>180.56200000000001</v>
      </c>
      <c r="J114" s="478">
        <f t="shared" si="10"/>
        <v>40.764000000000003</v>
      </c>
      <c r="K114" s="478">
        <f t="shared" si="10"/>
        <v>28.631</v>
      </c>
      <c r="L114" s="478">
        <f t="shared" si="10"/>
        <v>4.9180000000000001</v>
      </c>
      <c r="M114" s="478">
        <f t="shared" si="10"/>
        <v>7.2919999999999998</v>
      </c>
      <c r="N114" s="478">
        <f t="shared" si="10"/>
        <v>134.70599999999999</v>
      </c>
      <c r="O114" s="478">
        <f t="shared" si="10"/>
        <v>415.34399999999999</v>
      </c>
      <c r="P114" s="478">
        <f t="shared" si="10"/>
        <v>28.113</v>
      </c>
      <c r="Q114" s="478">
        <f t="shared" si="10"/>
        <v>6.5090000000000003</v>
      </c>
      <c r="R114" s="478">
        <f t="shared" si="10"/>
        <v>421.09800000000001</v>
      </c>
      <c r="S114" s="478">
        <f t="shared" si="10"/>
        <v>60.204000000000001</v>
      </c>
      <c r="T114" s="478">
        <f t="shared" ref="T114:CE114" si="11">T36</f>
        <v>87.903999999999996</v>
      </c>
      <c r="U114" s="478">
        <f t="shared" si="11"/>
        <v>271.80099999999999</v>
      </c>
      <c r="V114" s="478">
        <f t="shared" si="11"/>
        <v>611.76300000000003</v>
      </c>
      <c r="W114" s="478">
        <f t="shared" si="11"/>
        <v>91.992000000000004</v>
      </c>
      <c r="X114" s="478">
        <f t="shared" si="11"/>
        <v>44.168999999999997</v>
      </c>
      <c r="Y114" s="478">
        <f t="shared" si="11"/>
        <v>69.736999999999995</v>
      </c>
      <c r="Z114" s="478">
        <f t="shared" si="11"/>
        <v>85.620999999999995</v>
      </c>
      <c r="AA114" s="478">
        <f t="shared" si="11"/>
        <v>75.593000000000004</v>
      </c>
      <c r="AB114" s="478">
        <f t="shared" si="11"/>
        <v>9.3580000000000005</v>
      </c>
      <c r="AC114" s="478">
        <f t="shared" si="11"/>
        <v>13.894</v>
      </c>
      <c r="AD114" s="478">
        <f t="shared" si="11"/>
        <v>14.404999999999999</v>
      </c>
      <c r="AE114" s="478">
        <f t="shared" si="11"/>
        <v>16.277999999999999</v>
      </c>
      <c r="AF114" s="478">
        <f t="shared" si="11"/>
        <v>15693.796999999999</v>
      </c>
      <c r="AG114" s="478">
        <f t="shared" si="11"/>
        <v>27.614999999999998</v>
      </c>
      <c r="AH114" s="478">
        <f t="shared" si="11"/>
        <v>71.608999999999995</v>
      </c>
      <c r="AI114" s="478">
        <f t="shared" si="11"/>
        <v>19.741</v>
      </c>
      <c r="AJ114" s="478">
        <f t="shared" si="11"/>
        <v>20.006</v>
      </c>
      <c r="AK114" s="478">
        <f t="shared" si="11"/>
        <v>82.296000000000006</v>
      </c>
      <c r="AL114" s="478">
        <f t="shared" si="11"/>
        <v>38.606000000000002</v>
      </c>
      <c r="AM114" s="478">
        <f t="shared" si="11"/>
        <v>132.959</v>
      </c>
      <c r="AN114" s="478">
        <f t="shared" si="11"/>
        <v>230.922</v>
      </c>
      <c r="AO114" s="478">
        <f t="shared" si="11"/>
        <v>425.09399999999999</v>
      </c>
      <c r="AP114" s="478">
        <f t="shared" si="11"/>
        <v>0.36399999999999999</v>
      </c>
      <c r="AQ114" s="478">
        <f t="shared" si="11"/>
        <v>12.253</v>
      </c>
      <c r="AR114" s="478">
        <f t="shared" si="11"/>
        <v>87</v>
      </c>
      <c r="AS114" s="478">
        <f t="shared" si="11"/>
        <v>17.763999999999999</v>
      </c>
      <c r="AT114" s="478">
        <f t="shared" si="11"/>
        <v>282.02499999999998</v>
      </c>
      <c r="AU114" s="478">
        <f t="shared" si="11"/>
        <v>4.5999999999999996</v>
      </c>
      <c r="AV114" s="478">
        <f t="shared" si="11"/>
        <v>5.8029999999999999</v>
      </c>
      <c r="AW114" s="478">
        <f t="shared" si="11"/>
        <v>5.2279999999999998</v>
      </c>
      <c r="AX114" s="478">
        <f t="shared" si="11"/>
        <v>58.741</v>
      </c>
      <c r="AY114" s="478">
        <f t="shared" si="11"/>
        <v>15.045999999999999</v>
      </c>
      <c r="AZ114" s="478">
        <f t="shared" si="11"/>
        <v>44.247999999999998</v>
      </c>
      <c r="BA114" s="478">
        <f t="shared" si="11"/>
        <v>9.1950000000000003</v>
      </c>
      <c r="BB114" s="478">
        <f t="shared" si="11"/>
        <v>3.7989999999999999</v>
      </c>
      <c r="BC114" s="478">
        <f t="shared" si="11"/>
        <v>228.071</v>
      </c>
      <c r="BD114" s="478">
        <f t="shared" si="11"/>
        <v>9.5779999999999994</v>
      </c>
      <c r="BE114" s="478">
        <f t="shared" si="11"/>
        <v>21.654</v>
      </c>
      <c r="BF114" s="478">
        <f t="shared" si="11"/>
        <v>14.448</v>
      </c>
      <c r="BG114" s="478">
        <f t="shared" si="11"/>
        <v>9.2949999999999999</v>
      </c>
      <c r="BH114" s="478">
        <f t="shared" si="11"/>
        <v>7.0490000000000004</v>
      </c>
      <c r="BI114" s="478">
        <f t="shared" si="11"/>
        <v>9.0779999999999994</v>
      </c>
      <c r="BJ114" s="478">
        <f t="shared" si="11"/>
        <v>9.9280000000000008</v>
      </c>
      <c r="BK114" s="478">
        <f t="shared" si="11"/>
        <v>3.0790000000000002</v>
      </c>
      <c r="BL114" s="478">
        <f t="shared" si="11"/>
        <v>4.1399999999999997</v>
      </c>
      <c r="BM114" s="478">
        <f t="shared" si="11"/>
        <v>19.954000000000001</v>
      </c>
      <c r="BN114" s="478">
        <f t="shared" si="11"/>
        <v>251.38</v>
      </c>
      <c r="BO114" s="478">
        <f t="shared" si="11"/>
        <v>280.43799999999999</v>
      </c>
      <c r="BP114" s="478">
        <f t="shared" si="11"/>
        <v>230.04400000000001</v>
      </c>
      <c r="BQ114" s="478">
        <f t="shared" si="11"/>
        <v>180.82400000000001</v>
      </c>
      <c r="BR114" s="478">
        <f t="shared" si="11"/>
        <v>22.539000000000001</v>
      </c>
      <c r="BS114" s="478">
        <f t="shared" si="11"/>
        <v>16.832999999999998</v>
      </c>
      <c r="BT114" s="478">
        <f t="shared" si="11"/>
        <v>24.44</v>
      </c>
      <c r="BU114" s="478">
        <f t="shared" si="11"/>
        <v>83.215000000000003</v>
      </c>
      <c r="BV114" s="478">
        <f t="shared" si="11"/>
        <v>66.462999999999994</v>
      </c>
      <c r="BW114" s="478">
        <f t="shared" si="11"/>
        <v>1.8919999999999999</v>
      </c>
      <c r="BX114" s="478">
        <f t="shared" si="11"/>
        <v>31.571999999999999</v>
      </c>
      <c r="BY114" s="478">
        <f t="shared" si="11"/>
        <v>0</v>
      </c>
      <c r="BZ114" s="478">
        <f t="shared" si="11"/>
        <v>21723</v>
      </c>
      <c r="CA114" s="478">
        <f t="shared" si="11"/>
        <v>3531.3069999999998</v>
      </c>
      <c r="CB114" s="478">
        <f t="shared" si="11"/>
        <v>0</v>
      </c>
      <c r="CC114" s="478">
        <f t="shared" si="11"/>
        <v>0</v>
      </c>
      <c r="CD114" s="478">
        <f t="shared" si="11"/>
        <v>3531.3069999999998</v>
      </c>
      <c r="CE114" s="478">
        <f t="shared" si="11"/>
        <v>0</v>
      </c>
      <c r="CF114" s="478">
        <f t="shared" ref="CF114:CP114" si="12">CF36</f>
        <v>0</v>
      </c>
      <c r="CG114" s="478">
        <f t="shared" si="12"/>
        <v>0.92200000000000004</v>
      </c>
      <c r="CH114" s="478">
        <f t="shared" si="12"/>
        <v>0.92200000000000004</v>
      </c>
      <c r="CI114" s="478">
        <f t="shared" si="12"/>
        <v>0.92200000000000004</v>
      </c>
      <c r="CJ114" s="478">
        <f t="shared" si="12"/>
        <v>1654.2629999999999</v>
      </c>
      <c r="CK114" s="478">
        <f t="shared" si="12"/>
        <v>0</v>
      </c>
      <c r="CL114" s="478">
        <f t="shared" si="12"/>
        <v>0</v>
      </c>
      <c r="CM114" s="478">
        <f t="shared" si="12"/>
        <v>101.19100000000003</v>
      </c>
      <c r="CN114" s="478">
        <f t="shared" si="12"/>
        <v>1755.454</v>
      </c>
      <c r="CO114" s="478">
        <f t="shared" si="12"/>
        <v>5287.683</v>
      </c>
      <c r="CP114" s="478">
        <f t="shared" si="12"/>
        <v>27010.683000000001</v>
      </c>
    </row>
    <row r="116" spans="3:94">
      <c r="C116" t="s">
        <v>239</v>
      </c>
      <c r="D116">
        <f>use08bp!D11+use08bp!D21+use08bp!D36</f>
        <v>348.12</v>
      </c>
      <c r="E116">
        <f>use08bp!E11+use08bp!E21+use08bp!E36</f>
        <v>35.292000000000002</v>
      </c>
      <c r="F116">
        <f>use08bp!F11+use08bp!F21+use08bp!F36</f>
        <v>1.8170000000000002</v>
      </c>
      <c r="G116">
        <f>use08bp!G11+use08bp!G21+use08bp!G36</f>
        <v>37.980999999999995</v>
      </c>
      <c r="H116">
        <f>use08bp!H11+use08bp!H21+use08bp!H36</f>
        <v>106.56</v>
      </c>
      <c r="I116">
        <f>use08bp!I11+use08bp!I21+use08bp!I36</f>
        <v>251.935</v>
      </c>
      <c r="J116">
        <f>use08bp!J11+use08bp!J21+use08bp!J36</f>
        <v>55.663000000000004</v>
      </c>
      <c r="K116">
        <f>use08bp!K11+use08bp!K21+use08bp!K36</f>
        <v>39.323999999999998</v>
      </c>
      <c r="L116">
        <f>use08bp!L11+use08bp!L21+use08bp!L36</f>
        <v>7.3160000000000007</v>
      </c>
      <c r="M116">
        <f>use08bp!M11+use08bp!M21+use08bp!M36</f>
        <v>8.8360000000000003</v>
      </c>
      <c r="N116">
        <f>use08bp!N11+use08bp!N21+use08bp!N36</f>
        <v>189.47399999999999</v>
      </c>
      <c r="O116">
        <f>use08bp!O11+use08bp!O21+use08bp!O36</f>
        <v>462.63099999999997</v>
      </c>
      <c r="P116">
        <f>use08bp!P11+use08bp!P21+use08bp!P36</f>
        <v>37.61</v>
      </c>
      <c r="Q116">
        <f>use08bp!Q11+use08bp!Q21+use08bp!Q36</f>
        <v>4580.6840000000002</v>
      </c>
      <c r="R116">
        <f>use08bp!R11+use08bp!R21+use08bp!R36</f>
        <v>541.53300000000002</v>
      </c>
      <c r="S116">
        <f>use08bp!S11+use08bp!S21+use08bp!S36</f>
        <v>65.89</v>
      </c>
      <c r="T116">
        <f>use08bp!T11+use08bp!T21+use08bp!T36</f>
        <v>104.71199999999999</v>
      </c>
      <c r="U116">
        <f>use08bp!U11+use08bp!U21+use08bp!U36</f>
        <v>447.86399999999998</v>
      </c>
      <c r="V116">
        <f>use08bp!V11+use08bp!V21+use08bp!V36</f>
        <v>2155.6819999999998</v>
      </c>
      <c r="W116">
        <f>use08bp!W11+use08bp!W21+use08bp!W36</f>
        <v>149.797</v>
      </c>
      <c r="X116">
        <f>use08bp!X11+use08bp!X21+use08bp!X36</f>
        <v>49.876999999999995</v>
      </c>
      <c r="Y116">
        <f>use08bp!Y11+use08bp!Y21+use08bp!Y36</f>
        <v>123.056</v>
      </c>
      <c r="Z116">
        <f>use08bp!Z11+use08bp!Z21+use08bp!Z36</f>
        <v>115.928</v>
      </c>
      <c r="AA116">
        <f>use08bp!AA11+use08bp!AA21+use08bp!AA36</f>
        <v>95.994</v>
      </c>
      <c r="AB116">
        <f>use08bp!AB11+use08bp!AB21+use08bp!AB36</f>
        <v>11.482000000000001</v>
      </c>
      <c r="AC116">
        <f>use08bp!AC11+use08bp!AC21+use08bp!AC36</f>
        <v>30.182000000000002</v>
      </c>
      <c r="AD116">
        <f>use08bp!AD11+use08bp!AD21+use08bp!AD36</f>
        <v>20.417000000000002</v>
      </c>
      <c r="AE116">
        <f>use08bp!AE11+use08bp!AE21+use08bp!AE36</f>
        <v>25.073999999999998</v>
      </c>
      <c r="AF116">
        <f>use08bp!AF11+use08bp!AF21+use08bp!AF36</f>
        <v>19841.704999999998</v>
      </c>
      <c r="AG116">
        <f>use08bp!AG11+use08bp!AG21+use08bp!AG36</f>
        <v>33.467999999999996</v>
      </c>
      <c r="AH116">
        <f>use08bp!AH11+use08bp!AH21+use08bp!AH36</f>
        <v>142.42599999999999</v>
      </c>
      <c r="AI116">
        <f>use08bp!AI11+use08bp!AI21+use08bp!AI36</f>
        <v>155.01100000000002</v>
      </c>
      <c r="AJ116">
        <f>use08bp!AJ11+use08bp!AJ21+use08bp!AJ36</f>
        <v>239.941</v>
      </c>
      <c r="AK116">
        <f>use08bp!AK11+use08bp!AK21+use08bp!AK36</f>
        <v>213.65800000000002</v>
      </c>
      <c r="AL116">
        <f>use08bp!AL11+use08bp!AL21+use08bp!AL36</f>
        <v>68.813999999999993</v>
      </c>
      <c r="AM116">
        <f>use08bp!AM11+use08bp!AM21+use08bp!AM36</f>
        <v>289.83600000000001</v>
      </c>
      <c r="AN116">
        <f>use08bp!AN11+use08bp!AN21+use08bp!AN36</f>
        <v>363.858</v>
      </c>
      <c r="AO116">
        <f>use08bp!AO11+use08bp!AO21+use08bp!AO36</f>
        <v>1406.7080000000001</v>
      </c>
      <c r="AP116">
        <f>use08bp!AP11+use08bp!AP21+use08bp!AP36</f>
        <v>6.4559999999999995</v>
      </c>
      <c r="AQ116">
        <f>use08bp!AQ11+use08bp!AQ21+use08bp!AQ36</f>
        <v>546.15199999999993</v>
      </c>
      <c r="AR116">
        <f>use08bp!AR11+use08bp!AR21+use08bp!AR36</f>
        <v>169.238</v>
      </c>
      <c r="AS116">
        <f>use08bp!AS11+use08bp!AS21+use08bp!AS36</f>
        <v>30.117999999999999</v>
      </c>
      <c r="AT116">
        <f>use08bp!AT11+use08bp!AT21+use08bp!AT36</f>
        <v>434.78800000000001</v>
      </c>
      <c r="AU116">
        <f>use08bp!AU11+use08bp!AU21+use08bp!AU36</f>
        <v>6.0579999999999998</v>
      </c>
      <c r="AV116">
        <f>use08bp!AV11+use08bp!AV21+use08bp!AV36</f>
        <v>7.6210000000000004</v>
      </c>
      <c r="AW116">
        <f>use08bp!AW11+use08bp!AW21+use08bp!AW36</f>
        <v>6.3109999999999999</v>
      </c>
      <c r="AX116">
        <f>use08bp!AX11+use08bp!AX21+use08bp!AX36</f>
        <v>64.697000000000003</v>
      </c>
      <c r="AY116">
        <f>use08bp!AY11+use08bp!AY21+use08bp!AY36</f>
        <v>25.692</v>
      </c>
      <c r="AZ116">
        <f>use08bp!AZ11+use08bp!AZ21+use08bp!AZ36</f>
        <v>58.158000000000001</v>
      </c>
      <c r="BA116">
        <f>use08bp!BA11+use08bp!BA21+use08bp!BA36</f>
        <v>12.228999999999999</v>
      </c>
      <c r="BB116">
        <f>use08bp!BB11+use08bp!BB21+use08bp!BB36</f>
        <v>6.0950000000000006</v>
      </c>
      <c r="BC116">
        <f>use08bp!BC11+use08bp!BC21+use08bp!BC36</f>
        <v>270.67500000000001</v>
      </c>
      <c r="BD116">
        <f>use08bp!BD11+use08bp!BD21+use08bp!BD36</f>
        <v>15.855</v>
      </c>
      <c r="BE116">
        <f>use08bp!BE11+use08bp!BE21+use08bp!BE36</f>
        <v>35.89</v>
      </c>
      <c r="BF116">
        <f>use08bp!BF11+use08bp!BF21+use08bp!BF36</f>
        <v>26.486000000000001</v>
      </c>
      <c r="BG116">
        <f>use08bp!BG11+use08bp!BG21+use08bp!BG36</f>
        <v>14.115</v>
      </c>
      <c r="BH116">
        <f>use08bp!BH11+use08bp!BH21+use08bp!BH36</f>
        <v>9.8529999999999998</v>
      </c>
      <c r="BI116">
        <f>use08bp!BI11+use08bp!BI21+use08bp!BI36</f>
        <v>15.956</v>
      </c>
      <c r="BJ116">
        <f>use08bp!BJ11+use08bp!BJ21+use08bp!BJ36</f>
        <v>47.438999999999993</v>
      </c>
      <c r="BK116">
        <f>use08bp!BK11+use08bp!BK21+use08bp!BK36</f>
        <v>5.572000000000001</v>
      </c>
      <c r="BL116">
        <f>use08bp!BL11+use08bp!BL21+use08bp!BL36</f>
        <v>17.276</v>
      </c>
      <c r="BM116">
        <f>use08bp!BM11+use08bp!BM21+use08bp!BM36</f>
        <v>47.552000000000007</v>
      </c>
      <c r="BN116">
        <f>use08bp!BN11+use08bp!BN21+use08bp!BN36</f>
        <v>429.24900000000002</v>
      </c>
      <c r="BO116">
        <f>use08bp!BO11+use08bp!BO21+use08bp!BO36</f>
        <v>410.12599999999998</v>
      </c>
      <c r="BP116">
        <f>use08bp!BP11+use08bp!BP21+use08bp!BP36</f>
        <v>373.79399999999998</v>
      </c>
      <c r="BQ116">
        <f>use08bp!BQ11+use08bp!BQ21+use08bp!BQ36</f>
        <v>258.91200000000003</v>
      </c>
      <c r="BR116">
        <f>use08bp!BR11+use08bp!BR21+use08bp!BR36</f>
        <v>29.319000000000003</v>
      </c>
      <c r="BS116">
        <f>use08bp!BS11+use08bp!BS21+use08bp!BS36</f>
        <v>21.763999999999999</v>
      </c>
      <c r="BT116">
        <f>use08bp!BT11+use08bp!BT21+use08bp!BT36</f>
        <v>30.928000000000001</v>
      </c>
      <c r="BU116">
        <f>use08bp!BU11+use08bp!BU21+use08bp!BU36</f>
        <v>102.17400000000001</v>
      </c>
      <c r="BV116">
        <f>use08bp!BV11+use08bp!BV21+use08bp!BV36</f>
        <v>125.35999999999999</v>
      </c>
      <c r="BW116">
        <f>use08bp!BW11+use08bp!BW21+use08bp!BW36</f>
        <v>2.7809999999999997</v>
      </c>
      <c r="BX116">
        <f>use08bp!BX11+use08bp!BX21+use08bp!BX36</f>
        <v>55.156999999999996</v>
      </c>
      <c r="BY116">
        <f>use08bp!BY11+use08bp!BY21+use08bp!BY36</f>
        <v>0</v>
      </c>
      <c r="BZ116">
        <f>use08bp!BZ11+use08bp!BZ21+use08bp!BZ36</f>
        <v>36576.001999999993</v>
      </c>
      <c r="CA116">
        <f>use08bp!CA11+use08bp!CA21+use08bp!CA36</f>
        <v>6540.1509999999998</v>
      </c>
      <c r="CB116">
        <f>use08bp!CB11+use08bp!CB21+use08bp!CB36</f>
        <v>0</v>
      </c>
      <c r="CC116">
        <f>use08bp!CC11+use08bp!CC21+use08bp!CC36</f>
        <v>0</v>
      </c>
      <c r="CD116">
        <f>use08bp!CD11+use08bp!CD21+use08bp!CD36</f>
        <v>6540.1509999999998</v>
      </c>
      <c r="CE116">
        <f>use08bp!CE11+use08bp!CE21+use08bp!CE36</f>
        <v>0</v>
      </c>
      <c r="CF116">
        <f>use08bp!CF11+use08bp!CF21+use08bp!CF36</f>
        <v>0</v>
      </c>
      <c r="CG116">
        <f>use08bp!CG11+use08bp!CG21+use08bp!CG36</f>
        <v>-40.435000000000002</v>
      </c>
      <c r="CH116">
        <f>use08bp!CH11+use08bp!CH21+use08bp!CH36</f>
        <v>-40.435000000000002</v>
      </c>
      <c r="CI116">
        <f>use08bp!CI11+use08bp!CI21+use08bp!CI36</f>
        <v>-40.435000000000002</v>
      </c>
      <c r="CJ116">
        <f>use08bp!CJ11+use08bp!CJ21+use08bp!CJ36</f>
        <v>4657.7749999999996</v>
      </c>
      <c r="CK116">
        <f>use08bp!CK11+use08bp!CK21+use08bp!CK36</f>
        <v>0</v>
      </c>
      <c r="CL116">
        <f>use08bp!CL11+use08bp!CL21+use08bp!CL36</f>
        <v>0</v>
      </c>
      <c r="CM116">
        <f>use08bp!CM11+use08bp!CM21+use08bp!CM36</f>
        <v>313.74900000000002</v>
      </c>
      <c r="CN116">
        <f>use08bp!CN11+use08bp!CN21+use08bp!CN36</f>
        <v>4971.5239999999994</v>
      </c>
      <c r="CO116">
        <f>use08bp!CO11+use08bp!CO21+use08bp!CO36</f>
        <v>11471.240000000002</v>
      </c>
      <c r="CP116">
        <f>use08bp!CP11+use08bp!CP21+use08bp!CP36</f>
        <v>48047.241999999998</v>
      </c>
    </row>
    <row r="119" spans="3:94">
      <c r="C119" s="479" t="s">
        <v>253</v>
      </c>
      <c r="D119">
        <f>D112/D$116</f>
        <v>1.1203033436745864E-4</v>
      </c>
      <c r="E119">
        <f t="shared" ref="E119:S119" si="13">E112/E$116</f>
        <v>2.8335033435339477E-5</v>
      </c>
      <c r="F119">
        <f t="shared" si="13"/>
        <v>0</v>
      </c>
      <c r="G119">
        <f t="shared" si="13"/>
        <v>0</v>
      </c>
      <c r="H119">
        <f t="shared" si="13"/>
        <v>2.8153153153153177E-5</v>
      </c>
      <c r="I119">
        <f t="shared" si="13"/>
        <v>5.1600611268780134E-5</v>
      </c>
      <c r="J119">
        <f t="shared" si="13"/>
        <v>3.5930510392900161E-5</v>
      </c>
      <c r="K119">
        <f t="shared" si="13"/>
        <v>2.5429762994608914E-5</v>
      </c>
      <c r="L119">
        <f t="shared" si="13"/>
        <v>0</v>
      </c>
      <c r="M119">
        <f t="shared" si="13"/>
        <v>0</v>
      </c>
      <c r="N119">
        <f t="shared" si="13"/>
        <v>6.3333227777953764E-5</v>
      </c>
      <c r="O119">
        <f t="shared" si="13"/>
        <v>2.5938599013036523E-4</v>
      </c>
      <c r="P119">
        <f t="shared" si="13"/>
        <v>2.6588673225206085E-5</v>
      </c>
      <c r="Q119">
        <f t="shared" si="13"/>
        <v>0.11051777420140743</v>
      </c>
      <c r="R119">
        <f t="shared" si="13"/>
        <v>5.1778931293199161E-3</v>
      </c>
      <c r="S119">
        <f t="shared" si="13"/>
        <v>6.0707239338291143E-5</v>
      </c>
      <c r="T119">
        <f t="shared" ref="T119:CE119" si="14">T112/T$116</f>
        <v>3.8200015280006149E-5</v>
      </c>
      <c r="U119">
        <f t="shared" si="14"/>
        <v>2.0318668167122085E-3</v>
      </c>
      <c r="V119">
        <f t="shared" si="14"/>
        <v>9.7931884201844198E-3</v>
      </c>
      <c r="W119">
        <f t="shared" si="14"/>
        <v>3.337850557754831E-5</v>
      </c>
      <c r="X119">
        <f t="shared" si="14"/>
        <v>1.0024660665236491E-4</v>
      </c>
      <c r="Y119">
        <f t="shared" si="14"/>
        <v>3.2505525939409728E-5</v>
      </c>
      <c r="Z119">
        <f t="shared" si="14"/>
        <v>4.3130218756469572E-5</v>
      </c>
      <c r="AA119">
        <f t="shared" si="14"/>
        <v>6.2503906494155938E-5</v>
      </c>
      <c r="AB119">
        <f t="shared" si="14"/>
        <v>0</v>
      </c>
      <c r="AC119">
        <f t="shared" si="14"/>
        <v>6.6264661056256909E-5</v>
      </c>
      <c r="AD119">
        <f t="shared" si="14"/>
        <v>4.897879218298481E-5</v>
      </c>
      <c r="AE119">
        <f t="shared" si="14"/>
        <v>7.9763898859375767E-5</v>
      </c>
      <c r="AF119">
        <f t="shared" si="14"/>
        <v>1.5825857707288775E-2</v>
      </c>
      <c r="AG119">
        <f t="shared" si="14"/>
        <v>2.987928767778179E-5</v>
      </c>
      <c r="AH119">
        <f t="shared" si="14"/>
        <v>2.1063569853818845E-5</v>
      </c>
      <c r="AI119">
        <f t="shared" si="14"/>
        <v>6.4511550793169567E-6</v>
      </c>
      <c r="AJ119">
        <f t="shared" si="14"/>
        <v>4.1676912240925928E-6</v>
      </c>
      <c r="AK119">
        <f t="shared" si="14"/>
        <v>1.8721508204700987E-5</v>
      </c>
      <c r="AL119">
        <f t="shared" si="14"/>
        <v>2.9063853285668644E-5</v>
      </c>
      <c r="AM119">
        <f t="shared" si="14"/>
        <v>5.5203632399011901E-5</v>
      </c>
      <c r="AN119">
        <f t="shared" si="14"/>
        <v>1.0443634604708378E-4</v>
      </c>
      <c r="AO119">
        <f t="shared" si="14"/>
        <v>1.3506712125046526E-4</v>
      </c>
      <c r="AP119">
        <f t="shared" si="14"/>
        <v>0</v>
      </c>
      <c r="AQ119">
        <f t="shared" si="14"/>
        <v>3.6619842095240924E-6</v>
      </c>
      <c r="AR119">
        <f t="shared" si="14"/>
        <v>2.3635353762157456E-5</v>
      </c>
      <c r="AS119">
        <f t="shared" si="14"/>
        <v>1.9921641543263184E-4</v>
      </c>
      <c r="AT119">
        <f t="shared" si="14"/>
        <v>5.7499287008840887E-5</v>
      </c>
      <c r="AU119">
        <f t="shared" si="14"/>
        <v>0</v>
      </c>
      <c r="AV119">
        <f t="shared" si="14"/>
        <v>1.3121637580370041E-4</v>
      </c>
      <c r="AW119">
        <f t="shared" si="14"/>
        <v>0</v>
      </c>
      <c r="AX119">
        <f t="shared" si="14"/>
        <v>3.0913334466822287E-5</v>
      </c>
      <c r="AY119">
        <f t="shared" si="14"/>
        <v>3.8922621827806353E-5</v>
      </c>
      <c r="AZ119">
        <f t="shared" si="14"/>
        <v>1.719453901440904E-5</v>
      </c>
      <c r="BA119">
        <f t="shared" si="14"/>
        <v>0</v>
      </c>
      <c r="BB119">
        <f t="shared" si="14"/>
        <v>0</v>
      </c>
      <c r="BC119">
        <f t="shared" si="14"/>
        <v>8.4972753301929202E-5</v>
      </c>
      <c r="BD119">
        <f t="shared" si="14"/>
        <v>0</v>
      </c>
      <c r="BE119">
        <f t="shared" si="14"/>
        <v>0</v>
      </c>
      <c r="BF119">
        <f t="shared" si="14"/>
        <v>0</v>
      </c>
      <c r="BG119">
        <f t="shared" si="14"/>
        <v>0</v>
      </c>
      <c r="BH119">
        <f t="shared" si="14"/>
        <v>1.0149193139145448E-4</v>
      </c>
      <c r="BI119">
        <f t="shared" si="14"/>
        <v>1.8801704687891718E-4</v>
      </c>
      <c r="BJ119">
        <f t="shared" si="14"/>
        <v>2.1079702354602774E-5</v>
      </c>
      <c r="BK119">
        <f t="shared" si="14"/>
        <v>3.5893754486719339E-4</v>
      </c>
      <c r="BL119">
        <f t="shared" si="14"/>
        <v>0</v>
      </c>
      <c r="BM119">
        <f t="shared" si="14"/>
        <v>2.1029609690444162E-4</v>
      </c>
      <c r="BN119">
        <f t="shared" si="14"/>
        <v>7.2219154849517602E-5</v>
      </c>
      <c r="BO119">
        <f t="shared" si="14"/>
        <v>6.8271701867230023E-5</v>
      </c>
      <c r="BP119">
        <f t="shared" si="14"/>
        <v>3.4778514368876713E-5</v>
      </c>
      <c r="BQ119">
        <f t="shared" si="14"/>
        <v>8.1108639228772342E-5</v>
      </c>
      <c r="BR119">
        <f t="shared" si="14"/>
        <v>1.3643030116988994E-4</v>
      </c>
      <c r="BS119">
        <f t="shared" si="14"/>
        <v>9.1894872266127639E-5</v>
      </c>
      <c r="BT119">
        <f t="shared" si="14"/>
        <v>0</v>
      </c>
      <c r="BU119">
        <f t="shared" si="14"/>
        <v>5.8723354277996405E-5</v>
      </c>
      <c r="BV119">
        <f t="shared" si="14"/>
        <v>1.1167836630504337E-4</v>
      </c>
      <c r="BW119">
        <f t="shared" si="14"/>
        <v>0</v>
      </c>
      <c r="BX119">
        <f t="shared" si="14"/>
        <v>3.8073136682561333E-4</v>
      </c>
      <c r="BY119" t="e">
        <f t="shared" si="14"/>
        <v>#DIV/0!</v>
      </c>
      <c r="BZ119">
        <f t="shared" si="14"/>
        <v>2.3124233206242704E-2</v>
      </c>
      <c r="CA119">
        <f t="shared" si="14"/>
        <v>2.140623358696161E-5</v>
      </c>
      <c r="CB119" t="e">
        <f t="shared" si="14"/>
        <v>#DIV/0!</v>
      </c>
      <c r="CC119" t="e">
        <f t="shared" si="14"/>
        <v>#DIV/0!</v>
      </c>
      <c r="CD119">
        <f t="shared" si="14"/>
        <v>2.140623358696161E-5</v>
      </c>
      <c r="CE119" t="e">
        <f t="shared" si="14"/>
        <v>#DIV/0!</v>
      </c>
      <c r="CF119" t="e">
        <f t="shared" ref="CF119:CP119" si="15">CF112/CF$116</f>
        <v>#DIV/0!</v>
      </c>
      <c r="CG119">
        <f t="shared" si="15"/>
        <v>1.4608383825893405</v>
      </c>
      <c r="CH119">
        <f t="shared" si="15"/>
        <v>1.4608383825893405</v>
      </c>
      <c r="CI119">
        <f t="shared" si="15"/>
        <v>1.4608383825893405</v>
      </c>
      <c r="CJ119">
        <f t="shared" si="15"/>
        <v>4.1316293723934694E-2</v>
      </c>
      <c r="CK119" t="e">
        <f t="shared" si="15"/>
        <v>#DIV/0!</v>
      </c>
      <c r="CL119" t="e">
        <f t="shared" si="15"/>
        <v>#DIV/0!</v>
      </c>
      <c r="CM119">
        <f t="shared" si="15"/>
        <v>1.1888484106723758E-3</v>
      </c>
      <c r="CN119">
        <f t="shared" si="15"/>
        <v>3.878388196456458E-2</v>
      </c>
      <c r="CO119">
        <f t="shared" si="15"/>
        <v>1.1671449642758756E-2</v>
      </c>
      <c r="CP119">
        <f t="shared" si="15"/>
        <v>2.038989043325316E-2</v>
      </c>
    </row>
    <row r="120" spans="3:94">
      <c r="D120">
        <f t="shared" ref="D120:S121" si="16">D113/D$116</f>
        <v>0.24486384005515335</v>
      </c>
      <c r="E120">
        <f t="shared" si="16"/>
        <v>0.293239261022328</v>
      </c>
      <c r="F120">
        <f t="shared" si="16"/>
        <v>0.11722619702806822</v>
      </c>
      <c r="G120">
        <f t="shared" si="16"/>
        <v>0.16089623759248045</v>
      </c>
      <c r="H120">
        <f t="shared" si="16"/>
        <v>0.14294294294294294</v>
      </c>
      <c r="I120">
        <f t="shared" si="16"/>
        <v>9.7485462520094504E-2</v>
      </c>
      <c r="J120">
        <f t="shared" si="16"/>
        <v>0.10358766146273107</v>
      </c>
      <c r="K120">
        <f t="shared" si="16"/>
        <v>9.4827586206896561E-2</v>
      </c>
      <c r="L120">
        <f t="shared" si="16"/>
        <v>0.11303991252050299</v>
      </c>
      <c r="M120">
        <f t="shared" si="16"/>
        <v>6.1679492983250345E-2</v>
      </c>
      <c r="N120">
        <f t="shared" si="16"/>
        <v>0.10808870874104101</v>
      </c>
      <c r="O120">
        <f t="shared" si="16"/>
        <v>2.4222328378340405E-2</v>
      </c>
      <c r="P120">
        <f t="shared" si="16"/>
        <v>8.646636532837014E-2</v>
      </c>
      <c r="Q120">
        <f t="shared" si="16"/>
        <v>9.8697050484163485E-4</v>
      </c>
      <c r="R120">
        <f t="shared" si="16"/>
        <v>4.1471156882406053E-2</v>
      </c>
      <c r="S120">
        <f t="shared" si="16"/>
        <v>2.7029898315374102E-2</v>
      </c>
      <c r="T120">
        <f t="shared" ref="T120:CE120" si="17">T113/T$116</f>
        <v>5.9257773703109487E-2</v>
      </c>
      <c r="U120">
        <f t="shared" si="17"/>
        <v>9.6701230730757551E-2</v>
      </c>
      <c r="V120">
        <f t="shared" si="17"/>
        <v>0.11290069685602981</v>
      </c>
      <c r="W120">
        <f t="shared" si="17"/>
        <v>0.14384800763700209</v>
      </c>
      <c r="X120">
        <f t="shared" si="17"/>
        <v>4.3406780680473968E-2</v>
      </c>
      <c r="Y120">
        <f t="shared" si="17"/>
        <v>6.8074697698608785E-2</v>
      </c>
      <c r="Z120">
        <f t="shared" si="17"/>
        <v>0.10351252501552688</v>
      </c>
      <c r="AA120">
        <f t="shared" si="17"/>
        <v>7.5390128549701022E-2</v>
      </c>
      <c r="AB120">
        <f t="shared" si="17"/>
        <v>6.3926145270858728E-2</v>
      </c>
      <c r="AC120">
        <f t="shared" si="17"/>
        <v>0.18464647803326487</v>
      </c>
      <c r="AD120">
        <f t="shared" si="17"/>
        <v>0.10246363324680413</v>
      </c>
      <c r="AE120">
        <f t="shared" si="17"/>
        <v>0.13843024647044752</v>
      </c>
      <c r="AF120">
        <f t="shared" si="17"/>
        <v>1.8000973202655719E-3</v>
      </c>
      <c r="AG120">
        <f t="shared" si="17"/>
        <v>6.0625074698219213E-2</v>
      </c>
      <c r="AH120">
        <f t="shared" si="17"/>
        <v>0.17213149284540749</v>
      </c>
      <c r="AI120">
        <f t="shared" si="17"/>
        <v>0.26362000116120793</v>
      </c>
      <c r="AJ120">
        <f t="shared" si="17"/>
        <v>0.26236866563030081</v>
      </c>
      <c r="AK120">
        <f t="shared" si="17"/>
        <v>0.21636447032172906</v>
      </c>
      <c r="AL120">
        <f t="shared" si="17"/>
        <v>0.15544801929839858</v>
      </c>
      <c r="AM120">
        <f t="shared" si="17"/>
        <v>0.18744738403786967</v>
      </c>
      <c r="AN120">
        <f t="shared" si="17"/>
        <v>0.13418971137091945</v>
      </c>
      <c r="AO120">
        <f t="shared" si="17"/>
        <v>0.11979387335538007</v>
      </c>
      <c r="AP120">
        <f t="shared" si="17"/>
        <v>0.32853159851301111</v>
      </c>
      <c r="AQ120">
        <f t="shared" si="17"/>
        <v>0.39035836177474398</v>
      </c>
      <c r="AR120">
        <f t="shared" si="17"/>
        <v>0.17057043926304968</v>
      </c>
      <c r="AS120">
        <f t="shared" si="17"/>
        <v>0.13297695730128162</v>
      </c>
      <c r="AT120">
        <f t="shared" si="17"/>
        <v>0.12085430140666253</v>
      </c>
      <c r="AU120">
        <f t="shared" si="17"/>
        <v>9.5411026741498858E-2</v>
      </c>
      <c r="AV120">
        <f t="shared" si="17"/>
        <v>8.0829287495079366E-2</v>
      </c>
      <c r="AW120">
        <f t="shared" si="17"/>
        <v>5.9420060212327701E-2</v>
      </c>
      <c r="AX120">
        <f t="shared" si="17"/>
        <v>3.0681484458321102E-2</v>
      </c>
      <c r="AY120">
        <f t="shared" si="17"/>
        <v>0.16425346411334266</v>
      </c>
      <c r="AZ120">
        <f t="shared" si="17"/>
        <v>8.19835620207022E-2</v>
      </c>
      <c r="BA120">
        <f t="shared" si="17"/>
        <v>8.3244746095347114E-2</v>
      </c>
      <c r="BB120">
        <f t="shared" si="17"/>
        <v>0.12912223133716161</v>
      </c>
      <c r="BC120">
        <f t="shared" si="17"/>
        <v>5.5210122841045525E-2</v>
      </c>
      <c r="BD120">
        <f t="shared" si="17"/>
        <v>0.13724377168085777</v>
      </c>
      <c r="BE120">
        <f t="shared" si="17"/>
        <v>0.1377542490944553</v>
      </c>
      <c r="BF120">
        <f t="shared" si="17"/>
        <v>0.16027335195952583</v>
      </c>
      <c r="BG120">
        <f t="shared" si="17"/>
        <v>0.1214311016648955</v>
      </c>
      <c r="BH120">
        <f t="shared" si="17"/>
        <v>9.4083020399878189E-2</v>
      </c>
      <c r="BI120">
        <f t="shared" si="17"/>
        <v>0.14019804462271246</v>
      </c>
      <c r="BJ120">
        <f t="shared" si="17"/>
        <v>0.28063407744682645</v>
      </c>
      <c r="BK120">
        <f t="shared" si="17"/>
        <v>0.14052404881550609</v>
      </c>
      <c r="BL120">
        <f t="shared" si="17"/>
        <v>0.26452882611715678</v>
      </c>
      <c r="BM120">
        <f t="shared" si="17"/>
        <v>0.19174798115746974</v>
      </c>
      <c r="BN120">
        <f t="shared" si="17"/>
        <v>0.13837655999198598</v>
      </c>
      <c r="BO120">
        <f t="shared" si="17"/>
        <v>0.10628441015687863</v>
      </c>
      <c r="BP120">
        <f t="shared" si="17"/>
        <v>0.13197643621887992</v>
      </c>
      <c r="BQ120">
        <f t="shared" si="17"/>
        <v>0.10059016190829317</v>
      </c>
      <c r="BR120">
        <f t="shared" si="17"/>
        <v>7.3979330809372745E-2</v>
      </c>
      <c r="BS120">
        <f t="shared" si="17"/>
        <v>7.2459106781841601E-2</v>
      </c>
      <c r="BT120">
        <f t="shared" si="17"/>
        <v>7.2878944645628538E-2</v>
      </c>
      <c r="BU120">
        <f t="shared" si="17"/>
        <v>6.099399064341221E-2</v>
      </c>
      <c r="BV120">
        <f t="shared" si="17"/>
        <v>0.15734684109763877</v>
      </c>
      <c r="BW120">
        <f t="shared" si="17"/>
        <v>0.11722402013664149</v>
      </c>
      <c r="BX120">
        <f t="shared" si="17"/>
        <v>0.12915858367931543</v>
      </c>
      <c r="BY120" t="e">
        <f t="shared" si="17"/>
        <v>#DIV/0!</v>
      </c>
      <c r="BZ120">
        <f t="shared" si="17"/>
        <v>4.5353726741375389E-2</v>
      </c>
      <c r="CA120">
        <f t="shared" si="17"/>
        <v>0.14798083408165957</v>
      </c>
      <c r="CB120" t="e">
        <f t="shared" si="17"/>
        <v>#DIV/0!</v>
      </c>
      <c r="CC120" t="e">
        <f t="shared" si="17"/>
        <v>#DIV/0!</v>
      </c>
      <c r="CD120">
        <f t="shared" si="17"/>
        <v>0.14798083408165957</v>
      </c>
      <c r="CE120" t="e">
        <f t="shared" si="17"/>
        <v>#DIV/0!</v>
      </c>
      <c r="CF120" t="e">
        <f t="shared" ref="CF120:CP120" si="18">CF113/CF$116</f>
        <v>#DIV/0!</v>
      </c>
      <c r="CG120">
        <f t="shared" si="18"/>
        <v>5.6100160751823918</v>
      </c>
      <c r="CH120">
        <f t="shared" si="18"/>
        <v>5.6100160751823918</v>
      </c>
      <c r="CI120">
        <f t="shared" si="18"/>
        <v>5.6100160751823918</v>
      </c>
      <c r="CJ120">
        <f t="shared" si="18"/>
        <v>0.293528347762612</v>
      </c>
      <c r="CK120" t="e">
        <f t="shared" si="18"/>
        <v>#DIV/0!</v>
      </c>
      <c r="CL120" t="e">
        <f t="shared" si="18"/>
        <v>#DIV/0!</v>
      </c>
      <c r="CM120">
        <f t="shared" si="18"/>
        <v>0.63428409333575553</v>
      </c>
      <c r="CN120">
        <f t="shared" si="18"/>
        <v>0.315033176949362</v>
      </c>
      <c r="CO120">
        <f t="shared" si="18"/>
        <v>0.20112655650130234</v>
      </c>
      <c r="CP120">
        <f t="shared" si="18"/>
        <v>8.2544363316420941E-2</v>
      </c>
    </row>
    <row r="121" spans="3:94">
      <c r="D121">
        <f t="shared" si="16"/>
        <v>0.27963058715385497</v>
      </c>
      <c r="E121">
        <f t="shared" si="16"/>
        <v>0.15136574861158333</v>
      </c>
      <c r="F121">
        <f t="shared" si="16"/>
        <v>0.66318106769400109</v>
      </c>
      <c r="G121">
        <f t="shared" si="16"/>
        <v>0.48026644901398075</v>
      </c>
      <c r="H121">
        <f t="shared" si="16"/>
        <v>0.61548423423423426</v>
      </c>
      <c r="I121">
        <f t="shared" si="16"/>
        <v>0.71670073630103004</v>
      </c>
      <c r="J121">
        <f t="shared" si="16"/>
        <v>0.73233566282809048</v>
      </c>
      <c r="K121">
        <f t="shared" si="16"/>
        <v>0.72807954429864719</v>
      </c>
      <c r="L121">
        <f t="shared" si="16"/>
        <v>0.67222525970475666</v>
      </c>
      <c r="M121">
        <f t="shared" si="16"/>
        <v>0.82526029877772744</v>
      </c>
      <c r="N121">
        <f t="shared" si="16"/>
        <v>0.71094714842141926</v>
      </c>
      <c r="O121">
        <f t="shared" si="16"/>
        <v>0.89778678903921272</v>
      </c>
      <c r="P121">
        <f t="shared" si="16"/>
        <v>0.74748737038021806</v>
      </c>
      <c r="Q121">
        <f t="shared" si="16"/>
        <v>1.4209668250418496E-3</v>
      </c>
      <c r="R121">
        <f t="shared" si="16"/>
        <v>0.77760358094520554</v>
      </c>
      <c r="S121">
        <f t="shared" si="16"/>
        <v>0.91370465928061917</v>
      </c>
      <c r="T121">
        <f t="shared" ref="T121:CE121" si="19">T114/T$116</f>
        <v>0.83948353579341439</v>
      </c>
      <c r="U121">
        <f t="shared" si="19"/>
        <v>0.60688289302109566</v>
      </c>
      <c r="V121">
        <f t="shared" si="19"/>
        <v>0.28379093020213558</v>
      </c>
      <c r="W121">
        <f t="shared" si="19"/>
        <v>0.6141110970179644</v>
      </c>
      <c r="X121">
        <f t="shared" si="19"/>
        <v>0.88555847384566033</v>
      </c>
      <c r="Y121">
        <f t="shared" si="19"/>
        <v>0.56670946560915347</v>
      </c>
      <c r="Z121">
        <f t="shared" si="19"/>
        <v>0.73857049202953551</v>
      </c>
      <c r="AA121">
        <f t="shared" si="19"/>
        <v>0.78747630060212104</v>
      </c>
      <c r="AB121">
        <f t="shared" si="19"/>
        <v>0.81501480578296459</v>
      </c>
      <c r="AC121">
        <f t="shared" si="19"/>
        <v>0.46034060035782914</v>
      </c>
      <c r="AD121">
        <f t="shared" si="19"/>
        <v>0.7055395013958955</v>
      </c>
      <c r="AE121">
        <f t="shared" si="19"/>
        <v>0.64919837281646331</v>
      </c>
      <c r="AF121">
        <f t="shared" si="19"/>
        <v>0.79095002168412443</v>
      </c>
      <c r="AG121">
        <f t="shared" si="19"/>
        <v>0.82511652922194334</v>
      </c>
      <c r="AH121">
        <f t="shared" si="19"/>
        <v>0.50278039122070406</v>
      </c>
      <c r="AI121">
        <f t="shared" si="19"/>
        <v>0.12735225242079593</v>
      </c>
      <c r="AJ121">
        <f t="shared" si="19"/>
        <v>8.3378830629196349E-2</v>
      </c>
      <c r="AK121">
        <f t="shared" si="19"/>
        <v>0.38517630980351775</v>
      </c>
      <c r="AL121">
        <f t="shared" si="19"/>
        <v>0.56101955997326136</v>
      </c>
      <c r="AM121">
        <f t="shared" si="19"/>
        <v>0.45873873500876355</v>
      </c>
      <c r="AN121">
        <f t="shared" si="19"/>
        <v>0.63464868162854737</v>
      </c>
      <c r="AO121">
        <f t="shared" si="19"/>
        <v>0.30219064653076544</v>
      </c>
      <c r="AP121">
        <f t="shared" si="19"/>
        <v>5.6381660470879807E-2</v>
      </c>
      <c r="AQ121">
        <f t="shared" si="19"/>
        <v>2.2435146259649333E-2</v>
      </c>
      <c r="AR121">
        <f t="shared" si="19"/>
        <v>0.51406894432692418</v>
      </c>
      <c r="AS121">
        <f t="shared" si="19"/>
        <v>0.58981340062421139</v>
      </c>
      <c r="AT121">
        <f t="shared" si="19"/>
        <v>0.64864945674673624</v>
      </c>
      <c r="AU121">
        <f t="shared" si="19"/>
        <v>0.75932651039947174</v>
      </c>
      <c r="AV121">
        <f t="shared" si="19"/>
        <v>0.76144862878887276</v>
      </c>
      <c r="AW121">
        <f t="shared" si="19"/>
        <v>0.82839486610679758</v>
      </c>
      <c r="AX121">
        <f t="shared" si="19"/>
        <v>0.90794008995780329</v>
      </c>
      <c r="AY121">
        <f t="shared" si="19"/>
        <v>0.58562976802117384</v>
      </c>
      <c r="AZ121">
        <f t="shared" si="19"/>
        <v>0.76082396230957039</v>
      </c>
      <c r="BA121">
        <f t="shared" si="19"/>
        <v>0.75190121841524249</v>
      </c>
      <c r="BB121">
        <f t="shared" si="19"/>
        <v>0.62329778506972922</v>
      </c>
      <c r="BC121">
        <f t="shared" si="19"/>
        <v>0.842600905144546</v>
      </c>
      <c r="BD121">
        <f t="shared" si="19"/>
        <v>0.60409965310627556</v>
      </c>
      <c r="BE121">
        <f t="shared" si="19"/>
        <v>0.60334354973530235</v>
      </c>
      <c r="BF121">
        <f t="shared" si="19"/>
        <v>0.54549573359510684</v>
      </c>
      <c r="BG121">
        <f t="shared" si="19"/>
        <v>0.65851930570315265</v>
      </c>
      <c r="BH121">
        <f t="shared" si="19"/>
        <v>0.71541662437836195</v>
      </c>
      <c r="BI121">
        <f t="shared" si="19"/>
        <v>0.56893958385560284</v>
      </c>
      <c r="BJ121">
        <f t="shared" si="19"/>
        <v>0.20927928497649617</v>
      </c>
      <c r="BK121">
        <f t="shared" si="19"/>
        <v>0.55258435032304376</v>
      </c>
      <c r="BL121">
        <f t="shared" si="19"/>
        <v>0.23963880527899975</v>
      </c>
      <c r="BM121">
        <f t="shared" si="19"/>
        <v>0.41962483176312243</v>
      </c>
      <c r="BN121">
        <f t="shared" si="19"/>
        <v>0.58562745632488367</v>
      </c>
      <c r="BO121">
        <f t="shared" si="19"/>
        <v>0.68378498315151925</v>
      </c>
      <c r="BP121">
        <f t="shared" si="19"/>
        <v>0.61542988919030273</v>
      </c>
      <c r="BQ121">
        <f t="shared" si="19"/>
        <v>0.6983994561858855</v>
      </c>
      <c r="BR121">
        <f t="shared" si="19"/>
        <v>0.7687506395170367</v>
      </c>
      <c r="BS121">
        <f t="shared" si="19"/>
        <v>0.77343319242786246</v>
      </c>
      <c r="BT121">
        <f t="shared" si="19"/>
        <v>0.79022245214692188</v>
      </c>
      <c r="BU121">
        <f t="shared" si="19"/>
        <v>0.81444398770724447</v>
      </c>
      <c r="BV121">
        <f t="shared" si="19"/>
        <v>0.53017708998085511</v>
      </c>
      <c r="BW121">
        <f t="shared" si="19"/>
        <v>0.6803308162531464</v>
      </c>
      <c r="BX121">
        <f t="shared" si="19"/>
        <v>0.57240241492466959</v>
      </c>
      <c r="BY121" t="e">
        <f t="shared" si="19"/>
        <v>#DIV/0!</v>
      </c>
      <c r="BZ121">
        <f t="shared" si="19"/>
        <v>0.59391400951913786</v>
      </c>
      <c r="CA121">
        <f t="shared" si="19"/>
        <v>0.53994273220908817</v>
      </c>
      <c r="CB121" t="e">
        <f t="shared" si="19"/>
        <v>#DIV/0!</v>
      </c>
      <c r="CC121" t="e">
        <f t="shared" si="19"/>
        <v>#DIV/0!</v>
      </c>
      <c r="CD121">
        <f t="shared" si="19"/>
        <v>0.53994273220908817</v>
      </c>
      <c r="CE121" t="e">
        <f t="shared" si="19"/>
        <v>#DIV/0!</v>
      </c>
      <c r="CF121" t="e">
        <f t="shared" ref="CF121:CP121" si="20">CF114/CF$116</f>
        <v>#DIV/0!</v>
      </c>
      <c r="CG121">
        <f t="shared" si="20"/>
        <v>-2.2802027946086312E-2</v>
      </c>
      <c r="CH121">
        <f t="shared" si="20"/>
        <v>-2.2802027946086312E-2</v>
      </c>
      <c r="CI121">
        <f t="shared" si="20"/>
        <v>-2.2802027946086312E-2</v>
      </c>
      <c r="CJ121">
        <f t="shared" si="20"/>
        <v>0.35516163833590075</v>
      </c>
      <c r="CK121" t="e">
        <f t="shared" si="20"/>
        <v>#DIV/0!</v>
      </c>
      <c r="CL121" t="e">
        <f t="shared" si="20"/>
        <v>#DIV/0!</v>
      </c>
      <c r="CM121">
        <f t="shared" si="20"/>
        <v>0.3225221434968718</v>
      </c>
      <c r="CN121">
        <f t="shared" si="20"/>
        <v>0.3531017852875698</v>
      </c>
      <c r="CO121">
        <f t="shared" si="20"/>
        <v>0.46095130081839447</v>
      </c>
      <c r="CP121">
        <f t="shared" si="20"/>
        <v>0.5621692708189161</v>
      </c>
    </row>
    <row r="124" spans="3:94">
      <c r="C124" s="479" t="s">
        <v>258</v>
      </c>
      <c r="D124" s="523">
        <f>D8/D$108</f>
        <v>0.39192086135563758</v>
      </c>
      <c r="E124" s="523">
        <f t="shared" ref="E124:BP124" si="21">E8/E$108</f>
        <v>0</v>
      </c>
      <c r="F124" s="523">
        <f t="shared" si="21"/>
        <v>0</v>
      </c>
      <c r="G124" s="523">
        <f t="shared" si="21"/>
        <v>0</v>
      </c>
      <c r="H124" s="523">
        <f t="shared" si="21"/>
        <v>0</v>
      </c>
      <c r="I124" s="523">
        <f t="shared" si="21"/>
        <v>0.44470541083729775</v>
      </c>
      <c r="J124" s="523">
        <f t="shared" si="21"/>
        <v>2.6227785342273893E-2</v>
      </c>
      <c r="K124" s="523">
        <f t="shared" si="21"/>
        <v>4.3513978133737948E-4</v>
      </c>
      <c r="L124" s="523">
        <f t="shared" si="21"/>
        <v>0</v>
      </c>
      <c r="M124" s="523">
        <f t="shared" si="21"/>
        <v>1.6850051392656632E-4</v>
      </c>
      <c r="N124" s="523">
        <f t="shared" si="21"/>
        <v>7.2212333144377703E-6</v>
      </c>
      <c r="O124" s="523">
        <f t="shared" si="21"/>
        <v>8.5746342596939427E-6</v>
      </c>
      <c r="P124" s="523">
        <f t="shared" si="21"/>
        <v>1.7459839800834583E-5</v>
      </c>
      <c r="Q124" s="523">
        <f t="shared" si="21"/>
        <v>2.514922923899691E-6</v>
      </c>
      <c r="R124" s="523">
        <f t="shared" si="21"/>
        <v>3.307298640991798E-3</v>
      </c>
      <c r="S124" s="523">
        <f t="shared" si="21"/>
        <v>7.2723094556837538E-4</v>
      </c>
      <c r="T124" s="523">
        <f t="shared" si="21"/>
        <v>5.4110081415889978E-4</v>
      </c>
      <c r="U124" s="523">
        <f t="shared" si="21"/>
        <v>2.4014526279418683E-5</v>
      </c>
      <c r="V124" s="523">
        <f t="shared" si="21"/>
        <v>2.5070338108517521E-5</v>
      </c>
      <c r="W124" s="523">
        <f t="shared" si="21"/>
        <v>1.1123978272185334E-5</v>
      </c>
      <c r="X124" s="523">
        <f t="shared" si="21"/>
        <v>0</v>
      </c>
      <c r="Y124" s="523">
        <f t="shared" si="21"/>
        <v>9.9424403719893005E-6</v>
      </c>
      <c r="Z124" s="523">
        <f t="shared" si="21"/>
        <v>9.6801219320649041E-6</v>
      </c>
      <c r="AA124" s="523">
        <f t="shared" si="21"/>
        <v>1.004456678620499E-5</v>
      </c>
      <c r="AB124" s="523">
        <f t="shared" si="21"/>
        <v>0</v>
      </c>
      <c r="AC124" s="523">
        <f t="shared" si="21"/>
        <v>7.8809332020397501E-5</v>
      </c>
      <c r="AD124" s="523">
        <f t="shared" si="21"/>
        <v>4.8559172110260214E-5</v>
      </c>
      <c r="AE124" s="523">
        <f t="shared" si="21"/>
        <v>4.1674974423005881E-5</v>
      </c>
      <c r="AF124" s="523">
        <f t="shared" si="21"/>
        <v>6.2273074589901453E-5</v>
      </c>
      <c r="AG124" s="523">
        <f t="shared" si="21"/>
        <v>0</v>
      </c>
      <c r="AH124" s="523">
        <f t="shared" si="21"/>
        <v>0</v>
      </c>
      <c r="AI124" s="523">
        <f t="shared" si="21"/>
        <v>7.5572267901459711E-6</v>
      </c>
      <c r="AJ124" s="523">
        <f t="shared" si="21"/>
        <v>3.4167397469334797E-6</v>
      </c>
      <c r="AK124" s="523">
        <f t="shared" si="21"/>
        <v>2.2911068491511509E-5</v>
      </c>
      <c r="AL124" s="523">
        <f t="shared" si="21"/>
        <v>5.8398434921944087E-5</v>
      </c>
      <c r="AM124" s="523">
        <f t="shared" si="21"/>
        <v>2.08966696363804E-3</v>
      </c>
      <c r="AN124" s="523">
        <f t="shared" si="21"/>
        <v>9.6245526354765145E-4</v>
      </c>
      <c r="AO124" s="523">
        <f t="shared" si="21"/>
        <v>3.2029998293217095E-4</v>
      </c>
      <c r="AP124" s="523">
        <f t="shared" si="21"/>
        <v>5.6818988906092414E-5</v>
      </c>
      <c r="AQ124" s="523">
        <f t="shared" si="21"/>
        <v>1.1390031899682671E-5</v>
      </c>
      <c r="AR124" s="523">
        <f t="shared" si="21"/>
        <v>1.3664874424663038E-3</v>
      </c>
      <c r="AS124" s="523">
        <f t="shared" si="21"/>
        <v>1.2028107281094462E-5</v>
      </c>
      <c r="AT124" s="523">
        <f t="shared" si="21"/>
        <v>1.9000086613908774E-2</v>
      </c>
      <c r="AU124" s="523">
        <f t="shared" si="21"/>
        <v>0</v>
      </c>
      <c r="AV124" s="523">
        <f t="shared" si="21"/>
        <v>1.017485573909646E-3</v>
      </c>
      <c r="AW124" s="523">
        <f t="shared" si="21"/>
        <v>3.5471118528516117E-6</v>
      </c>
      <c r="AX124" s="523">
        <f t="shared" si="21"/>
        <v>1.7385332863929346E-5</v>
      </c>
      <c r="AY124" s="523">
        <f t="shared" si="21"/>
        <v>0</v>
      </c>
      <c r="AZ124" s="523">
        <f t="shared" si="21"/>
        <v>2.2886799056334738E-5</v>
      </c>
      <c r="BA124" s="523">
        <f t="shared" si="21"/>
        <v>5.9313341995101678E-5</v>
      </c>
      <c r="BB124" s="523">
        <f t="shared" si="21"/>
        <v>0</v>
      </c>
      <c r="BC124" s="523">
        <f t="shared" si="21"/>
        <v>1.1105894552421794E-4</v>
      </c>
      <c r="BD124" s="523">
        <f t="shared" si="21"/>
        <v>0</v>
      </c>
      <c r="BE124" s="523">
        <f t="shared" si="21"/>
        <v>0</v>
      </c>
      <c r="BF124" s="523">
        <f t="shared" si="21"/>
        <v>0</v>
      </c>
      <c r="BG124" s="523">
        <f t="shared" si="21"/>
        <v>8.1102551823977005E-4</v>
      </c>
      <c r="BH124" s="523">
        <f t="shared" si="21"/>
        <v>1.8770291400820484E-5</v>
      </c>
      <c r="BI124" s="523">
        <f t="shared" si="21"/>
        <v>1.261613603799259E-5</v>
      </c>
      <c r="BJ124" s="523">
        <f t="shared" si="21"/>
        <v>0</v>
      </c>
      <c r="BK124" s="523">
        <f t="shared" si="21"/>
        <v>0</v>
      </c>
      <c r="BL124" s="523">
        <f t="shared" si="21"/>
        <v>1.6174294194237099E-6</v>
      </c>
      <c r="BM124" s="523">
        <f t="shared" si="21"/>
        <v>2.9262921789383594E-3</v>
      </c>
      <c r="BN124" s="523">
        <f t="shared" si="21"/>
        <v>1.0585714204733819E-3</v>
      </c>
      <c r="BO124" s="523">
        <f t="shared" si="21"/>
        <v>1.089627979347903E-3</v>
      </c>
      <c r="BP124" s="523">
        <f t="shared" si="21"/>
        <v>7.2383561040498625E-4</v>
      </c>
      <c r="BQ124" s="523">
        <f t="shared" ref="BQ124:BY124" si="22">BQ8/BQ$108</f>
        <v>5.0970695495869195E-3</v>
      </c>
      <c r="BR124" s="523">
        <f t="shared" si="22"/>
        <v>7.7099575643935651E-5</v>
      </c>
      <c r="BS124" s="523">
        <f t="shared" si="22"/>
        <v>3.9228506047728006E-4</v>
      </c>
      <c r="BT124" s="523">
        <f t="shared" si="22"/>
        <v>1.3081217481570253E-4</v>
      </c>
      <c r="BU124" s="523">
        <f t="shared" si="22"/>
        <v>9.3145042355120692E-4</v>
      </c>
      <c r="BV124" s="523">
        <f t="shared" si="22"/>
        <v>1.1829941936173044E-4</v>
      </c>
      <c r="BW124" s="523">
        <f t="shared" si="22"/>
        <v>0</v>
      </c>
      <c r="BX124" s="523">
        <f t="shared" si="22"/>
        <v>6.8360283164934266E-4</v>
      </c>
      <c r="BY124" s="523" t="e">
        <f t="shared" si="22"/>
        <v>#DIV/0!</v>
      </c>
    </row>
    <row r="125" spans="3:94">
      <c r="D125" s="523">
        <f>D9/D$108</f>
        <v>2.7012684250784162E-3</v>
      </c>
      <c r="E125" s="523">
        <f t="shared" ref="E125:BP125" si="23">E9/E$108</f>
        <v>0.84030676108687807</v>
      </c>
      <c r="F125" s="523">
        <f t="shared" si="23"/>
        <v>0</v>
      </c>
      <c r="G125" s="523">
        <f t="shared" si="23"/>
        <v>0</v>
      </c>
      <c r="H125" s="523">
        <f t="shared" si="23"/>
        <v>3.6267728370833493E-5</v>
      </c>
      <c r="I125" s="523">
        <f t="shared" si="23"/>
        <v>9.4383540880481462E-4</v>
      </c>
      <c r="J125" s="523">
        <f t="shared" si="23"/>
        <v>3.942024004579272E-4</v>
      </c>
      <c r="K125" s="523">
        <f t="shared" si="23"/>
        <v>1.0497991137197811E-3</v>
      </c>
      <c r="L125" s="523">
        <f t="shared" si="23"/>
        <v>2.0827432227535534E-5</v>
      </c>
      <c r="M125" s="523">
        <f t="shared" si="23"/>
        <v>0</v>
      </c>
      <c r="N125" s="523">
        <f t="shared" si="23"/>
        <v>0.14889796242585981</v>
      </c>
      <c r="O125" s="523">
        <f t="shared" si="23"/>
        <v>9.8529836083004155E-2</v>
      </c>
      <c r="P125" s="523">
        <f t="shared" si="23"/>
        <v>4.1081976001963732E-6</v>
      </c>
      <c r="Q125" s="523">
        <f t="shared" si="23"/>
        <v>0</v>
      </c>
      <c r="R125" s="523">
        <f t="shared" si="23"/>
        <v>3.0212348738650413E-3</v>
      </c>
      <c r="S125" s="523">
        <f t="shared" si="23"/>
        <v>2.3750606025787976E-3</v>
      </c>
      <c r="T125" s="523">
        <f t="shared" si="23"/>
        <v>4.608551733361572E-4</v>
      </c>
      <c r="U125" s="523">
        <f t="shared" si="23"/>
        <v>1.4061042775247686E-3</v>
      </c>
      <c r="V125" s="523">
        <f t="shared" si="23"/>
        <v>3.387883528178044E-6</v>
      </c>
      <c r="W125" s="523">
        <f t="shared" si="23"/>
        <v>2.7234567493970992E-5</v>
      </c>
      <c r="X125" s="523">
        <f t="shared" si="23"/>
        <v>0</v>
      </c>
      <c r="Y125" s="523">
        <f t="shared" si="23"/>
        <v>0</v>
      </c>
      <c r="Z125" s="523">
        <f t="shared" si="23"/>
        <v>7.3381569485008137E-6</v>
      </c>
      <c r="AA125" s="523">
        <f t="shared" si="23"/>
        <v>8.6239780550131419E-4</v>
      </c>
      <c r="AB125" s="523">
        <f t="shared" si="23"/>
        <v>0</v>
      </c>
      <c r="AC125" s="523">
        <f t="shared" si="23"/>
        <v>2.5766503711089953E-3</v>
      </c>
      <c r="AD125" s="523">
        <f t="shared" si="23"/>
        <v>9.7670152994500667E-4</v>
      </c>
      <c r="AE125" s="523">
        <f t="shared" si="23"/>
        <v>8.9887199735895031E-6</v>
      </c>
      <c r="AF125" s="523">
        <f t="shared" si="23"/>
        <v>7.2755708812534872E-3</v>
      </c>
      <c r="AG125" s="523">
        <f t="shared" si="23"/>
        <v>0</v>
      </c>
      <c r="AH125" s="523">
        <f t="shared" si="23"/>
        <v>0</v>
      </c>
      <c r="AI125" s="523">
        <f t="shared" si="23"/>
        <v>2.2981402779870125E-4</v>
      </c>
      <c r="AJ125" s="523">
        <f t="shared" si="23"/>
        <v>4.8062139106864235E-4</v>
      </c>
      <c r="AK125" s="523">
        <f t="shared" si="23"/>
        <v>9.7888430456478676E-4</v>
      </c>
      <c r="AL125" s="523">
        <f t="shared" si="23"/>
        <v>2.5599313938386453E-5</v>
      </c>
      <c r="AM125" s="523">
        <f t="shared" si="23"/>
        <v>5.9300230116240992E-4</v>
      </c>
      <c r="AN125" s="523">
        <f t="shared" si="23"/>
        <v>3.7688271942110281E-4</v>
      </c>
      <c r="AO125" s="523">
        <f t="shared" si="23"/>
        <v>4.7933722726353754E-6</v>
      </c>
      <c r="AP125" s="523">
        <f t="shared" si="23"/>
        <v>0</v>
      </c>
      <c r="AQ125" s="523">
        <f t="shared" si="23"/>
        <v>0</v>
      </c>
      <c r="AR125" s="523">
        <f t="shared" si="23"/>
        <v>3.1256730852837061E-6</v>
      </c>
      <c r="AS125" s="523">
        <f t="shared" si="23"/>
        <v>2.7664646746517254E-5</v>
      </c>
      <c r="AT125" s="523">
        <f t="shared" si="23"/>
        <v>1.4390282272961079E-3</v>
      </c>
      <c r="AU125" s="523">
        <f t="shared" si="23"/>
        <v>0</v>
      </c>
      <c r="AV125" s="523">
        <f t="shared" si="23"/>
        <v>2.8107336295846572E-5</v>
      </c>
      <c r="AW125" s="523">
        <f t="shared" si="23"/>
        <v>1.7735559264258058E-6</v>
      </c>
      <c r="AX125" s="523">
        <f t="shared" si="23"/>
        <v>1.4041999620866007E-5</v>
      </c>
      <c r="AY125" s="523">
        <f t="shared" si="23"/>
        <v>0</v>
      </c>
      <c r="AZ125" s="523">
        <f t="shared" si="23"/>
        <v>2.0253804474632516E-7</v>
      </c>
      <c r="BA125" s="523">
        <f t="shared" si="23"/>
        <v>4.7623851236942958E-6</v>
      </c>
      <c r="BB125" s="523">
        <f t="shared" si="23"/>
        <v>0</v>
      </c>
      <c r="BC125" s="523">
        <f t="shared" si="23"/>
        <v>1.014236945426648E-7</v>
      </c>
      <c r="BD125" s="523">
        <f t="shared" si="23"/>
        <v>0</v>
      </c>
      <c r="BE125" s="523">
        <f t="shared" si="23"/>
        <v>2.9744447603965769E-7</v>
      </c>
      <c r="BF125" s="523">
        <f t="shared" si="23"/>
        <v>3.2111975743898004E-7</v>
      </c>
      <c r="BG125" s="523">
        <f t="shared" si="23"/>
        <v>0</v>
      </c>
      <c r="BH125" s="523">
        <f t="shared" si="23"/>
        <v>0</v>
      </c>
      <c r="BI125" s="523">
        <f t="shared" si="23"/>
        <v>8.831295226594812E-5</v>
      </c>
      <c r="BJ125" s="523">
        <f t="shared" si="23"/>
        <v>6.0510893473597586E-7</v>
      </c>
      <c r="BK125" s="523">
        <f t="shared" si="23"/>
        <v>6.4039375067184167E-5</v>
      </c>
      <c r="BL125" s="523">
        <f t="shared" si="23"/>
        <v>3.2348588388474197E-6</v>
      </c>
      <c r="BM125" s="523">
        <f t="shared" si="23"/>
        <v>8.1869006440886627E-5</v>
      </c>
      <c r="BN125" s="523">
        <f t="shared" si="23"/>
        <v>1.0241939067319767E-3</v>
      </c>
      <c r="BO125" s="523">
        <f t="shared" si="23"/>
        <v>2.9616663130348686E-4</v>
      </c>
      <c r="BP125" s="523">
        <f t="shared" si="23"/>
        <v>1.1273064559005577E-5</v>
      </c>
      <c r="BQ125" s="523">
        <f t="shared" ref="BQ125:BY125" si="24">BQ9/BQ$108</f>
        <v>0</v>
      </c>
      <c r="BR125" s="523">
        <f t="shared" si="24"/>
        <v>2.4671864206059411E-5</v>
      </c>
      <c r="BS125" s="523">
        <f t="shared" si="24"/>
        <v>1.549023059320542E-3</v>
      </c>
      <c r="BT125" s="523">
        <f t="shared" si="24"/>
        <v>4.2197475747000808E-6</v>
      </c>
      <c r="BU125" s="523">
        <f t="shared" si="24"/>
        <v>4.8297429369321835E-4</v>
      </c>
      <c r="BV125" s="523">
        <f t="shared" si="24"/>
        <v>0</v>
      </c>
      <c r="BW125" s="523">
        <f t="shared" si="24"/>
        <v>5.1447827615478927E-5</v>
      </c>
      <c r="BX125" s="523">
        <f t="shared" si="24"/>
        <v>3.0835545389433353E-4</v>
      </c>
      <c r="BY125" s="523" t="e">
        <f t="shared" si="24"/>
        <v>#DIV/0!</v>
      </c>
    </row>
    <row r="126" spans="3:94">
      <c r="D126" s="479" t="s">
        <v>259</v>
      </c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106:CP106 CS8:CS98 D100:CP100 D103:CP103">
    <cfRule type="cellIs" dxfId="91" priority="17" stopIfTrue="1" operator="greaterThan">
      <formula>0.5</formula>
    </cfRule>
    <cfRule type="cellIs" dxfId="90" priority="18" stopIfTrue="1" operator="lessThan">
      <formula>-0.5</formula>
    </cfRule>
  </conditionalFormatting>
  <conditionalFormatting sqref="CD8:CD82 BZ8:BZ82 D82:BY82 CA82:CC82 CE82:CP82">
    <cfRule type="cellIs" dxfId="89" priority="16" stopIfTrue="1" operator="lessThan">
      <formula>0</formula>
    </cfRule>
  </conditionalFormatting>
  <conditionalFormatting sqref="D8:BY81 CA8:CC81">
    <cfRule type="cellIs" dxfId="88" priority="15" stopIfTrue="1" operator="lessThan">
      <formula>-0.5</formula>
    </cfRule>
  </conditionalFormatting>
  <conditionalFormatting sqref="BZ8:BZ81">
    <cfRule type="cellIs" dxfId="87" priority="14" stopIfTrue="1" operator="lessThan">
      <formula>0</formula>
    </cfRule>
  </conditionalFormatting>
  <conditionalFormatting sqref="CD8:CD81">
    <cfRule type="cellIs" dxfId="86" priority="13" stopIfTrue="1" operator="lessThan">
      <formula>0</formula>
    </cfRule>
  </conditionalFormatting>
  <conditionalFormatting sqref="CE8:CE81">
    <cfRule type="cellIs" dxfId="85" priority="12" stopIfTrue="1" operator="lessThan">
      <formula>-0.5</formula>
    </cfRule>
  </conditionalFormatting>
  <conditionalFormatting sqref="CF8:CF81">
    <cfRule type="cellIs" dxfId="84" priority="11" stopIfTrue="1" operator="lessThan">
      <formula>-0.5</formula>
    </cfRule>
  </conditionalFormatting>
  <conditionalFormatting sqref="CG8:CG81">
    <cfRule type="cellIs" dxfId="83" priority="10" stopIfTrue="1" operator="lessThan">
      <formula>-0.5</formula>
    </cfRule>
  </conditionalFormatting>
  <conditionalFormatting sqref="CJ8:CM81">
    <cfRule type="cellIs" dxfId="82" priority="9" stopIfTrue="1" operator="lessThan">
      <formula>-0.5</formula>
    </cfRule>
  </conditionalFormatting>
  <conditionalFormatting sqref="BZ83:BZ84">
    <cfRule type="cellIs" dxfId="81" priority="8" stopIfTrue="1" operator="lessThan">
      <formula>0</formula>
    </cfRule>
  </conditionalFormatting>
  <conditionalFormatting sqref="BZ83:BZ84">
    <cfRule type="cellIs" dxfId="80" priority="7" stopIfTrue="1" operator="lessThan">
      <formula>0</formula>
    </cfRule>
  </conditionalFormatting>
  <conditionalFormatting sqref="CD83:CD85">
    <cfRule type="cellIs" dxfId="79" priority="6" stopIfTrue="1" operator="lessThan">
      <formula>0</formula>
    </cfRule>
  </conditionalFormatting>
  <conditionalFormatting sqref="CD83:CD85">
    <cfRule type="cellIs" dxfId="78" priority="5" stopIfTrue="1" operator="lessThan">
      <formula>0</formula>
    </cfRule>
  </conditionalFormatting>
  <conditionalFormatting sqref="CD87:CD89">
    <cfRule type="cellIs" dxfId="77" priority="4" stopIfTrue="1" operator="lessThan">
      <formula>0</formula>
    </cfRule>
  </conditionalFormatting>
  <conditionalFormatting sqref="CD87:CD89">
    <cfRule type="cellIs" dxfId="76" priority="3" stopIfTrue="1" operator="lessThan">
      <formula>0</formula>
    </cfRule>
  </conditionalFormatting>
  <conditionalFormatting sqref="BZ90:BZ97">
    <cfRule type="cellIs" dxfId="75" priority="2" stopIfTrue="1" operator="lessThan">
      <formula>0</formula>
    </cfRule>
  </conditionalFormatting>
  <conditionalFormatting sqref="BZ90:BZ97">
    <cfRule type="cellIs" dxfId="74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indexed="15"/>
  </sheetPr>
  <dimension ref="A1:JH109"/>
  <sheetViews>
    <sheetView zoomScale="70" zoomScaleNormal="70" workbookViewId="0">
      <pane xSplit="3" ySplit="7" topLeftCell="D9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141" sqref="D141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60"/>
      <c r="B1" s="360"/>
      <c r="C1" s="4" t="s">
        <v>0</v>
      </c>
      <c r="D1" s="485" t="s">
        <v>136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136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136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136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136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136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136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136</v>
      </c>
      <c r="CL1" s="485"/>
      <c r="CM1" s="485"/>
      <c r="CN1" s="485"/>
      <c r="CO1" s="485"/>
      <c r="CP1" s="485"/>
      <c r="CQ1" s="34"/>
      <c r="CR1" s="34"/>
      <c r="CS1" s="34"/>
      <c r="CT1" s="34"/>
      <c r="CU1" s="34"/>
      <c r="CV1" s="34"/>
    </row>
    <row r="2" spans="1:268" s="366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358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1178.902</v>
      </c>
      <c r="E8" s="392">
        <v>0</v>
      </c>
      <c r="F8" s="392">
        <v>0</v>
      </c>
      <c r="G8" s="392">
        <v>0</v>
      </c>
      <c r="H8" s="392">
        <v>0</v>
      </c>
      <c r="I8" s="392">
        <v>2425.192</v>
      </c>
      <c r="J8" s="392">
        <v>23.208999999999996</v>
      </c>
      <c r="K8" s="392">
        <v>9.9999999999999645E-2</v>
      </c>
      <c r="L8" s="392">
        <v>0</v>
      </c>
      <c r="M8" s="392">
        <v>5.699999999999994E-2</v>
      </c>
      <c r="N8" s="392">
        <v>1.7999999999999999E-2</v>
      </c>
      <c r="O8" s="392">
        <v>1.3000000000000001E-2</v>
      </c>
      <c r="P8" s="392">
        <v>1.0999999999999999E-2</v>
      </c>
      <c r="Q8" s="392">
        <v>1E-3</v>
      </c>
      <c r="R8" s="392">
        <v>6.1319999999999979</v>
      </c>
      <c r="S8" s="392">
        <v>0.26199999999999957</v>
      </c>
      <c r="T8" s="392">
        <v>3.0999999999998806E-2</v>
      </c>
      <c r="U8" s="392">
        <v>5.7999999999999996E-2</v>
      </c>
      <c r="V8" s="392">
        <v>0.08</v>
      </c>
      <c r="W8" s="392">
        <v>3.4999999999999996E-2</v>
      </c>
      <c r="X8" s="392">
        <v>0</v>
      </c>
      <c r="Y8" s="392">
        <v>2.5999999999999999E-2</v>
      </c>
      <c r="Z8" s="392">
        <v>4.4000000000000004E-2</v>
      </c>
      <c r="AA8" s="392">
        <v>2.8000000000000001E-2</v>
      </c>
      <c r="AB8" s="392">
        <v>0</v>
      </c>
      <c r="AC8" s="392">
        <v>6.5000000000000002E-2</v>
      </c>
      <c r="AD8" s="392">
        <v>4.2999999999999997E-2</v>
      </c>
      <c r="AE8" s="392">
        <v>3.8999999999999993E-2</v>
      </c>
      <c r="AF8" s="392">
        <v>0.19600000000000001</v>
      </c>
      <c r="AG8" s="392">
        <v>0</v>
      </c>
      <c r="AH8" s="392">
        <v>0</v>
      </c>
      <c r="AI8" s="392">
        <v>4.0999999999999995E-2</v>
      </c>
      <c r="AJ8" s="392">
        <v>5.9999999999998943E-3</v>
      </c>
      <c r="AK8" s="392">
        <v>5.8999999999999997E-2</v>
      </c>
      <c r="AL8" s="392">
        <v>0.10900000000000001</v>
      </c>
      <c r="AM8" s="392">
        <v>11.712</v>
      </c>
      <c r="AN8" s="392">
        <v>4.5740000000000007</v>
      </c>
      <c r="AO8" s="392">
        <v>1.524</v>
      </c>
      <c r="AP8" s="392">
        <v>6.0000000000000001E-3</v>
      </c>
      <c r="AQ8" s="392">
        <v>1.0000000000000002E-2</v>
      </c>
      <c r="AR8" s="392">
        <v>2.0369999999999999</v>
      </c>
      <c r="AS8" s="392">
        <v>7.000000000000001E-3</v>
      </c>
      <c r="AT8" s="392">
        <v>88.797000000000011</v>
      </c>
      <c r="AU8" s="392">
        <v>0</v>
      </c>
      <c r="AV8" s="392">
        <v>0.311</v>
      </c>
      <c r="AW8" s="392">
        <v>4.0000000000000001E-3</v>
      </c>
      <c r="AX8" s="392">
        <v>4.3000000000000003E-2</v>
      </c>
      <c r="AY8" s="392">
        <v>0</v>
      </c>
      <c r="AZ8" s="392">
        <v>7.8999999999999987E-2</v>
      </c>
      <c r="BA8" s="392">
        <v>8.8000000000000023E-2</v>
      </c>
      <c r="BB8" s="392">
        <v>1E-3</v>
      </c>
      <c r="BC8" s="392">
        <v>1.6689999999999998</v>
      </c>
      <c r="BD8" s="392">
        <v>0</v>
      </c>
      <c r="BE8" s="392">
        <v>0</v>
      </c>
      <c r="BF8" s="392">
        <v>0</v>
      </c>
      <c r="BG8" s="392">
        <v>6.6000000000000003E-2</v>
      </c>
      <c r="BH8" s="392">
        <v>3.6999999999999998E-2</v>
      </c>
      <c r="BI8" s="392">
        <v>3.0000000000000009E-3</v>
      </c>
      <c r="BJ8" s="392">
        <v>0</v>
      </c>
      <c r="BK8" s="392">
        <v>0</v>
      </c>
      <c r="BL8" s="392">
        <v>2E-3</v>
      </c>
      <c r="BM8" s="392">
        <v>15.928000000000001</v>
      </c>
      <c r="BN8" s="392">
        <v>5.6669999999999998</v>
      </c>
      <c r="BO8" s="392">
        <v>1.391</v>
      </c>
      <c r="BP8" s="392">
        <v>2.2759999999999998</v>
      </c>
      <c r="BQ8" s="392">
        <v>9.6910000000000007</v>
      </c>
      <c r="BR8" s="392">
        <v>2.2000000000000002E-2</v>
      </c>
      <c r="BS8" s="392">
        <v>0.19</v>
      </c>
      <c r="BT8" s="392">
        <v>2.3E-2</v>
      </c>
      <c r="BU8" s="392">
        <v>0.39300000000000002</v>
      </c>
      <c r="BV8" s="392">
        <v>9.1999999999999998E-2</v>
      </c>
      <c r="BW8" s="392">
        <v>0</v>
      </c>
      <c r="BX8" s="392">
        <v>0.32300000000000006</v>
      </c>
      <c r="BY8" s="392">
        <v>0</v>
      </c>
      <c r="BZ8" s="421">
        <v>3781.7229999999995</v>
      </c>
      <c r="CA8" s="392">
        <v>685.01099999999985</v>
      </c>
      <c r="CB8" s="392">
        <v>0</v>
      </c>
      <c r="CC8" s="392">
        <v>0</v>
      </c>
      <c r="CD8" s="415">
        <v>685.01099999999985</v>
      </c>
      <c r="CE8" s="392">
        <v>135.392</v>
      </c>
      <c r="CF8" s="392">
        <v>0</v>
      </c>
      <c r="CG8" s="392">
        <v>-3.028</v>
      </c>
      <c r="CH8" s="415">
        <v>-3.028</v>
      </c>
      <c r="CI8" s="415">
        <v>132.364</v>
      </c>
      <c r="CJ8" s="392">
        <v>540.85199999999998</v>
      </c>
      <c r="CK8" s="392">
        <v>0</v>
      </c>
      <c r="CL8" s="392">
        <v>0</v>
      </c>
      <c r="CM8" s="392">
        <v>75.178999999999988</v>
      </c>
      <c r="CN8" s="405">
        <v>616.03099999999995</v>
      </c>
      <c r="CO8" s="415">
        <v>1433.4059999999999</v>
      </c>
      <c r="CP8" s="426">
        <v>5215.128999999999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3.2149999999999999</v>
      </c>
      <c r="E9" s="392">
        <v>707.58600000000001</v>
      </c>
      <c r="F9" s="392">
        <v>0</v>
      </c>
      <c r="G9" s="392">
        <v>0</v>
      </c>
      <c r="H9" s="392">
        <v>1.3000000000000001E-2</v>
      </c>
      <c r="I9" s="392">
        <v>5.3019999999999996</v>
      </c>
      <c r="J9" s="392">
        <v>0.71300000000000008</v>
      </c>
      <c r="K9" s="392">
        <v>0.38400000000000001</v>
      </c>
      <c r="L9" s="392">
        <v>4.0000000000000001E-3</v>
      </c>
      <c r="M9" s="392">
        <v>0</v>
      </c>
      <c r="N9" s="392">
        <v>514.33400000000006</v>
      </c>
      <c r="O9" s="392">
        <v>182.50900000000001</v>
      </c>
      <c r="P9" s="392">
        <v>3.0000000000000001E-3</v>
      </c>
      <c r="Q9" s="392">
        <v>0</v>
      </c>
      <c r="R9" s="392">
        <v>6.077</v>
      </c>
      <c r="S9" s="392">
        <v>1.373</v>
      </c>
      <c r="T9" s="392">
        <v>1.0000000000000009E-3</v>
      </c>
      <c r="U9" s="392">
        <v>0.65600000000000003</v>
      </c>
      <c r="V9" s="392">
        <v>1.3000000000000001E-2</v>
      </c>
      <c r="W9" s="392">
        <v>0.107</v>
      </c>
      <c r="X9" s="392">
        <v>0</v>
      </c>
      <c r="Y9" s="392">
        <v>0</v>
      </c>
      <c r="Z9" s="392">
        <v>3.4000000000000002E-2</v>
      </c>
      <c r="AA9" s="392">
        <v>2.33</v>
      </c>
      <c r="AB9" s="392">
        <v>0</v>
      </c>
      <c r="AC9" s="392">
        <v>1.8530000000000002</v>
      </c>
      <c r="AD9" s="392">
        <v>0.68400000000000005</v>
      </c>
      <c r="AE9" s="392">
        <v>5.0000000000000001E-3</v>
      </c>
      <c r="AF9" s="392">
        <v>15.527999999999999</v>
      </c>
      <c r="AG9" s="392">
        <v>0</v>
      </c>
      <c r="AH9" s="392">
        <v>0</v>
      </c>
      <c r="AI9" s="392">
        <v>1.002</v>
      </c>
      <c r="AJ9" s="392">
        <v>2.3120000000000003</v>
      </c>
      <c r="AK9" s="392">
        <v>2.476</v>
      </c>
      <c r="AL9" s="392">
        <v>5.8000000000000003E-2</v>
      </c>
      <c r="AM9" s="392">
        <v>2.7620000000000005</v>
      </c>
      <c r="AN9" s="392">
        <v>2.056</v>
      </c>
      <c r="AO9" s="392">
        <v>2.2000000000000002E-2</v>
      </c>
      <c r="AP9" s="392">
        <v>0</v>
      </c>
      <c r="AQ9" s="392">
        <v>0</v>
      </c>
      <c r="AR9" s="392">
        <v>8.0000000000000002E-3</v>
      </c>
      <c r="AS9" s="392">
        <v>1.7000000000000001E-2</v>
      </c>
      <c r="AT9" s="392">
        <v>6.5730000000000004</v>
      </c>
      <c r="AU9" s="392">
        <v>0</v>
      </c>
      <c r="AV9" s="392">
        <v>7.0000000000000001E-3</v>
      </c>
      <c r="AW9" s="392">
        <v>0</v>
      </c>
      <c r="AX9" s="392">
        <v>4.2000000000000003E-2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4.4999999999999998E-2</v>
      </c>
      <c r="BJ9" s="392">
        <v>1E-3</v>
      </c>
      <c r="BK9" s="392">
        <v>2.2000000000000002E-2</v>
      </c>
      <c r="BL9" s="392">
        <v>1E-3</v>
      </c>
      <c r="BM9" s="392">
        <v>0.14300000000000002</v>
      </c>
      <c r="BN9" s="392">
        <v>4.4559999999999995</v>
      </c>
      <c r="BO9" s="392">
        <v>0.432</v>
      </c>
      <c r="BP9" s="392">
        <v>3.3000000000000002E-2</v>
      </c>
      <c r="BQ9" s="392">
        <v>0</v>
      </c>
      <c r="BR9" s="392">
        <v>6.0000000000000001E-3</v>
      </c>
      <c r="BS9" s="392">
        <v>0.26600000000000001</v>
      </c>
      <c r="BT9" s="392">
        <v>1E-3</v>
      </c>
      <c r="BU9" s="392">
        <v>0.22</v>
      </c>
      <c r="BV9" s="392">
        <v>0</v>
      </c>
      <c r="BW9" s="392">
        <v>4.0000000000000001E-3</v>
      </c>
      <c r="BX9" s="392">
        <v>0.13900000000000001</v>
      </c>
      <c r="BY9" s="392">
        <v>0</v>
      </c>
      <c r="BZ9" s="421">
        <v>1465.8409999999999</v>
      </c>
      <c r="CA9" s="392">
        <v>238.20399999999998</v>
      </c>
      <c r="CB9" s="392">
        <v>0</v>
      </c>
      <c r="CC9" s="392">
        <v>0</v>
      </c>
      <c r="CD9" s="415">
        <v>238.20399999999998</v>
      </c>
      <c r="CE9" s="392">
        <v>0</v>
      </c>
      <c r="CF9" s="392">
        <v>0</v>
      </c>
      <c r="CG9" s="392">
        <v>64.013999999999996</v>
      </c>
      <c r="CH9" s="415">
        <v>64.013999999999996</v>
      </c>
      <c r="CI9" s="415">
        <v>64.013999999999996</v>
      </c>
      <c r="CJ9" s="392">
        <v>60.672000000000004</v>
      </c>
      <c r="CK9" s="392">
        <v>0</v>
      </c>
      <c r="CL9" s="392">
        <v>0</v>
      </c>
      <c r="CM9" s="392">
        <v>2.886000000000001</v>
      </c>
      <c r="CN9" s="405">
        <v>63.558</v>
      </c>
      <c r="CO9" s="415">
        <v>365.77599999999995</v>
      </c>
      <c r="CP9" s="426">
        <v>1831.6169999999997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1.5270000000000001</v>
      </c>
      <c r="G10" s="392">
        <v>0</v>
      </c>
      <c r="H10" s="392">
        <v>0</v>
      </c>
      <c r="I10" s="392">
        <v>3.5010000000000003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2.200000000000002E-2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10.76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15.81</v>
      </c>
      <c r="CA10" s="392">
        <v>20.623000000000005</v>
      </c>
      <c r="CB10" s="392">
        <v>0</v>
      </c>
      <c r="CC10" s="392">
        <v>0</v>
      </c>
      <c r="CD10" s="415">
        <v>20.623000000000005</v>
      </c>
      <c r="CE10" s="392">
        <v>0</v>
      </c>
      <c r="CF10" s="392">
        <v>0</v>
      </c>
      <c r="CG10" s="392">
        <v>-0.112</v>
      </c>
      <c r="CH10" s="415">
        <v>-0.112</v>
      </c>
      <c r="CI10" s="415">
        <v>-0.112</v>
      </c>
      <c r="CJ10" s="392">
        <v>1.6840000000000002</v>
      </c>
      <c r="CK10" s="392">
        <v>0</v>
      </c>
      <c r="CL10" s="392">
        <v>0</v>
      </c>
      <c r="CM10" s="392">
        <v>0.33199999999999991</v>
      </c>
      <c r="CN10" s="405">
        <v>2.016</v>
      </c>
      <c r="CO10" s="415">
        <v>22.527000000000005</v>
      </c>
      <c r="CP10" s="426">
        <v>38.337000000000003</v>
      </c>
      <c r="CQ10" s="81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92">
        <v>0</v>
      </c>
      <c r="E11" s="392">
        <v>0</v>
      </c>
      <c r="F11" s="392">
        <v>0</v>
      </c>
      <c r="G11" s="392">
        <v>0</v>
      </c>
      <c r="H11" s="392">
        <v>0</v>
      </c>
      <c r="I11" s="392">
        <v>0</v>
      </c>
      <c r="J11" s="392">
        <v>1.0000000000000009E-3</v>
      </c>
      <c r="K11" s="392">
        <v>0</v>
      </c>
      <c r="L11" s="392">
        <v>0</v>
      </c>
      <c r="M11" s="392">
        <v>0</v>
      </c>
      <c r="N11" s="392">
        <v>0</v>
      </c>
      <c r="O11" s="392">
        <v>9.9999999999944578E-4</v>
      </c>
      <c r="P11" s="392">
        <v>0</v>
      </c>
      <c r="Q11" s="392">
        <v>326.87100000000009</v>
      </c>
      <c r="R11" s="392">
        <v>0.11700000000000088</v>
      </c>
      <c r="S11" s="392">
        <v>1.0000000000000009E-3</v>
      </c>
      <c r="T11" s="392">
        <v>3.0000000000000027E-3</v>
      </c>
      <c r="U11" s="392">
        <v>0.25600000000000023</v>
      </c>
      <c r="V11" s="392">
        <v>28.283000000000015</v>
      </c>
      <c r="W11" s="392">
        <v>0</v>
      </c>
      <c r="X11" s="392">
        <v>0</v>
      </c>
      <c r="Y11" s="392">
        <v>0</v>
      </c>
      <c r="Z11" s="392">
        <v>1.0000000000000009E-3</v>
      </c>
      <c r="AA11" s="392">
        <v>0</v>
      </c>
      <c r="AB11" s="392">
        <v>0</v>
      </c>
      <c r="AC11" s="392">
        <v>0</v>
      </c>
      <c r="AD11" s="392">
        <v>0</v>
      </c>
      <c r="AE11" s="392">
        <v>0</v>
      </c>
      <c r="AF11" s="392">
        <v>270.45499999999993</v>
      </c>
      <c r="AG11" s="392">
        <v>0</v>
      </c>
      <c r="AH11" s="392">
        <v>0</v>
      </c>
      <c r="AI11" s="392">
        <v>0</v>
      </c>
      <c r="AJ11" s="392">
        <v>0</v>
      </c>
      <c r="AK11" s="392">
        <v>0</v>
      </c>
      <c r="AL11" s="392">
        <v>1.0000000000000009E-3</v>
      </c>
      <c r="AM11" s="392">
        <v>4.0000000000000036E-3</v>
      </c>
      <c r="AN11" s="392">
        <v>1.0000000000001119E-3</v>
      </c>
      <c r="AO11" s="392">
        <v>6.0000000000000053E-2</v>
      </c>
      <c r="AP11" s="392">
        <v>0</v>
      </c>
      <c r="AQ11" s="392">
        <v>0</v>
      </c>
      <c r="AR11" s="392">
        <v>1.0000000000000009E-3</v>
      </c>
      <c r="AS11" s="392">
        <v>0</v>
      </c>
      <c r="AT11" s="392">
        <v>1.000000000000334E-3</v>
      </c>
      <c r="AU11" s="392">
        <v>0</v>
      </c>
      <c r="AV11" s="392">
        <v>0</v>
      </c>
      <c r="AW11" s="392">
        <v>0</v>
      </c>
      <c r="AX11" s="392">
        <v>0</v>
      </c>
      <c r="AY11" s="392">
        <v>0</v>
      </c>
      <c r="AZ11" s="392">
        <v>0</v>
      </c>
      <c r="BA11" s="392">
        <v>0</v>
      </c>
      <c r="BB11" s="392">
        <v>0</v>
      </c>
      <c r="BC11" s="392">
        <v>1.2000000000000011E-2</v>
      </c>
      <c r="BD11" s="392">
        <v>0</v>
      </c>
      <c r="BE11" s="392">
        <v>0</v>
      </c>
      <c r="BF11" s="392">
        <v>1.0000000000000009E-3</v>
      </c>
      <c r="BG11" s="392">
        <v>0</v>
      </c>
      <c r="BH11" s="392">
        <v>0</v>
      </c>
      <c r="BI11" s="392">
        <v>0</v>
      </c>
      <c r="BJ11" s="392">
        <v>0</v>
      </c>
      <c r="BK11" s="392">
        <v>0</v>
      </c>
      <c r="BL11" s="392">
        <v>0</v>
      </c>
      <c r="BM11" s="392">
        <v>0</v>
      </c>
      <c r="BN11" s="392">
        <v>0</v>
      </c>
      <c r="BO11" s="392">
        <v>0</v>
      </c>
      <c r="BP11" s="392">
        <v>0</v>
      </c>
      <c r="BQ11" s="392">
        <v>0</v>
      </c>
      <c r="BR11" s="392">
        <v>0</v>
      </c>
      <c r="BS11" s="392">
        <v>0</v>
      </c>
      <c r="BT11" s="392">
        <v>0</v>
      </c>
      <c r="BU11" s="392">
        <v>0</v>
      </c>
      <c r="BV11" s="392">
        <v>0</v>
      </c>
      <c r="BW11" s="392">
        <v>0</v>
      </c>
      <c r="BX11" s="392">
        <v>0</v>
      </c>
      <c r="BY11" s="392">
        <v>0</v>
      </c>
      <c r="BZ11" s="421">
        <v>626.06999999999982</v>
      </c>
      <c r="CA11" s="392">
        <v>1.9000000000001904E-2</v>
      </c>
      <c r="CB11" s="392">
        <v>0</v>
      </c>
      <c r="CC11" s="392">
        <v>0</v>
      </c>
      <c r="CD11" s="415">
        <v>1.9000000000001904E-2</v>
      </c>
      <c r="CE11" s="392">
        <v>0</v>
      </c>
      <c r="CF11" s="392">
        <v>0</v>
      </c>
      <c r="CG11" s="392">
        <v>62.039999999999992</v>
      </c>
      <c r="CH11" s="415">
        <v>62.039999999999992</v>
      </c>
      <c r="CI11" s="415">
        <v>62.039999999999992</v>
      </c>
      <c r="CJ11" s="392">
        <v>96.294999999999959</v>
      </c>
      <c r="CK11" s="392">
        <v>0</v>
      </c>
      <c r="CL11" s="392">
        <v>0</v>
      </c>
      <c r="CM11" s="392">
        <v>2.2000000000048203E-2</v>
      </c>
      <c r="CN11" s="405">
        <v>96.317000000000007</v>
      </c>
      <c r="CO11" s="415">
        <v>158.376</v>
      </c>
      <c r="CP11" s="426">
        <v>784.4459999999998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2.2369999999999997</v>
      </c>
      <c r="E12" s="392">
        <v>0.48499999999999999</v>
      </c>
      <c r="F12" s="392">
        <v>0.12300000000000001</v>
      </c>
      <c r="G12" s="392">
        <v>8.8990000000000009</v>
      </c>
      <c r="H12" s="392">
        <v>71.674000000000007</v>
      </c>
      <c r="I12" s="392">
        <v>4.0320000000000018</v>
      </c>
      <c r="J12" s="392">
        <v>0</v>
      </c>
      <c r="K12" s="392">
        <v>0</v>
      </c>
      <c r="L12" s="392">
        <v>0</v>
      </c>
      <c r="M12" s="392">
        <v>0</v>
      </c>
      <c r="N12" s="392">
        <v>1.391</v>
      </c>
      <c r="O12" s="392">
        <v>13.491999999999997</v>
      </c>
      <c r="P12" s="392">
        <v>0</v>
      </c>
      <c r="Q12" s="392">
        <v>0</v>
      </c>
      <c r="R12" s="392">
        <v>39.070999999999998</v>
      </c>
      <c r="S12" s="392">
        <v>0</v>
      </c>
      <c r="T12" s="392">
        <v>3.6119999999999997</v>
      </c>
      <c r="U12" s="392">
        <v>270.47799999999995</v>
      </c>
      <c r="V12" s="392">
        <v>15.978000000000002</v>
      </c>
      <c r="W12" s="392">
        <v>0.71199999999999986</v>
      </c>
      <c r="X12" s="392">
        <v>0</v>
      </c>
      <c r="Y12" s="392">
        <v>1.2509999999999999</v>
      </c>
      <c r="Z12" s="392">
        <v>0.79500000000000004</v>
      </c>
      <c r="AA12" s="392">
        <v>8.0000000000000071E-3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6.6129999999999995</v>
      </c>
      <c r="AH12" s="392">
        <v>3.03</v>
      </c>
      <c r="AI12" s="392">
        <v>107.373</v>
      </c>
      <c r="AJ12" s="392">
        <v>101.13199999999999</v>
      </c>
      <c r="AK12" s="392">
        <v>66.818999999999988</v>
      </c>
      <c r="AL12" s="392">
        <v>0</v>
      </c>
      <c r="AM12" s="392">
        <v>2.5500000000000003</v>
      </c>
      <c r="AN12" s="392">
        <v>1.976</v>
      </c>
      <c r="AO12" s="392">
        <v>2.9819999999999998</v>
      </c>
      <c r="AP12" s="392">
        <v>0</v>
      </c>
      <c r="AQ12" s="392">
        <v>0</v>
      </c>
      <c r="AR12" s="392">
        <v>11.488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7.4079999999999995</v>
      </c>
      <c r="BD12" s="392">
        <v>0</v>
      </c>
      <c r="BE12" s="392">
        <v>0.70099999999999996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4.2089999999999996</v>
      </c>
      <c r="BN12" s="392">
        <v>36.53</v>
      </c>
      <c r="BO12" s="392">
        <v>0</v>
      </c>
      <c r="BP12" s="392">
        <v>0.6419999999999999</v>
      </c>
      <c r="BQ12" s="392">
        <v>0</v>
      </c>
      <c r="BR12" s="392">
        <v>0.26200000000000001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787.95299999999975</v>
      </c>
      <c r="CA12" s="392">
        <v>21.067</v>
      </c>
      <c r="CB12" s="392">
        <v>0</v>
      </c>
      <c r="CC12" s="392">
        <v>0</v>
      </c>
      <c r="CD12" s="415">
        <v>21.067</v>
      </c>
      <c r="CE12" s="392">
        <v>72.454000000000008</v>
      </c>
      <c r="CF12" s="392">
        <v>0</v>
      </c>
      <c r="CG12" s="392">
        <v>-22.614999999999998</v>
      </c>
      <c r="CH12" s="415">
        <v>-22.614999999999998</v>
      </c>
      <c r="CI12" s="415">
        <v>49.839000000000013</v>
      </c>
      <c r="CJ12" s="392">
        <v>149.578</v>
      </c>
      <c r="CK12" s="392">
        <v>0</v>
      </c>
      <c r="CL12" s="392">
        <v>0</v>
      </c>
      <c r="CM12" s="392">
        <v>32.413999999999994</v>
      </c>
      <c r="CN12" s="405">
        <v>181.99199999999999</v>
      </c>
      <c r="CO12" s="415">
        <v>252.89800000000002</v>
      </c>
      <c r="CP12" s="426">
        <v>1040.8509999999997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397.02099999999996</v>
      </c>
      <c r="E13" s="392">
        <v>0.28799999999999998</v>
      </c>
      <c r="F13" s="392">
        <v>1.4129999999999994</v>
      </c>
      <c r="G13" s="392">
        <v>8.0000000000000002E-3</v>
      </c>
      <c r="H13" s="392">
        <v>1.2E-2</v>
      </c>
      <c r="I13" s="392">
        <v>1379.3869999999999</v>
      </c>
      <c r="J13" s="392">
        <v>68.082999999999998</v>
      </c>
      <c r="K13" s="392">
        <v>0.88200000000000012</v>
      </c>
      <c r="L13" s="392">
        <v>1.0999999999999999E-2</v>
      </c>
      <c r="M13" s="392">
        <v>10.54</v>
      </c>
      <c r="N13" s="392">
        <v>0.157</v>
      </c>
      <c r="O13" s="392">
        <v>3.0570000000000004</v>
      </c>
      <c r="P13" s="392">
        <v>0.14899999999999999</v>
      </c>
      <c r="Q13" s="392">
        <v>3.3000000000000002E-2</v>
      </c>
      <c r="R13" s="392">
        <v>87.875</v>
      </c>
      <c r="S13" s="392">
        <v>16.676000000000002</v>
      </c>
      <c r="T13" s="392">
        <v>1.1659999999999999</v>
      </c>
      <c r="U13" s="392">
        <v>0.34500000000000008</v>
      </c>
      <c r="V13" s="392">
        <v>0.94399999999999995</v>
      </c>
      <c r="W13" s="392">
        <v>0.23600000000000002</v>
      </c>
      <c r="X13" s="392">
        <v>8.8999999999999996E-2</v>
      </c>
      <c r="Y13" s="392">
        <v>0.22400000000000003</v>
      </c>
      <c r="Z13" s="392">
        <v>0.498</v>
      </c>
      <c r="AA13" s="392">
        <v>0.21100000000000002</v>
      </c>
      <c r="AB13" s="392">
        <v>3.7999999999999999E-2</v>
      </c>
      <c r="AC13" s="392">
        <v>4.1999999999999996E-2</v>
      </c>
      <c r="AD13" s="392">
        <v>0.27800000000000002</v>
      </c>
      <c r="AE13" s="392">
        <v>2.8000000000000001E-2</v>
      </c>
      <c r="AF13" s="392">
        <v>1.6179999999999999</v>
      </c>
      <c r="AG13" s="392">
        <v>1.4999999999999999E-2</v>
      </c>
      <c r="AH13" s="392">
        <v>3.9E-2</v>
      </c>
      <c r="AI13" s="392">
        <v>0.41200000000000003</v>
      </c>
      <c r="AJ13" s="392">
        <v>0.04</v>
      </c>
      <c r="AK13" s="392">
        <v>0.20700000000000002</v>
      </c>
      <c r="AL13" s="392">
        <v>1.8580000000000001</v>
      </c>
      <c r="AM13" s="392">
        <v>13.776</v>
      </c>
      <c r="AN13" s="392">
        <v>38.853999999999999</v>
      </c>
      <c r="AO13" s="392">
        <v>17.915999999999997</v>
      </c>
      <c r="AP13" s="392">
        <v>2.2229999999999999</v>
      </c>
      <c r="AQ13" s="392">
        <v>2.1930000000000001</v>
      </c>
      <c r="AR13" s="392">
        <v>1.2930000000000001</v>
      </c>
      <c r="AS13" s="392">
        <v>3.8000000000000006E-2</v>
      </c>
      <c r="AT13" s="392">
        <v>618.221</v>
      </c>
      <c r="AU13" s="392">
        <v>0.31900000000000001</v>
      </c>
      <c r="AV13" s="392">
        <v>2.6489999999999996</v>
      </c>
      <c r="AW13" s="392">
        <v>8.900000000000001E-2</v>
      </c>
      <c r="AX13" s="392">
        <v>0.29300000000000004</v>
      </c>
      <c r="AY13" s="392">
        <v>0.27500000000000002</v>
      </c>
      <c r="AZ13" s="392">
        <v>5.0290000000000008</v>
      </c>
      <c r="BA13" s="392">
        <v>3.2119999999999997</v>
      </c>
      <c r="BB13" s="392">
        <v>5.9000000000000004E-2</v>
      </c>
      <c r="BC13" s="392">
        <v>0.189</v>
      </c>
      <c r="BD13" s="392">
        <v>9.0999999999999998E-2</v>
      </c>
      <c r="BE13" s="392">
        <v>0.57200000000000006</v>
      </c>
      <c r="BF13" s="392">
        <v>0.189</v>
      </c>
      <c r="BG13" s="392">
        <v>0.39200000000000002</v>
      </c>
      <c r="BH13" s="392">
        <v>0.61099999999999999</v>
      </c>
      <c r="BI13" s="392">
        <v>0.157</v>
      </c>
      <c r="BJ13" s="392">
        <v>0.79800000000000004</v>
      </c>
      <c r="BK13" s="392">
        <v>0.158</v>
      </c>
      <c r="BL13" s="392">
        <v>4.9000000000000002E-2</v>
      </c>
      <c r="BM13" s="392">
        <v>4.492</v>
      </c>
      <c r="BN13" s="392">
        <v>14.003000000000002</v>
      </c>
      <c r="BO13" s="392">
        <v>27.211000000000002</v>
      </c>
      <c r="BP13" s="392">
        <v>58.590999999999994</v>
      </c>
      <c r="BQ13" s="392">
        <v>118.066</v>
      </c>
      <c r="BR13" s="392">
        <v>0.35499999999999998</v>
      </c>
      <c r="BS13" s="392">
        <v>0.64700000000000002</v>
      </c>
      <c r="BT13" s="392">
        <v>0.37</v>
      </c>
      <c r="BU13" s="392">
        <v>6.0190000000000001</v>
      </c>
      <c r="BV13" s="392">
        <v>0.8859999999999999</v>
      </c>
      <c r="BW13" s="392">
        <v>1E-3</v>
      </c>
      <c r="BX13" s="392">
        <v>4.8089999999999993</v>
      </c>
      <c r="BY13" s="392">
        <v>0</v>
      </c>
      <c r="BZ13" s="421">
        <v>2918.974999999999</v>
      </c>
      <c r="CA13" s="392">
        <v>3935.1460000000002</v>
      </c>
      <c r="CB13" s="392">
        <v>0</v>
      </c>
      <c r="CC13" s="392">
        <v>0.72599999999999998</v>
      </c>
      <c r="CD13" s="415">
        <v>3935.8720000000003</v>
      </c>
      <c r="CE13" s="392">
        <v>0</v>
      </c>
      <c r="CF13" s="392">
        <v>0</v>
      </c>
      <c r="CG13" s="392">
        <v>-32.283999999999999</v>
      </c>
      <c r="CH13" s="415">
        <v>-32.283999999999999</v>
      </c>
      <c r="CI13" s="415">
        <v>-32.283999999999999</v>
      </c>
      <c r="CJ13" s="392">
        <v>3925.8690000000006</v>
      </c>
      <c r="CK13" s="392">
        <v>0</v>
      </c>
      <c r="CL13" s="392">
        <v>0</v>
      </c>
      <c r="CM13" s="392">
        <v>719.76699999999971</v>
      </c>
      <c r="CN13" s="405">
        <v>4645.6360000000004</v>
      </c>
      <c r="CO13" s="415">
        <v>8549.224000000002</v>
      </c>
      <c r="CP13" s="426">
        <v>11468.199000000001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14.009</v>
      </c>
      <c r="E14" s="392">
        <v>0.16399999999999998</v>
      </c>
      <c r="F14" s="392">
        <v>0</v>
      </c>
      <c r="G14" s="392">
        <v>3.0000000000000001E-3</v>
      </c>
      <c r="H14" s="392">
        <v>5.0000000000000001E-3</v>
      </c>
      <c r="I14" s="392">
        <v>1.8720000000000001</v>
      </c>
      <c r="J14" s="392">
        <v>442.94</v>
      </c>
      <c r="K14" s="392">
        <v>8.0000000000000002E-3</v>
      </c>
      <c r="L14" s="392">
        <v>4.0000000000000001E-3</v>
      </c>
      <c r="M14" s="392">
        <v>3.0000000000000001E-3</v>
      </c>
      <c r="N14" s="392">
        <v>0.125</v>
      </c>
      <c r="O14" s="392">
        <v>0.12300000000000001</v>
      </c>
      <c r="P14" s="392">
        <v>0.10200000000000001</v>
      </c>
      <c r="Q14" s="392">
        <v>1.4E-2</v>
      </c>
      <c r="R14" s="392">
        <v>0</v>
      </c>
      <c r="S14" s="392">
        <v>0</v>
      </c>
      <c r="T14" s="392">
        <v>0</v>
      </c>
      <c r="U14" s="392">
        <v>0.23400000000000001</v>
      </c>
      <c r="V14" s="392">
        <v>0.78100000000000003</v>
      </c>
      <c r="W14" s="392">
        <v>0.193</v>
      </c>
      <c r="X14" s="392">
        <v>4.1999999999999996E-2</v>
      </c>
      <c r="Y14" s="392">
        <v>0.182</v>
      </c>
      <c r="Z14" s="392">
        <v>0.378</v>
      </c>
      <c r="AA14" s="392">
        <v>0.16999999999999998</v>
      </c>
      <c r="AB14" s="392">
        <v>1.6E-2</v>
      </c>
      <c r="AC14" s="392">
        <v>2.1000000000000001E-2</v>
      </c>
      <c r="AD14" s="392">
        <v>0.23700000000000002</v>
      </c>
      <c r="AE14" s="392">
        <v>1.2999999999999999E-2</v>
      </c>
      <c r="AF14" s="392">
        <v>0.876</v>
      </c>
      <c r="AG14" s="392">
        <v>6.0000000000000001E-3</v>
      </c>
      <c r="AH14" s="392">
        <v>0.02</v>
      </c>
      <c r="AI14" s="392">
        <v>0.23600000000000002</v>
      </c>
      <c r="AJ14" s="392">
        <v>2.2000000000000002E-2</v>
      </c>
      <c r="AK14" s="392">
        <v>0.112</v>
      </c>
      <c r="AL14" s="392">
        <v>1.2349999999999999</v>
      </c>
      <c r="AM14" s="392">
        <v>9.1660000000000004</v>
      </c>
      <c r="AN14" s="392">
        <v>44.469000000000001</v>
      </c>
      <c r="AO14" s="392">
        <v>21.177</v>
      </c>
      <c r="AP14" s="392">
        <v>1.3129999999999999</v>
      </c>
      <c r="AQ14" s="392">
        <v>7.0659999999999998</v>
      </c>
      <c r="AR14" s="392">
        <v>1.214</v>
      </c>
      <c r="AS14" s="392">
        <v>2.1000000000000001E-2</v>
      </c>
      <c r="AT14" s="392">
        <v>1148.5150000000001</v>
      </c>
      <c r="AU14" s="392">
        <v>0.17500000000000002</v>
      </c>
      <c r="AV14" s="392">
        <v>4.7369999999999992</v>
      </c>
      <c r="AW14" s="392">
        <v>4.4999999999999998E-2</v>
      </c>
      <c r="AX14" s="392">
        <v>0.14699999999999999</v>
      </c>
      <c r="AY14" s="392">
        <v>0.23300000000000001</v>
      </c>
      <c r="AZ14" s="392">
        <v>4.4630000000000001</v>
      </c>
      <c r="BA14" s="392">
        <v>1.573</v>
      </c>
      <c r="BB14" s="392">
        <v>2.7E-2</v>
      </c>
      <c r="BC14" s="392">
        <v>0.108</v>
      </c>
      <c r="BD14" s="392">
        <v>5.2000000000000005E-2</v>
      </c>
      <c r="BE14" s="392">
        <v>0.42500000000000004</v>
      </c>
      <c r="BF14" s="392">
        <v>0.16199999999999998</v>
      </c>
      <c r="BG14" s="392">
        <v>0.33099999999999996</v>
      </c>
      <c r="BH14" s="392">
        <v>0.46</v>
      </c>
      <c r="BI14" s="392">
        <v>0.13399999999999998</v>
      </c>
      <c r="BJ14" s="392">
        <v>0.52199999999999991</v>
      </c>
      <c r="BK14" s="392">
        <v>0.13499999999999998</v>
      </c>
      <c r="BL14" s="392">
        <v>2.8000000000000001E-2</v>
      </c>
      <c r="BM14" s="392">
        <v>6.76</v>
      </c>
      <c r="BN14" s="392">
        <v>7.2349999999999994</v>
      </c>
      <c r="BO14" s="392">
        <v>21.523</v>
      </c>
      <c r="BP14" s="392">
        <v>51.506</v>
      </c>
      <c r="BQ14" s="392">
        <v>144.10300000000001</v>
      </c>
      <c r="BR14" s="392">
        <v>0.20200000000000001</v>
      </c>
      <c r="BS14" s="392">
        <v>0.15</v>
      </c>
      <c r="BT14" s="392">
        <v>0.19500000000000001</v>
      </c>
      <c r="BU14" s="392">
        <v>6.9109999999999996</v>
      </c>
      <c r="BV14" s="392">
        <v>0.89400000000000002</v>
      </c>
      <c r="BW14" s="392">
        <v>1E-3</v>
      </c>
      <c r="BX14" s="392">
        <v>11.334999999999999</v>
      </c>
      <c r="BY14" s="392">
        <v>0</v>
      </c>
      <c r="BZ14" s="421">
        <v>1961.6589999999999</v>
      </c>
      <c r="CA14" s="392">
        <v>1279.7850000000001</v>
      </c>
      <c r="CB14" s="392">
        <v>0</v>
      </c>
      <c r="CC14" s="392">
        <v>0</v>
      </c>
      <c r="CD14" s="415">
        <v>1279.7850000000001</v>
      </c>
      <c r="CE14" s="392">
        <v>0</v>
      </c>
      <c r="CF14" s="392">
        <v>0</v>
      </c>
      <c r="CG14" s="392">
        <v>-115.54600000000001</v>
      </c>
      <c r="CH14" s="415">
        <v>-115.54600000000001</v>
      </c>
      <c r="CI14" s="415">
        <v>-115.54600000000001</v>
      </c>
      <c r="CJ14" s="392">
        <v>851.48299999999995</v>
      </c>
      <c r="CK14" s="392">
        <v>0</v>
      </c>
      <c r="CL14" s="392">
        <v>0</v>
      </c>
      <c r="CM14" s="392">
        <v>664.596</v>
      </c>
      <c r="CN14" s="405">
        <v>1516.079</v>
      </c>
      <c r="CO14" s="415">
        <v>2680.3180000000002</v>
      </c>
      <c r="CP14" s="426">
        <v>4641.9769999999999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4.0000000000000036E-3</v>
      </c>
      <c r="H15" s="392">
        <v>0</v>
      </c>
      <c r="I15" s="392">
        <v>0</v>
      </c>
      <c r="J15" s="392">
        <v>1.226</v>
      </c>
      <c r="K15" s="392">
        <v>130.15600000000001</v>
      </c>
      <c r="L15" s="392">
        <v>59.532000000000011</v>
      </c>
      <c r="M15" s="392">
        <v>0.25999999999999979</v>
      </c>
      <c r="N15" s="392">
        <v>0.10499999999999998</v>
      </c>
      <c r="O15" s="392">
        <v>10.048</v>
      </c>
      <c r="P15" s="392">
        <v>2.0000000000000018E-3</v>
      </c>
      <c r="Q15" s="392">
        <v>1E-3</v>
      </c>
      <c r="R15" s="392">
        <v>5.9999999999999984E-3</v>
      </c>
      <c r="S15" s="392">
        <v>5.000000000000001E-3</v>
      </c>
      <c r="T15" s="392">
        <v>18.870999999999995</v>
      </c>
      <c r="U15" s="392">
        <v>1.365000000000002</v>
      </c>
      <c r="V15" s="392">
        <v>2.9230000000000009</v>
      </c>
      <c r="W15" s="392">
        <v>0.90199999999999925</v>
      </c>
      <c r="X15" s="392">
        <v>0.69500000000000028</v>
      </c>
      <c r="Y15" s="392">
        <v>0.39499999999999957</v>
      </c>
      <c r="Z15" s="392">
        <v>12.615</v>
      </c>
      <c r="AA15" s="392">
        <v>19.265999999999998</v>
      </c>
      <c r="AB15" s="392">
        <v>1.1059999999999999</v>
      </c>
      <c r="AC15" s="392">
        <v>4.4939999999999998</v>
      </c>
      <c r="AD15" s="392">
        <v>1.2019999999999982</v>
      </c>
      <c r="AE15" s="392">
        <v>0</v>
      </c>
      <c r="AF15" s="392">
        <v>1.5000000000000013E-2</v>
      </c>
      <c r="AG15" s="392">
        <v>0</v>
      </c>
      <c r="AH15" s="392">
        <v>0</v>
      </c>
      <c r="AI15" s="392">
        <v>2.6000000000000245E-2</v>
      </c>
      <c r="AJ15" s="392">
        <v>5.9999999999997833E-3</v>
      </c>
      <c r="AK15" s="392">
        <v>0.70100000000000051</v>
      </c>
      <c r="AL15" s="392">
        <v>6.3610000000000007</v>
      </c>
      <c r="AM15" s="392">
        <v>1.4429999999999996</v>
      </c>
      <c r="AN15" s="392">
        <v>1.7640000000000002</v>
      </c>
      <c r="AO15" s="392">
        <v>0.11699999999999999</v>
      </c>
      <c r="AP15" s="392">
        <v>0</v>
      </c>
      <c r="AQ15" s="392">
        <v>0</v>
      </c>
      <c r="AR15" s="392">
        <v>3.0000000000000027E-3</v>
      </c>
      <c r="AS15" s="392">
        <v>0</v>
      </c>
      <c r="AT15" s="392">
        <v>2.1020000000000003</v>
      </c>
      <c r="AU15" s="392">
        <v>0</v>
      </c>
      <c r="AV15" s="392">
        <v>0</v>
      </c>
      <c r="AW15" s="392">
        <v>9.000000000000008E-3</v>
      </c>
      <c r="AX15" s="392">
        <v>2.4000000000000021E-2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2.4240000000000004</v>
      </c>
      <c r="BG15" s="392">
        <v>1.5389999999999999</v>
      </c>
      <c r="BH15" s="392">
        <v>0</v>
      </c>
      <c r="BI15" s="392">
        <v>0</v>
      </c>
      <c r="BJ15" s="392">
        <v>0</v>
      </c>
      <c r="BK15" s="392">
        <v>0</v>
      </c>
      <c r="BL15" s="392">
        <v>0</v>
      </c>
      <c r="BM15" s="392">
        <v>0.41199999999999992</v>
      </c>
      <c r="BN15" s="392">
        <v>0</v>
      </c>
      <c r="BO15" s="392">
        <v>0</v>
      </c>
      <c r="BP15" s="392">
        <v>0.19400000000000261</v>
      </c>
      <c r="BQ15" s="392">
        <v>0</v>
      </c>
      <c r="BR15" s="392">
        <v>2.0000000000000018E-3</v>
      </c>
      <c r="BS15" s="392">
        <v>0</v>
      </c>
      <c r="BT15" s="392">
        <v>0</v>
      </c>
      <c r="BU15" s="392">
        <v>0</v>
      </c>
      <c r="BV15" s="392">
        <v>0</v>
      </c>
      <c r="BW15" s="392">
        <v>3.2999999999999918E-2</v>
      </c>
      <c r="BX15" s="392">
        <v>0.62900000000000045</v>
      </c>
      <c r="BY15" s="392">
        <v>0</v>
      </c>
      <c r="BZ15" s="421">
        <v>282.98299999999995</v>
      </c>
      <c r="CA15" s="392">
        <v>11.881000000000029</v>
      </c>
      <c r="CB15" s="392">
        <v>0</v>
      </c>
      <c r="CC15" s="392">
        <v>0</v>
      </c>
      <c r="CD15" s="415">
        <v>11.881000000000029</v>
      </c>
      <c r="CE15" s="392">
        <v>2.6799999999999997</v>
      </c>
      <c r="CF15" s="392">
        <v>0</v>
      </c>
      <c r="CG15" s="392">
        <v>-30.65</v>
      </c>
      <c r="CH15" s="415">
        <v>-30.65</v>
      </c>
      <c r="CI15" s="415">
        <v>-27.97</v>
      </c>
      <c r="CJ15" s="392">
        <v>742.86199999999997</v>
      </c>
      <c r="CK15" s="392">
        <v>0</v>
      </c>
      <c r="CL15" s="392">
        <v>0</v>
      </c>
      <c r="CM15" s="392">
        <v>299.66599999999994</v>
      </c>
      <c r="CN15" s="405">
        <v>1042.528</v>
      </c>
      <c r="CO15" s="415">
        <v>1026.4390000000001</v>
      </c>
      <c r="CP15" s="426">
        <v>1309.422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2.4999999999999911E-2</v>
      </c>
      <c r="E16" s="392">
        <v>3.0000000000000027E-3</v>
      </c>
      <c r="F16" s="392">
        <v>0</v>
      </c>
      <c r="G16" s="392">
        <v>1.8000000000000002E-2</v>
      </c>
      <c r="H16" s="392">
        <v>1E-3</v>
      </c>
      <c r="I16" s="392">
        <v>1.5000000000000013E-2</v>
      </c>
      <c r="J16" s="392">
        <v>0.13400000000000001</v>
      </c>
      <c r="K16" s="392">
        <v>0</v>
      </c>
      <c r="L16" s="392">
        <v>46.574000000000005</v>
      </c>
      <c r="M16" s="392">
        <v>0</v>
      </c>
      <c r="N16" s="392">
        <v>2.0000000000000018E-3</v>
      </c>
      <c r="O16" s="392">
        <v>0</v>
      </c>
      <c r="P16" s="392">
        <v>2.0000000000000018E-3</v>
      </c>
      <c r="Q16" s="392">
        <v>1.2000000000000004E-2</v>
      </c>
      <c r="R16" s="392">
        <v>4.0000000000000001E-3</v>
      </c>
      <c r="S16" s="392">
        <v>4.0000000000000001E-3</v>
      </c>
      <c r="T16" s="392">
        <v>6.9999999999999993E-3</v>
      </c>
      <c r="U16" s="392">
        <v>1.7000000000000001E-2</v>
      </c>
      <c r="V16" s="392">
        <v>0</v>
      </c>
      <c r="W16" s="392">
        <v>3.0000000000000027E-3</v>
      </c>
      <c r="X16" s="392">
        <v>2.8999999999999998E-2</v>
      </c>
      <c r="Y16" s="392">
        <v>2.2999999999999993E-2</v>
      </c>
      <c r="Z16" s="392">
        <v>4.3999999999999984E-2</v>
      </c>
      <c r="AA16" s="392">
        <v>0.17300000000000004</v>
      </c>
      <c r="AB16" s="392">
        <v>1E-3</v>
      </c>
      <c r="AC16" s="392">
        <v>6.0000000000000053E-3</v>
      </c>
      <c r="AD16" s="392">
        <v>3.0000000000000027E-3</v>
      </c>
      <c r="AE16" s="392">
        <v>0</v>
      </c>
      <c r="AF16" s="392">
        <v>2.0000000000000018E-2</v>
      </c>
      <c r="AG16" s="392">
        <v>1.9999999999999983E-3</v>
      </c>
      <c r="AH16" s="392">
        <v>6.0000000000000053E-3</v>
      </c>
      <c r="AI16" s="392">
        <v>1.0000000000000009E-3</v>
      </c>
      <c r="AJ16" s="392">
        <v>1.0000000000000009E-3</v>
      </c>
      <c r="AK16" s="392">
        <v>1.0000000000000009E-2</v>
      </c>
      <c r="AL16" s="392">
        <v>1.2000000000000011E-2</v>
      </c>
      <c r="AM16" s="392">
        <v>1.8229999999999995</v>
      </c>
      <c r="AN16" s="392">
        <v>0.33599999999999941</v>
      </c>
      <c r="AO16" s="392">
        <v>0.52500000000000036</v>
      </c>
      <c r="AP16" s="392">
        <v>4.0000000000000001E-3</v>
      </c>
      <c r="AQ16" s="392">
        <v>5.2999999999999992E-2</v>
      </c>
      <c r="AR16" s="392">
        <v>0.1160000000000001</v>
      </c>
      <c r="AS16" s="392">
        <v>0</v>
      </c>
      <c r="AT16" s="392">
        <v>4.5999999999999819E-2</v>
      </c>
      <c r="AU16" s="392">
        <v>7.0000000000000062E-3</v>
      </c>
      <c r="AV16" s="392">
        <v>3.0000000000000027E-3</v>
      </c>
      <c r="AW16" s="392">
        <v>1.9000000000000003E-2</v>
      </c>
      <c r="AX16" s="392">
        <v>5.0000000000000044E-3</v>
      </c>
      <c r="AY16" s="392">
        <v>1.0000000000000009E-3</v>
      </c>
      <c r="AZ16" s="392">
        <v>0</v>
      </c>
      <c r="BA16" s="392">
        <v>0</v>
      </c>
      <c r="BB16" s="392">
        <v>0</v>
      </c>
      <c r="BC16" s="392">
        <v>1.2999999999999901E-2</v>
      </c>
      <c r="BD16" s="392">
        <v>9.000000000000008E-3</v>
      </c>
      <c r="BE16" s="392">
        <v>1.100000000000001E-2</v>
      </c>
      <c r="BF16" s="392">
        <v>7.0000000000000062E-3</v>
      </c>
      <c r="BG16" s="392">
        <v>1.0000000000000009E-3</v>
      </c>
      <c r="BH16" s="392">
        <v>2.0000000000000018E-3</v>
      </c>
      <c r="BI16" s="392">
        <v>3.0000000000000027E-3</v>
      </c>
      <c r="BJ16" s="392">
        <v>1.2000000000000011E-2</v>
      </c>
      <c r="BK16" s="392">
        <v>0.11099999999999999</v>
      </c>
      <c r="BL16" s="392">
        <v>2.0000000000000018E-3</v>
      </c>
      <c r="BM16" s="392">
        <v>1.0000000000000009E-2</v>
      </c>
      <c r="BN16" s="392">
        <v>0</v>
      </c>
      <c r="BO16" s="392">
        <v>0</v>
      </c>
      <c r="BP16" s="392">
        <v>0</v>
      </c>
      <c r="BQ16" s="392">
        <v>0</v>
      </c>
      <c r="BR16" s="392">
        <v>7.8000000000000069E-2</v>
      </c>
      <c r="BS16" s="392">
        <v>3.0000000000000027E-3</v>
      </c>
      <c r="BT16" s="392">
        <v>0</v>
      </c>
      <c r="BU16" s="392">
        <v>6.0000000000000053E-3</v>
      </c>
      <c r="BV16" s="392">
        <v>0</v>
      </c>
      <c r="BW16" s="392">
        <v>1.2999999999999998E-2</v>
      </c>
      <c r="BX16" s="392">
        <v>0.69500000000000006</v>
      </c>
      <c r="BY16" s="392">
        <v>0</v>
      </c>
      <c r="BZ16" s="421">
        <v>51.065999999999995</v>
      </c>
      <c r="CA16" s="392">
        <v>95.326999999999771</v>
      </c>
      <c r="CB16" s="392">
        <v>0</v>
      </c>
      <c r="CC16" s="392">
        <v>0</v>
      </c>
      <c r="CD16" s="415">
        <v>95.326999999999771</v>
      </c>
      <c r="CE16" s="392">
        <v>0.82500000000000018</v>
      </c>
      <c r="CF16" s="392">
        <v>0</v>
      </c>
      <c r="CG16" s="392">
        <v>-21.284999999999997</v>
      </c>
      <c r="CH16" s="415">
        <v>-21.284999999999997</v>
      </c>
      <c r="CI16" s="415">
        <v>-20.459999999999997</v>
      </c>
      <c r="CJ16" s="392">
        <v>553.90800000000002</v>
      </c>
      <c r="CK16" s="392">
        <v>0</v>
      </c>
      <c r="CL16" s="392">
        <v>0</v>
      </c>
      <c r="CM16" s="392">
        <v>114.51200000000006</v>
      </c>
      <c r="CN16" s="405">
        <v>668.42000000000007</v>
      </c>
      <c r="CO16" s="415">
        <v>743.28699999999981</v>
      </c>
      <c r="CP16" s="426">
        <v>794.35299999999984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</v>
      </c>
      <c r="E17" s="392">
        <v>0</v>
      </c>
      <c r="F17" s="392">
        <v>0</v>
      </c>
      <c r="G17" s="392">
        <v>5.9999999999999915E-3</v>
      </c>
      <c r="H17" s="392">
        <v>0</v>
      </c>
      <c r="I17" s="392">
        <v>0</v>
      </c>
      <c r="J17" s="392">
        <v>2.5999999999999968E-2</v>
      </c>
      <c r="K17" s="392">
        <v>1E-3</v>
      </c>
      <c r="L17" s="392">
        <v>0.1030000000000002</v>
      </c>
      <c r="M17" s="392">
        <v>3.282999999999987</v>
      </c>
      <c r="N17" s="392">
        <v>0</v>
      </c>
      <c r="O17" s="392">
        <v>0</v>
      </c>
      <c r="P17" s="392">
        <v>0</v>
      </c>
      <c r="Q17" s="392">
        <v>3.9999999999999966E-3</v>
      </c>
      <c r="R17" s="392">
        <v>0</v>
      </c>
      <c r="S17" s="392">
        <v>0</v>
      </c>
      <c r="T17" s="392">
        <v>0</v>
      </c>
      <c r="U17" s="392">
        <v>4.9999999999999906E-3</v>
      </c>
      <c r="V17" s="392">
        <v>0</v>
      </c>
      <c r="W17" s="392">
        <v>0</v>
      </c>
      <c r="X17" s="392">
        <v>0</v>
      </c>
      <c r="Y17" s="392">
        <v>0</v>
      </c>
      <c r="Z17" s="392">
        <v>1.5000000000000013E-2</v>
      </c>
      <c r="AA17" s="392">
        <v>0.94600000000000151</v>
      </c>
      <c r="AB17" s="392">
        <v>0</v>
      </c>
      <c r="AC17" s="392">
        <v>0.54200000000000159</v>
      </c>
      <c r="AD17" s="392">
        <v>0</v>
      </c>
      <c r="AE17" s="392">
        <v>0</v>
      </c>
      <c r="AF17" s="392">
        <v>4.0000000000000036E-3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0.28099999999999969</v>
      </c>
      <c r="AM17" s="392">
        <v>0</v>
      </c>
      <c r="AN17" s="392">
        <v>0</v>
      </c>
      <c r="AO17" s="392">
        <v>0.1120000000000001</v>
      </c>
      <c r="AP17" s="392">
        <v>0</v>
      </c>
      <c r="AQ17" s="392">
        <v>5.0000000000000044E-3</v>
      </c>
      <c r="AR17" s="392">
        <v>1.2000000000000011E-2</v>
      </c>
      <c r="AS17" s="392">
        <v>0</v>
      </c>
      <c r="AT17" s="392">
        <v>0</v>
      </c>
      <c r="AU17" s="392">
        <v>1.0000000000000009E-3</v>
      </c>
      <c r="AV17" s="392">
        <v>0</v>
      </c>
      <c r="AW17" s="392">
        <v>0</v>
      </c>
      <c r="AX17" s="392">
        <v>0</v>
      </c>
      <c r="AY17" s="392">
        <v>0</v>
      </c>
      <c r="AZ17" s="392">
        <v>2.0000000000002238E-3</v>
      </c>
      <c r="BA17" s="392">
        <v>8.0000000000000071E-3</v>
      </c>
      <c r="BB17" s="392">
        <v>0</v>
      </c>
      <c r="BC17" s="392">
        <v>0</v>
      </c>
      <c r="BD17" s="392">
        <v>0</v>
      </c>
      <c r="BE17" s="392">
        <v>0</v>
      </c>
      <c r="BF17" s="392">
        <v>0</v>
      </c>
      <c r="BG17" s="392">
        <v>0</v>
      </c>
      <c r="BH17" s="392">
        <v>0</v>
      </c>
      <c r="BI17" s="392">
        <v>0</v>
      </c>
      <c r="BJ17" s="392">
        <v>0</v>
      </c>
      <c r="BK17" s="392">
        <v>0</v>
      </c>
      <c r="BL17" s="392">
        <v>0</v>
      </c>
      <c r="BM17" s="392">
        <v>0</v>
      </c>
      <c r="BN17" s="392">
        <v>9.5000000000000195E-2</v>
      </c>
      <c r="BO17" s="392">
        <v>0</v>
      </c>
      <c r="BP17" s="392">
        <v>1.0000000000000009E-2</v>
      </c>
      <c r="BQ17" s="392">
        <v>0</v>
      </c>
      <c r="BR17" s="392">
        <v>0</v>
      </c>
      <c r="BS17" s="392">
        <v>0</v>
      </c>
      <c r="BT17" s="392">
        <v>0</v>
      </c>
      <c r="BU17" s="392">
        <v>0</v>
      </c>
      <c r="BV17" s="392">
        <v>0</v>
      </c>
      <c r="BW17" s="392">
        <v>0</v>
      </c>
      <c r="BX17" s="392">
        <v>0</v>
      </c>
      <c r="BY17" s="392">
        <v>0</v>
      </c>
      <c r="BZ17" s="421">
        <v>5.4609999999999896</v>
      </c>
      <c r="CA17" s="392">
        <v>46.422000000000025</v>
      </c>
      <c r="CB17" s="392">
        <v>0</v>
      </c>
      <c r="CC17" s="392">
        <v>0</v>
      </c>
      <c r="CD17" s="415">
        <v>46.422000000000025</v>
      </c>
      <c r="CE17" s="392">
        <v>0</v>
      </c>
      <c r="CF17" s="392">
        <v>0</v>
      </c>
      <c r="CG17" s="392">
        <v>-19.574999999999999</v>
      </c>
      <c r="CH17" s="415">
        <v>-19.574999999999999</v>
      </c>
      <c r="CI17" s="415">
        <v>-19.574999999999999</v>
      </c>
      <c r="CJ17" s="392">
        <v>383.18500000000006</v>
      </c>
      <c r="CK17" s="392">
        <v>0</v>
      </c>
      <c r="CL17" s="392">
        <v>0</v>
      </c>
      <c r="CM17" s="392">
        <v>131.62799999999996</v>
      </c>
      <c r="CN17" s="405">
        <v>514.81299999999999</v>
      </c>
      <c r="CO17" s="415">
        <v>541.66000000000008</v>
      </c>
      <c r="CP17" s="426">
        <v>547.12100000000009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15.195</v>
      </c>
      <c r="E18" s="392">
        <v>0.60400000000000009</v>
      </c>
      <c r="F18" s="392">
        <v>0.17799999999999999</v>
      </c>
      <c r="G18" s="392">
        <v>0.52800000000000002</v>
      </c>
      <c r="H18" s="392">
        <v>3.4340000000000002</v>
      </c>
      <c r="I18" s="392">
        <v>5.0760000000000005</v>
      </c>
      <c r="J18" s="392">
        <v>2.3630000000000004</v>
      </c>
      <c r="K18" s="392">
        <v>0.90200000000000002</v>
      </c>
      <c r="L18" s="392">
        <v>0.13100000000000001</v>
      </c>
      <c r="M18" s="392">
        <v>0.17599999999999999</v>
      </c>
      <c r="N18" s="392">
        <v>1052.5940000000001</v>
      </c>
      <c r="O18" s="392">
        <v>10.766000000000002</v>
      </c>
      <c r="P18" s="392">
        <v>3.1450000000000005</v>
      </c>
      <c r="Q18" s="392">
        <v>1.0000000000000002E-2</v>
      </c>
      <c r="R18" s="392">
        <v>4.5129999999999999</v>
      </c>
      <c r="S18" s="392">
        <v>0.53099999999999992</v>
      </c>
      <c r="T18" s="392">
        <v>7.3369999999999997</v>
      </c>
      <c r="U18" s="392">
        <v>15.306000000000001</v>
      </c>
      <c r="V18" s="392">
        <v>7.7149999999999999</v>
      </c>
      <c r="W18" s="392">
        <v>40.288000000000004</v>
      </c>
      <c r="X18" s="392">
        <v>5.3780000000000001</v>
      </c>
      <c r="Y18" s="392">
        <v>14.054999999999998</v>
      </c>
      <c r="Z18" s="392">
        <v>20.733999999999998</v>
      </c>
      <c r="AA18" s="392">
        <v>5.1790000000000003</v>
      </c>
      <c r="AB18" s="392">
        <v>4.1269999999999998</v>
      </c>
      <c r="AC18" s="392">
        <v>151.04300000000001</v>
      </c>
      <c r="AD18" s="392">
        <v>11.805999999999999</v>
      </c>
      <c r="AE18" s="392">
        <v>1.0299999999999998</v>
      </c>
      <c r="AF18" s="392">
        <v>10.438000000000001</v>
      </c>
      <c r="AG18" s="392">
        <v>1.1999999999999999E-2</v>
      </c>
      <c r="AH18" s="392">
        <v>0.90500000000000003</v>
      </c>
      <c r="AI18" s="392">
        <v>615.9</v>
      </c>
      <c r="AJ18" s="392">
        <v>24.438999999999997</v>
      </c>
      <c r="AK18" s="392">
        <v>344.92399999999998</v>
      </c>
      <c r="AL18" s="392">
        <v>0</v>
      </c>
      <c r="AM18" s="392">
        <v>22.466999999999999</v>
      </c>
      <c r="AN18" s="392">
        <v>14.081000000000003</v>
      </c>
      <c r="AO18" s="392">
        <v>0</v>
      </c>
      <c r="AP18" s="392">
        <v>0</v>
      </c>
      <c r="AQ18" s="392">
        <v>0</v>
      </c>
      <c r="AR18" s="392">
        <v>0.67799999999999994</v>
      </c>
      <c r="AS18" s="392">
        <v>0</v>
      </c>
      <c r="AT18" s="392">
        <v>0</v>
      </c>
      <c r="AU18" s="392">
        <v>0</v>
      </c>
      <c r="AV18" s="392">
        <v>0</v>
      </c>
      <c r="AW18" s="392">
        <v>3.3000000000000002E-2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2.2249999999999996</v>
      </c>
      <c r="BD18" s="392">
        <v>0</v>
      </c>
      <c r="BE18" s="392">
        <v>0</v>
      </c>
      <c r="BF18" s="392">
        <v>1.2039999999999997</v>
      </c>
      <c r="BG18" s="392">
        <v>0</v>
      </c>
      <c r="BH18" s="392">
        <v>0</v>
      </c>
      <c r="BI18" s="392">
        <v>0.27400000000000002</v>
      </c>
      <c r="BJ18" s="392">
        <v>0</v>
      </c>
      <c r="BK18" s="392">
        <v>0</v>
      </c>
      <c r="BL18" s="392">
        <v>0</v>
      </c>
      <c r="BM18" s="392">
        <v>2.2770000000000001</v>
      </c>
      <c r="BN18" s="392">
        <v>15.507</v>
      </c>
      <c r="BO18" s="392">
        <v>0.50900000000000001</v>
      </c>
      <c r="BP18" s="392">
        <v>5.1369999999999996</v>
      </c>
      <c r="BQ18" s="392">
        <v>0</v>
      </c>
      <c r="BR18" s="392">
        <v>1.5499999999999998</v>
      </c>
      <c r="BS18" s="392">
        <v>0</v>
      </c>
      <c r="BT18" s="392">
        <v>0</v>
      </c>
      <c r="BU18" s="392">
        <v>0</v>
      </c>
      <c r="BV18" s="392">
        <v>0</v>
      </c>
      <c r="BW18" s="392">
        <v>0.65</v>
      </c>
      <c r="BX18" s="392">
        <v>0</v>
      </c>
      <c r="BY18" s="392">
        <v>0</v>
      </c>
      <c r="BZ18" s="421">
        <v>2447.3540000000003</v>
      </c>
      <c r="CA18" s="392">
        <v>15.570999999999998</v>
      </c>
      <c r="CB18" s="392">
        <v>0</v>
      </c>
      <c r="CC18" s="392">
        <v>0</v>
      </c>
      <c r="CD18" s="415">
        <v>15.570999999999998</v>
      </c>
      <c r="CE18" s="392">
        <v>846.89799999999991</v>
      </c>
      <c r="CF18" s="392">
        <v>0</v>
      </c>
      <c r="CG18" s="392">
        <v>-21.728000000000002</v>
      </c>
      <c r="CH18" s="415">
        <v>-21.728000000000002</v>
      </c>
      <c r="CI18" s="415">
        <v>825.17</v>
      </c>
      <c r="CJ18" s="392">
        <v>2217.2359999999999</v>
      </c>
      <c r="CK18" s="392">
        <v>0</v>
      </c>
      <c r="CL18" s="392">
        <v>0</v>
      </c>
      <c r="CM18" s="392">
        <v>658.10699999999997</v>
      </c>
      <c r="CN18" s="405">
        <v>2875.3429999999998</v>
      </c>
      <c r="CO18" s="415">
        <v>3716.0839999999998</v>
      </c>
      <c r="CP18" s="426">
        <v>6163.4380000000001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3.2119999999999997</v>
      </c>
      <c r="E19" s="392">
        <v>0.85900000000000021</v>
      </c>
      <c r="F19" s="392">
        <v>2.5999999999999995E-2</v>
      </c>
      <c r="G19" s="392">
        <v>0.10899999999999999</v>
      </c>
      <c r="H19" s="392">
        <v>2.5949999999999998</v>
      </c>
      <c r="I19" s="392">
        <v>169.61199999999999</v>
      </c>
      <c r="J19" s="392">
        <v>75.387</v>
      </c>
      <c r="K19" s="392">
        <v>1.7690000000000001</v>
      </c>
      <c r="L19" s="392">
        <v>9.8189999999999991</v>
      </c>
      <c r="M19" s="392">
        <v>1.8769999999999998</v>
      </c>
      <c r="N19" s="392">
        <v>32.507999999999996</v>
      </c>
      <c r="O19" s="392">
        <v>436.29199999999997</v>
      </c>
      <c r="P19" s="392">
        <v>203.54000000000002</v>
      </c>
      <c r="Q19" s="392">
        <v>0.25600000000000001</v>
      </c>
      <c r="R19" s="392">
        <v>111.67200000000001</v>
      </c>
      <c r="S19" s="392">
        <v>28.254000000000005</v>
      </c>
      <c r="T19" s="392">
        <v>21.923000000000002</v>
      </c>
      <c r="U19" s="392">
        <v>29.292000000000009</v>
      </c>
      <c r="V19" s="392">
        <v>8.4559999999999995</v>
      </c>
      <c r="W19" s="392">
        <v>27.547999999999998</v>
      </c>
      <c r="X19" s="392">
        <v>8.6919999999999984</v>
      </c>
      <c r="Y19" s="392">
        <v>19.556999999999999</v>
      </c>
      <c r="Z19" s="392">
        <v>25.665000000000003</v>
      </c>
      <c r="AA19" s="392">
        <v>5.7000000000000011</v>
      </c>
      <c r="AB19" s="392">
        <v>2.8559999999999999</v>
      </c>
      <c r="AC19" s="392">
        <v>7.2839999999999998</v>
      </c>
      <c r="AD19" s="392">
        <v>7.1699999999999982</v>
      </c>
      <c r="AE19" s="392">
        <v>1.419</v>
      </c>
      <c r="AF19" s="392">
        <v>2.1279999999999997</v>
      </c>
      <c r="AG19" s="392">
        <v>0.20199999999999999</v>
      </c>
      <c r="AH19" s="392">
        <v>0.92400000000000004</v>
      </c>
      <c r="AI19" s="392">
        <v>1.2039999999999997</v>
      </c>
      <c r="AJ19" s="392">
        <v>0.52800000000000002</v>
      </c>
      <c r="AK19" s="392">
        <v>4.8279999999999994</v>
      </c>
      <c r="AL19" s="392">
        <v>6.0910000000000011</v>
      </c>
      <c r="AM19" s="392">
        <v>34.868999999999993</v>
      </c>
      <c r="AN19" s="392">
        <v>35.244</v>
      </c>
      <c r="AO19" s="392">
        <v>3.907</v>
      </c>
      <c r="AP19" s="392">
        <v>0.10099999999999999</v>
      </c>
      <c r="AQ19" s="392">
        <v>0.80300000000000005</v>
      </c>
      <c r="AR19" s="392">
        <v>4.2289999999999992</v>
      </c>
      <c r="AS19" s="392">
        <v>0.96300000000000008</v>
      </c>
      <c r="AT19" s="392">
        <v>15.517999999999997</v>
      </c>
      <c r="AU19" s="392">
        <v>0.79099999999999993</v>
      </c>
      <c r="AV19" s="392">
        <v>0.16200000000000001</v>
      </c>
      <c r="AW19" s="392">
        <v>0.30300000000000005</v>
      </c>
      <c r="AX19" s="392">
        <v>3.9130000000000003</v>
      </c>
      <c r="AY19" s="392">
        <v>14.841000000000001</v>
      </c>
      <c r="AZ19" s="392">
        <v>6.870000000000001</v>
      </c>
      <c r="BA19" s="392">
        <v>2.2830000000000004</v>
      </c>
      <c r="BB19" s="392">
        <v>1.8340000000000005</v>
      </c>
      <c r="BC19" s="392">
        <v>5.4120000000000008</v>
      </c>
      <c r="BD19" s="392">
        <v>1.7269999999999999</v>
      </c>
      <c r="BE19" s="392">
        <v>18.700000000000003</v>
      </c>
      <c r="BF19" s="392">
        <v>12.924000000000001</v>
      </c>
      <c r="BG19" s="392">
        <v>4.6759999999999993</v>
      </c>
      <c r="BH19" s="392">
        <v>7.6979999999999995</v>
      </c>
      <c r="BI19" s="392">
        <v>5.2759999999999998</v>
      </c>
      <c r="BJ19" s="392">
        <v>3.2440000000000007</v>
      </c>
      <c r="BK19" s="392">
        <v>2.9659999999999997</v>
      </c>
      <c r="BL19" s="392">
        <v>1.2670000000000001</v>
      </c>
      <c r="BM19" s="392">
        <v>14.057</v>
      </c>
      <c r="BN19" s="392">
        <v>24.052000000000007</v>
      </c>
      <c r="BO19" s="392">
        <v>4.8970000000000002</v>
      </c>
      <c r="BP19" s="392">
        <v>6.3480000000000025</v>
      </c>
      <c r="BQ19" s="392">
        <v>6.07</v>
      </c>
      <c r="BR19" s="392">
        <v>2.1109999999999998</v>
      </c>
      <c r="BS19" s="392">
        <v>0.44400000000000006</v>
      </c>
      <c r="BT19" s="392">
        <v>0.85899999999999999</v>
      </c>
      <c r="BU19" s="392">
        <v>0.502</v>
      </c>
      <c r="BV19" s="392">
        <v>3.1539999999999999</v>
      </c>
      <c r="BW19" s="392">
        <v>0.20500000000000002</v>
      </c>
      <c r="BX19" s="392">
        <v>6.5649999999999995</v>
      </c>
      <c r="BY19" s="392">
        <v>0</v>
      </c>
      <c r="BZ19" s="421">
        <v>1519.0389999999993</v>
      </c>
      <c r="CA19" s="392">
        <v>52.539999999999992</v>
      </c>
      <c r="CB19" s="392">
        <v>0</v>
      </c>
      <c r="CC19" s="392">
        <v>0</v>
      </c>
      <c r="CD19" s="415">
        <v>52.539999999999992</v>
      </c>
      <c r="CE19" s="392">
        <v>0</v>
      </c>
      <c r="CF19" s="392">
        <v>0</v>
      </c>
      <c r="CG19" s="392">
        <v>-24.421999999999997</v>
      </c>
      <c r="CH19" s="415">
        <v>-24.421999999999997</v>
      </c>
      <c r="CI19" s="415">
        <v>-24.421999999999997</v>
      </c>
      <c r="CJ19" s="392">
        <v>2521.4870000000001</v>
      </c>
      <c r="CK19" s="392">
        <v>0</v>
      </c>
      <c r="CL19" s="392">
        <v>0</v>
      </c>
      <c r="CM19" s="392">
        <v>969.07800000000009</v>
      </c>
      <c r="CN19" s="405">
        <v>3490.5650000000001</v>
      </c>
      <c r="CO19" s="415">
        <v>3518.683</v>
      </c>
      <c r="CP19" s="426">
        <v>5037.7219999999998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0.60299999999999998</v>
      </c>
      <c r="E20" s="392">
        <v>4.8000000000000001E-2</v>
      </c>
      <c r="F20" s="392">
        <v>1.7000000000000001E-2</v>
      </c>
      <c r="G20" s="392">
        <v>0.17499999999999999</v>
      </c>
      <c r="H20" s="392">
        <v>0.16999999999999998</v>
      </c>
      <c r="I20" s="392">
        <v>4.6769999999999996</v>
      </c>
      <c r="J20" s="392">
        <v>4.5030000000000001</v>
      </c>
      <c r="K20" s="392">
        <v>0.375</v>
      </c>
      <c r="L20" s="392">
        <v>6.0000000000000053E-3</v>
      </c>
      <c r="M20" s="392">
        <v>0.28099999999999997</v>
      </c>
      <c r="N20" s="392">
        <v>1.2110000000000001</v>
      </c>
      <c r="O20" s="392">
        <v>9.8649999999999984</v>
      </c>
      <c r="P20" s="392">
        <v>204.601</v>
      </c>
      <c r="Q20" s="392">
        <v>0.19700000000000001</v>
      </c>
      <c r="R20" s="392">
        <v>1.9830000000000001</v>
      </c>
      <c r="S20" s="392">
        <v>1.657</v>
      </c>
      <c r="T20" s="392">
        <v>3.4080000000000004</v>
      </c>
      <c r="U20" s="392">
        <v>1.159</v>
      </c>
      <c r="V20" s="392">
        <v>0.46899999999999986</v>
      </c>
      <c r="W20" s="392">
        <v>2.133</v>
      </c>
      <c r="X20" s="392">
        <v>0.43500000000000005</v>
      </c>
      <c r="Y20" s="392">
        <v>0.74299999999999999</v>
      </c>
      <c r="Z20" s="392">
        <v>2.1300000000000003</v>
      </c>
      <c r="AA20" s="392">
        <v>1.4429999999999998</v>
      </c>
      <c r="AB20" s="392">
        <v>1.0000000000001119E-3</v>
      </c>
      <c r="AC20" s="392">
        <v>1.3009999999999999</v>
      </c>
      <c r="AD20" s="392">
        <v>1.5710000000000002</v>
      </c>
      <c r="AE20" s="392">
        <v>0.82400000000000007</v>
      </c>
      <c r="AF20" s="392">
        <v>4.548</v>
      </c>
      <c r="AG20" s="392">
        <v>0.191</v>
      </c>
      <c r="AH20" s="392">
        <v>1.786</v>
      </c>
      <c r="AI20" s="392">
        <v>1.6980000000000002</v>
      </c>
      <c r="AJ20" s="392">
        <v>0.45699999999999996</v>
      </c>
      <c r="AK20" s="392">
        <v>3.8</v>
      </c>
      <c r="AL20" s="392">
        <v>14.103</v>
      </c>
      <c r="AM20" s="392">
        <v>48.835000000000001</v>
      </c>
      <c r="AN20" s="392">
        <v>29.645</v>
      </c>
      <c r="AO20" s="392">
        <v>5.2560000000000002</v>
      </c>
      <c r="AP20" s="392">
        <v>3.3000000000000002E-2</v>
      </c>
      <c r="AQ20" s="392">
        <v>0.64999999999999991</v>
      </c>
      <c r="AR20" s="392">
        <v>2.9299999999999997</v>
      </c>
      <c r="AS20" s="392">
        <v>1.4390000000000001</v>
      </c>
      <c r="AT20" s="392">
        <v>4.548</v>
      </c>
      <c r="AU20" s="392">
        <v>901.01599999999996</v>
      </c>
      <c r="AV20" s="392">
        <v>0</v>
      </c>
      <c r="AW20" s="392">
        <v>0</v>
      </c>
      <c r="AX20" s="392">
        <v>8.4719999999999995</v>
      </c>
      <c r="AY20" s="392">
        <v>45.980000000000004</v>
      </c>
      <c r="AZ20" s="392">
        <v>22.492000000000001</v>
      </c>
      <c r="BA20" s="392">
        <v>7.8860000000000001</v>
      </c>
      <c r="BB20" s="392">
        <v>3.552</v>
      </c>
      <c r="BC20" s="392">
        <v>8.1059999999999999</v>
      </c>
      <c r="BD20" s="392">
        <v>3.242</v>
      </c>
      <c r="BE20" s="392">
        <v>30.619</v>
      </c>
      <c r="BF20" s="392">
        <v>27.787000000000003</v>
      </c>
      <c r="BG20" s="392">
        <v>14.56</v>
      </c>
      <c r="BH20" s="392">
        <v>154.34100000000001</v>
      </c>
      <c r="BI20" s="392">
        <v>4.492</v>
      </c>
      <c r="BJ20" s="392">
        <v>5.7789999999999999</v>
      </c>
      <c r="BK20" s="392">
        <v>2.2130000000000001</v>
      </c>
      <c r="BL20" s="392">
        <v>6.165</v>
      </c>
      <c r="BM20" s="392">
        <v>8.6880000000000006</v>
      </c>
      <c r="BN20" s="392">
        <v>81.445000000000007</v>
      </c>
      <c r="BO20" s="392">
        <v>21.13</v>
      </c>
      <c r="BP20" s="392">
        <v>2.8220000000000001</v>
      </c>
      <c r="BQ20" s="392">
        <v>1.6560000000000001</v>
      </c>
      <c r="BR20" s="392">
        <v>4.0590000000000002</v>
      </c>
      <c r="BS20" s="392">
        <v>7.5129999999999999</v>
      </c>
      <c r="BT20" s="392">
        <v>0.52699999999999991</v>
      </c>
      <c r="BU20" s="392">
        <v>2.597</v>
      </c>
      <c r="BV20" s="392">
        <v>76.555999999999997</v>
      </c>
      <c r="BW20" s="392">
        <v>0.10300000000000001</v>
      </c>
      <c r="BX20" s="392">
        <v>1.7609999999999999</v>
      </c>
      <c r="BY20" s="392">
        <v>0</v>
      </c>
      <c r="BZ20" s="421">
        <v>1821.4639999999995</v>
      </c>
      <c r="CA20" s="392">
        <v>0</v>
      </c>
      <c r="CB20" s="392">
        <v>0</v>
      </c>
      <c r="CC20" s="392">
        <v>1.8360000000000001</v>
      </c>
      <c r="CD20" s="415">
        <v>1.8360000000000001</v>
      </c>
      <c r="CE20" s="392">
        <v>0</v>
      </c>
      <c r="CF20" s="392">
        <v>0</v>
      </c>
      <c r="CG20" s="392">
        <v>5.1469999999999994</v>
      </c>
      <c r="CH20" s="415">
        <v>5.1469999999999994</v>
      </c>
      <c r="CI20" s="415">
        <v>5.1469999999999994</v>
      </c>
      <c r="CJ20" s="392">
        <v>584.50199999999995</v>
      </c>
      <c r="CK20" s="392">
        <v>0</v>
      </c>
      <c r="CL20" s="392">
        <v>0</v>
      </c>
      <c r="CM20" s="392">
        <v>55.549000000000092</v>
      </c>
      <c r="CN20" s="405">
        <v>640.05100000000004</v>
      </c>
      <c r="CO20" s="415">
        <v>647.03400000000011</v>
      </c>
      <c r="CP20" s="426">
        <v>2468.4979999999996</v>
      </c>
      <c r="CQ20" s="81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92">
        <v>120.85000000000001</v>
      </c>
      <c r="E21" s="392">
        <v>7.8290000000000006</v>
      </c>
      <c r="F21" s="392">
        <v>0.14800000000000008</v>
      </c>
      <c r="G21" s="392">
        <v>8.277000000000001</v>
      </c>
      <c r="H21" s="392">
        <v>10.965</v>
      </c>
      <c r="I21" s="392">
        <v>19.708000000000002</v>
      </c>
      <c r="J21" s="392">
        <v>3.8489999999999993</v>
      </c>
      <c r="K21" s="392">
        <v>1.7410000000000005</v>
      </c>
      <c r="L21" s="392">
        <v>0.71300000000000008</v>
      </c>
      <c r="M21" s="392">
        <v>0.48199999999999987</v>
      </c>
      <c r="N21" s="392">
        <v>13.855</v>
      </c>
      <c r="O21" s="392">
        <v>2.0350000000000001</v>
      </c>
      <c r="P21" s="392">
        <v>2.8839999999999995</v>
      </c>
      <c r="Q21" s="392">
        <v>2.0299999999999998</v>
      </c>
      <c r="R21" s="392">
        <v>30.606000000000002</v>
      </c>
      <c r="S21" s="392">
        <v>1.2659999999999998</v>
      </c>
      <c r="T21" s="392">
        <v>5.5030000000000001</v>
      </c>
      <c r="U21" s="392">
        <v>42.688000000000002</v>
      </c>
      <c r="V21" s="392">
        <v>250.96700000000001</v>
      </c>
      <c r="W21" s="392">
        <v>16.811999999999998</v>
      </c>
      <c r="X21" s="392">
        <v>0.74899999999999989</v>
      </c>
      <c r="Y21" s="392">
        <v>7.5239999999999991</v>
      </c>
      <c r="Z21" s="392">
        <v>6.9930000000000021</v>
      </c>
      <c r="AA21" s="392">
        <v>4.012999999999999</v>
      </c>
      <c r="AB21" s="392">
        <v>2.200000000000002E-2</v>
      </c>
      <c r="AC21" s="392">
        <v>4.5389999999999997</v>
      </c>
      <c r="AD21" s="392">
        <v>1.8920000000000003</v>
      </c>
      <c r="AE21" s="392">
        <v>0.78500000000000014</v>
      </c>
      <c r="AF21" s="392">
        <v>36.338999999999999</v>
      </c>
      <c r="AG21" s="392">
        <v>1.9860000000000002</v>
      </c>
      <c r="AH21" s="392">
        <v>21.762</v>
      </c>
      <c r="AI21" s="392">
        <v>45.119</v>
      </c>
      <c r="AJ21" s="392">
        <v>69.722999999999999</v>
      </c>
      <c r="AK21" s="392">
        <v>35.474000000000004</v>
      </c>
      <c r="AL21" s="392">
        <v>9.4740000000000002</v>
      </c>
      <c r="AM21" s="392">
        <v>46.491</v>
      </c>
      <c r="AN21" s="392">
        <v>39.911000000000001</v>
      </c>
      <c r="AO21" s="392">
        <v>292.09899999999993</v>
      </c>
      <c r="AP21" s="392">
        <v>2.9820000000000002</v>
      </c>
      <c r="AQ21" s="392">
        <v>155.929</v>
      </c>
      <c r="AR21" s="392">
        <v>22.795000000000002</v>
      </c>
      <c r="AS21" s="392">
        <v>2.7370000000000001</v>
      </c>
      <c r="AT21" s="392">
        <v>43.563999999999993</v>
      </c>
      <c r="AU21" s="392">
        <v>0.38300000000000001</v>
      </c>
      <c r="AV21" s="392">
        <v>0.44200000000000006</v>
      </c>
      <c r="AW21" s="392">
        <v>0.24099999999999999</v>
      </c>
      <c r="AX21" s="392">
        <v>2.1869999999999998</v>
      </c>
      <c r="AY21" s="392">
        <v>3.1230000000000011</v>
      </c>
      <c r="AZ21" s="392">
        <v>2.7679999999999998</v>
      </c>
      <c r="BA21" s="392">
        <v>0.58300000000000018</v>
      </c>
      <c r="BB21" s="392">
        <v>0.51200000000000023</v>
      </c>
      <c r="BC21" s="392">
        <v>12.003000000000004</v>
      </c>
      <c r="BD21" s="392">
        <v>1.8179999999999996</v>
      </c>
      <c r="BE21" s="392">
        <v>4.1219999999999999</v>
      </c>
      <c r="BF21" s="392">
        <v>4.6599999999999993</v>
      </c>
      <c r="BG21" s="392">
        <v>1.2289999999999996</v>
      </c>
      <c r="BH21" s="392">
        <v>0.84100000000000019</v>
      </c>
      <c r="BI21" s="392">
        <v>2.5830000000000002</v>
      </c>
      <c r="BJ21" s="392">
        <v>5.302999999999999</v>
      </c>
      <c r="BK21" s="392">
        <v>0.6319999999999999</v>
      </c>
      <c r="BL21" s="392">
        <v>3.7969999999999997</v>
      </c>
      <c r="BM21" s="392">
        <v>10.459000000000003</v>
      </c>
      <c r="BN21" s="392">
        <v>26.675000000000011</v>
      </c>
      <c r="BO21" s="392">
        <v>25.653999999999996</v>
      </c>
      <c r="BP21" s="392">
        <v>29.902000000000001</v>
      </c>
      <c r="BQ21" s="392">
        <v>20.527999999999999</v>
      </c>
      <c r="BR21" s="392">
        <v>1.7910000000000004</v>
      </c>
      <c r="BS21" s="392">
        <v>1.4159999999999999</v>
      </c>
      <c r="BT21" s="392">
        <v>1.2600000000000002</v>
      </c>
      <c r="BU21" s="392">
        <v>4.7269999999999985</v>
      </c>
      <c r="BV21" s="392">
        <v>11.402000000000001</v>
      </c>
      <c r="BW21" s="392">
        <v>0.2</v>
      </c>
      <c r="BX21" s="392">
        <v>5.2580000000000009</v>
      </c>
      <c r="BY21" s="392">
        <v>0</v>
      </c>
      <c r="BZ21" s="421">
        <v>1582.6090000000008</v>
      </c>
      <c r="CA21" s="392">
        <v>680.26299999999992</v>
      </c>
      <c r="CB21" s="392">
        <v>0</v>
      </c>
      <c r="CC21" s="392">
        <v>0</v>
      </c>
      <c r="CD21" s="415">
        <v>680.26299999999992</v>
      </c>
      <c r="CE21" s="392">
        <v>0</v>
      </c>
      <c r="CF21" s="392">
        <v>0</v>
      </c>
      <c r="CG21" s="392">
        <v>165.91199999999998</v>
      </c>
      <c r="CH21" s="415">
        <v>165.91199999999998</v>
      </c>
      <c r="CI21" s="415">
        <v>165.91199999999998</v>
      </c>
      <c r="CJ21" s="392">
        <v>809.58500000000004</v>
      </c>
      <c r="CK21" s="392">
        <v>0</v>
      </c>
      <c r="CL21" s="392">
        <v>0</v>
      </c>
      <c r="CM21" s="392">
        <v>122.23000000000002</v>
      </c>
      <c r="CN21" s="405">
        <v>931.81500000000005</v>
      </c>
      <c r="CO21" s="415">
        <v>1777.99</v>
      </c>
      <c r="CP21" s="426">
        <v>3360.5990000000011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43.155000000000015</v>
      </c>
      <c r="E22" s="392">
        <v>1.726</v>
      </c>
      <c r="F22" s="392">
        <v>2.7999999999999997E-2</v>
      </c>
      <c r="G22" s="392">
        <v>1.5420000000000003</v>
      </c>
      <c r="H22" s="392">
        <v>25.872</v>
      </c>
      <c r="I22" s="392">
        <v>72.437999999999988</v>
      </c>
      <c r="J22" s="392">
        <v>175.965</v>
      </c>
      <c r="K22" s="392">
        <v>80.319000000000003</v>
      </c>
      <c r="L22" s="392">
        <v>4.870000000000001</v>
      </c>
      <c r="M22" s="392">
        <v>1.4889999999999972</v>
      </c>
      <c r="N22" s="392">
        <v>89.248000000000005</v>
      </c>
      <c r="O22" s="392">
        <v>115.58499999999998</v>
      </c>
      <c r="P22" s="392">
        <v>4.2780000000000058</v>
      </c>
      <c r="Q22" s="392">
        <v>22.063999999999993</v>
      </c>
      <c r="R22" s="392">
        <v>644.24199999999996</v>
      </c>
      <c r="S22" s="392">
        <v>28.271999999999991</v>
      </c>
      <c r="T22" s="392">
        <v>285.23699999999997</v>
      </c>
      <c r="U22" s="392">
        <v>89.040999999999997</v>
      </c>
      <c r="V22" s="392">
        <v>46.873999999999995</v>
      </c>
      <c r="W22" s="392">
        <v>57.835999999999999</v>
      </c>
      <c r="X22" s="392">
        <v>25.390999999999991</v>
      </c>
      <c r="Y22" s="392">
        <v>59.054999999999993</v>
      </c>
      <c r="Z22" s="392">
        <v>25.978000000000002</v>
      </c>
      <c r="AA22" s="392">
        <v>16.759</v>
      </c>
      <c r="AB22" s="392">
        <v>1.3880000000000003</v>
      </c>
      <c r="AC22" s="392">
        <v>8.8279999999999994</v>
      </c>
      <c r="AD22" s="392">
        <v>14.682000000000002</v>
      </c>
      <c r="AE22" s="392">
        <v>4.1449999999999996</v>
      </c>
      <c r="AF22" s="392">
        <v>4.3469999999999995</v>
      </c>
      <c r="AG22" s="392">
        <v>5.9770000000000003</v>
      </c>
      <c r="AH22" s="392">
        <v>0.98799999999999977</v>
      </c>
      <c r="AI22" s="392">
        <v>8.9009999999999998</v>
      </c>
      <c r="AJ22" s="392">
        <v>5.2279999999999998</v>
      </c>
      <c r="AK22" s="392">
        <v>81.730999999999995</v>
      </c>
      <c r="AL22" s="392">
        <v>2.2700000000000005</v>
      </c>
      <c r="AM22" s="392">
        <v>17.355000000000004</v>
      </c>
      <c r="AN22" s="392">
        <v>5.0009999999999994</v>
      </c>
      <c r="AO22" s="392">
        <v>2.6379999999999999</v>
      </c>
      <c r="AP22" s="392">
        <v>1.3999999999999999E-2</v>
      </c>
      <c r="AQ22" s="392">
        <v>0.28199999999999992</v>
      </c>
      <c r="AR22" s="392">
        <v>1.9279999999999995</v>
      </c>
      <c r="AS22" s="392">
        <v>6.3999999999999974E-2</v>
      </c>
      <c r="AT22" s="392">
        <v>14.596</v>
      </c>
      <c r="AU22" s="392">
        <v>0.41600000000000004</v>
      </c>
      <c r="AV22" s="392">
        <v>9.9999999999999985E-3</v>
      </c>
      <c r="AW22" s="392">
        <v>4.200000000000001E-2</v>
      </c>
      <c r="AX22" s="392">
        <v>0.56399999999999983</v>
      </c>
      <c r="AY22" s="392">
        <v>0.121</v>
      </c>
      <c r="AZ22" s="392">
        <v>0.97299999999999986</v>
      </c>
      <c r="BA22" s="392">
        <v>0.38800000000000012</v>
      </c>
      <c r="BB22" s="392">
        <v>0.128</v>
      </c>
      <c r="BC22" s="392">
        <v>8.7940000000000005</v>
      </c>
      <c r="BD22" s="392">
        <v>0.48399999999999999</v>
      </c>
      <c r="BE22" s="392">
        <v>1.6029999999999998</v>
      </c>
      <c r="BF22" s="392">
        <v>1.8919999999999995</v>
      </c>
      <c r="BG22" s="392">
        <v>6.554000000000002</v>
      </c>
      <c r="BH22" s="392">
        <v>0.14800000000000002</v>
      </c>
      <c r="BI22" s="392">
        <v>1.5670000000000002</v>
      </c>
      <c r="BJ22" s="392">
        <v>0.66599999999999993</v>
      </c>
      <c r="BK22" s="392">
        <v>0.13600000000000001</v>
      </c>
      <c r="BL22" s="392">
        <v>0.125</v>
      </c>
      <c r="BM22" s="392">
        <v>13.009</v>
      </c>
      <c r="BN22" s="392">
        <v>3.022000000000002</v>
      </c>
      <c r="BO22" s="392">
        <v>3.1490000000000009</v>
      </c>
      <c r="BP22" s="392">
        <v>12.969000000000008</v>
      </c>
      <c r="BQ22" s="392">
        <v>9.1739999999999995</v>
      </c>
      <c r="BR22" s="392">
        <v>0.67300000000000026</v>
      </c>
      <c r="BS22" s="392">
        <v>0.22499999999999998</v>
      </c>
      <c r="BT22" s="392">
        <v>0.16900000000000004</v>
      </c>
      <c r="BU22" s="392">
        <v>0.79</v>
      </c>
      <c r="BV22" s="392">
        <v>0.78099999999999969</v>
      </c>
      <c r="BW22" s="392">
        <v>3.6999999999999977E-2</v>
      </c>
      <c r="BX22" s="392">
        <v>15.395</v>
      </c>
      <c r="BY22" s="392">
        <v>0</v>
      </c>
      <c r="BZ22" s="421">
        <v>2181.6309999999999</v>
      </c>
      <c r="CA22" s="392">
        <v>110.90200000000004</v>
      </c>
      <c r="CB22" s="392">
        <v>0</v>
      </c>
      <c r="CC22" s="392">
        <v>0</v>
      </c>
      <c r="CD22" s="415">
        <v>110.90200000000004</v>
      </c>
      <c r="CE22" s="392">
        <v>3.3309999999999977</v>
      </c>
      <c r="CF22" s="392">
        <v>0</v>
      </c>
      <c r="CG22" s="392">
        <v>-64.105999999999995</v>
      </c>
      <c r="CH22" s="415">
        <v>-64.105999999999995</v>
      </c>
      <c r="CI22" s="415">
        <v>-60.774999999999999</v>
      </c>
      <c r="CJ22" s="392">
        <v>2935.4050000000002</v>
      </c>
      <c r="CK22" s="392">
        <v>0</v>
      </c>
      <c r="CL22" s="392">
        <v>0</v>
      </c>
      <c r="CM22" s="392">
        <v>1136.902</v>
      </c>
      <c r="CN22" s="405">
        <v>4072.3069999999998</v>
      </c>
      <c r="CO22" s="415">
        <v>4122.4339999999993</v>
      </c>
      <c r="CP22" s="426">
        <v>6304.0649999999987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0</v>
      </c>
      <c r="E23" s="392">
        <v>0</v>
      </c>
      <c r="F23" s="392">
        <v>0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0.45000000000000018</v>
      </c>
      <c r="S23" s="392">
        <v>123.09400000000005</v>
      </c>
      <c r="T23" s="392">
        <v>0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0.55599999999999961</v>
      </c>
      <c r="AN23" s="392">
        <v>0.10400000000000004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3.5919999999999996</v>
      </c>
      <c r="BH23" s="392">
        <v>0</v>
      </c>
      <c r="BI23" s="392">
        <v>0.64499999999999957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</v>
      </c>
      <c r="BP23" s="392">
        <v>52.094000000000051</v>
      </c>
      <c r="BQ23" s="392">
        <v>0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21">
        <v>180.53500000000011</v>
      </c>
      <c r="CA23" s="392">
        <v>36.540999999999997</v>
      </c>
      <c r="CB23" s="392">
        <v>0</v>
      </c>
      <c r="CC23" s="392">
        <v>128.48299999999995</v>
      </c>
      <c r="CD23" s="415">
        <v>165.02399999999994</v>
      </c>
      <c r="CE23" s="392">
        <v>0</v>
      </c>
      <c r="CF23" s="392">
        <v>0</v>
      </c>
      <c r="CG23" s="392">
        <v>35.890999999999998</v>
      </c>
      <c r="CH23" s="415">
        <v>35.890999999999998</v>
      </c>
      <c r="CI23" s="415">
        <v>35.890999999999998</v>
      </c>
      <c r="CJ23" s="392">
        <v>990.79600000000005</v>
      </c>
      <c r="CK23" s="392">
        <v>0</v>
      </c>
      <c r="CL23" s="392">
        <v>0</v>
      </c>
      <c r="CM23" s="392">
        <v>1236.296</v>
      </c>
      <c r="CN23" s="405">
        <v>2227.0919999999996</v>
      </c>
      <c r="CO23" s="415">
        <v>2428.0069999999996</v>
      </c>
      <c r="CP23" s="426">
        <v>2608.5419999999999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8.7330000000000005</v>
      </c>
      <c r="E24" s="392">
        <v>0.17199999999999999</v>
      </c>
      <c r="F24" s="392">
        <v>7.1000000000000008E-2</v>
      </c>
      <c r="G24" s="392">
        <v>0.35299999999999998</v>
      </c>
      <c r="H24" s="392">
        <v>1.992</v>
      </c>
      <c r="I24" s="392">
        <v>119.69200000000001</v>
      </c>
      <c r="J24" s="392">
        <v>104.05399999999999</v>
      </c>
      <c r="K24" s="392">
        <v>3.8690000000000007</v>
      </c>
      <c r="L24" s="392">
        <v>0.72799999999999976</v>
      </c>
      <c r="M24" s="392">
        <v>1.7540000000000013</v>
      </c>
      <c r="N24" s="392">
        <v>26.330999999999996</v>
      </c>
      <c r="O24" s="392">
        <v>10.442</v>
      </c>
      <c r="P24" s="392">
        <v>22.608999999999995</v>
      </c>
      <c r="Q24" s="392">
        <v>0.82799999999999985</v>
      </c>
      <c r="R24" s="392">
        <v>27.298999999999999</v>
      </c>
      <c r="S24" s="392">
        <v>12.965</v>
      </c>
      <c r="T24" s="392">
        <v>165.23199999999997</v>
      </c>
      <c r="U24" s="392">
        <v>83.545000000000016</v>
      </c>
      <c r="V24" s="392">
        <v>17.402999999999999</v>
      </c>
      <c r="W24" s="392">
        <v>56.143999999999991</v>
      </c>
      <c r="X24" s="392">
        <v>27.248000000000001</v>
      </c>
      <c r="Y24" s="392">
        <v>128.233</v>
      </c>
      <c r="Z24" s="392">
        <v>133.494</v>
      </c>
      <c r="AA24" s="392">
        <v>113.34900000000002</v>
      </c>
      <c r="AB24" s="392">
        <v>40.817999999999998</v>
      </c>
      <c r="AC24" s="392">
        <v>70.53</v>
      </c>
      <c r="AD24" s="392">
        <v>35.435999999999993</v>
      </c>
      <c r="AE24" s="392">
        <v>14.34</v>
      </c>
      <c r="AF24" s="392">
        <v>1.2030000000000003</v>
      </c>
      <c r="AG24" s="392">
        <v>1.926000000000001</v>
      </c>
      <c r="AH24" s="392">
        <v>0.91999999999999993</v>
      </c>
      <c r="AI24" s="392">
        <v>152.21100000000001</v>
      </c>
      <c r="AJ24" s="392">
        <v>16.801000000000002</v>
      </c>
      <c r="AK24" s="392">
        <v>219.51399999999995</v>
      </c>
      <c r="AL24" s="392">
        <v>28.560000000000002</v>
      </c>
      <c r="AM24" s="392">
        <v>36.391999999999996</v>
      </c>
      <c r="AN24" s="392">
        <v>19.230000000000004</v>
      </c>
      <c r="AO24" s="392">
        <v>10.898000000000003</v>
      </c>
      <c r="AP24" s="392">
        <v>3.5000000000000003E-2</v>
      </c>
      <c r="AQ24" s="392">
        <v>0.58099999999999974</v>
      </c>
      <c r="AR24" s="392">
        <v>3.7620000000000022</v>
      </c>
      <c r="AS24" s="392">
        <v>0.13300000000000001</v>
      </c>
      <c r="AT24" s="392">
        <v>3.8060000000000009</v>
      </c>
      <c r="AU24" s="392">
        <v>1.6239999999999997</v>
      </c>
      <c r="AV24" s="392">
        <v>4.8000000000000001E-2</v>
      </c>
      <c r="AW24" s="392">
        <v>8.6000000000000021E-2</v>
      </c>
      <c r="AX24" s="392">
        <v>3.2300000000000004</v>
      </c>
      <c r="AY24" s="392">
        <v>3.1140000000000008</v>
      </c>
      <c r="AZ24" s="392">
        <v>2.6579999999999977</v>
      </c>
      <c r="BA24" s="392">
        <v>1.4429999999999996</v>
      </c>
      <c r="BB24" s="392">
        <v>0.68400000000000016</v>
      </c>
      <c r="BC24" s="392">
        <v>5.7710000000000008</v>
      </c>
      <c r="BD24" s="392">
        <v>0.57400000000000007</v>
      </c>
      <c r="BE24" s="392">
        <v>4.0419999999999998</v>
      </c>
      <c r="BF24" s="392">
        <v>28.055999999999997</v>
      </c>
      <c r="BG24" s="392">
        <v>1.4500000000000002</v>
      </c>
      <c r="BH24" s="392">
        <v>1.835</v>
      </c>
      <c r="BI24" s="392">
        <v>2.2779999999999996</v>
      </c>
      <c r="BJ24" s="392">
        <v>3.1689999999999987</v>
      </c>
      <c r="BK24" s="392">
        <v>1.044</v>
      </c>
      <c r="BL24" s="392">
        <v>0.3580000000000001</v>
      </c>
      <c r="BM24" s="392">
        <v>8.1760000000000019</v>
      </c>
      <c r="BN24" s="392">
        <v>2.229000000000001</v>
      </c>
      <c r="BO24" s="392">
        <v>1.8230000000000004</v>
      </c>
      <c r="BP24" s="392">
        <v>18.416999999999987</v>
      </c>
      <c r="BQ24" s="392">
        <v>4.3940000000000019</v>
      </c>
      <c r="BR24" s="392">
        <v>0.55100000000000016</v>
      </c>
      <c r="BS24" s="392">
        <v>0.29700000000000004</v>
      </c>
      <c r="BT24" s="392">
        <v>0.19199999999999995</v>
      </c>
      <c r="BU24" s="392">
        <v>0.89900000000000002</v>
      </c>
      <c r="BV24" s="392">
        <v>0.99899999999999967</v>
      </c>
      <c r="BW24" s="392">
        <v>1.1379999999999999</v>
      </c>
      <c r="BX24" s="392">
        <v>4.5360000000000014</v>
      </c>
      <c r="BY24" s="392">
        <v>0</v>
      </c>
      <c r="BZ24" s="421">
        <v>1828.7509999999995</v>
      </c>
      <c r="CA24" s="392">
        <v>24.566000000000031</v>
      </c>
      <c r="CB24" s="392">
        <v>0</v>
      </c>
      <c r="CC24" s="392">
        <v>0</v>
      </c>
      <c r="CD24" s="415">
        <v>24.566000000000031</v>
      </c>
      <c r="CE24" s="392">
        <v>138.554</v>
      </c>
      <c r="CF24" s="392">
        <v>0</v>
      </c>
      <c r="CG24" s="392">
        <v>-58.756</v>
      </c>
      <c r="CH24" s="415">
        <v>-58.756</v>
      </c>
      <c r="CI24" s="415">
        <v>79.798000000000002</v>
      </c>
      <c r="CJ24" s="392">
        <v>2046.0740000000001</v>
      </c>
      <c r="CK24" s="392">
        <v>0</v>
      </c>
      <c r="CL24" s="392">
        <v>0</v>
      </c>
      <c r="CM24" s="392">
        <v>645.47499999999991</v>
      </c>
      <c r="CN24" s="405">
        <v>2691.549</v>
      </c>
      <c r="CO24" s="415">
        <v>2795.9129999999996</v>
      </c>
      <c r="CP24" s="426">
        <v>4624.6639999999989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9.8719999999999999</v>
      </c>
      <c r="E25" s="392">
        <v>0</v>
      </c>
      <c r="F25" s="392">
        <v>0.46300000000000008</v>
      </c>
      <c r="G25" s="392">
        <v>0.60699999999999998</v>
      </c>
      <c r="H25" s="392">
        <v>3.6420000000000003</v>
      </c>
      <c r="I25" s="392">
        <v>26.547999999999998</v>
      </c>
      <c r="J25" s="392">
        <v>26.356000000000002</v>
      </c>
      <c r="K25" s="392">
        <v>1.0700000000000003</v>
      </c>
      <c r="L25" s="392">
        <v>0.39000000000000012</v>
      </c>
      <c r="M25" s="392">
        <v>0</v>
      </c>
      <c r="N25" s="392">
        <v>40.663000000000004</v>
      </c>
      <c r="O25" s="392">
        <v>0.78700000000000003</v>
      </c>
      <c r="P25" s="392">
        <v>0</v>
      </c>
      <c r="Q25" s="392">
        <v>0</v>
      </c>
      <c r="R25" s="392">
        <v>9.0629999999999988</v>
      </c>
      <c r="S25" s="392">
        <v>14.635000000000002</v>
      </c>
      <c r="T25" s="392">
        <v>26.936999999999998</v>
      </c>
      <c r="U25" s="392">
        <v>523.83000000000004</v>
      </c>
      <c r="V25" s="392">
        <v>25.763999999999999</v>
      </c>
      <c r="W25" s="392">
        <v>42.087000000000003</v>
      </c>
      <c r="X25" s="392">
        <v>18.413</v>
      </c>
      <c r="Y25" s="392">
        <v>71.993000000000009</v>
      </c>
      <c r="Z25" s="392">
        <v>29.180999999999997</v>
      </c>
      <c r="AA25" s="392">
        <v>22.347000000000001</v>
      </c>
      <c r="AB25" s="392">
        <v>8.4599999999999991</v>
      </c>
      <c r="AC25" s="392">
        <v>8.3879999999999999</v>
      </c>
      <c r="AD25" s="392">
        <v>9.5839999999999996</v>
      </c>
      <c r="AE25" s="392">
        <v>4.7030000000000003</v>
      </c>
      <c r="AF25" s="392">
        <v>8.1199999999999992</v>
      </c>
      <c r="AG25" s="392">
        <v>12.055999999999999</v>
      </c>
      <c r="AH25" s="392">
        <v>0.61199999999999999</v>
      </c>
      <c r="AI25" s="392">
        <v>1027.7639999999999</v>
      </c>
      <c r="AJ25" s="392">
        <v>476.80799999999994</v>
      </c>
      <c r="AK25" s="392">
        <v>846.19699999999989</v>
      </c>
      <c r="AL25" s="392">
        <v>6.8429999999999982</v>
      </c>
      <c r="AM25" s="392">
        <v>11.3</v>
      </c>
      <c r="AN25" s="392">
        <v>7.0910000000000002</v>
      </c>
      <c r="AO25" s="392">
        <v>10.382999999999999</v>
      </c>
      <c r="AP25" s="392">
        <v>0</v>
      </c>
      <c r="AQ25" s="392">
        <v>0</v>
      </c>
      <c r="AR25" s="392">
        <v>12.103000000000002</v>
      </c>
      <c r="AS25" s="392">
        <v>0</v>
      </c>
      <c r="AT25" s="392">
        <v>5.0179999999999989</v>
      </c>
      <c r="AU25" s="392">
        <v>0</v>
      </c>
      <c r="AV25" s="392">
        <v>0</v>
      </c>
      <c r="AW25" s="392">
        <v>8.0000000000000002E-3</v>
      </c>
      <c r="AX25" s="392">
        <v>0.496</v>
      </c>
      <c r="AY25" s="392">
        <v>0</v>
      </c>
      <c r="AZ25" s="392">
        <v>0</v>
      </c>
      <c r="BA25" s="392">
        <v>0</v>
      </c>
      <c r="BB25" s="392">
        <v>0</v>
      </c>
      <c r="BC25" s="392">
        <v>37.122</v>
      </c>
      <c r="BD25" s="392">
        <v>0</v>
      </c>
      <c r="BE25" s="392">
        <v>1.6870000000000001</v>
      </c>
      <c r="BF25" s="392">
        <v>7.6230000000000002</v>
      </c>
      <c r="BG25" s="392">
        <v>0.27400000000000002</v>
      </c>
      <c r="BH25" s="392">
        <v>0</v>
      </c>
      <c r="BI25" s="392">
        <v>0.33200000000000007</v>
      </c>
      <c r="BJ25" s="392">
        <v>0</v>
      </c>
      <c r="BK25" s="392">
        <v>0</v>
      </c>
      <c r="BL25" s="392">
        <v>0</v>
      </c>
      <c r="BM25" s="392">
        <v>12.584</v>
      </c>
      <c r="BN25" s="392">
        <v>52.86</v>
      </c>
      <c r="BO25" s="392">
        <v>1.100000000000001E-2</v>
      </c>
      <c r="BP25" s="392">
        <v>2.3810000000000002</v>
      </c>
      <c r="BQ25" s="392">
        <v>0.73600000000000021</v>
      </c>
      <c r="BR25" s="392">
        <v>0.17099999999999999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21">
        <v>3466.3629999999989</v>
      </c>
      <c r="CA25" s="392">
        <v>38.821000000000012</v>
      </c>
      <c r="CB25" s="392">
        <v>0</v>
      </c>
      <c r="CC25" s="392">
        <v>0</v>
      </c>
      <c r="CD25" s="415">
        <v>38.821000000000012</v>
      </c>
      <c r="CE25" s="392">
        <v>295.822</v>
      </c>
      <c r="CF25" s="392">
        <v>0</v>
      </c>
      <c r="CG25" s="392">
        <v>-118.997</v>
      </c>
      <c r="CH25" s="415">
        <v>-118.997</v>
      </c>
      <c r="CI25" s="415">
        <v>176.82499999999999</v>
      </c>
      <c r="CJ25" s="392">
        <v>889.08400000000006</v>
      </c>
      <c r="CK25" s="392">
        <v>0</v>
      </c>
      <c r="CL25" s="392">
        <v>0</v>
      </c>
      <c r="CM25" s="392">
        <v>766.83499999999992</v>
      </c>
      <c r="CN25" s="405">
        <v>1655.9189999999999</v>
      </c>
      <c r="CO25" s="415">
        <v>1871.5649999999998</v>
      </c>
      <c r="CP25" s="426">
        <v>5337.927999999999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5.5500000000000007</v>
      </c>
      <c r="I26" s="392">
        <v>2.1380000000000008</v>
      </c>
      <c r="J26" s="392">
        <v>0</v>
      </c>
      <c r="K26" s="392">
        <v>0</v>
      </c>
      <c r="L26" s="392">
        <v>0</v>
      </c>
      <c r="M26" s="392">
        <v>0</v>
      </c>
      <c r="N26" s="392">
        <v>16.832000000000001</v>
      </c>
      <c r="O26" s="392">
        <v>6.6140000000000008</v>
      </c>
      <c r="P26" s="392">
        <v>0.91000000000000014</v>
      </c>
      <c r="Q26" s="392">
        <v>0</v>
      </c>
      <c r="R26" s="392">
        <v>5.4039999999999999</v>
      </c>
      <c r="S26" s="392">
        <v>1.4790000000000001</v>
      </c>
      <c r="T26" s="392">
        <v>27.625000000000007</v>
      </c>
      <c r="U26" s="392">
        <v>21.283999999999999</v>
      </c>
      <c r="V26" s="392">
        <v>1651.606</v>
      </c>
      <c r="W26" s="392">
        <v>707.27</v>
      </c>
      <c r="X26" s="392">
        <v>44.966999999999999</v>
      </c>
      <c r="Y26" s="392">
        <v>186.53899999999999</v>
      </c>
      <c r="Z26" s="392">
        <v>461.79</v>
      </c>
      <c r="AA26" s="392">
        <v>157.46699999999998</v>
      </c>
      <c r="AB26" s="392">
        <v>51.713999999999999</v>
      </c>
      <c r="AC26" s="392">
        <v>27.107999999999997</v>
      </c>
      <c r="AD26" s="392">
        <v>261.76600000000008</v>
      </c>
      <c r="AE26" s="392">
        <v>15.473999999999997</v>
      </c>
      <c r="AF26" s="392">
        <v>6.9580000000000002</v>
      </c>
      <c r="AG26" s="392">
        <v>5.7539999999999996</v>
      </c>
      <c r="AH26" s="392">
        <v>0</v>
      </c>
      <c r="AI26" s="392">
        <v>65.22999999999999</v>
      </c>
      <c r="AJ26" s="392">
        <v>72.121999999999986</v>
      </c>
      <c r="AK26" s="392">
        <v>131.94300000000001</v>
      </c>
      <c r="AL26" s="392">
        <v>1.105</v>
      </c>
      <c r="AM26" s="392">
        <v>3.5119999999999996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0.3929999999999999</v>
      </c>
      <c r="BD26" s="392">
        <v>0</v>
      </c>
      <c r="BE26" s="392">
        <v>0</v>
      </c>
      <c r="BF26" s="392">
        <v>2.7009999999999996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1.38</v>
      </c>
      <c r="BO26" s="392">
        <v>0</v>
      </c>
      <c r="BP26" s="392">
        <v>0</v>
      </c>
      <c r="BQ26" s="392">
        <v>0</v>
      </c>
      <c r="BR26" s="392">
        <v>1.9999999999999997E-2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3944.6550000000007</v>
      </c>
      <c r="CA26" s="392">
        <v>0.57899999999999974</v>
      </c>
      <c r="CB26" s="392">
        <v>0</v>
      </c>
      <c r="CC26" s="392">
        <v>0</v>
      </c>
      <c r="CD26" s="415">
        <v>0.57899999999999974</v>
      </c>
      <c r="CE26" s="392">
        <v>376.23500000000001</v>
      </c>
      <c r="CF26" s="392">
        <v>112.76700000000005</v>
      </c>
      <c r="CG26" s="392">
        <v>-20.888999999999999</v>
      </c>
      <c r="CH26" s="415">
        <v>91.878000000000057</v>
      </c>
      <c r="CI26" s="415">
        <v>468.11300000000006</v>
      </c>
      <c r="CJ26" s="392">
        <v>5683.1130000000003</v>
      </c>
      <c r="CK26" s="392">
        <v>0</v>
      </c>
      <c r="CL26" s="392">
        <v>0</v>
      </c>
      <c r="CM26" s="392">
        <v>1765.8699999999992</v>
      </c>
      <c r="CN26" s="405">
        <v>7448.9829999999993</v>
      </c>
      <c r="CO26" s="415">
        <v>7917.6749999999993</v>
      </c>
      <c r="CP26" s="426">
        <v>11862.33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11.948999999999998</v>
      </c>
      <c r="E27" s="392">
        <v>2.0890000000000004</v>
      </c>
      <c r="F27" s="392">
        <v>5.5999999999999994E-2</v>
      </c>
      <c r="G27" s="392">
        <v>1.5179999999999998</v>
      </c>
      <c r="H27" s="392">
        <v>1.7710000000000004</v>
      </c>
      <c r="I27" s="392">
        <v>43.864999999999995</v>
      </c>
      <c r="J27" s="392">
        <v>89.716999999999999</v>
      </c>
      <c r="K27" s="392">
        <v>0.63400000000000012</v>
      </c>
      <c r="L27" s="392">
        <v>1.6620000000000004</v>
      </c>
      <c r="M27" s="392">
        <v>0.95700000000000029</v>
      </c>
      <c r="N27" s="392">
        <v>31.799999999999997</v>
      </c>
      <c r="O27" s="392">
        <v>1.8860000000000001</v>
      </c>
      <c r="P27" s="392">
        <v>2.0000000000000018E-2</v>
      </c>
      <c r="Q27" s="392">
        <v>0.82699999999999996</v>
      </c>
      <c r="R27" s="392">
        <v>7.8429999999999991</v>
      </c>
      <c r="S27" s="392">
        <v>4.0460000000000003</v>
      </c>
      <c r="T27" s="392">
        <v>43.247999999999998</v>
      </c>
      <c r="U27" s="392">
        <v>16.791</v>
      </c>
      <c r="V27" s="392">
        <v>376.75200000000001</v>
      </c>
      <c r="W27" s="392">
        <v>1698.5790000000002</v>
      </c>
      <c r="X27" s="392">
        <v>50.470999999999997</v>
      </c>
      <c r="Y27" s="392">
        <v>327.45399999999995</v>
      </c>
      <c r="Z27" s="392">
        <v>1054.904</v>
      </c>
      <c r="AA27" s="392">
        <v>257.11500000000001</v>
      </c>
      <c r="AB27" s="392">
        <v>130.55500000000001</v>
      </c>
      <c r="AC27" s="392">
        <v>42.827000000000005</v>
      </c>
      <c r="AD27" s="392">
        <v>85.020999999999987</v>
      </c>
      <c r="AE27" s="392">
        <v>71.019000000000005</v>
      </c>
      <c r="AF27" s="392">
        <v>1.0790000000000006</v>
      </c>
      <c r="AG27" s="392">
        <v>0.20399999999999996</v>
      </c>
      <c r="AH27" s="392">
        <v>1.5540000000000003</v>
      </c>
      <c r="AI27" s="392">
        <v>173.208</v>
      </c>
      <c r="AJ27" s="392">
        <v>78.11</v>
      </c>
      <c r="AK27" s="392">
        <v>595.79499999999996</v>
      </c>
      <c r="AL27" s="392">
        <v>115.19299999999998</v>
      </c>
      <c r="AM27" s="392">
        <v>89.257999999999996</v>
      </c>
      <c r="AN27" s="392">
        <v>8.5259999999999998</v>
      </c>
      <c r="AO27" s="392">
        <v>12.517000000000003</v>
      </c>
      <c r="AP27" s="392">
        <v>5.7999999999999996E-2</v>
      </c>
      <c r="AQ27" s="392">
        <v>0.52</v>
      </c>
      <c r="AR27" s="392">
        <v>2.0409999999999995</v>
      </c>
      <c r="AS27" s="392">
        <v>5.0000000000000017E-2</v>
      </c>
      <c r="AT27" s="392">
        <v>14.747</v>
      </c>
      <c r="AU27" s="392">
        <v>1.3119999999999998</v>
      </c>
      <c r="AV27" s="392">
        <v>3.3000000000000002E-2</v>
      </c>
      <c r="AW27" s="392">
        <v>4.200000000000001E-2</v>
      </c>
      <c r="AX27" s="392">
        <v>8.6760000000000002</v>
      </c>
      <c r="AY27" s="392">
        <v>0.14900000000000002</v>
      </c>
      <c r="AZ27" s="392">
        <v>2.0300000000000011</v>
      </c>
      <c r="BA27" s="392">
        <v>0.86800000000000033</v>
      </c>
      <c r="BB27" s="392">
        <v>0.42200000000000015</v>
      </c>
      <c r="BC27" s="392">
        <v>6.3770000000000007</v>
      </c>
      <c r="BD27" s="392">
        <v>0.44100000000000006</v>
      </c>
      <c r="BE27" s="392">
        <v>2.3929999999999998</v>
      </c>
      <c r="BF27" s="392">
        <v>21.341000000000001</v>
      </c>
      <c r="BG27" s="392">
        <v>3.3559999999999999</v>
      </c>
      <c r="BH27" s="392">
        <v>0.36499999999999988</v>
      </c>
      <c r="BI27" s="392">
        <v>0.38000000000000012</v>
      </c>
      <c r="BJ27" s="392">
        <v>0.92300000000000004</v>
      </c>
      <c r="BK27" s="392">
        <v>1.2769999999999999</v>
      </c>
      <c r="BL27" s="392">
        <v>0.14600000000000002</v>
      </c>
      <c r="BM27" s="392">
        <v>2.1150000000000002</v>
      </c>
      <c r="BN27" s="392">
        <v>16.959000000000003</v>
      </c>
      <c r="BO27" s="392">
        <v>5.1430000000000007</v>
      </c>
      <c r="BP27" s="392">
        <v>2.875</v>
      </c>
      <c r="BQ27" s="392">
        <v>2.5950000000000006</v>
      </c>
      <c r="BR27" s="392">
        <v>0.7799999999999998</v>
      </c>
      <c r="BS27" s="392">
        <v>0.47</v>
      </c>
      <c r="BT27" s="392">
        <v>0.33700000000000019</v>
      </c>
      <c r="BU27" s="392">
        <v>0.77100000000000013</v>
      </c>
      <c r="BV27" s="392">
        <v>1.5879999999999992</v>
      </c>
      <c r="BW27" s="392">
        <v>0.52699999999999991</v>
      </c>
      <c r="BX27" s="392">
        <v>0.47300000000000009</v>
      </c>
      <c r="BY27" s="392">
        <v>0</v>
      </c>
      <c r="BZ27" s="421">
        <v>5533.4000000000015</v>
      </c>
      <c r="CA27" s="392">
        <v>48.293000000000006</v>
      </c>
      <c r="CB27" s="392">
        <v>0</v>
      </c>
      <c r="CC27" s="392">
        <v>0</v>
      </c>
      <c r="CD27" s="415">
        <v>48.293000000000006</v>
      </c>
      <c r="CE27" s="392">
        <v>742.55</v>
      </c>
      <c r="CF27" s="392">
        <v>0</v>
      </c>
      <c r="CG27" s="392">
        <v>-65.076999999999998</v>
      </c>
      <c r="CH27" s="415">
        <v>-65.076999999999998</v>
      </c>
      <c r="CI27" s="415">
        <v>677.47299999999996</v>
      </c>
      <c r="CJ27" s="392">
        <v>2777.732</v>
      </c>
      <c r="CK27" s="392">
        <v>0</v>
      </c>
      <c r="CL27" s="392">
        <v>0</v>
      </c>
      <c r="CM27" s="392">
        <v>1215.1320000000005</v>
      </c>
      <c r="CN27" s="405">
        <v>3992.8640000000005</v>
      </c>
      <c r="CO27" s="415">
        <v>4718.63</v>
      </c>
      <c r="CP27" s="426">
        <v>10252.030000000002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2.4999999999999911E-2</v>
      </c>
      <c r="J28" s="392">
        <v>1.6000000000000014E-2</v>
      </c>
      <c r="K28" s="392">
        <v>3.0000000000000027E-3</v>
      </c>
      <c r="L28" s="392">
        <v>9.9999999999998701E-4</v>
      </c>
      <c r="M28" s="392">
        <v>0</v>
      </c>
      <c r="N28" s="392">
        <v>0</v>
      </c>
      <c r="O28" s="392">
        <v>4.0000000000000036E-3</v>
      </c>
      <c r="P28" s="392">
        <v>4.9999999999998934E-3</v>
      </c>
      <c r="Q28" s="392">
        <v>1.0000000000000009E-3</v>
      </c>
      <c r="R28" s="392">
        <v>0.121</v>
      </c>
      <c r="S28" s="392">
        <v>9.4999999999999973E-2</v>
      </c>
      <c r="T28" s="392">
        <v>1.6000000000000014E-2</v>
      </c>
      <c r="U28" s="392">
        <v>6.0000000000000053E-3</v>
      </c>
      <c r="V28" s="392">
        <v>0.9520000000000004</v>
      </c>
      <c r="W28" s="392">
        <v>1.0829999999999984</v>
      </c>
      <c r="X28" s="392">
        <v>235.44299999999998</v>
      </c>
      <c r="Y28" s="392">
        <v>45.295000000000016</v>
      </c>
      <c r="Z28" s="392">
        <v>21.925000000000011</v>
      </c>
      <c r="AA28" s="392">
        <v>9.7750000000000057</v>
      </c>
      <c r="AB28" s="392">
        <v>2.1169999999999973</v>
      </c>
      <c r="AC28" s="392">
        <v>4.0000000000000036E-3</v>
      </c>
      <c r="AD28" s="392">
        <v>10.396000000000001</v>
      </c>
      <c r="AE28" s="392">
        <v>17.893000000000001</v>
      </c>
      <c r="AF28" s="392">
        <v>1.7129999999999992</v>
      </c>
      <c r="AG28" s="392">
        <v>1.4589999999999996</v>
      </c>
      <c r="AH28" s="392">
        <v>7.0000000000000062E-3</v>
      </c>
      <c r="AI28" s="392">
        <v>1.0510000000000002</v>
      </c>
      <c r="AJ28" s="392">
        <v>3.0000000000000027E-3</v>
      </c>
      <c r="AK28" s="392">
        <v>11.89</v>
      </c>
      <c r="AL28" s="392">
        <v>2.0219999999999985</v>
      </c>
      <c r="AM28" s="392">
        <v>14.471000000000004</v>
      </c>
      <c r="AN28" s="392">
        <v>2.9610000000000021</v>
      </c>
      <c r="AO28" s="392">
        <v>9.000000000000119E-3</v>
      </c>
      <c r="AP28" s="392">
        <v>2.9999999999999957E-3</v>
      </c>
      <c r="AQ28" s="392">
        <v>1.1999999999999955E-2</v>
      </c>
      <c r="AR28" s="392">
        <v>5.1999999999999935E-2</v>
      </c>
      <c r="AS28" s="392">
        <v>0</v>
      </c>
      <c r="AT28" s="392">
        <v>2.3000000000000131E-2</v>
      </c>
      <c r="AU28" s="392">
        <v>8.0000000000000071E-3</v>
      </c>
      <c r="AV28" s="392">
        <v>2.1059999999999999</v>
      </c>
      <c r="AW28" s="392">
        <v>1.9870000000000001</v>
      </c>
      <c r="AX28" s="392">
        <v>15.064999999999998</v>
      </c>
      <c r="AY28" s="392">
        <v>12.262</v>
      </c>
      <c r="AZ28" s="392">
        <v>0</v>
      </c>
      <c r="BA28" s="392">
        <v>0</v>
      </c>
      <c r="BB28" s="392">
        <v>0</v>
      </c>
      <c r="BC28" s="392">
        <v>1.4000000000000234E-2</v>
      </c>
      <c r="BD28" s="392">
        <v>2.0999999999999908E-2</v>
      </c>
      <c r="BE28" s="392">
        <v>0.91299999999999981</v>
      </c>
      <c r="BF28" s="392">
        <v>9.7409999999999997</v>
      </c>
      <c r="BG28" s="392">
        <v>0.82099999999999973</v>
      </c>
      <c r="BH28" s="392">
        <v>0.13400000000000034</v>
      </c>
      <c r="BI28" s="392">
        <v>1.4620000000000002</v>
      </c>
      <c r="BJ28" s="392">
        <v>9.9000000000000199E-2</v>
      </c>
      <c r="BK28" s="392">
        <v>0.13500000000000001</v>
      </c>
      <c r="BL28" s="392">
        <v>3.0000000000000027E-3</v>
      </c>
      <c r="BM28" s="392">
        <v>0.24199999999999999</v>
      </c>
      <c r="BN28" s="392">
        <v>18.117999999999995</v>
      </c>
      <c r="BO28" s="392">
        <v>1.6219999999999999</v>
      </c>
      <c r="BP28" s="392">
        <v>9.5670000000000002</v>
      </c>
      <c r="BQ28" s="392">
        <v>4.649</v>
      </c>
      <c r="BR28" s="392">
        <v>3.0000000000000027E-3</v>
      </c>
      <c r="BS28" s="392">
        <v>0</v>
      </c>
      <c r="BT28" s="392">
        <v>0</v>
      </c>
      <c r="BU28" s="392">
        <v>3.0000000000000027E-3</v>
      </c>
      <c r="BV28" s="392">
        <v>0.30299999999999994</v>
      </c>
      <c r="BW28" s="392">
        <v>1.1060000000000016</v>
      </c>
      <c r="BX28" s="392">
        <v>5.0000000000000044E-3</v>
      </c>
      <c r="BY28" s="392">
        <v>0</v>
      </c>
      <c r="BZ28" s="421">
        <v>461.24100000000021</v>
      </c>
      <c r="CA28" s="392">
        <v>52.742000000000189</v>
      </c>
      <c r="CB28" s="392">
        <v>0</v>
      </c>
      <c r="CC28" s="392">
        <v>3.3739999999999988</v>
      </c>
      <c r="CD28" s="415">
        <v>56.116000000000184</v>
      </c>
      <c r="CE28" s="392">
        <v>439.90300000000002</v>
      </c>
      <c r="CF28" s="392">
        <v>0</v>
      </c>
      <c r="CG28" s="392">
        <v>-130.99600000000001</v>
      </c>
      <c r="CH28" s="415">
        <v>-130.99600000000001</v>
      </c>
      <c r="CI28" s="415">
        <v>308.90700000000004</v>
      </c>
      <c r="CJ28" s="392">
        <v>1732.9760000000001</v>
      </c>
      <c r="CK28" s="392">
        <v>0</v>
      </c>
      <c r="CL28" s="392">
        <v>0</v>
      </c>
      <c r="CM28" s="392">
        <v>1168.4690000000001</v>
      </c>
      <c r="CN28" s="405">
        <v>2901.4450000000002</v>
      </c>
      <c r="CO28" s="415">
        <v>3266.4680000000003</v>
      </c>
      <c r="CP28" s="426">
        <v>3727.7090000000007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0.52899999999999991</v>
      </c>
      <c r="E29" s="392">
        <v>1.0000000000000009E-3</v>
      </c>
      <c r="F29" s="392">
        <v>0.06</v>
      </c>
      <c r="G29" s="392">
        <v>0</v>
      </c>
      <c r="H29" s="392">
        <v>2.0000000000000018E-3</v>
      </c>
      <c r="I29" s="392">
        <v>0.27899999999999997</v>
      </c>
      <c r="J29" s="392">
        <v>0.27600000000000002</v>
      </c>
      <c r="K29" s="392">
        <v>1.9999999999999983E-3</v>
      </c>
      <c r="L29" s="392">
        <v>8.0000000000000002E-3</v>
      </c>
      <c r="M29" s="392">
        <v>1E-3</v>
      </c>
      <c r="N29" s="392">
        <v>1.4999999999999999E-2</v>
      </c>
      <c r="O29" s="392">
        <v>7.0000000000000062E-3</v>
      </c>
      <c r="P29" s="392">
        <v>1.0000000000000009E-3</v>
      </c>
      <c r="Q29" s="392">
        <v>2.0000000000000018E-3</v>
      </c>
      <c r="R29" s="392">
        <v>6.0000000000000053E-3</v>
      </c>
      <c r="S29" s="392">
        <v>3.0000000000000027E-3</v>
      </c>
      <c r="T29" s="392">
        <v>0.84400000000000008</v>
      </c>
      <c r="U29" s="392">
        <v>1.8999999999999989E-2</v>
      </c>
      <c r="V29" s="392">
        <v>0.6980000000000004</v>
      </c>
      <c r="W29" s="392">
        <v>2.4930000000000021</v>
      </c>
      <c r="X29" s="392">
        <v>21.403000000000006</v>
      </c>
      <c r="Y29" s="392">
        <v>469.8359999999999</v>
      </c>
      <c r="Z29" s="392">
        <v>91.728999999999985</v>
      </c>
      <c r="AA29" s="392">
        <v>29.136000000000003</v>
      </c>
      <c r="AB29" s="392">
        <v>9.6589999999999989</v>
      </c>
      <c r="AC29" s="392">
        <v>10.265000000000002</v>
      </c>
      <c r="AD29" s="392">
        <v>11.627000000000002</v>
      </c>
      <c r="AE29" s="392">
        <v>103.72599999999997</v>
      </c>
      <c r="AF29" s="392">
        <v>10.347999999999999</v>
      </c>
      <c r="AG29" s="392">
        <v>1.0000000000000009E-3</v>
      </c>
      <c r="AH29" s="392">
        <v>0.10400000000000009</v>
      </c>
      <c r="AI29" s="392">
        <v>7.6909999999999989</v>
      </c>
      <c r="AJ29" s="392">
        <v>8.2490000000000023</v>
      </c>
      <c r="AK29" s="392">
        <v>263.41899999999998</v>
      </c>
      <c r="AL29" s="392">
        <v>35.283999999999999</v>
      </c>
      <c r="AM29" s="392">
        <v>9.333000000000002</v>
      </c>
      <c r="AN29" s="392">
        <v>5.0169999999999995</v>
      </c>
      <c r="AO29" s="392">
        <v>0.43099999999999961</v>
      </c>
      <c r="AP29" s="392">
        <v>0</v>
      </c>
      <c r="AQ29" s="392">
        <v>3.0000000000000027E-3</v>
      </c>
      <c r="AR29" s="392">
        <v>3.8000000000000034E-2</v>
      </c>
      <c r="AS29" s="392">
        <v>0</v>
      </c>
      <c r="AT29" s="392">
        <v>1.181</v>
      </c>
      <c r="AU29" s="392">
        <v>4.0000000000000036E-3</v>
      </c>
      <c r="AV29" s="392">
        <v>0</v>
      </c>
      <c r="AW29" s="392">
        <v>0.19099999999999995</v>
      </c>
      <c r="AX29" s="392">
        <v>17.600999999999999</v>
      </c>
      <c r="AY29" s="392">
        <v>2.7249999999999996</v>
      </c>
      <c r="AZ29" s="392">
        <v>0</v>
      </c>
      <c r="BA29" s="392">
        <v>0</v>
      </c>
      <c r="BB29" s="392">
        <v>0</v>
      </c>
      <c r="BC29" s="392">
        <v>0.54099999999999993</v>
      </c>
      <c r="BD29" s="392">
        <v>2.0000000000000018E-3</v>
      </c>
      <c r="BE29" s="392">
        <v>6.0000000000000053E-3</v>
      </c>
      <c r="BF29" s="392">
        <v>13.568000000000005</v>
      </c>
      <c r="BG29" s="392">
        <v>0</v>
      </c>
      <c r="BH29" s="392">
        <v>9.6000000000000085E-2</v>
      </c>
      <c r="BI29" s="392">
        <v>0</v>
      </c>
      <c r="BJ29" s="392">
        <v>0.80999999999999983</v>
      </c>
      <c r="BK29" s="392">
        <v>1.0000000000000009E-3</v>
      </c>
      <c r="BL29" s="392">
        <v>9.9999999999999395E-4</v>
      </c>
      <c r="BM29" s="392">
        <v>0.22499999999999998</v>
      </c>
      <c r="BN29" s="392">
        <v>0</v>
      </c>
      <c r="BO29" s="392">
        <v>0</v>
      </c>
      <c r="BP29" s="392">
        <v>0</v>
      </c>
      <c r="BQ29" s="392">
        <v>0</v>
      </c>
      <c r="BR29" s="392">
        <v>4.0000000000000036E-3</v>
      </c>
      <c r="BS29" s="392">
        <v>4.0000000000000036E-3</v>
      </c>
      <c r="BT29" s="392">
        <v>0</v>
      </c>
      <c r="BU29" s="392">
        <v>0.26400000000000001</v>
      </c>
      <c r="BV29" s="392">
        <v>0.22699999999999942</v>
      </c>
      <c r="BW29" s="392">
        <v>5.2690000000000001</v>
      </c>
      <c r="BX29" s="392">
        <v>4.5999999999999985E-2</v>
      </c>
      <c r="BY29" s="392">
        <v>0</v>
      </c>
      <c r="BZ29" s="421">
        <v>1135.3109999999995</v>
      </c>
      <c r="CA29" s="392">
        <v>210.596</v>
      </c>
      <c r="CB29" s="392">
        <v>0</v>
      </c>
      <c r="CC29" s="392">
        <v>0</v>
      </c>
      <c r="CD29" s="415">
        <v>210.596</v>
      </c>
      <c r="CE29" s="392">
        <v>1062.7510000000002</v>
      </c>
      <c r="CF29" s="392">
        <v>0</v>
      </c>
      <c r="CG29" s="392">
        <v>-89.86</v>
      </c>
      <c r="CH29" s="415">
        <v>-89.86</v>
      </c>
      <c r="CI29" s="415">
        <v>972.89100000000019</v>
      </c>
      <c r="CJ29" s="392">
        <v>3283.3960000000002</v>
      </c>
      <c r="CK29" s="392">
        <v>0</v>
      </c>
      <c r="CL29" s="392">
        <v>0</v>
      </c>
      <c r="CM29" s="392">
        <v>1854.5179999999996</v>
      </c>
      <c r="CN29" s="405">
        <v>5137.9139999999998</v>
      </c>
      <c r="CO29" s="415">
        <v>6321.4009999999998</v>
      </c>
      <c r="CP29" s="426">
        <v>7456.7119999999995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0.40200000000000014</v>
      </c>
      <c r="E30" s="392">
        <v>2.6000000000000023E-2</v>
      </c>
      <c r="F30" s="392">
        <v>0</v>
      </c>
      <c r="G30" s="392">
        <v>0.93299999999999983</v>
      </c>
      <c r="H30" s="392">
        <v>0</v>
      </c>
      <c r="I30" s="392">
        <v>5.4740000000000002</v>
      </c>
      <c r="J30" s="392">
        <v>5.1169999999999973</v>
      </c>
      <c r="K30" s="392">
        <v>3.499999999999992E-2</v>
      </c>
      <c r="L30" s="392">
        <v>5.699999999999994E-2</v>
      </c>
      <c r="M30" s="392">
        <v>2.0000000000000018E-3</v>
      </c>
      <c r="N30" s="392">
        <v>8.8000000000000966E-2</v>
      </c>
      <c r="O30" s="392">
        <v>4.4309999999999992</v>
      </c>
      <c r="P30" s="392">
        <v>4.088000000000001</v>
      </c>
      <c r="Q30" s="392">
        <v>1E-3</v>
      </c>
      <c r="R30" s="392">
        <v>9.5999999999999197E-2</v>
      </c>
      <c r="S30" s="392">
        <v>7.1999999999999176E-2</v>
      </c>
      <c r="T30" s="392">
        <v>0.16300000000000026</v>
      </c>
      <c r="U30" s="392">
        <v>0.79200000000000159</v>
      </c>
      <c r="V30" s="392">
        <v>18.948999999999998</v>
      </c>
      <c r="W30" s="392">
        <v>9.6340000000000003</v>
      </c>
      <c r="X30" s="392">
        <v>3.9720000000000013</v>
      </c>
      <c r="Y30" s="392">
        <v>12.655000000000001</v>
      </c>
      <c r="Z30" s="392">
        <v>583.9340000000002</v>
      </c>
      <c r="AA30" s="392">
        <v>185.28699999999981</v>
      </c>
      <c r="AB30" s="392">
        <v>4.6710000000000065</v>
      </c>
      <c r="AC30" s="392">
        <v>0.41999999999999993</v>
      </c>
      <c r="AD30" s="392">
        <v>4.4319999999999986</v>
      </c>
      <c r="AE30" s="392">
        <v>11.992999999999995</v>
      </c>
      <c r="AF30" s="392">
        <v>1.2200000000000006</v>
      </c>
      <c r="AG30" s="392">
        <v>0</v>
      </c>
      <c r="AH30" s="392">
        <v>4.9999999999998934E-3</v>
      </c>
      <c r="AI30" s="392">
        <v>3.9719999999999978</v>
      </c>
      <c r="AJ30" s="392">
        <v>0.9599999999999973</v>
      </c>
      <c r="AK30" s="392">
        <v>30.930000000000007</v>
      </c>
      <c r="AL30" s="392">
        <v>9.3629999999999995</v>
      </c>
      <c r="AM30" s="392">
        <v>3.0649999999999977</v>
      </c>
      <c r="AN30" s="392">
        <v>4.9999999999990052E-3</v>
      </c>
      <c r="AO30" s="392">
        <v>0.49000000000000021</v>
      </c>
      <c r="AP30" s="392">
        <v>0</v>
      </c>
      <c r="AQ30" s="392">
        <v>0</v>
      </c>
      <c r="AR30" s="392">
        <v>1.0000000000000009E-3</v>
      </c>
      <c r="AS30" s="392">
        <v>1.5150000000000001</v>
      </c>
      <c r="AT30" s="392">
        <v>0</v>
      </c>
      <c r="AU30" s="392">
        <v>0</v>
      </c>
      <c r="AV30" s="392">
        <v>0</v>
      </c>
      <c r="AW30" s="392">
        <v>0</v>
      </c>
      <c r="AX30" s="392">
        <v>0</v>
      </c>
      <c r="AY30" s="392">
        <v>3.0000000000001137E-3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39.012999999999991</v>
      </c>
      <c r="BG30" s="392">
        <v>0</v>
      </c>
      <c r="BH30" s="392">
        <v>0</v>
      </c>
      <c r="BI30" s="392">
        <v>0</v>
      </c>
      <c r="BJ30" s="392">
        <v>5.4999999999999716E-2</v>
      </c>
      <c r="BK30" s="392">
        <v>0</v>
      </c>
      <c r="BL30" s="392">
        <v>0</v>
      </c>
      <c r="BM30" s="392">
        <v>2.0000000000000018E-3</v>
      </c>
      <c r="BN30" s="392">
        <v>0.76600000000000001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0.21399999999999997</v>
      </c>
      <c r="BX30" s="392">
        <v>0</v>
      </c>
      <c r="BY30" s="392">
        <v>0</v>
      </c>
      <c r="BZ30" s="421">
        <v>949.303</v>
      </c>
      <c r="CA30" s="392">
        <v>22.237000000000009</v>
      </c>
      <c r="CB30" s="392">
        <v>0</v>
      </c>
      <c r="CC30" s="392">
        <v>0</v>
      </c>
      <c r="CD30" s="415">
        <v>22.237000000000009</v>
      </c>
      <c r="CE30" s="392">
        <v>2675.2859999999996</v>
      </c>
      <c r="CF30" s="392">
        <v>0</v>
      </c>
      <c r="CG30" s="392">
        <v>-153.50800000000001</v>
      </c>
      <c r="CH30" s="415">
        <v>-153.50800000000001</v>
      </c>
      <c r="CI30" s="415">
        <v>2521.7779999999998</v>
      </c>
      <c r="CJ30" s="392">
        <v>6511.1480000000001</v>
      </c>
      <c r="CK30" s="392">
        <v>0</v>
      </c>
      <c r="CL30" s="392">
        <v>0</v>
      </c>
      <c r="CM30" s="392">
        <v>4044.6940000000004</v>
      </c>
      <c r="CN30" s="405">
        <v>10555.842000000001</v>
      </c>
      <c r="CO30" s="415">
        <v>13099.857</v>
      </c>
      <c r="CP30" s="426">
        <v>14049.16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0.21700000000000003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1.8969999999999998</v>
      </c>
      <c r="X31" s="392">
        <v>0.39100000000000001</v>
      </c>
      <c r="Y31" s="392">
        <v>3.0090000000000003</v>
      </c>
      <c r="Z31" s="392">
        <v>94.203000000000003</v>
      </c>
      <c r="AA31" s="392">
        <v>947.79900000000021</v>
      </c>
      <c r="AB31" s="392">
        <v>18.515000000000001</v>
      </c>
      <c r="AC31" s="392">
        <v>3.9080000000000004</v>
      </c>
      <c r="AD31" s="392">
        <v>0</v>
      </c>
      <c r="AE31" s="392">
        <v>3.8000000000000034E-2</v>
      </c>
      <c r="AF31" s="392">
        <v>0</v>
      </c>
      <c r="AG31" s="392">
        <v>0</v>
      </c>
      <c r="AH31" s="392">
        <v>0.52700000000000014</v>
      </c>
      <c r="AI31" s="392">
        <v>0</v>
      </c>
      <c r="AJ31" s="392">
        <v>0</v>
      </c>
      <c r="AK31" s="392">
        <v>0</v>
      </c>
      <c r="AL31" s="392">
        <v>223.21600000000007</v>
      </c>
      <c r="AM31" s="392">
        <v>1.1120000000000001</v>
      </c>
      <c r="AN31" s="392">
        <v>1.9930000000000003</v>
      </c>
      <c r="AO31" s="392">
        <v>26.396000000000008</v>
      </c>
      <c r="AP31" s="392">
        <v>0</v>
      </c>
      <c r="AQ31" s="392">
        <v>0</v>
      </c>
      <c r="AR31" s="392">
        <v>6.1120000000000001</v>
      </c>
      <c r="AS31" s="392">
        <v>0</v>
      </c>
      <c r="AT31" s="392">
        <v>0.19500000000000006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0.47199999999999986</v>
      </c>
      <c r="BF31" s="392">
        <v>1.4789999999999996</v>
      </c>
      <c r="BG31" s="392">
        <v>0</v>
      </c>
      <c r="BH31" s="392">
        <v>0</v>
      </c>
      <c r="BI31" s="392">
        <v>0</v>
      </c>
      <c r="BJ31" s="392">
        <v>2.7610000000000001</v>
      </c>
      <c r="BK31" s="392">
        <v>0</v>
      </c>
      <c r="BL31" s="392">
        <v>0</v>
      </c>
      <c r="BM31" s="392">
        <v>1.5899999999999999</v>
      </c>
      <c r="BN31" s="392">
        <v>0.95899999999999963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2.3179999999999996</v>
      </c>
      <c r="BW31" s="392">
        <v>0</v>
      </c>
      <c r="BX31" s="392">
        <v>0</v>
      </c>
      <c r="BY31" s="392">
        <v>0</v>
      </c>
      <c r="BZ31" s="421">
        <v>1339.1130000000005</v>
      </c>
      <c r="CA31" s="392">
        <v>34.021000000000186</v>
      </c>
      <c r="CB31" s="392">
        <v>0</v>
      </c>
      <c r="CC31" s="392">
        <v>0</v>
      </c>
      <c r="CD31" s="415">
        <v>34.021000000000186</v>
      </c>
      <c r="CE31" s="392">
        <v>102.32700000000023</v>
      </c>
      <c r="CF31" s="392">
        <v>0</v>
      </c>
      <c r="CG31" s="392">
        <v>-258.48999999999995</v>
      </c>
      <c r="CH31" s="415">
        <v>-258.48999999999995</v>
      </c>
      <c r="CI31" s="415">
        <v>-156.16299999999973</v>
      </c>
      <c r="CJ31" s="392">
        <v>6588.9589999999998</v>
      </c>
      <c r="CK31" s="392">
        <v>0</v>
      </c>
      <c r="CL31" s="392">
        <v>0</v>
      </c>
      <c r="CM31" s="392">
        <v>1492.5599999999995</v>
      </c>
      <c r="CN31" s="405">
        <v>8081.5189999999993</v>
      </c>
      <c r="CO31" s="415">
        <v>7959.3770000000004</v>
      </c>
      <c r="CP31" s="426">
        <v>9298.4900000000016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37.1</v>
      </c>
      <c r="Y32" s="392">
        <v>157.18600000000001</v>
      </c>
      <c r="Z32" s="392">
        <v>0</v>
      </c>
      <c r="AA32" s="392">
        <v>12.747</v>
      </c>
      <c r="AB32" s="392">
        <v>510.66800000000001</v>
      </c>
      <c r="AC32" s="392">
        <v>0</v>
      </c>
      <c r="AD32" s="392">
        <v>0</v>
      </c>
      <c r="AE32" s="392">
        <v>111.17499999999998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15.972</v>
      </c>
      <c r="AP32" s="392">
        <v>0</v>
      </c>
      <c r="AQ32" s="392">
        <v>7.9909999999999997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5.8999999999999997E-2</v>
      </c>
      <c r="BK32" s="392">
        <v>0</v>
      </c>
      <c r="BL32" s="392">
        <v>0</v>
      </c>
      <c r="BM32" s="392">
        <v>0</v>
      </c>
      <c r="BN32" s="392">
        <v>25.949999999999989</v>
      </c>
      <c r="BO32" s="392">
        <v>0</v>
      </c>
      <c r="BP32" s="392">
        <v>1.0000000000000009E-3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</v>
      </c>
      <c r="BX32" s="392">
        <v>0</v>
      </c>
      <c r="BY32" s="392">
        <v>0</v>
      </c>
      <c r="BZ32" s="421">
        <v>878.84899999999993</v>
      </c>
      <c r="CA32" s="392">
        <v>26.414999999999992</v>
      </c>
      <c r="CB32" s="392">
        <v>0</v>
      </c>
      <c r="CC32" s="392">
        <v>9.9999999999999645E-2</v>
      </c>
      <c r="CD32" s="415">
        <v>26.514999999999993</v>
      </c>
      <c r="CE32" s="392">
        <v>202.154</v>
      </c>
      <c r="CF32" s="392">
        <v>0</v>
      </c>
      <c r="CG32" s="392">
        <v>-74.673000000000002</v>
      </c>
      <c r="CH32" s="415">
        <v>-74.673000000000002</v>
      </c>
      <c r="CI32" s="415">
        <v>127.48099999999999</v>
      </c>
      <c r="CJ32" s="392">
        <v>1454.9640000000002</v>
      </c>
      <c r="CK32" s="392">
        <v>0</v>
      </c>
      <c r="CL32" s="392">
        <v>0</v>
      </c>
      <c r="CM32" s="392">
        <v>880.03099999999927</v>
      </c>
      <c r="CN32" s="405">
        <v>2334.9949999999994</v>
      </c>
      <c r="CO32" s="415">
        <v>2488.9909999999995</v>
      </c>
      <c r="CP32" s="426">
        <v>3367.8399999999992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5.9999999999999984E-3</v>
      </c>
      <c r="H33" s="392">
        <v>7.3000000000000009E-2</v>
      </c>
      <c r="I33" s="392">
        <v>0.81599999999999984</v>
      </c>
      <c r="J33" s="392">
        <v>1.1099999999999999</v>
      </c>
      <c r="K33" s="392">
        <v>0.12500000000000003</v>
      </c>
      <c r="L33" s="392">
        <v>3.2000000000000001E-2</v>
      </c>
      <c r="M33" s="392">
        <v>5.1000000000000004E-2</v>
      </c>
      <c r="N33" s="392">
        <v>0.17700000000000005</v>
      </c>
      <c r="O33" s="392">
        <v>0.3859999999999999</v>
      </c>
      <c r="P33" s="392">
        <v>0.17500000000000004</v>
      </c>
      <c r="Q33" s="392">
        <v>3.8000000000000006E-2</v>
      </c>
      <c r="R33" s="392">
        <v>0.27</v>
      </c>
      <c r="S33" s="392">
        <v>0.19600000000000006</v>
      </c>
      <c r="T33" s="392">
        <v>0.33000000000000007</v>
      </c>
      <c r="U33" s="392">
        <v>0.45499999999999996</v>
      </c>
      <c r="V33" s="392">
        <v>0.28700000000000003</v>
      </c>
      <c r="W33" s="392">
        <v>0.56199999999999994</v>
      </c>
      <c r="X33" s="392">
        <v>0.85899999999999999</v>
      </c>
      <c r="Y33" s="392">
        <v>1.0890000000000002</v>
      </c>
      <c r="Z33" s="392">
        <v>0.47800000000000009</v>
      </c>
      <c r="AA33" s="392">
        <v>8.9999999999999802E-3</v>
      </c>
      <c r="AB33" s="392">
        <v>4.6999999999999931E-2</v>
      </c>
      <c r="AC33" s="392">
        <v>153.291</v>
      </c>
      <c r="AD33" s="392">
        <v>0.10300000000000004</v>
      </c>
      <c r="AE33" s="392">
        <v>0.18500000000000005</v>
      </c>
      <c r="AF33" s="392">
        <v>0.72699999999999987</v>
      </c>
      <c r="AG33" s="392">
        <v>7.400000000000001E-2</v>
      </c>
      <c r="AH33" s="392">
        <v>0.13499999999999995</v>
      </c>
      <c r="AI33" s="392">
        <v>0.60199999999999987</v>
      </c>
      <c r="AJ33" s="392">
        <v>0.22699999999999998</v>
      </c>
      <c r="AK33" s="392">
        <v>0.81600000000000006</v>
      </c>
      <c r="AL33" s="392">
        <v>0.97699999999999987</v>
      </c>
      <c r="AM33" s="392">
        <v>5.4320000000000004</v>
      </c>
      <c r="AN33" s="392">
        <v>6.6139999999999972</v>
      </c>
      <c r="AO33" s="392">
        <v>0.49</v>
      </c>
      <c r="AP33" s="392">
        <v>1.2999999999999998E-2</v>
      </c>
      <c r="AQ33" s="392">
        <v>8.7000000000000022E-2</v>
      </c>
      <c r="AR33" s="392">
        <v>0.22499999999999998</v>
      </c>
      <c r="AS33" s="392">
        <v>4.1000000000000009E-2</v>
      </c>
      <c r="AT33" s="392">
        <v>3.5989999999999984</v>
      </c>
      <c r="AU33" s="392">
        <v>0.17899999999999994</v>
      </c>
      <c r="AV33" s="392">
        <v>0.126</v>
      </c>
      <c r="AW33" s="392">
        <v>0.16800000000000004</v>
      </c>
      <c r="AX33" s="392">
        <v>8.7000000000000022E-2</v>
      </c>
      <c r="AY33" s="392">
        <v>1.2050000000000001</v>
      </c>
      <c r="AZ33" s="392">
        <v>0.82199999999999918</v>
      </c>
      <c r="BA33" s="392">
        <v>0.23799999999999999</v>
      </c>
      <c r="BB33" s="392">
        <v>0.17400000000000004</v>
      </c>
      <c r="BC33" s="392">
        <v>1.5609999999999999</v>
      </c>
      <c r="BD33" s="392">
        <v>0.99400000000000022</v>
      </c>
      <c r="BE33" s="392">
        <v>0.78000000000000025</v>
      </c>
      <c r="BF33" s="392">
        <v>1.4649999999999999</v>
      </c>
      <c r="BG33" s="392">
        <v>0.16800000000000004</v>
      </c>
      <c r="BH33" s="392">
        <v>0.42599999999999993</v>
      </c>
      <c r="BI33" s="392">
        <v>0.17699999999999994</v>
      </c>
      <c r="BJ33" s="392">
        <v>1.83</v>
      </c>
      <c r="BK33" s="392">
        <v>0.28900000000000003</v>
      </c>
      <c r="BL33" s="392">
        <v>0.23099999999999998</v>
      </c>
      <c r="BM33" s="392">
        <v>0.8530000000000002</v>
      </c>
      <c r="BN33" s="392">
        <v>0</v>
      </c>
      <c r="BO33" s="392">
        <v>0.36399999999999988</v>
      </c>
      <c r="BP33" s="392">
        <v>0.38600000000000012</v>
      </c>
      <c r="BQ33" s="392">
        <v>2.6999999999999996E-2</v>
      </c>
      <c r="BR33" s="392">
        <v>0.14599999999999996</v>
      </c>
      <c r="BS33" s="392">
        <v>0</v>
      </c>
      <c r="BT33" s="392">
        <v>2.0000000000000018E-3</v>
      </c>
      <c r="BU33" s="392">
        <v>0.52800000000000002</v>
      </c>
      <c r="BV33" s="392">
        <v>0</v>
      </c>
      <c r="BW33" s="392">
        <v>0.33699999999999997</v>
      </c>
      <c r="BX33" s="392">
        <v>0.91500000000000004</v>
      </c>
      <c r="BY33" s="392">
        <v>0</v>
      </c>
      <c r="BZ33" s="421">
        <v>195.68699999999998</v>
      </c>
      <c r="CA33" s="392">
        <v>1023.0780000000001</v>
      </c>
      <c r="CB33" s="392">
        <v>0</v>
      </c>
      <c r="CC33" s="392">
        <v>0</v>
      </c>
      <c r="CD33" s="415">
        <v>1023.0780000000001</v>
      </c>
      <c r="CE33" s="392">
        <v>767.91300000000001</v>
      </c>
      <c r="CF33" s="392">
        <v>0</v>
      </c>
      <c r="CG33" s="392">
        <v>-43.265000000000001</v>
      </c>
      <c r="CH33" s="415">
        <v>-43.265000000000001</v>
      </c>
      <c r="CI33" s="415">
        <v>724.64800000000002</v>
      </c>
      <c r="CJ33" s="392">
        <v>914.05200000000002</v>
      </c>
      <c r="CK33" s="392">
        <v>0</v>
      </c>
      <c r="CL33" s="392">
        <v>0</v>
      </c>
      <c r="CM33" s="392">
        <v>299.42700000000002</v>
      </c>
      <c r="CN33" s="405">
        <v>1213.479</v>
      </c>
      <c r="CO33" s="415">
        <v>2961.2049999999999</v>
      </c>
      <c r="CP33" s="426">
        <v>3156.8919999999998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7.7999999999999847E-2</v>
      </c>
      <c r="E34" s="392">
        <v>4.0000000000000036E-3</v>
      </c>
      <c r="F34" s="392">
        <v>1.0000000000000009E-3</v>
      </c>
      <c r="G34" s="392">
        <v>2.1999999999999964E-2</v>
      </c>
      <c r="H34" s="392">
        <v>2.9999999999999957E-3</v>
      </c>
      <c r="I34" s="392">
        <v>8.2000000000000295E-2</v>
      </c>
      <c r="J34" s="392">
        <v>0.11899999999999999</v>
      </c>
      <c r="K34" s="392">
        <v>1.2999999999999998E-2</v>
      </c>
      <c r="L34" s="392">
        <v>1.3999999999999995</v>
      </c>
      <c r="M34" s="392">
        <v>0.41200000000000014</v>
      </c>
      <c r="N34" s="392">
        <v>5.5999999999999966E-2</v>
      </c>
      <c r="O34" s="392">
        <v>1.3000000000000012E-2</v>
      </c>
      <c r="P34" s="392">
        <v>5.8999999999999941E-2</v>
      </c>
      <c r="Q34" s="392">
        <v>0</v>
      </c>
      <c r="R34" s="392">
        <v>0.34699999999999998</v>
      </c>
      <c r="S34" s="392">
        <v>0.41900000000000048</v>
      </c>
      <c r="T34" s="392">
        <v>2.6999999999999968E-2</v>
      </c>
      <c r="U34" s="392">
        <v>7.4999999999999956E-2</v>
      </c>
      <c r="V34" s="392">
        <v>3.2000000000000028E-2</v>
      </c>
      <c r="W34" s="392">
        <v>0.15200000000000014</v>
      </c>
      <c r="X34" s="392">
        <v>6.5859999999999985</v>
      </c>
      <c r="Y34" s="392">
        <v>6.0140000000000029</v>
      </c>
      <c r="Z34" s="392">
        <v>0.20100000000000007</v>
      </c>
      <c r="AA34" s="392">
        <v>9.9999999999999915E-4</v>
      </c>
      <c r="AB34" s="392">
        <v>1.4000000000000012E-2</v>
      </c>
      <c r="AC34" s="392">
        <v>0.91199999999999992</v>
      </c>
      <c r="AD34" s="392">
        <v>24.088999999999999</v>
      </c>
      <c r="AE34" s="392">
        <v>1.999999999999999E-2</v>
      </c>
      <c r="AF34" s="392">
        <v>1.2000000000000011E-2</v>
      </c>
      <c r="AG34" s="392">
        <v>1.7000000000000015E-2</v>
      </c>
      <c r="AH34" s="392">
        <v>0.1080000000000001</v>
      </c>
      <c r="AI34" s="392">
        <v>1.2999999999999984E-2</v>
      </c>
      <c r="AJ34" s="392">
        <v>4.0000000000000036E-3</v>
      </c>
      <c r="AK34" s="392">
        <v>4.0000000000000008E-2</v>
      </c>
      <c r="AL34" s="392">
        <v>7.0000000000000007E-2</v>
      </c>
      <c r="AM34" s="392">
        <v>1.6869999999999994</v>
      </c>
      <c r="AN34" s="392">
        <v>0.83000000000000007</v>
      </c>
      <c r="AO34" s="392">
        <v>1.9000000000000017E-2</v>
      </c>
      <c r="AP34" s="392">
        <v>0</v>
      </c>
      <c r="AQ34" s="392">
        <v>2.9999999999999957E-3</v>
      </c>
      <c r="AR34" s="392">
        <v>1.8999999999999961E-2</v>
      </c>
      <c r="AS34" s="392">
        <v>1.0000000000000009E-3</v>
      </c>
      <c r="AT34" s="392">
        <v>0.50300000000000011</v>
      </c>
      <c r="AU34" s="392">
        <v>0.24099999999999988</v>
      </c>
      <c r="AV34" s="392">
        <v>9.9999999999999915E-4</v>
      </c>
      <c r="AW34" s="392">
        <v>8.0000000000000071E-3</v>
      </c>
      <c r="AX34" s="392">
        <v>2.1999999999999964E-2</v>
      </c>
      <c r="AY34" s="392">
        <v>1.0000000000000009E-3</v>
      </c>
      <c r="AZ34" s="392">
        <v>0</v>
      </c>
      <c r="BA34" s="392">
        <v>0</v>
      </c>
      <c r="BB34" s="392">
        <v>0</v>
      </c>
      <c r="BC34" s="392">
        <v>0.40499999999999936</v>
      </c>
      <c r="BD34" s="392">
        <v>9.4999999999999973E-2</v>
      </c>
      <c r="BE34" s="392">
        <v>0.25299999999999967</v>
      </c>
      <c r="BF34" s="392">
        <v>7.6000000000000068E-2</v>
      </c>
      <c r="BG34" s="392">
        <v>4.1000000000000036E-2</v>
      </c>
      <c r="BH34" s="392">
        <v>1.799999999999996E-2</v>
      </c>
      <c r="BI34" s="392">
        <v>2.5559999999999974</v>
      </c>
      <c r="BJ34" s="392">
        <v>5.4000000000000048E-2</v>
      </c>
      <c r="BK34" s="392">
        <v>0</v>
      </c>
      <c r="BL34" s="392">
        <v>0</v>
      </c>
      <c r="BM34" s="392">
        <v>0.93299999999999983</v>
      </c>
      <c r="BN34" s="392">
        <v>0</v>
      </c>
      <c r="BO34" s="392">
        <v>1.9000000000000128E-2</v>
      </c>
      <c r="BP34" s="392">
        <v>5.3840000000000146</v>
      </c>
      <c r="BQ34" s="392">
        <v>0.42900000000000027</v>
      </c>
      <c r="BR34" s="392">
        <v>2.5000000000000022E-2</v>
      </c>
      <c r="BS34" s="392">
        <v>2.0000000000000018E-2</v>
      </c>
      <c r="BT34" s="392">
        <v>0</v>
      </c>
      <c r="BU34" s="392">
        <v>2.0000000000000018E-2</v>
      </c>
      <c r="BV34" s="392">
        <v>0</v>
      </c>
      <c r="BW34" s="392">
        <v>0</v>
      </c>
      <c r="BX34" s="392">
        <v>0.49500000000000011</v>
      </c>
      <c r="BY34" s="392">
        <v>0</v>
      </c>
      <c r="BZ34" s="421">
        <v>55.573</v>
      </c>
      <c r="CA34" s="392">
        <v>197.29899999999998</v>
      </c>
      <c r="CB34" s="392">
        <v>0</v>
      </c>
      <c r="CC34" s="392">
        <v>139.83000000000004</v>
      </c>
      <c r="CD34" s="415">
        <v>337.12900000000002</v>
      </c>
      <c r="CE34" s="392">
        <v>12.932999999999993</v>
      </c>
      <c r="CF34" s="392">
        <v>457.54199999999997</v>
      </c>
      <c r="CG34" s="392">
        <v>6.7009999999999996</v>
      </c>
      <c r="CH34" s="415">
        <v>464.24299999999999</v>
      </c>
      <c r="CI34" s="415">
        <v>477.17599999999999</v>
      </c>
      <c r="CJ34" s="392">
        <v>1335.7829999999999</v>
      </c>
      <c r="CK34" s="392">
        <v>0</v>
      </c>
      <c r="CL34" s="392">
        <v>0</v>
      </c>
      <c r="CM34" s="392">
        <v>815.75199999999984</v>
      </c>
      <c r="CN34" s="405">
        <v>2151.5349999999999</v>
      </c>
      <c r="CO34" s="415">
        <v>2965.8399999999997</v>
      </c>
      <c r="CP34" s="426">
        <v>3021.4129999999996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254.602</v>
      </c>
      <c r="E35" s="392">
        <v>59.375999999999998</v>
      </c>
      <c r="F35" s="392">
        <v>1.302</v>
      </c>
      <c r="G35" s="392">
        <v>72.453000000000003</v>
      </c>
      <c r="H35" s="392">
        <v>34.024000000000001</v>
      </c>
      <c r="I35" s="392">
        <v>75.658000000000001</v>
      </c>
      <c r="J35" s="392">
        <v>16.097000000000001</v>
      </c>
      <c r="K35" s="392">
        <v>3.871</v>
      </c>
      <c r="L35" s="392">
        <v>1.2470000000000001</v>
      </c>
      <c r="M35" s="392">
        <v>1.526</v>
      </c>
      <c r="N35" s="392">
        <v>36.423000000000002</v>
      </c>
      <c r="O35" s="392">
        <v>57.289000000000001</v>
      </c>
      <c r="P35" s="392">
        <v>20.273</v>
      </c>
      <c r="Q35" s="392">
        <v>53.713999999999999</v>
      </c>
      <c r="R35" s="392">
        <v>65.093999999999994</v>
      </c>
      <c r="S35" s="392">
        <v>26.986999999999998</v>
      </c>
      <c r="T35" s="392">
        <v>23.082000000000001</v>
      </c>
      <c r="U35" s="392">
        <v>44.664000000000001</v>
      </c>
      <c r="V35" s="392">
        <v>84.388999999999996</v>
      </c>
      <c r="W35" s="392">
        <v>157.91400000000002</v>
      </c>
      <c r="X35" s="392">
        <v>125.93900000000001</v>
      </c>
      <c r="Y35" s="392">
        <v>37.155000000000015</v>
      </c>
      <c r="Z35" s="392">
        <v>321.02199999999999</v>
      </c>
      <c r="AA35" s="392">
        <v>50.823999999999998</v>
      </c>
      <c r="AB35" s="392">
        <v>13.833</v>
      </c>
      <c r="AC35" s="392">
        <v>11.180999999999999</v>
      </c>
      <c r="AD35" s="392">
        <v>38.335000000000001</v>
      </c>
      <c r="AE35" s="392">
        <v>240.90600000000001</v>
      </c>
      <c r="AF35" s="392">
        <v>605.23699999999997</v>
      </c>
      <c r="AG35" s="392">
        <v>35.713999999999999</v>
      </c>
      <c r="AH35" s="392">
        <v>43.774999999999999</v>
      </c>
      <c r="AI35" s="392">
        <v>53.679000000000002</v>
      </c>
      <c r="AJ35" s="392">
        <v>61.325000000000003</v>
      </c>
      <c r="AK35" s="392">
        <v>100.477</v>
      </c>
      <c r="AL35" s="392">
        <v>20.542000000000002</v>
      </c>
      <c r="AM35" s="392">
        <v>296.83300000000003</v>
      </c>
      <c r="AN35" s="392">
        <v>42.64</v>
      </c>
      <c r="AO35" s="392">
        <v>312.91000000000003</v>
      </c>
      <c r="AP35" s="392">
        <v>4.1500000000000004</v>
      </c>
      <c r="AQ35" s="392">
        <v>24.278999999999996</v>
      </c>
      <c r="AR35" s="392">
        <v>67.978999999999999</v>
      </c>
      <c r="AS35" s="392">
        <v>2.734</v>
      </c>
      <c r="AT35" s="392">
        <v>16.353000000000002</v>
      </c>
      <c r="AU35" s="392">
        <v>1.218</v>
      </c>
      <c r="AV35" s="392">
        <v>2</v>
      </c>
      <c r="AW35" s="392">
        <v>6.1289999999999996</v>
      </c>
      <c r="AX35" s="392">
        <v>177.185</v>
      </c>
      <c r="AY35" s="392">
        <v>11.018000000000001</v>
      </c>
      <c r="AZ35" s="392">
        <v>5.2309999999999999</v>
      </c>
      <c r="BA35" s="392">
        <v>0.59899999999999998</v>
      </c>
      <c r="BB35" s="392">
        <v>2.9000000000000001E-2</v>
      </c>
      <c r="BC35" s="392">
        <v>4.9130000000000003</v>
      </c>
      <c r="BD35" s="392">
        <v>9.4E-2</v>
      </c>
      <c r="BE35" s="392">
        <v>0.47599999999999998</v>
      </c>
      <c r="BF35" s="392">
        <v>28.263999999999999</v>
      </c>
      <c r="BG35" s="392">
        <v>3.6890000000000001</v>
      </c>
      <c r="BH35" s="392">
        <v>0.80400000000000005</v>
      </c>
      <c r="BI35" s="392">
        <v>4.1749999999999998</v>
      </c>
      <c r="BJ35" s="392">
        <v>23.151</v>
      </c>
      <c r="BK35" s="392">
        <v>0.125</v>
      </c>
      <c r="BL35" s="392">
        <v>0.21099999999999999</v>
      </c>
      <c r="BM35" s="392">
        <v>13.291</v>
      </c>
      <c r="BN35" s="392">
        <v>128.852</v>
      </c>
      <c r="BO35" s="392">
        <v>13.166</v>
      </c>
      <c r="BP35" s="392">
        <v>183.673</v>
      </c>
      <c r="BQ35" s="392">
        <v>15.308</v>
      </c>
      <c r="BR35" s="392">
        <v>2.8420000000000001</v>
      </c>
      <c r="BS35" s="392">
        <v>0.92800000000000005</v>
      </c>
      <c r="BT35" s="392">
        <v>2.5000000000000001E-2</v>
      </c>
      <c r="BU35" s="392">
        <v>21.978999999999999</v>
      </c>
      <c r="BV35" s="392">
        <v>1.756</v>
      </c>
      <c r="BW35" s="392">
        <v>0.71399999999999997</v>
      </c>
      <c r="BX35" s="392">
        <v>3.8319999999999999</v>
      </c>
      <c r="BY35" s="392">
        <v>0</v>
      </c>
      <c r="BZ35" s="421">
        <v>4273.4840000000004</v>
      </c>
      <c r="CA35" s="392">
        <v>0</v>
      </c>
      <c r="CB35" s="392">
        <v>0</v>
      </c>
      <c r="CC35" s="392">
        <v>0</v>
      </c>
      <c r="CD35" s="415">
        <v>0</v>
      </c>
      <c r="CE35" s="392">
        <v>1651.0060000000001</v>
      </c>
      <c r="CF35" s="392">
        <v>0</v>
      </c>
      <c r="CG35" s="392">
        <v>0</v>
      </c>
      <c r="CH35" s="415">
        <v>0</v>
      </c>
      <c r="CI35" s="415">
        <v>1651.0060000000001</v>
      </c>
      <c r="CJ35" s="392">
        <v>765.52700000000004</v>
      </c>
      <c r="CK35" s="392">
        <v>0</v>
      </c>
      <c r="CL35" s="392">
        <v>0</v>
      </c>
      <c r="CM35" s="392">
        <v>380.27</v>
      </c>
      <c r="CN35" s="405">
        <v>1145.797</v>
      </c>
      <c r="CO35" s="415">
        <v>2796.8029999999999</v>
      </c>
      <c r="CP35" s="426">
        <v>7070.2870000000003</v>
      </c>
      <c r="CQ35" s="81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92">
        <v>107.58</v>
      </c>
      <c r="E36" s="392">
        <v>5.7619999999999996</v>
      </c>
      <c r="F36" s="392">
        <v>1.401</v>
      </c>
      <c r="G36" s="392">
        <v>22.376999999999999</v>
      </c>
      <c r="H36" s="392">
        <v>65.826999999999998</v>
      </c>
      <c r="I36" s="392">
        <v>226.28299999999999</v>
      </c>
      <c r="J36" s="392">
        <v>42.636000000000003</v>
      </c>
      <c r="K36" s="392">
        <v>33.033000000000001</v>
      </c>
      <c r="L36" s="392">
        <v>4.359</v>
      </c>
      <c r="M36" s="392">
        <v>6.4</v>
      </c>
      <c r="N36" s="392">
        <v>152.06700000000001</v>
      </c>
      <c r="O36" s="392">
        <v>387.91800000000001</v>
      </c>
      <c r="P36" s="392">
        <v>28.276</v>
      </c>
      <c r="Q36" s="392">
        <v>7.9269999999999996</v>
      </c>
      <c r="R36" s="392">
        <v>370.48099999999999</v>
      </c>
      <c r="S36" s="392">
        <v>63.899000000000001</v>
      </c>
      <c r="T36" s="392">
        <v>92.274000000000001</v>
      </c>
      <c r="U36" s="392">
        <v>254.554</v>
      </c>
      <c r="V36" s="392">
        <v>444.21199999999999</v>
      </c>
      <c r="W36" s="392">
        <v>91.168000000000006</v>
      </c>
      <c r="X36" s="392">
        <v>48.433</v>
      </c>
      <c r="Y36" s="392">
        <v>76.994</v>
      </c>
      <c r="Z36" s="392">
        <v>82.757999999999996</v>
      </c>
      <c r="AA36" s="392">
        <v>69.296000000000006</v>
      </c>
      <c r="AB36" s="392">
        <v>9.0220000000000002</v>
      </c>
      <c r="AC36" s="392">
        <v>13.436999999999999</v>
      </c>
      <c r="AD36" s="392">
        <v>14.928000000000001</v>
      </c>
      <c r="AE36" s="392">
        <v>12.375</v>
      </c>
      <c r="AF36" s="392">
        <v>16089.401</v>
      </c>
      <c r="AG36" s="392">
        <v>26.234999999999999</v>
      </c>
      <c r="AH36" s="392">
        <v>73.308999999999997</v>
      </c>
      <c r="AI36" s="392">
        <v>25.356000000000002</v>
      </c>
      <c r="AJ36" s="392">
        <v>21.678000000000001</v>
      </c>
      <c r="AK36" s="392">
        <v>78.462000000000003</v>
      </c>
      <c r="AL36" s="392">
        <v>41.975000000000001</v>
      </c>
      <c r="AM36" s="392">
        <v>134.10400000000001</v>
      </c>
      <c r="AN36" s="392">
        <v>251.03</v>
      </c>
      <c r="AO36" s="392">
        <v>409.964</v>
      </c>
      <c r="AP36" s="392">
        <v>0.33500000000000002</v>
      </c>
      <c r="AQ36" s="392">
        <v>7.4610000000000003</v>
      </c>
      <c r="AR36" s="392">
        <v>76.78</v>
      </c>
      <c r="AS36" s="392">
        <v>16.346</v>
      </c>
      <c r="AT36" s="392">
        <v>296.84300000000002</v>
      </c>
      <c r="AU36" s="392">
        <v>4.1429999999999998</v>
      </c>
      <c r="AV36" s="392">
        <v>5.8220000000000001</v>
      </c>
      <c r="AW36" s="392">
        <v>5.5389999999999997</v>
      </c>
      <c r="AX36" s="392">
        <v>75.835999999999999</v>
      </c>
      <c r="AY36" s="392">
        <v>17.672999999999998</v>
      </c>
      <c r="AZ36" s="392">
        <v>44.039000000000001</v>
      </c>
      <c r="BA36" s="392">
        <v>9.3190000000000008</v>
      </c>
      <c r="BB36" s="392">
        <v>4.3140000000000001</v>
      </c>
      <c r="BC36" s="392">
        <v>263.56599999999997</v>
      </c>
      <c r="BD36" s="392">
        <v>10.861000000000001</v>
      </c>
      <c r="BE36" s="392">
        <v>24.382999999999999</v>
      </c>
      <c r="BF36" s="392">
        <v>18.341999999999999</v>
      </c>
      <c r="BG36" s="392">
        <v>10.913</v>
      </c>
      <c r="BH36" s="392">
        <v>8.2629999999999999</v>
      </c>
      <c r="BI36" s="392">
        <v>11.999000000000001</v>
      </c>
      <c r="BJ36" s="392">
        <v>8.2780000000000005</v>
      </c>
      <c r="BK36" s="392">
        <v>3.2010000000000001</v>
      </c>
      <c r="BL36" s="392">
        <v>4.117</v>
      </c>
      <c r="BM36" s="392">
        <v>25.905000000000001</v>
      </c>
      <c r="BN36" s="392">
        <v>256.86399999999998</v>
      </c>
      <c r="BO36" s="392">
        <v>291.351</v>
      </c>
      <c r="BP36" s="392">
        <v>245.30799999999999</v>
      </c>
      <c r="BQ36" s="392">
        <v>196.773</v>
      </c>
      <c r="BR36" s="392">
        <v>24.309000000000001</v>
      </c>
      <c r="BS36" s="392">
        <v>18.948</v>
      </c>
      <c r="BT36" s="392">
        <v>24.613</v>
      </c>
      <c r="BU36" s="392">
        <v>85.728999999999999</v>
      </c>
      <c r="BV36" s="392">
        <v>66.075000000000003</v>
      </c>
      <c r="BW36" s="392">
        <v>1.413</v>
      </c>
      <c r="BX36" s="392">
        <v>30.786000000000001</v>
      </c>
      <c r="BY36" s="392">
        <v>0</v>
      </c>
      <c r="BZ36" s="421">
        <v>22083.637999999999</v>
      </c>
      <c r="CA36" s="392">
        <v>3657.6210000000001</v>
      </c>
      <c r="CB36" s="392">
        <v>0</v>
      </c>
      <c r="CC36" s="392">
        <v>0</v>
      </c>
      <c r="CD36" s="415">
        <v>3657.6210000000001</v>
      </c>
      <c r="CE36" s="392">
        <v>0</v>
      </c>
      <c r="CF36" s="392">
        <v>0</v>
      </c>
      <c r="CG36" s="392">
        <v>49.273000000000003</v>
      </c>
      <c r="CH36" s="415">
        <v>49.273000000000003</v>
      </c>
      <c r="CI36" s="415">
        <v>49.273000000000003</v>
      </c>
      <c r="CJ36" s="392">
        <v>1599.22</v>
      </c>
      <c r="CK36" s="392">
        <v>0</v>
      </c>
      <c r="CL36" s="392">
        <v>0</v>
      </c>
      <c r="CM36" s="392">
        <v>73.116999999999962</v>
      </c>
      <c r="CN36" s="405">
        <v>1672.337</v>
      </c>
      <c r="CO36" s="415">
        <v>5379.2309999999998</v>
      </c>
      <c r="CP36" s="426">
        <v>27462.868999999999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5.29</v>
      </c>
      <c r="E37" s="392">
        <v>0.31</v>
      </c>
      <c r="F37" s="392">
        <v>8.2000000000000003E-2</v>
      </c>
      <c r="G37" s="392">
        <v>0.21299999999999999</v>
      </c>
      <c r="H37" s="392">
        <v>0.372</v>
      </c>
      <c r="I37" s="392">
        <v>7.2720000000000002</v>
      </c>
      <c r="J37" s="392">
        <v>4.9829999999999997</v>
      </c>
      <c r="K37" s="392">
        <v>1.425</v>
      </c>
      <c r="L37" s="392">
        <v>0.17199999999999999</v>
      </c>
      <c r="M37" s="392">
        <v>0.53600000000000003</v>
      </c>
      <c r="N37" s="392">
        <v>2.0209999999999999</v>
      </c>
      <c r="O37" s="392">
        <v>1.06</v>
      </c>
      <c r="P37" s="392">
        <v>1.0529999999999999</v>
      </c>
      <c r="Q37" s="392">
        <v>0.14899999999999999</v>
      </c>
      <c r="R37" s="392">
        <v>9.3339999999999996</v>
      </c>
      <c r="S37" s="392">
        <v>2.0590000000000002</v>
      </c>
      <c r="T37" s="392">
        <v>1.1970000000000001</v>
      </c>
      <c r="U37" s="392">
        <v>1.5740000000000001</v>
      </c>
      <c r="V37" s="392">
        <v>2.4159999999999999</v>
      </c>
      <c r="W37" s="392">
        <v>2.0329999999999999</v>
      </c>
      <c r="X37" s="392">
        <v>1.137</v>
      </c>
      <c r="Y37" s="392">
        <v>1.2729999999999999</v>
      </c>
      <c r="Z37" s="392">
        <v>1.5049999999999999</v>
      </c>
      <c r="AA37" s="392">
        <v>0.27200000000000002</v>
      </c>
      <c r="AB37" s="392">
        <v>1.2310000000000001</v>
      </c>
      <c r="AC37" s="392">
        <v>1.5940000000000001</v>
      </c>
      <c r="AD37" s="392">
        <v>1.419</v>
      </c>
      <c r="AE37" s="392">
        <v>0.46899999999999997</v>
      </c>
      <c r="AF37" s="392">
        <v>2.7080000000000002</v>
      </c>
      <c r="AG37" s="392">
        <v>28.164999999999999</v>
      </c>
      <c r="AH37" s="392">
        <v>7.2130000000000001</v>
      </c>
      <c r="AI37" s="392">
        <v>1.6539999999999999</v>
      </c>
      <c r="AJ37" s="392">
        <v>1.099</v>
      </c>
      <c r="AK37" s="392">
        <v>5.5720000000000001</v>
      </c>
      <c r="AL37" s="392">
        <v>2.4830000000000001</v>
      </c>
      <c r="AM37" s="392">
        <v>17.279</v>
      </c>
      <c r="AN37" s="392">
        <v>11.137</v>
      </c>
      <c r="AO37" s="392">
        <v>5.9109999999999996</v>
      </c>
      <c r="AP37" s="392">
        <v>1.7000000000000001E-2</v>
      </c>
      <c r="AQ37" s="392">
        <v>7.0999999999999994E-2</v>
      </c>
      <c r="AR37" s="392">
        <v>9.109</v>
      </c>
      <c r="AS37" s="392">
        <v>0.72499999999999998</v>
      </c>
      <c r="AT37" s="392">
        <v>35.729999999999997</v>
      </c>
      <c r="AU37" s="392">
        <v>0.11799999999999999</v>
      </c>
      <c r="AV37" s="392">
        <v>7.9000000000000001E-2</v>
      </c>
      <c r="AW37" s="392">
        <v>0.14799999999999999</v>
      </c>
      <c r="AX37" s="392">
        <v>4.4630000000000001</v>
      </c>
      <c r="AY37" s="392">
        <v>0.42399999999999999</v>
      </c>
      <c r="AZ37" s="392">
        <v>3.1269999999999998</v>
      </c>
      <c r="BA37" s="392">
        <v>6.3029999999999999</v>
      </c>
      <c r="BB37" s="392">
        <v>0.86099999999999999</v>
      </c>
      <c r="BC37" s="392">
        <v>394.56400000000002</v>
      </c>
      <c r="BD37" s="392">
        <v>1.3440000000000001</v>
      </c>
      <c r="BE37" s="392">
        <v>3.6640000000000001</v>
      </c>
      <c r="BF37" s="392">
        <v>1.786</v>
      </c>
      <c r="BG37" s="392">
        <v>3.2069999999999999</v>
      </c>
      <c r="BH37" s="392">
        <v>0.35899999999999999</v>
      </c>
      <c r="BI37" s="392">
        <v>0.49299999999999999</v>
      </c>
      <c r="BJ37" s="392">
        <v>1.7609999999999999</v>
      </c>
      <c r="BK37" s="392">
        <v>0.17299999999999999</v>
      </c>
      <c r="BL37" s="392">
        <v>0.41699999999999998</v>
      </c>
      <c r="BM37" s="392">
        <v>3.6960000000000002</v>
      </c>
      <c r="BN37" s="392">
        <v>30.696000000000002</v>
      </c>
      <c r="BO37" s="392">
        <v>9.75</v>
      </c>
      <c r="BP37" s="392">
        <v>15.195</v>
      </c>
      <c r="BQ37" s="392">
        <v>9.0060000000000002</v>
      </c>
      <c r="BR37" s="392">
        <v>1.925</v>
      </c>
      <c r="BS37" s="392">
        <v>1.2709999999999999</v>
      </c>
      <c r="BT37" s="392">
        <v>1.659</v>
      </c>
      <c r="BU37" s="392">
        <v>4.375</v>
      </c>
      <c r="BV37" s="392">
        <v>4.2489999999999997</v>
      </c>
      <c r="BW37" s="392">
        <v>1.2E-2</v>
      </c>
      <c r="BX37" s="392">
        <v>1.421</v>
      </c>
      <c r="BY37" s="392">
        <v>0</v>
      </c>
      <c r="BZ37" s="421">
        <v>687.87000000000012</v>
      </c>
      <c r="CA37" s="392">
        <v>0</v>
      </c>
      <c r="CB37" s="392">
        <v>0</v>
      </c>
      <c r="CC37" s="392">
        <v>0</v>
      </c>
      <c r="CD37" s="415">
        <v>0</v>
      </c>
      <c r="CE37" s="392">
        <v>0</v>
      </c>
      <c r="CF37" s="392">
        <v>0</v>
      </c>
      <c r="CG37" s="392">
        <v>0</v>
      </c>
      <c r="CH37" s="415">
        <v>0</v>
      </c>
      <c r="CI37" s="415">
        <v>0</v>
      </c>
      <c r="CJ37" s="392">
        <v>0.151</v>
      </c>
      <c r="CK37" s="392">
        <v>0</v>
      </c>
      <c r="CL37" s="392">
        <v>0</v>
      </c>
      <c r="CM37" s="392">
        <v>2.9770000000000003</v>
      </c>
      <c r="CN37" s="405">
        <v>3.1280000000000001</v>
      </c>
      <c r="CO37" s="415">
        <v>3.1280000000000001</v>
      </c>
      <c r="CP37" s="426">
        <v>690.99800000000016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4.0659999999999998</v>
      </c>
      <c r="E38" s="392">
        <v>0.504</v>
      </c>
      <c r="F38" s="392">
        <v>0.02</v>
      </c>
      <c r="G38" s="392">
        <v>1.87</v>
      </c>
      <c r="H38" s="392">
        <v>1.1439999999999999</v>
      </c>
      <c r="I38" s="392">
        <v>8.9149999999999991</v>
      </c>
      <c r="J38" s="392">
        <v>13.513</v>
      </c>
      <c r="K38" s="392">
        <v>1.5620000000000001</v>
      </c>
      <c r="L38" s="392">
        <v>0.92499999999999993</v>
      </c>
      <c r="M38" s="392">
        <v>0.753</v>
      </c>
      <c r="N38" s="392">
        <v>37.365000000000002</v>
      </c>
      <c r="O38" s="392">
        <v>65.146000000000001</v>
      </c>
      <c r="P38" s="392">
        <v>0.95099999999999996</v>
      </c>
      <c r="Q38" s="392">
        <v>4.9000000000000044E-2</v>
      </c>
      <c r="R38" s="392">
        <v>1.9889999999999999</v>
      </c>
      <c r="S38" s="392">
        <v>2.0190000000000001</v>
      </c>
      <c r="T38" s="392">
        <v>186.60899999999998</v>
      </c>
      <c r="U38" s="392">
        <v>33.176000000000002</v>
      </c>
      <c r="V38" s="392">
        <v>408.298</v>
      </c>
      <c r="W38" s="392">
        <v>9.16</v>
      </c>
      <c r="X38" s="392">
        <v>7.8719999999999999</v>
      </c>
      <c r="Y38" s="392">
        <v>9.3290000000000006</v>
      </c>
      <c r="Z38" s="392">
        <v>5.6499999999999995</v>
      </c>
      <c r="AA38" s="392">
        <v>3.2730000000000001</v>
      </c>
      <c r="AB38" s="392">
        <v>2.855</v>
      </c>
      <c r="AC38" s="392">
        <v>4.1230000000000002</v>
      </c>
      <c r="AD38" s="392">
        <v>6.0119999999999996</v>
      </c>
      <c r="AE38" s="392">
        <v>2.5299999999999998</v>
      </c>
      <c r="AF38" s="392">
        <v>316.529</v>
      </c>
      <c r="AG38" s="392">
        <v>2.1259999999999999</v>
      </c>
      <c r="AH38" s="392">
        <v>1781.634</v>
      </c>
      <c r="AI38" s="392">
        <v>4.3869999999999996</v>
      </c>
      <c r="AJ38" s="392">
        <v>3.4719999999999995</v>
      </c>
      <c r="AK38" s="392">
        <v>13.568</v>
      </c>
      <c r="AL38" s="392">
        <v>13.131</v>
      </c>
      <c r="AM38" s="392">
        <v>59.454999999999998</v>
      </c>
      <c r="AN38" s="392">
        <v>21.991</v>
      </c>
      <c r="AO38" s="392">
        <v>16.346</v>
      </c>
      <c r="AP38" s="392">
        <v>3.3000000000000002E-2</v>
      </c>
      <c r="AQ38" s="392">
        <v>0.30399999999999999</v>
      </c>
      <c r="AR38" s="392">
        <v>12.605</v>
      </c>
      <c r="AS38" s="392">
        <v>0.71299999999999997</v>
      </c>
      <c r="AT38" s="392">
        <v>42.239999999999995</v>
      </c>
      <c r="AU38" s="392">
        <v>2.7650000000000001</v>
      </c>
      <c r="AV38" s="392">
        <v>0.58799999999999997</v>
      </c>
      <c r="AW38" s="392">
        <v>0.73299999999999998</v>
      </c>
      <c r="AX38" s="392">
        <v>3.7720000000000002</v>
      </c>
      <c r="AY38" s="392">
        <v>5.5890000000000004</v>
      </c>
      <c r="AZ38" s="392">
        <v>23.175000000000001</v>
      </c>
      <c r="BA38" s="392">
        <v>32.792000000000002</v>
      </c>
      <c r="BB38" s="392">
        <v>7.0679999999999996</v>
      </c>
      <c r="BC38" s="392">
        <v>1826.191</v>
      </c>
      <c r="BD38" s="392">
        <v>8.3019999999999996</v>
      </c>
      <c r="BE38" s="392">
        <v>22.317</v>
      </c>
      <c r="BF38" s="392">
        <v>6.1820000000000004</v>
      </c>
      <c r="BG38" s="392">
        <v>2.9809999999999999</v>
      </c>
      <c r="BH38" s="392">
        <v>3.762</v>
      </c>
      <c r="BI38" s="392">
        <v>4.32</v>
      </c>
      <c r="BJ38" s="392">
        <v>3.8620000000000001</v>
      </c>
      <c r="BK38" s="392">
        <v>3.9260000000000002</v>
      </c>
      <c r="BL38" s="392">
        <v>1.002</v>
      </c>
      <c r="BM38" s="392">
        <v>16.605</v>
      </c>
      <c r="BN38" s="392">
        <v>25.838000000000001</v>
      </c>
      <c r="BO38" s="392">
        <v>11.061999999999999</v>
      </c>
      <c r="BP38" s="392">
        <v>47.22</v>
      </c>
      <c r="BQ38" s="392">
        <v>7.9610000000000003</v>
      </c>
      <c r="BR38" s="392">
        <v>2.0830000000000002</v>
      </c>
      <c r="BS38" s="392">
        <v>1.6279999999999999</v>
      </c>
      <c r="BT38" s="392">
        <v>1.4590000000000001</v>
      </c>
      <c r="BU38" s="392">
        <v>2.2040000000000002</v>
      </c>
      <c r="BV38" s="392">
        <v>6.7450000000000001</v>
      </c>
      <c r="BW38" s="392">
        <v>0.41499999999999998</v>
      </c>
      <c r="BX38" s="392">
        <v>3.5269999999999997</v>
      </c>
      <c r="BY38" s="392">
        <v>0</v>
      </c>
      <c r="BZ38" s="421">
        <v>5194.2859999999982</v>
      </c>
      <c r="CA38" s="392">
        <v>50.633000000000003</v>
      </c>
      <c r="CB38" s="392">
        <v>0</v>
      </c>
      <c r="CC38" s="392">
        <v>0</v>
      </c>
      <c r="CD38" s="415">
        <v>50.633000000000003</v>
      </c>
      <c r="CE38" s="392">
        <v>0</v>
      </c>
      <c r="CF38" s="392">
        <v>0</v>
      </c>
      <c r="CG38" s="392">
        <v>13.997</v>
      </c>
      <c r="CH38" s="415">
        <v>13.997</v>
      </c>
      <c r="CI38" s="415">
        <v>13.997</v>
      </c>
      <c r="CJ38" s="392">
        <v>303.22500000000002</v>
      </c>
      <c r="CK38" s="392">
        <v>0</v>
      </c>
      <c r="CL38" s="392">
        <v>0</v>
      </c>
      <c r="CM38" s="392">
        <v>31.36799999999991</v>
      </c>
      <c r="CN38" s="405">
        <v>334.59299999999996</v>
      </c>
      <c r="CO38" s="415">
        <v>399.22299999999996</v>
      </c>
      <c r="CP38" s="426">
        <v>5593.5089999999982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23.15</v>
      </c>
      <c r="E39" s="392">
        <v>6.8449999999999998</v>
      </c>
      <c r="F39" s="392">
        <v>0.59299999999999997</v>
      </c>
      <c r="G39" s="392">
        <v>7.8999999999999737E-2</v>
      </c>
      <c r="H39" s="392">
        <v>0.1319999999999999</v>
      </c>
      <c r="I39" s="392">
        <v>9.8780000000000001</v>
      </c>
      <c r="J39" s="392">
        <v>8.7319999999999993</v>
      </c>
      <c r="K39" s="392">
        <v>1.546</v>
      </c>
      <c r="L39" s="392">
        <v>0.37</v>
      </c>
      <c r="M39" s="392">
        <v>0.88200000000000001</v>
      </c>
      <c r="N39" s="392">
        <v>4.4189999999999996</v>
      </c>
      <c r="O39" s="392">
        <v>4.5460000000000003</v>
      </c>
      <c r="P39" s="392">
        <v>3.2320000000000002</v>
      </c>
      <c r="Q39" s="392">
        <v>4.55</v>
      </c>
      <c r="R39" s="392">
        <v>0.51999999999999957</v>
      </c>
      <c r="S39" s="392">
        <v>1.2870000000000001</v>
      </c>
      <c r="T39" s="392">
        <v>5.4139999999999997</v>
      </c>
      <c r="U39" s="392">
        <v>7.8770000000000007</v>
      </c>
      <c r="V39" s="392">
        <v>5.8330000000000002</v>
      </c>
      <c r="W39" s="392">
        <v>33.097999999999999</v>
      </c>
      <c r="X39" s="392">
        <v>4.7469999999999999</v>
      </c>
      <c r="Y39" s="392">
        <v>5.3129999999999997</v>
      </c>
      <c r="Z39" s="392">
        <v>6.5520000000000032</v>
      </c>
      <c r="AA39" s="392">
        <v>4.7789999999999999</v>
      </c>
      <c r="AB39" s="392">
        <v>0.78600000000000003</v>
      </c>
      <c r="AC39" s="392">
        <v>2.4050000000000002</v>
      </c>
      <c r="AD39" s="392">
        <v>2.2029999999999998</v>
      </c>
      <c r="AE39" s="392">
        <v>1.7640000000000029</v>
      </c>
      <c r="AF39" s="392">
        <v>9.2230000000000008</v>
      </c>
      <c r="AG39" s="392">
        <v>4.367</v>
      </c>
      <c r="AH39" s="392">
        <v>18.935000000000002</v>
      </c>
      <c r="AI39" s="392">
        <v>1442.4930000000002</v>
      </c>
      <c r="AJ39" s="392">
        <v>591.61</v>
      </c>
      <c r="AK39" s="392">
        <v>253.02199999999999</v>
      </c>
      <c r="AL39" s="392">
        <v>3.4740000000000002</v>
      </c>
      <c r="AM39" s="392">
        <v>9.8360000000000003</v>
      </c>
      <c r="AN39" s="392">
        <v>21.027000000000001</v>
      </c>
      <c r="AO39" s="392">
        <v>8.4559999999999995</v>
      </c>
      <c r="AP39" s="392">
        <v>0.19700000000000001</v>
      </c>
      <c r="AQ39" s="392">
        <v>0.67400000000000004</v>
      </c>
      <c r="AR39" s="392">
        <v>9.2099999999999991</v>
      </c>
      <c r="AS39" s="392">
        <v>0.79500000000000004</v>
      </c>
      <c r="AT39" s="392">
        <v>32.033000000000001</v>
      </c>
      <c r="AU39" s="392">
        <v>1.883</v>
      </c>
      <c r="AV39" s="392">
        <v>0.25800000000000001</v>
      </c>
      <c r="AW39" s="392">
        <v>4.556</v>
      </c>
      <c r="AX39" s="392">
        <v>1.2370000000000001</v>
      </c>
      <c r="AY39" s="392">
        <v>1.7770000000000001</v>
      </c>
      <c r="AZ39" s="392">
        <v>8.83</v>
      </c>
      <c r="BA39" s="392">
        <v>2.4089999999999998</v>
      </c>
      <c r="BB39" s="392">
        <v>0.65800000000000003</v>
      </c>
      <c r="BC39" s="392">
        <v>487.81900000000002</v>
      </c>
      <c r="BD39" s="392">
        <v>1.0570000000000002</v>
      </c>
      <c r="BE39" s="392">
        <v>1.202</v>
      </c>
      <c r="BF39" s="392">
        <v>7.7789999999999999</v>
      </c>
      <c r="BG39" s="392">
        <v>0.62</v>
      </c>
      <c r="BH39" s="392">
        <v>0.68199999999999994</v>
      </c>
      <c r="BI39" s="392">
        <v>0.43699999999999994</v>
      </c>
      <c r="BJ39" s="392">
        <v>1.5429999999999999</v>
      </c>
      <c r="BK39" s="392">
        <v>1.6999999999999904E-2</v>
      </c>
      <c r="BL39" s="392">
        <v>0.16800000000000001</v>
      </c>
      <c r="BM39" s="392">
        <v>2.5710000000000002</v>
      </c>
      <c r="BN39" s="392">
        <v>92.33</v>
      </c>
      <c r="BO39" s="392">
        <v>19.977</v>
      </c>
      <c r="BP39" s="392">
        <v>19.775000000000002</v>
      </c>
      <c r="BQ39" s="392">
        <v>50.439</v>
      </c>
      <c r="BR39" s="392">
        <v>2.778</v>
      </c>
      <c r="BS39" s="392">
        <v>4.5369999999999999</v>
      </c>
      <c r="BT39" s="392">
        <v>1.1180000000000001</v>
      </c>
      <c r="BU39" s="392">
        <v>13.163</v>
      </c>
      <c r="BV39" s="392">
        <v>9.7170000000000005</v>
      </c>
      <c r="BW39" s="392">
        <v>0.35399999999999998</v>
      </c>
      <c r="BX39" s="392">
        <v>9.8060000000000009</v>
      </c>
      <c r="BY39" s="392">
        <v>0</v>
      </c>
      <c r="BZ39" s="421">
        <v>3306.3809999999989</v>
      </c>
      <c r="CA39" s="392">
        <v>0</v>
      </c>
      <c r="CB39" s="392">
        <v>0</v>
      </c>
      <c r="CC39" s="392">
        <v>0</v>
      </c>
      <c r="CD39" s="415">
        <v>0</v>
      </c>
      <c r="CE39" s="392">
        <v>12179.174000000001</v>
      </c>
      <c r="CF39" s="392">
        <v>0</v>
      </c>
      <c r="CG39" s="392">
        <v>-102.968</v>
      </c>
      <c r="CH39" s="415">
        <v>-102.968</v>
      </c>
      <c r="CI39" s="415">
        <v>12076.206</v>
      </c>
      <c r="CJ39" s="392">
        <v>93.037999999999997</v>
      </c>
      <c r="CK39" s="392">
        <v>0</v>
      </c>
      <c r="CL39" s="392">
        <v>0</v>
      </c>
      <c r="CM39" s="392">
        <v>51.197000000000017</v>
      </c>
      <c r="CN39" s="405">
        <v>144.23500000000001</v>
      </c>
      <c r="CO39" s="415">
        <v>12220.441000000001</v>
      </c>
      <c r="CP39" s="426">
        <v>15526.822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0</v>
      </c>
      <c r="E40" s="392">
        <v>4.83</v>
      </c>
      <c r="F40" s="392">
        <v>1.6830000000000001</v>
      </c>
      <c r="G40" s="392">
        <v>4.407</v>
      </c>
      <c r="H40" s="392">
        <v>46.198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4.6470000000000002</v>
      </c>
      <c r="R40" s="392">
        <v>3.9950000000000001</v>
      </c>
      <c r="S40" s="392">
        <v>1.202</v>
      </c>
      <c r="T40" s="392">
        <v>3.359</v>
      </c>
      <c r="U40" s="392">
        <v>3.677</v>
      </c>
      <c r="V40" s="392">
        <v>13.068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79.97</v>
      </c>
      <c r="AG40" s="392">
        <v>17.727</v>
      </c>
      <c r="AH40" s="392">
        <v>32.542000000000002</v>
      </c>
      <c r="AI40" s="392">
        <v>825.76900000000001</v>
      </c>
      <c r="AJ40" s="392">
        <v>1970.4849999999999</v>
      </c>
      <c r="AK40" s="392">
        <v>190.21299999999999</v>
      </c>
      <c r="AL40" s="392">
        <v>0</v>
      </c>
      <c r="AM40" s="392">
        <v>0</v>
      </c>
      <c r="AN40" s="392">
        <v>0</v>
      </c>
      <c r="AO40" s="392">
        <v>51.186999999999998</v>
      </c>
      <c r="AP40" s="392">
        <v>0</v>
      </c>
      <c r="AQ40" s="392">
        <v>0</v>
      </c>
      <c r="AR40" s="392">
        <v>451.06099999999998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39.524000000000001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128.03899999999999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4.335</v>
      </c>
      <c r="BV40" s="392">
        <v>0</v>
      </c>
      <c r="BW40" s="392">
        <v>0</v>
      </c>
      <c r="BX40" s="392">
        <v>0</v>
      </c>
      <c r="BY40" s="392">
        <v>0</v>
      </c>
      <c r="BZ40" s="421">
        <v>3877.9180000000006</v>
      </c>
      <c r="CA40" s="392">
        <v>0</v>
      </c>
      <c r="CB40" s="392">
        <v>0</v>
      </c>
      <c r="CC40" s="392">
        <v>0</v>
      </c>
      <c r="CD40" s="415">
        <v>0</v>
      </c>
      <c r="CE40" s="392">
        <v>4203.05</v>
      </c>
      <c r="CF40" s="392">
        <v>0</v>
      </c>
      <c r="CG40" s="392">
        <v>0</v>
      </c>
      <c r="CH40" s="415">
        <v>0</v>
      </c>
      <c r="CI40" s="415">
        <v>4203.05</v>
      </c>
      <c r="CJ40" s="392">
        <v>251.84299999999999</v>
      </c>
      <c r="CK40" s="392">
        <v>0</v>
      </c>
      <c r="CL40" s="392">
        <v>0</v>
      </c>
      <c r="CM40" s="392">
        <v>67.503999999999991</v>
      </c>
      <c r="CN40" s="405">
        <v>319.34699999999998</v>
      </c>
      <c r="CO40" s="415">
        <v>4522.3969999999999</v>
      </c>
      <c r="CP40" s="426">
        <v>8400.3150000000005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72.215000000000003</v>
      </c>
      <c r="E41" s="392">
        <v>24.260999999999999</v>
      </c>
      <c r="F41" s="392">
        <v>1.0549999999999999</v>
      </c>
      <c r="G41" s="392">
        <v>2.1930000000000005</v>
      </c>
      <c r="H41" s="392">
        <v>4.0060000000000002</v>
      </c>
      <c r="I41" s="392">
        <v>122.066</v>
      </c>
      <c r="J41" s="392">
        <v>48.057000000000002</v>
      </c>
      <c r="K41" s="392">
        <v>14.269</v>
      </c>
      <c r="L41" s="392">
        <v>3.6309999999999998</v>
      </c>
      <c r="M41" s="392">
        <v>6.2460000000000004</v>
      </c>
      <c r="N41" s="392">
        <v>140.51900000000001</v>
      </c>
      <c r="O41" s="392">
        <v>50.677999999999997</v>
      </c>
      <c r="P41" s="392">
        <v>30.771000000000001</v>
      </c>
      <c r="Q41" s="392">
        <v>68.411000000000001</v>
      </c>
      <c r="R41" s="392">
        <v>69.981999999999999</v>
      </c>
      <c r="S41" s="392">
        <v>38.026999999999994</v>
      </c>
      <c r="T41" s="392">
        <v>51.8</v>
      </c>
      <c r="U41" s="392">
        <v>184.00800000000001</v>
      </c>
      <c r="V41" s="392">
        <v>142.08900000000003</v>
      </c>
      <c r="W41" s="392">
        <v>81.24799999999999</v>
      </c>
      <c r="X41" s="392">
        <v>26.378</v>
      </c>
      <c r="Y41" s="392">
        <v>69.22</v>
      </c>
      <c r="Z41" s="392">
        <v>74.082000000000008</v>
      </c>
      <c r="AA41" s="392">
        <v>54.344000000000001</v>
      </c>
      <c r="AB41" s="392">
        <v>7.9039999999999999</v>
      </c>
      <c r="AC41" s="392">
        <v>25.726000000000003</v>
      </c>
      <c r="AD41" s="392">
        <v>21.013000000000002</v>
      </c>
      <c r="AE41" s="392">
        <v>0.73700000000000188</v>
      </c>
      <c r="AF41" s="392">
        <v>135.256</v>
      </c>
      <c r="AG41" s="392">
        <v>48.814</v>
      </c>
      <c r="AH41" s="392">
        <v>99.876999999999995</v>
      </c>
      <c r="AI41" s="392">
        <v>1811.348</v>
      </c>
      <c r="AJ41" s="392">
        <v>593.89300000000003</v>
      </c>
      <c r="AK41" s="392">
        <v>1924.3729999999998</v>
      </c>
      <c r="AL41" s="392">
        <v>51.030999999999999</v>
      </c>
      <c r="AM41" s="392">
        <v>305.36799999999999</v>
      </c>
      <c r="AN41" s="392">
        <v>346.65500000000003</v>
      </c>
      <c r="AO41" s="392">
        <v>124.34100000000001</v>
      </c>
      <c r="AP41" s="392">
        <v>1.0860000000000001</v>
      </c>
      <c r="AQ41" s="392">
        <v>4.6929999999999996</v>
      </c>
      <c r="AR41" s="392">
        <v>188.804</v>
      </c>
      <c r="AS41" s="392">
        <v>30.096</v>
      </c>
      <c r="AT41" s="392">
        <v>470.24</v>
      </c>
      <c r="AU41" s="392">
        <v>9.157</v>
      </c>
      <c r="AV41" s="392">
        <v>3.3519999999999999</v>
      </c>
      <c r="AW41" s="392">
        <v>21.896000000000001</v>
      </c>
      <c r="AX41" s="392">
        <v>16.376000000000001</v>
      </c>
      <c r="AY41" s="392">
        <v>45.32</v>
      </c>
      <c r="AZ41" s="392">
        <v>126.32599999999999</v>
      </c>
      <c r="BA41" s="392">
        <v>20.998999999999999</v>
      </c>
      <c r="BB41" s="392">
        <v>15.753</v>
      </c>
      <c r="BC41" s="392">
        <v>2608.2289999999998</v>
      </c>
      <c r="BD41" s="392">
        <v>24.895999999999997</v>
      </c>
      <c r="BE41" s="392">
        <v>27.881</v>
      </c>
      <c r="BF41" s="392">
        <v>30.012999999999998</v>
      </c>
      <c r="BG41" s="392">
        <v>12.16</v>
      </c>
      <c r="BH41" s="392">
        <v>7.5520000000000005</v>
      </c>
      <c r="BI41" s="392">
        <v>12.254</v>
      </c>
      <c r="BJ41" s="392">
        <v>26.256</v>
      </c>
      <c r="BK41" s="392">
        <v>1.4709999999999999</v>
      </c>
      <c r="BL41" s="392">
        <v>3.5030000000000001</v>
      </c>
      <c r="BM41" s="392">
        <v>43.501000000000005</v>
      </c>
      <c r="BN41" s="392">
        <v>349.87</v>
      </c>
      <c r="BO41" s="392">
        <v>267.53199999999998</v>
      </c>
      <c r="BP41" s="392">
        <v>186.416</v>
      </c>
      <c r="BQ41" s="392">
        <v>88.906999999999996</v>
      </c>
      <c r="BR41" s="392">
        <v>34.520000000000003</v>
      </c>
      <c r="BS41" s="392">
        <v>38.783999999999999</v>
      </c>
      <c r="BT41" s="392">
        <v>9.0129999999999999</v>
      </c>
      <c r="BU41" s="392">
        <v>67.132000000000005</v>
      </c>
      <c r="BV41" s="392">
        <v>67.263999999999996</v>
      </c>
      <c r="BW41" s="392">
        <v>1.157</v>
      </c>
      <c r="BX41" s="392">
        <v>25.492000000000001</v>
      </c>
      <c r="BY41" s="392">
        <v>0</v>
      </c>
      <c r="BZ41" s="421">
        <v>11763.792999999998</v>
      </c>
      <c r="CA41" s="392">
        <v>1350.8119999999999</v>
      </c>
      <c r="CB41" s="392">
        <v>0</v>
      </c>
      <c r="CC41" s="392">
        <v>0</v>
      </c>
      <c r="CD41" s="415">
        <v>1350.8119999999999</v>
      </c>
      <c r="CE41" s="392">
        <v>7254.25</v>
      </c>
      <c r="CF41" s="392">
        <v>0</v>
      </c>
      <c r="CG41" s="392">
        <v>0</v>
      </c>
      <c r="CH41" s="415">
        <v>0</v>
      </c>
      <c r="CI41" s="415">
        <v>7254.25</v>
      </c>
      <c r="CJ41" s="392">
        <v>149.678</v>
      </c>
      <c r="CK41" s="392">
        <v>0</v>
      </c>
      <c r="CL41" s="392">
        <v>0</v>
      </c>
      <c r="CM41" s="392">
        <v>47.294000000000011</v>
      </c>
      <c r="CN41" s="405">
        <v>196.97200000000001</v>
      </c>
      <c r="CO41" s="415">
        <v>8802.0339999999997</v>
      </c>
      <c r="CP41" s="426">
        <v>20565.826999999997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22.43</v>
      </c>
      <c r="E42" s="392">
        <v>1.24</v>
      </c>
      <c r="F42" s="392">
        <v>0.41099999999999998</v>
      </c>
      <c r="G42" s="392">
        <v>0.68</v>
      </c>
      <c r="H42" s="392">
        <v>5.1859999999999999</v>
      </c>
      <c r="I42" s="392">
        <v>19.25</v>
      </c>
      <c r="J42" s="392">
        <v>11.272</v>
      </c>
      <c r="K42" s="392">
        <v>0.86</v>
      </c>
      <c r="L42" s="392">
        <v>0.69099999999999995</v>
      </c>
      <c r="M42" s="392">
        <v>0.56499999999999995</v>
      </c>
      <c r="N42" s="392">
        <v>15.087999999999999</v>
      </c>
      <c r="O42" s="392">
        <v>2.262</v>
      </c>
      <c r="P42" s="392">
        <v>2.0609999999999999</v>
      </c>
      <c r="Q42" s="392">
        <v>0.61599999999999999</v>
      </c>
      <c r="R42" s="392">
        <v>7.3680000000000003</v>
      </c>
      <c r="S42" s="392">
        <v>1.48</v>
      </c>
      <c r="T42" s="392">
        <v>4.4939999999999998</v>
      </c>
      <c r="U42" s="392">
        <v>22.053000000000001</v>
      </c>
      <c r="V42" s="392">
        <v>7.2830000000000004</v>
      </c>
      <c r="W42" s="392">
        <v>14.552</v>
      </c>
      <c r="X42" s="392">
        <v>2.032</v>
      </c>
      <c r="Y42" s="392">
        <v>17.966000000000001</v>
      </c>
      <c r="Z42" s="392">
        <v>48.688000000000002</v>
      </c>
      <c r="AA42" s="392">
        <v>305.77000000000004</v>
      </c>
      <c r="AB42" s="392">
        <v>29.279</v>
      </c>
      <c r="AC42" s="392">
        <v>8.5440000000000005</v>
      </c>
      <c r="AD42" s="392">
        <v>5.4029999999999996</v>
      </c>
      <c r="AE42" s="392">
        <v>3.706</v>
      </c>
      <c r="AF42" s="392">
        <v>17.606000000000002</v>
      </c>
      <c r="AG42" s="392">
        <v>2.544</v>
      </c>
      <c r="AH42" s="392">
        <v>43.95</v>
      </c>
      <c r="AI42" s="392">
        <v>21.94</v>
      </c>
      <c r="AJ42" s="392">
        <v>9.7620000000000005</v>
      </c>
      <c r="AK42" s="392">
        <v>82.509</v>
      </c>
      <c r="AL42" s="392">
        <v>415.916</v>
      </c>
      <c r="AM42" s="392">
        <v>115.575</v>
      </c>
      <c r="AN42" s="392">
        <v>42.81</v>
      </c>
      <c r="AO42" s="392">
        <v>464.255</v>
      </c>
      <c r="AP42" s="392">
        <v>0.123</v>
      </c>
      <c r="AQ42" s="392">
        <v>2.4620000000000002</v>
      </c>
      <c r="AR42" s="392">
        <v>91.715000000000003</v>
      </c>
      <c r="AS42" s="392">
        <v>1.9450000000000001</v>
      </c>
      <c r="AT42" s="392">
        <v>17.402999999999999</v>
      </c>
      <c r="AU42" s="392">
        <v>3.0630000000000002</v>
      </c>
      <c r="AV42" s="392">
        <v>0.67800000000000005</v>
      </c>
      <c r="AW42" s="392">
        <v>0.70799999999999996</v>
      </c>
      <c r="AX42" s="392">
        <v>1.2390000000000001</v>
      </c>
      <c r="AY42" s="392">
        <v>6.8360000000000003</v>
      </c>
      <c r="AZ42" s="392">
        <v>8.5419999999999998</v>
      </c>
      <c r="BA42" s="392">
        <v>2.4500000000000002</v>
      </c>
      <c r="BB42" s="392">
        <v>1.6160000000000001</v>
      </c>
      <c r="BC42" s="392">
        <v>10.116</v>
      </c>
      <c r="BD42" s="392">
        <v>4.1399999999999997</v>
      </c>
      <c r="BE42" s="392">
        <v>21.172999999999998</v>
      </c>
      <c r="BF42" s="392">
        <v>13.417999999999999</v>
      </c>
      <c r="BG42" s="392">
        <v>1.0389999999999999</v>
      </c>
      <c r="BH42" s="392">
        <v>3.2480000000000002</v>
      </c>
      <c r="BI42" s="392">
        <v>3.3940000000000001</v>
      </c>
      <c r="BJ42" s="392">
        <v>29.582000000000001</v>
      </c>
      <c r="BK42" s="392">
        <v>1.24</v>
      </c>
      <c r="BL42" s="392">
        <v>9.4339999999999993</v>
      </c>
      <c r="BM42" s="392">
        <v>18.349</v>
      </c>
      <c r="BN42" s="392">
        <v>42.06</v>
      </c>
      <c r="BO42" s="392">
        <v>9.2569999999999997</v>
      </c>
      <c r="BP42" s="392">
        <v>40.906999999999996</v>
      </c>
      <c r="BQ42" s="392">
        <v>13.74</v>
      </c>
      <c r="BR42" s="392">
        <v>0.94799999999999995</v>
      </c>
      <c r="BS42" s="392">
        <v>1.2729999999999999</v>
      </c>
      <c r="BT42" s="392">
        <v>0.438</v>
      </c>
      <c r="BU42" s="392">
        <v>1.454</v>
      </c>
      <c r="BV42" s="392">
        <v>17.577000000000002</v>
      </c>
      <c r="BW42" s="392">
        <v>0.161</v>
      </c>
      <c r="BX42" s="392">
        <v>6.516</v>
      </c>
      <c r="BY42" s="392">
        <v>0</v>
      </c>
      <c r="BZ42" s="421">
        <v>2166.3410000000013</v>
      </c>
      <c r="CA42" s="392">
        <v>3492.4079999999999</v>
      </c>
      <c r="CB42" s="392">
        <v>0</v>
      </c>
      <c r="CC42" s="392">
        <v>0</v>
      </c>
      <c r="CD42" s="415">
        <v>3492.4079999999999</v>
      </c>
      <c r="CE42" s="392">
        <v>576.10299999999995</v>
      </c>
      <c r="CF42" s="392">
        <v>0</v>
      </c>
      <c r="CG42" s="392">
        <v>0.74</v>
      </c>
      <c r="CH42" s="415">
        <v>0.74</v>
      </c>
      <c r="CI42" s="415">
        <v>576.84299999999996</v>
      </c>
      <c r="CJ42" s="392">
        <v>325.85199999999998</v>
      </c>
      <c r="CK42" s="392">
        <v>0</v>
      </c>
      <c r="CL42" s="392">
        <v>0</v>
      </c>
      <c r="CM42" s="392">
        <v>65.129000000000019</v>
      </c>
      <c r="CN42" s="405">
        <v>390.98099999999999</v>
      </c>
      <c r="CO42" s="415">
        <v>4460.232</v>
      </c>
      <c r="CP42" s="426">
        <v>6626.5730000000012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168.11199999999999</v>
      </c>
      <c r="E43" s="392">
        <v>10.653</v>
      </c>
      <c r="F43" s="392">
        <v>2.1120000000000001</v>
      </c>
      <c r="G43" s="392">
        <v>5.1100000000000003</v>
      </c>
      <c r="H43" s="392">
        <v>26.271000000000001</v>
      </c>
      <c r="I43" s="392">
        <v>578.81500000000005</v>
      </c>
      <c r="J43" s="392">
        <v>186.11599999999999</v>
      </c>
      <c r="K43" s="392">
        <v>68.830000000000013</v>
      </c>
      <c r="L43" s="392">
        <v>46.017000000000003</v>
      </c>
      <c r="M43" s="392">
        <v>41.393999999999998</v>
      </c>
      <c r="N43" s="392">
        <v>419.99899999999997</v>
      </c>
      <c r="O43" s="392">
        <v>273.99400000000003</v>
      </c>
      <c r="P43" s="392">
        <v>149.137</v>
      </c>
      <c r="Q43" s="392">
        <v>31.827999999999999</v>
      </c>
      <c r="R43" s="392">
        <v>313.72999999999996</v>
      </c>
      <c r="S43" s="392">
        <v>128.75</v>
      </c>
      <c r="T43" s="392">
        <v>297.11699999999996</v>
      </c>
      <c r="U43" s="392">
        <v>260.45499999999998</v>
      </c>
      <c r="V43" s="392">
        <v>373.87599999999998</v>
      </c>
      <c r="W43" s="392">
        <v>507.96100000000001</v>
      </c>
      <c r="X43" s="392">
        <v>229.70699999999999</v>
      </c>
      <c r="Y43" s="392">
        <v>617.55100000000004</v>
      </c>
      <c r="Z43" s="392">
        <v>1027.7669999999998</v>
      </c>
      <c r="AA43" s="392">
        <v>455.428</v>
      </c>
      <c r="AB43" s="392">
        <v>133.822</v>
      </c>
      <c r="AC43" s="392">
        <v>204.67500000000001</v>
      </c>
      <c r="AD43" s="392">
        <v>191.78700000000001</v>
      </c>
      <c r="AE43" s="392">
        <v>225.93800000000002</v>
      </c>
      <c r="AF43" s="392">
        <v>88.164999999999992</v>
      </c>
      <c r="AG43" s="392">
        <v>8.9369999999999994</v>
      </c>
      <c r="AH43" s="392">
        <v>78.622</v>
      </c>
      <c r="AI43" s="392">
        <v>265.59099999999995</v>
      </c>
      <c r="AJ43" s="392">
        <v>156.916</v>
      </c>
      <c r="AK43" s="392">
        <v>1022.006</v>
      </c>
      <c r="AL43" s="392">
        <v>174.529</v>
      </c>
      <c r="AM43" s="392">
        <v>775.68900000000008</v>
      </c>
      <c r="AN43" s="392">
        <v>355.19599999999997</v>
      </c>
      <c r="AO43" s="392">
        <v>208.34300000000002</v>
      </c>
      <c r="AP43" s="392">
        <v>1.6259999999999999</v>
      </c>
      <c r="AQ43" s="392">
        <v>57.055</v>
      </c>
      <c r="AR43" s="392">
        <v>96.932000000000002</v>
      </c>
      <c r="AS43" s="392">
        <v>11.628</v>
      </c>
      <c r="AT43" s="392">
        <v>584.41499999999996</v>
      </c>
      <c r="AU43" s="392">
        <v>19.718</v>
      </c>
      <c r="AV43" s="392">
        <v>5.66</v>
      </c>
      <c r="AW43" s="392">
        <v>3.5409999999999999</v>
      </c>
      <c r="AX43" s="392">
        <v>167.654</v>
      </c>
      <c r="AY43" s="392">
        <v>41.225999999999999</v>
      </c>
      <c r="AZ43" s="392">
        <v>34.565999999999995</v>
      </c>
      <c r="BA43" s="392">
        <v>13.01</v>
      </c>
      <c r="BB43" s="392">
        <v>6.024</v>
      </c>
      <c r="BC43" s="392">
        <v>48.125</v>
      </c>
      <c r="BD43" s="392">
        <v>16.029</v>
      </c>
      <c r="BE43" s="392">
        <v>29.023999999999997</v>
      </c>
      <c r="BF43" s="392">
        <v>123.78100000000001</v>
      </c>
      <c r="BG43" s="392">
        <v>17.527999999999999</v>
      </c>
      <c r="BH43" s="392">
        <v>7.3650000000000002</v>
      </c>
      <c r="BI43" s="392">
        <v>33.791000000000004</v>
      </c>
      <c r="BJ43" s="392">
        <v>26.185000000000002</v>
      </c>
      <c r="BK43" s="392">
        <v>9.1609999999999996</v>
      </c>
      <c r="BL43" s="392">
        <v>6.782</v>
      </c>
      <c r="BM43" s="392">
        <v>67.185000000000002</v>
      </c>
      <c r="BN43" s="392">
        <v>184.374</v>
      </c>
      <c r="BO43" s="392">
        <v>77.430999999999997</v>
      </c>
      <c r="BP43" s="392">
        <v>614.41099999999994</v>
      </c>
      <c r="BQ43" s="392">
        <v>141.63</v>
      </c>
      <c r="BR43" s="392">
        <v>6.8970000000000002</v>
      </c>
      <c r="BS43" s="392">
        <v>4.085</v>
      </c>
      <c r="BT43" s="392">
        <v>78.92</v>
      </c>
      <c r="BU43" s="392">
        <v>11.028</v>
      </c>
      <c r="BV43" s="392">
        <v>36.417999999999999</v>
      </c>
      <c r="BW43" s="392">
        <v>17.664000000000001</v>
      </c>
      <c r="BX43" s="392">
        <v>44.464000000000006</v>
      </c>
      <c r="BY43" s="392">
        <v>0</v>
      </c>
      <c r="BZ43" s="421">
        <v>12756.279000000006</v>
      </c>
      <c r="CA43" s="392">
        <v>5685.68</v>
      </c>
      <c r="CB43" s="392">
        <v>0</v>
      </c>
      <c r="CC43" s="392">
        <v>563.56399999999996</v>
      </c>
      <c r="CD43" s="415">
        <v>6249.2440000000006</v>
      </c>
      <c r="CE43" s="392">
        <v>2095.6889999999999</v>
      </c>
      <c r="CF43" s="392">
        <v>10.228</v>
      </c>
      <c r="CG43" s="392">
        <v>58.78</v>
      </c>
      <c r="CH43" s="415">
        <v>69.007999999999996</v>
      </c>
      <c r="CI43" s="415">
        <v>2164.6969999999997</v>
      </c>
      <c r="CJ43" s="392">
        <v>4898.4629999999997</v>
      </c>
      <c r="CK43" s="392">
        <v>0</v>
      </c>
      <c r="CL43" s="392">
        <v>0</v>
      </c>
      <c r="CM43" s="392">
        <v>3068.8850000000002</v>
      </c>
      <c r="CN43" s="405">
        <v>7967.348</v>
      </c>
      <c r="CO43" s="415">
        <v>16381.289000000001</v>
      </c>
      <c r="CP43" s="426">
        <v>29137.568000000007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19.021999999999998</v>
      </c>
      <c r="E44" s="392">
        <v>2.1240000000000001</v>
      </c>
      <c r="F44" s="392">
        <v>8.5999999999999993E-2</v>
      </c>
      <c r="G44" s="392">
        <v>0.33600000000000002</v>
      </c>
      <c r="H44" s="392">
        <v>1.37</v>
      </c>
      <c r="I44" s="392">
        <v>40.465000000000003</v>
      </c>
      <c r="J44" s="392">
        <v>3.605</v>
      </c>
      <c r="K44" s="392">
        <v>0.57499999999999996</v>
      </c>
      <c r="L44" s="392">
        <v>0.67400000000000004</v>
      </c>
      <c r="M44" s="392">
        <v>0.32900000000000001</v>
      </c>
      <c r="N44" s="392">
        <v>3.4209999999999998</v>
      </c>
      <c r="O44" s="392">
        <v>1.68</v>
      </c>
      <c r="P44" s="392">
        <v>1.373</v>
      </c>
      <c r="Q44" s="392">
        <v>0.21199999999999999</v>
      </c>
      <c r="R44" s="392">
        <v>2.9129999999999998</v>
      </c>
      <c r="S44" s="392">
        <v>2.4590000000000001</v>
      </c>
      <c r="T44" s="392">
        <v>1.17</v>
      </c>
      <c r="U44" s="392">
        <v>4.4740000000000002</v>
      </c>
      <c r="V44" s="392">
        <v>2.6520000000000001</v>
      </c>
      <c r="W44" s="392">
        <v>6.4359999999999999</v>
      </c>
      <c r="X44" s="392">
        <v>4.173</v>
      </c>
      <c r="Y44" s="392">
        <v>4.7779999999999996</v>
      </c>
      <c r="Z44" s="392">
        <v>4.2560000000000002</v>
      </c>
      <c r="AA44" s="392">
        <v>2.1309999999999998</v>
      </c>
      <c r="AB44" s="392">
        <v>0.56299999999999994</v>
      </c>
      <c r="AC44" s="392">
        <v>2.6070000000000002</v>
      </c>
      <c r="AD44" s="392">
        <v>2.87</v>
      </c>
      <c r="AE44" s="392">
        <v>2.7250000000000001</v>
      </c>
      <c r="AF44" s="392">
        <v>6.3659999999999997</v>
      </c>
      <c r="AG44" s="392">
        <v>0.55600000000000005</v>
      </c>
      <c r="AH44" s="392">
        <v>5.298</v>
      </c>
      <c r="AI44" s="392">
        <v>6.1669999999999998</v>
      </c>
      <c r="AJ44" s="392">
        <v>4.0650000000000004</v>
      </c>
      <c r="AK44" s="392">
        <v>12.744999999999999</v>
      </c>
      <c r="AL44" s="392">
        <v>14.509</v>
      </c>
      <c r="AM44" s="392">
        <v>74.06</v>
      </c>
      <c r="AN44" s="392">
        <v>64.134</v>
      </c>
      <c r="AO44" s="392">
        <v>38.268000000000001</v>
      </c>
      <c r="AP44" s="392">
        <v>0.03</v>
      </c>
      <c r="AQ44" s="392">
        <v>1.044</v>
      </c>
      <c r="AR44" s="392">
        <v>7.649</v>
      </c>
      <c r="AS44" s="392">
        <v>2.34</v>
      </c>
      <c r="AT44" s="392">
        <v>230.56800000000001</v>
      </c>
      <c r="AU44" s="392">
        <v>5.3979999999999997</v>
      </c>
      <c r="AV44" s="392">
        <v>1.321</v>
      </c>
      <c r="AW44" s="392">
        <v>0.51200000000000001</v>
      </c>
      <c r="AX44" s="392">
        <v>61.173999999999999</v>
      </c>
      <c r="AY44" s="392">
        <v>12.377000000000001</v>
      </c>
      <c r="AZ44" s="392">
        <v>35.473999999999997</v>
      </c>
      <c r="BA44" s="392">
        <v>10.926</v>
      </c>
      <c r="BB44" s="392">
        <v>5.7</v>
      </c>
      <c r="BC44" s="392">
        <v>16.768000000000001</v>
      </c>
      <c r="BD44" s="392">
        <v>6.1020000000000003</v>
      </c>
      <c r="BE44" s="392">
        <v>14.619</v>
      </c>
      <c r="BF44" s="392">
        <v>5.7039999999999997</v>
      </c>
      <c r="BG44" s="392">
        <v>3.0470000000000002</v>
      </c>
      <c r="BH44" s="392">
        <v>3.86</v>
      </c>
      <c r="BI44" s="392">
        <v>3.137</v>
      </c>
      <c r="BJ44" s="392">
        <v>10.409000000000001</v>
      </c>
      <c r="BK44" s="392">
        <v>2.996</v>
      </c>
      <c r="BL44" s="392">
        <v>7.5019999999999998</v>
      </c>
      <c r="BM44" s="392">
        <v>11.962999999999999</v>
      </c>
      <c r="BN44" s="392">
        <v>46.84</v>
      </c>
      <c r="BO44" s="392">
        <v>45.372</v>
      </c>
      <c r="BP44" s="392">
        <v>18.613</v>
      </c>
      <c r="BQ44" s="392">
        <v>55.774999999999999</v>
      </c>
      <c r="BR44" s="392">
        <v>2.61</v>
      </c>
      <c r="BS44" s="392">
        <v>4.9290000000000003</v>
      </c>
      <c r="BT44" s="392">
        <v>1.552</v>
      </c>
      <c r="BU44" s="392">
        <v>4.8140000000000001</v>
      </c>
      <c r="BV44" s="392">
        <v>7.9210000000000003</v>
      </c>
      <c r="BW44" s="392">
        <v>0.54500000000000004</v>
      </c>
      <c r="BX44" s="392">
        <v>5.7069999999999999</v>
      </c>
      <c r="BY44" s="392">
        <v>0</v>
      </c>
      <c r="BZ44" s="421">
        <v>1000.9449999999998</v>
      </c>
      <c r="CA44" s="392">
        <v>16444.114000000001</v>
      </c>
      <c r="CB44" s="392">
        <v>0</v>
      </c>
      <c r="CC44" s="392">
        <v>501.86799999999999</v>
      </c>
      <c r="CD44" s="415">
        <v>16945.982</v>
      </c>
      <c r="CE44" s="392">
        <v>895.1</v>
      </c>
      <c r="CF44" s="392">
        <v>130.161</v>
      </c>
      <c r="CG44" s="392">
        <v>0</v>
      </c>
      <c r="CH44" s="415">
        <v>130.161</v>
      </c>
      <c r="CI44" s="415">
        <v>1025.261</v>
      </c>
      <c r="CJ44" s="392">
        <v>0</v>
      </c>
      <c r="CK44" s="392">
        <v>0</v>
      </c>
      <c r="CL44" s="392">
        <v>0</v>
      </c>
      <c r="CM44" s="392">
        <v>0</v>
      </c>
      <c r="CN44" s="405">
        <v>0</v>
      </c>
      <c r="CO44" s="415">
        <v>17971.242999999999</v>
      </c>
      <c r="CP44" s="426">
        <v>18972.187999999998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14.447000000000003</v>
      </c>
      <c r="E45" s="392">
        <v>3.0069999999999997</v>
      </c>
      <c r="F45" s="392">
        <v>0.16400000000000001</v>
      </c>
      <c r="G45" s="392">
        <v>0.64100000000000001</v>
      </c>
      <c r="H45" s="392">
        <v>65.790999999999997</v>
      </c>
      <c r="I45" s="392">
        <v>295.74699999999996</v>
      </c>
      <c r="J45" s="392">
        <v>156.15899999999999</v>
      </c>
      <c r="K45" s="392">
        <v>26.279</v>
      </c>
      <c r="L45" s="392">
        <v>10.099</v>
      </c>
      <c r="M45" s="392">
        <v>8.1470000000000002</v>
      </c>
      <c r="N45" s="392">
        <v>261.87299999999999</v>
      </c>
      <c r="O45" s="392">
        <v>270.59199999999998</v>
      </c>
      <c r="P45" s="392">
        <v>44.385999999999996</v>
      </c>
      <c r="Q45" s="392">
        <v>95.167999999999992</v>
      </c>
      <c r="R45" s="392">
        <v>205.55199999999999</v>
      </c>
      <c r="S45" s="392">
        <v>35.313000000000002</v>
      </c>
      <c r="T45" s="392">
        <v>112.744</v>
      </c>
      <c r="U45" s="392">
        <v>280.495</v>
      </c>
      <c r="V45" s="392">
        <v>250.68600000000001</v>
      </c>
      <c r="W45" s="392">
        <v>183.125</v>
      </c>
      <c r="X45" s="392">
        <v>28.541000000000004</v>
      </c>
      <c r="Y45" s="392">
        <v>94.244</v>
      </c>
      <c r="Z45" s="392">
        <v>182.84100000000001</v>
      </c>
      <c r="AA45" s="392">
        <v>55.734000000000009</v>
      </c>
      <c r="AB45" s="392">
        <v>26.870999999999999</v>
      </c>
      <c r="AC45" s="392">
        <v>40.358000000000004</v>
      </c>
      <c r="AD45" s="392">
        <v>24.131</v>
      </c>
      <c r="AE45" s="392">
        <v>21.939999999999998</v>
      </c>
      <c r="AF45" s="392">
        <v>229.69099999999997</v>
      </c>
      <c r="AG45" s="392">
        <v>1.9630000000000001</v>
      </c>
      <c r="AH45" s="392">
        <v>48.816000000000003</v>
      </c>
      <c r="AI45" s="392">
        <v>72.076000000000008</v>
      </c>
      <c r="AJ45" s="392">
        <v>61.312999999999995</v>
      </c>
      <c r="AK45" s="392">
        <v>93.731999999999999</v>
      </c>
      <c r="AL45" s="392">
        <v>71.105000000000004</v>
      </c>
      <c r="AM45" s="392">
        <v>1056.8620000000001</v>
      </c>
      <c r="AN45" s="392">
        <v>158.24099999999999</v>
      </c>
      <c r="AO45" s="392">
        <v>1235.4350000000002</v>
      </c>
      <c r="AP45" s="392">
        <v>0.18100000000000005</v>
      </c>
      <c r="AQ45" s="392">
        <v>7.4619999999999997</v>
      </c>
      <c r="AR45" s="392">
        <v>9.0030000000000001</v>
      </c>
      <c r="AS45" s="392">
        <v>50.170999999999999</v>
      </c>
      <c r="AT45" s="392">
        <v>26.92</v>
      </c>
      <c r="AU45" s="392">
        <v>78.406000000000006</v>
      </c>
      <c r="AV45" s="392">
        <v>0.80099999999999993</v>
      </c>
      <c r="AW45" s="392">
        <v>1.5289999999999999</v>
      </c>
      <c r="AX45" s="392">
        <v>7.7119999999999997</v>
      </c>
      <c r="AY45" s="392">
        <v>4.6870000000000003</v>
      </c>
      <c r="AZ45" s="392">
        <v>15.074000000000002</v>
      </c>
      <c r="BA45" s="392">
        <v>20.382000000000001</v>
      </c>
      <c r="BB45" s="392">
        <v>2.7770000000000001</v>
      </c>
      <c r="BC45" s="392">
        <v>9.0109999999999992</v>
      </c>
      <c r="BD45" s="392">
        <v>7.4690000000000003</v>
      </c>
      <c r="BE45" s="392">
        <v>23.49</v>
      </c>
      <c r="BF45" s="392">
        <v>10.42</v>
      </c>
      <c r="BG45" s="392">
        <v>2.12</v>
      </c>
      <c r="BH45" s="392">
        <v>2.08</v>
      </c>
      <c r="BI45" s="392">
        <v>1.5759999999999998</v>
      </c>
      <c r="BJ45" s="392">
        <v>8.161999999999999</v>
      </c>
      <c r="BK45" s="392">
        <v>1.1890000000000001</v>
      </c>
      <c r="BL45" s="392">
        <v>24.053999999999998</v>
      </c>
      <c r="BM45" s="392">
        <v>7.0760000000000005</v>
      </c>
      <c r="BN45" s="392">
        <v>50.848999999999997</v>
      </c>
      <c r="BO45" s="392">
        <v>48.323999999999998</v>
      </c>
      <c r="BP45" s="392">
        <v>14.876000000000001</v>
      </c>
      <c r="BQ45" s="392">
        <v>8.3439999999999994</v>
      </c>
      <c r="BR45" s="392">
        <v>1.1680000000000001</v>
      </c>
      <c r="BS45" s="392">
        <v>0.56299999999999994</v>
      </c>
      <c r="BT45" s="392">
        <v>0.70900000000000007</v>
      </c>
      <c r="BU45" s="392">
        <v>1.786</v>
      </c>
      <c r="BV45" s="392">
        <v>6.4049999999999994</v>
      </c>
      <c r="BW45" s="392">
        <v>1.052</v>
      </c>
      <c r="BX45" s="392">
        <v>2.819</v>
      </c>
      <c r="BY45" s="392">
        <v>0</v>
      </c>
      <c r="BZ45" s="421">
        <v>6282.956000000001</v>
      </c>
      <c r="CA45" s="392">
        <v>3665.3210000000004</v>
      </c>
      <c r="CB45" s="392">
        <v>0</v>
      </c>
      <c r="CC45" s="392">
        <v>435.44799999999998</v>
      </c>
      <c r="CD45" s="415">
        <v>4100.7690000000002</v>
      </c>
      <c r="CE45" s="392">
        <v>47.813999999999993</v>
      </c>
      <c r="CF45" s="392">
        <v>1.117</v>
      </c>
      <c r="CG45" s="392">
        <v>10.130000000000001</v>
      </c>
      <c r="CH45" s="415">
        <v>11.247</v>
      </c>
      <c r="CI45" s="415">
        <v>59.060999999999993</v>
      </c>
      <c r="CJ45" s="392">
        <v>1904.4689999999998</v>
      </c>
      <c r="CK45" s="392">
        <v>0</v>
      </c>
      <c r="CL45" s="392">
        <v>0</v>
      </c>
      <c r="CM45" s="392">
        <v>276.27100000000041</v>
      </c>
      <c r="CN45" s="405">
        <v>2180.7400000000002</v>
      </c>
      <c r="CO45" s="415">
        <v>6340.5700000000006</v>
      </c>
      <c r="CP45" s="426">
        <v>12623.526000000002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0.24199999999999999</v>
      </c>
      <c r="E46" s="392">
        <v>3.5999999999999997E-2</v>
      </c>
      <c r="F46" s="392">
        <v>1E-3</v>
      </c>
      <c r="G46" s="392">
        <v>1.3000000000000001E-2</v>
      </c>
      <c r="H46" s="392">
        <v>0.25900000000000001</v>
      </c>
      <c r="I46" s="392">
        <v>0.92499999999999982</v>
      </c>
      <c r="J46" s="392">
        <v>0.4830000000000001</v>
      </c>
      <c r="K46" s="392">
        <v>0.10600000000000004</v>
      </c>
      <c r="L46" s="392">
        <v>4.4999999999999984E-2</v>
      </c>
      <c r="M46" s="392">
        <v>2.2999999999999993E-2</v>
      </c>
      <c r="N46" s="392">
        <v>0.89900000000000002</v>
      </c>
      <c r="O46" s="392">
        <v>1.511000000000001</v>
      </c>
      <c r="P46" s="392">
        <v>0.13200000000000001</v>
      </c>
      <c r="Q46" s="392">
        <v>0.81200000000000006</v>
      </c>
      <c r="R46" s="392">
        <v>4.5429999999999993</v>
      </c>
      <c r="S46" s="392">
        <v>0.11099999999999999</v>
      </c>
      <c r="T46" s="392">
        <v>0.48199999999999998</v>
      </c>
      <c r="U46" s="392">
        <v>1.4650000000000003</v>
      </c>
      <c r="V46" s="392">
        <v>5.2669999999999995</v>
      </c>
      <c r="W46" s="392">
        <v>1.2360000000000002</v>
      </c>
      <c r="X46" s="392">
        <v>0.11299999999999999</v>
      </c>
      <c r="Y46" s="392">
        <v>1.2560000000000002</v>
      </c>
      <c r="Z46" s="392">
        <v>1.8639999999999999</v>
      </c>
      <c r="AA46" s="392">
        <v>0.39300000000000002</v>
      </c>
      <c r="AB46" s="392">
        <v>0.10100000000000003</v>
      </c>
      <c r="AC46" s="392">
        <v>0.14500000000000002</v>
      </c>
      <c r="AD46" s="392">
        <v>0.14300000000000002</v>
      </c>
      <c r="AE46" s="392">
        <v>7.7999999999999958E-2</v>
      </c>
      <c r="AF46" s="392">
        <v>0.65500000000000003</v>
      </c>
      <c r="AG46" s="392">
        <v>1.9999999999999997E-2</v>
      </c>
      <c r="AH46" s="392">
        <v>0.21299999999999997</v>
      </c>
      <c r="AI46" s="392">
        <v>1.077</v>
      </c>
      <c r="AJ46" s="392">
        <v>0.72399999999999987</v>
      </c>
      <c r="AK46" s="392">
        <v>1.0469999999999999</v>
      </c>
      <c r="AL46" s="392">
        <v>0.23100000000000009</v>
      </c>
      <c r="AM46" s="392">
        <v>6.5649999999999977</v>
      </c>
      <c r="AN46" s="392">
        <v>0.61399999999999988</v>
      </c>
      <c r="AO46" s="392">
        <v>2.0099999999999998</v>
      </c>
      <c r="AP46" s="392">
        <v>3.0000000000000001E-3</v>
      </c>
      <c r="AQ46" s="392">
        <v>0.28000000000000003</v>
      </c>
      <c r="AR46" s="392">
        <v>0.10499999999999998</v>
      </c>
      <c r="AS46" s="392">
        <v>1.7000000000000001E-2</v>
      </c>
      <c r="AT46" s="392">
        <v>0.214</v>
      </c>
      <c r="AU46" s="392">
        <v>0.23799999999999999</v>
      </c>
      <c r="AV46" s="392">
        <v>2.9999999999999992E-3</v>
      </c>
      <c r="AW46" s="392">
        <v>1E-3</v>
      </c>
      <c r="AX46" s="392">
        <v>1.1000000000000001E-2</v>
      </c>
      <c r="AY46" s="392">
        <v>2.4E-2</v>
      </c>
      <c r="AZ46" s="392">
        <v>1.9000000000000003E-2</v>
      </c>
      <c r="BA46" s="392">
        <v>4.0000000000000001E-3</v>
      </c>
      <c r="BB46" s="392">
        <v>3.0000000000000001E-3</v>
      </c>
      <c r="BC46" s="392">
        <v>0.13</v>
      </c>
      <c r="BD46" s="392">
        <v>8.9999999999999993E-3</v>
      </c>
      <c r="BE46" s="392">
        <v>3.4000000000000002E-2</v>
      </c>
      <c r="BF46" s="392">
        <v>0.12599999999999995</v>
      </c>
      <c r="BG46" s="392">
        <v>7.0000000000000001E-3</v>
      </c>
      <c r="BH46" s="392">
        <v>7.000000000000001E-3</v>
      </c>
      <c r="BI46" s="392">
        <v>1.2999999999999999E-2</v>
      </c>
      <c r="BJ46" s="392">
        <v>2.9000000000000005E-2</v>
      </c>
      <c r="BK46" s="392">
        <v>4.0000000000000001E-3</v>
      </c>
      <c r="BL46" s="392">
        <v>4.5960000000000001</v>
      </c>
      <c r="BM46" s="392">
        <v>6.5000000000000002E-2</v>
      </c>
      <c r="BN46" s="392">
        <v>0.27600000000000002</v>
      </c>
      <c r="BO46" s="392">
        <v>0.17799999999999999</v>
      </c>
      <c r="BP46" s="392">
        <v>0.20100000000000004</v>
      </c>
      <c r="BQ46" s="392">
        <v>0.11699999999999999</v>
      </c>
      <c r="BR46" s="392">
        <v>9.0000000000000011E-3</v>
      </c>
      <c r="BS46" s="392">
        <v>7.0000000000000001E-3</v>
      </c>
      <c r="BT46" s="392">
        <v>8.0000000000000002E-3</v>
      </c>
      <c r="BU46" s="392">
        <v>2.4999999999999998E-2</v>
      </c>
      <c r="BV46" s="392">
        <v>7.9999999999999988E-2</v>
      </c>
      <c r="BW46" s="392">
        <v>3.0000000000000009E-3</v>
      </c>
      <c r="BX46" s="392">
        <v>3.5000000000000003E-2</v>
      </c>
      <c r="BY46" s="392">
        <v>0</v>
      </c>
      <c r="BZ46" s="421">
        <v>42.720999999999975</v>
      </c>
      <c r="CA46" s="392">
        <v>22.042000000000002</v>
      </c>
      <c r="CB46" s="392">
        <v>0</v>
      </c>
      <c r="CC46" s="392">
        <v>1E-3</v>
      </c>
      <c r="CD46" s="415">
        <v>22.043000000000003</v>
      </c>
      <c r="CE46" s="392">
        <v>0.371</v>
      </c>
      <c r="CF46" s="392">
        <v>0</v>
      </c>
      <c r="CG46" s="392">
        <v>0.23500000000000001</v>
      </c>
      <c r="CH46" s="415">
        <v>0.23500000000000001</v>
      </c>
      <c r="CI46" s="415">
        <v>0.60599999999999998</v>
      </c>
      <c r="CJ46" s="392">
        <v>11.709000000000003</v>
      </c>
      <c r="CK46" s="392">
        <v>0</v>
      </c>
      <c r="CL46" s="392">
        <v>0</v>
      </c>
      <c r="CM46" s="392">
        <v>8.0469999999999686</v>
      </c>
      <c r="CN46" s="405">
        <v>19.755999999999972</v>
      </c>
      <c r="CO46" s="415">
        <v>42.404999999999973</v>
      </c>
      <c r="CP46" s="426">
        <v>85.125999999999948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0.63300000000000001</v>
      </c>
      <c r="E47" s="392">
        <v>0.17800000000000002</v>
      </c>
      <c r="F47" s="392">
        <v>2.3999999999999997E-2</v>
      </c>
      <c r="G47" s="392">
        <v>1.1120000000000001</v>
      </c>
      <c r="H47" s="392">
        <v>0.33700000000000002</v>
      </c>
      <c r="I47" s="392">
        <v>17.93</v>
      </c>
      <c r="J47" s="392">
        <v>16.374000000000002</v>
      </c>
      <c r="K47" s="392">
        <v>2.0049999999999999</v>
      </c>
      <c r="L47" s="392">
        <v>1.4529999999999998</v>
      </c>
      <c r="M47" s="392">
        <v>0.79200000000000004</v>
      </c>
      <c r="N47" s="392">
        <v>5.3549999999999995</v>
      </c>
      <c r="O47" s="392">
        <v>4.4320000000000004</v>
      </c>
      <c r="P47" s="392">
        <v>1.6850000000000001</v>
      </c>
      <c r="Q47" s="392">
        <v>0.873</v>
      </c>
      <c r="R47" s="392">
        <v>10.231</v>
      </c>
      <c r="S47" s="392">
        <v>5.4420000000000002</v>
      </c>
      <c r="T47" s="392">
        <v>7.2259999999999991</v>
      </c>
      <c r="U47" s="392">
        <v>15.687000000000001</v>
      </c>
      <c r="V47" s="392">
        <v>12.103999999999999</v>
      </c>
      <c r="W47" s="392">
        <v>22.456</v>
      </c>
      <c r="X47" s="392">
        <v>10.384</v>
      </c>
      <c r="Y47" s="392">
        <v>7.237000000000001</v>
      </c>
      <c r="Z47" s="392">
        <v>30.017000000000003</v>
      </c>
      <c r="AA47" s="392">
        <v>6.5740000000000007</v>
      </c>
      <c r="AB47" s="392">
        <v>4.3949999999999996</v>
      </c>
      <c r="AC47" s="392">
        <v>5.5960000000000001</v>
      </c>
      <c r="AD47" s="392">
        <v>5.8410000000000011</v>
      </c>
      <c r="AE47" s="392">
        <v>5.2969999999999997</v>
      </c>
      <c r="AF47" s="392">
        <v>16.499000000000002</v>
      </c>
      <c r="AG47" s="392">
        <v>1.3109999999999999</v>
      </c>
      <c r="AH47" s="392">
        <v>5.7240000000000002</v>
      </c>
      <c r="AI47" s="392">
        <v>7.1790000000000003</v>
      </c>
      <c r="AJ47" s="392">
        <v>7.4410000000000007</v>
      </c>
      <c r="AK47" s="392">
        <v>25.181999999999995</v>
      </c>
      <c r="AL47" s="392">
        <v>13.215</v>
      </c>
      <c r="AM47" s="392">
        <v>124.98499999999999</v>
      </c>
      <c r="AN47" s="392">
        <v>29.630999999999997</v>
      </c>
      <c r="AO47" s="392">
        <v>31.92</v>
      </c>
      <c r="AP47" s="392">
        <v>8.7000000000000008E-2</v>
      </c>
      <c r="AQ47" s="392">
        <v>268.42900000000003</v>
      </c>
      <c r="AR47" s="392">
        <v>10.670999999999999</v>
      </c>
      <c r="AS47" s="392">
        <v>11.000999999999999</v>
      </c>
      <c r="AT47" s="392">
        <v>10.621999999999998</v>
      </c>
      <c r="AU47" s="392">
        <v>3.7859999999999996</v>
      </c>
      <c r="AV47" s="392">
        <v>0.81400000000000006</v>
      </c>
      <c r="AW47" s="392">
        <v>1.7069999999999999</v>
      </c>
      <c r="AX47" s="392">
        <v>6.5959999999999992</v>
      </c>
      <c r="AY47" s="392">
        <v>5.3410000000000011</v>
      </c>
      <c r="AZ47" s="392">
        <v>23.384999999999998</v>
      </c>
      <c r="BA47" s="392">
        <v>35.941000000000003</v>
      </c>
      <c r="BB47" s="392">
        <v>2.92</v>
      </c>
      <c r="BC47" s="392">
        <v>4.4119999999999999</v>
      </c>
      <c r="BD47" s="392">
        <v>12.891</v>
      </c>
      <c r="BE47" s="392">
        <v>35.390999999999998</v>
      </c>
      <c r="BF47" s="392">
        <v>11.798999999999999</v>
      </c>
      <c r="BG47" s="392">
        <v>3.2559999999999993</v>
      </c>
      <c r="BH47" s="392">
        <v>3.1150000000000002</v>
      </c>
      <c r="BI47" s="392">
        <v>2.2240000000000002</v>
      </c>
      <c r="BJ47" s="392">
        <v>6.9289999999999994</v>
      </c>
      <c r="BK47" s="392">
        <v>2.153</v>
      </c>
      <c r="BL47" s="392">
        <v>162.34600000000003</v>
      </c>
      <c r="BM47" s="392">
        <v>5.9720000000000004</v>
      </c>
      <c r="BN47" s="392">
        <v>32.903000000000006</v>
      </c>
      <c r="BO47" s="392">
        <v>10.343</v>
      </c>
      <c r="BP47" s="392">
        <v>16.887999999999998</v>
      </c>
      <c r="BQ47" s="392">
        <v>2.2999999999999998</v>
      </c>
      <c r="BR47" s="392">
        <v>1.617</v>
      </c>
      <c r="BS47" s="392">
        <v>0.97399999999999998</v>
      </c>
      <c r="BT47" s="392">
        <v>1.0940000000000001</v>
      </c>
      <c r="BU47" s="392">
        <v>1.9379999999999999</v>
      </c>
      <c r="BV47" s="392">
        <v>9.8949999999999996</v>
      </c>
      <c r="BW47" s="392">
        <v>0.496</v>
      </c>
      <c r="BX47" s="392">
        <v>2.4690000000000003</v>
      </c>
      <c r="BY47" s="392">
        <v>0</v>
      </c>
      <c r="BZ47" s="421">
        <v>1177.462</v>
      </c>
      <c r="CA47" s="392">
        <v>1194.2759999999998</v>
      </c>
      <c r="CB47" s="392">
        <v>0</v>
      </c>
      <c r="CC47" s="392">
        <v>2.3E-2</v>
      </c>
      <c r="CD47" s="415">
        <v>1194.2989999999998</v>
      </c>
      <c r="CE47" s="392">
        <v>3.3000000000000002E-2</v>
      </c>
      <c r="CF47" s="392">
        <v>1.6E-2</v>
      </c>
      <c r="CG47" s="392">
        <v>0</v>
      </c>
      <c r="CH47" s="415">
        <v>1.6E-2</v>
      </c>
      <c r="CI47" s="415">
        <v>4.9000000000000002E-2</v>
      </c>
      <c r="CJ47" s="392">
        <v>325.85899999999998</v>
      </c>
      <c r="CK47" s="392">
        <v>0</v>
      </c>
      <c r="CL47" s="392">
        <v>0</v>
      </c>
      <c r="CM47" s="392">
        <v>279.19900000000001</v>
      </c>
      <c r="CN47" s="405">
        <v>605.05799999999999</v>
      </c>
      <c r="CO47" s="415">
        <v>1799.4059999999997</v>
      </c>
      <c r="CP47" s="426">
        <v>2976.8679999999995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8.8730000000000011</v>
      </c>
      <c r="E48" s="392">
        <v>2.3450000000000002</v>
      </c>
      <c r="F48" s="392">
        <v>1.6999999999999998E-2</v>
      </c>
      <c r="G48" s="392">
        <v>1.4159999999999999</v>
      </c>
      <c r="H48" s="392">
        <v>29.72</v>
      </c>
      <c r="I48" s="392">
        <v>104.648</v>
      </c>
      <c r="J48" s="392">
        <v>74.228999999999999</v>
      </c>
      <c r="K48" s="392">
        <v>7.7010000000000005</v>
      </c>
      <c r="L48" s="392">
        <v>3.1070000000000002</v>
      </c>
      <c r="M48" s="392">
        <v>2.4769999999999999</v>
      </c>
      <c r="N48" s="392">
        <v>74.350999999999999</v>
      </c>
      <c r="O48" s="392">
        <v>70.480999999999995</v>
      </c>
      <c r="P48" s="392">
        <v>13.654999999999999</v>
      </c>
      <c r="Q48" s="392">
        <v>17.376999999999999</v>
      </c>
      <c r="R48" s="392">
        <v>55.849000000000004</v>
      </c>
      <c r="S48" s="392">
        <v>11.27</v>
      </c>
      <c r="T48" s="392">
        <v>33.527000000000001</v>
      </c>
      <c r="U48" s="392">
        <v>91.301000000000002</v>
      </c>
      <c r="V48" s="392">
        <v>71.49499999999999</v>
      </c>
      <c r="W48" s="392">
        <v>57.826999999999998</v>
      </c>
      <c r="X48" s="392">
        <v>9.4760000000000009</v>
      </c>
      <c r="Y48" s="392">
        <v>27.596</v>
      </c>
      <c r="Z48" s="392">
        <v>63.673000000000002</v>
      </c>
      <c r="AA48" s="392">
        <v>17.963999999999999</v>
      </c>
      <c r="AB48" s="392">
        <v>7.569</v>
      </c>
      <c r="AC48" s="392">
        <v>15.258000000000003</v>
      </c>
      <c r="AD48" s="392">
        <v>11.173999999999999</v>
      </c>
      <c r="AE48" s="392">
        <v>8.17</v>
      </c>
      <c r="AF48" s="392">
        <v>207.22699999999998</v>
      </c>
      <c r="AG48" s="392">
        <v>0.69699999999999995</v>
      </c>
      <c r="AH48" s="392">
        <v>53.555</v>
      </c>
      <c r="AI48" s="392">
        <v>40.108999999999995</v>
      </c>
      <c r="AJ48" s="392">
        <v>14.692</v>
      </c>
      <c r="AK48" s="392">
        <v>28.215</v>
      </c>
      <c r="AL48" s="392">
        <v>31.374999999999996</v>
      </c>
      <c r="AM48" s="392">
        <v>544.33799999999997</v>
      </c>
      <c r="AN48" s="392">
        <v>92.207000000000008</v>
      </c>
      <c r="AO48" s="392">
        <v>933.63300000000004</v>
      </c>
      <c r="AP48" s="392">
        <v>22.173999999999999</v>
      </c>
      <c r="AQ48" s="392">
        <v>453.31899999999996</v>
      </c>
      <c r="AR48" s="392">
        <v>841.61699999999996</v>
      </c>
      <c r="AS48" s="392">
        <v>0.92599999999999993</v>
      </c>
      <c r="AT48" s="392">
        <v>9.2140000000000004</v>
      </c>
      <c r="AU48" s="392">
        <v>22.582999999999998</v>
      </c>
      <c r="AV48" s="392">
        <v>0.20300000000000001</v>
      </c>
      <c r="AW48" s="392">
        <v>0.154</v>
      </c>
      <c r="AX48" s="392">
        <v>5.1479999999999997</v>
      </c>
      <c r="AY48" s="392">
        <v>2.5099999999999998</v>
      </c>
      <c r="AZ48" s="392">
        <v>3.9380000000000002</v>
      </c>
      <c r="BA48" s="392">
        <v>2.8800000000000003</v>
      </c>
      <c r="BB48" s="392">
        <v>1.3150000000000002</v>
      </c>
      <c r="BC48" s="392">
        <v>2.7279999999999998</v>
      </c>
      <c r="BD48" s="392">
        <v>4.1050000000000004</v>
      </c>
      <c r="BE48" s="392">
        <v>12.088000000000001</v>
      </c>
      <c r="BF48" s="392">
        <v>4.6150000000000002</v>
      </c>
      <c r="BG48" s="392">
        <v>0.61</v>
      </c>
      <c r="BH48" s="392">
        <v>0.94399999999999995</v>
      </c>
      <c r="BI48" s="392">
        <v>0.95799999999999996</v>
      </c>
      <c r="BJ48" s="392">
        <v>14.507000000000001</v>
      </c>
      <c r="BK48" s="392">
        <v>0.94899999999999984</v>
      </c>
      <c r="BL48" s="392">
        <v>2.6280000000000001</v>
      </c>
      <c r="BM48" s="392">
        <v>3.2930000000000001</v>
      </c>
      <c r="BN48" s="392">
        <v>16.439</v>
      </c>
      <c r="BO48" s="392">
        <v>4.109</v>
      </c>
      <c r="BP48" s="392">
        <v>12.113999999999999</v>
      </c>
      <c r="BQ48" s="392">
        <v>3.2389999999999999</v>
      </c>
      <c r="BR48" s="392">
        <v>0.47799999999999998</v>
      </c>
      <c r="BS48" s="392">
        <v>0.254</v>
      </c>
      <c r="BT48" s="392">
        <v>0.16599999999999998</v>
      </c>
      <c r="BU48" s="392">
        <v>0.77700000000000002</v>
      </c>
      <c r="BV48" s="392">
        <v>3.26</v>
      </c>
      <c r="BW48" s="392">
        <v>0.22500000000000003</v>
      </c>
      <c r="BX48" s="392">
        <v>3.7970000000000002</v>
      </c>
      <c r="BY48" s="392">
        <v>0</v>
      </c>
      <c r="BZ48" s="421">
        <v>4296.8579999999984</v>
      </c>
      <c r="CA48" s="392">
        <v>621.40200000000004</v>
      </c>
      <c r="CB48" s="392">
        <v>0</v>
      </c>
      <c r="CC48" s="392">
        <v>2.4640000000000004</v>
      </c>
      <c r="CD48" s="415">
        <v>623.8660000000001</v>
      </c>
      <c r="CE48" s="392">
        <v>19.036999999999999</v>
      </c>
      <c r="CF48" s="392">
        <v>0.215</v>
      </c>
      <c r="CG48" s="392">
        <v>1.3180000000000001</v>
      </c>
      <c r="CH48" s="415">
        <v>1.5330000000000001</v>
      </c>
      <c r="CI48" s="415">
        <v>20.57</v>
      </c>
      <c r="CJ48" s="392">
        <v>904.57000000000016</v>
      </c>
      <c r="CK48" s="392">
        <v>0</v>
      </c>
      <c r="CL48" s="392">
        <v>0</v>
      </c>
      <c r="CM48" s="392">
        <v>294.95799999999997</v>
      </c>
      <c r="CN48" s="405">
        <v>1199.528</v>
      </c>
      <c r="CO48" s="415">
        <v>1843.9639999999999</v>
      </c>
      <c r="CP48" s="426">
        <v>6140.8219999999983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7.1529999999999996</v>
      </c>
      <c r="E49" s="392">
        <v>0.47799999999999998</v>
      </c>
      <c r="F49" s="392">
        <v>9.7000000000000003E-2</v>
      </c>
      <c r="G49" s="392">
        <v>1.883</v>
      </c>
      <c r="H49" s="392">
        <v>1.806</v>
      </c>
      <c r="I49" s="392">
        <v>9.8360000000000003</v>
      </c>
      <c r="J49" s="392">
        <v>11.214</v>
      </c>
      <c r="K49" s="392">
        <v>1.47</v>
      </c>
      <c r="L49" s="392">
        <v>1.667</v>
      </c>
      <c r="M49" s="392">
        <v>0.66</v>
      </c>
      <c r="N49" s="392">
        <v>5.782</v>
      </c>
      <c r="O49" s="392">
        <v>5.3290000000000006</v>
      </c>
      <c r="P49" s="392">
        <v>5.3819999999999997</v>
      </c>
      <c r="Q49" s="392">
        <v>0.97</v>
      </c>
      <c r="R49" s="392">
        <v>4.2229999999999999</v>
      </c>
      <c r="S49" s="392">
        <v>4.1360000000000001</v>
      </c>
      <c r="T49" s="392">
        <v>5.7949999999999999</v>
      </c>
      <c r="U49" s="392">
        <v>7.9550000000000001</v>
      </c>
      <c r="V49" s="392">
        <v>11.462999999999999</v>
      </c>
      <c r="W49" s="392">
        <v>15.498999999999999</v>
      </c>
      <c r="X49" s="392">
        <v>7.2270000000000003</v>
      </c>
      <c r="Y49" s="392">
        <v>4.3390000000000004</v>
      </c>
      <c r="Z49" s="392">
        <v>25.893999999999998</v>
      </c>
      <c r="AA49" s="392">
        <v>6.8389999999999995</v>
      </c>
      <c r="AB49" s="392">
        <v>2.948</v>
      </c>
      <c r="AC49" s="392">
        <v>3.964</v>
      </c>
      <c r="AD49" s="392">
        <v>4.6629999999999994</v>
      </c>
      <c r="AE49" s="392">
        <v>4.8710000000000004</v>
      </c>
      <c r="AF49" s="392">
        <v>22.605</v>
      </c>
      <c r="AG49" s="392">
        <v>1.1659999999999999</v>
      </c>
      <c r="AH49" s="392">
        <v>6.3479999999999999</v>
      </c>
      <c r="AI49" s="392">
        <v>8.0939999999999994</v>
      </c>
      <c r="AJ49" s="392">
        <v>6.2540000000000004</v>
      </c>
      <c r="AK49" s="392">
        <v>20.925999999999998</v>
      </c>
      <c r="AL49" s="392">
        <v>20.346</v>
      </c>
      <c r="AM49" s="392">
        <v>141.71600000000001</v>
      </c>
      <c r="AN49" s="392">
        <v>62.991000000000007</v>
      </c>
      <c r="AO49" s="392">
        <v>17.707000000000001</v>
      </c>
      <c r="AP49" s="392">
        <v>0.159</v>
      </c>
      <c r="AQ49" s="392">
        <v>2.3199999999999998</v>
      </c>
      <c r="AR49" s="392">
        <v>29.884999999999998</v>
      </c>
      <c r="AS49" s="392">
        <v>475.45400000000001</v>
      </c>
      <c r="AT49" s="392">
        <v>28.178000000000001</v>
      </c>
      <c r="AU49" s="392">
        <v>15.017000000000001</v>
      </c>
      <c r="AV49" s="392">
        <v>2.395</v>
      </c>
      <c r="AW49" s="392">
        <v>1.9279999999999999</v>
      </c>
      <c r="AX49" s="392">
        <v>7.6989999999999998</v>
      </c>
      <c r="AY49" s="392">
        <v>20.81</v>
      </c>
      <c r="AZ49" s="392">
        <v>98.35</v>
      </c>
      <c r="BA49" s="392">
        <v>37.225999999999999</v>
      </c>
      <c r="BB49" s="392">
        <v>13.457000000000001</v>
      </c>
      <c r="BC49" s="392">
        <v>26.401</v>
      </c>
      <c r="BD49" s="392">
        <v>20.492999999999999</v>
      </c>
      <c r="BE49" s="392">
        <v>56.104999999999997</v>
      </c>
      <c r="BF49" s="392">
        <v>24.302</v>
      </c>
      <c r="BG49" s="392">
        <v>3.839</v>
      </c>
      <c r="BH49" s="392">
        <v>11.885999999999999</v>
      </c>
      <c r="BI49" s="392">
        <v>6.3419999999999996</v>
      </c>
      <c r="BJ49" s="392">
        <v>7.3650000000000002</v>
      </c>
      <c r="BK49" s="392">
        <v>6.726</v>
      </c>
      <c r="BL49" s="392">
        <v>9.8940000000000001</v>
      </c>
      <c r="BM49" s="392">
        <v>16.105</v>
      </c>
      <c r="BN49" s="392">
        <v>109.536</v>
      </c>
      <c r="BO49" s="392">
        <v>17.576000000000001</v>
      </c>
      <c r="BP49" s="392">
        <v>41.811</v>
      </c>
      <c r="BQ49" s="392">
        <v>11.349</v>
      </c>
      <c r="BR49" s="392">
        <v>4.9530000000000003</v>
      </c>
      <c r="BS49" s="392">
        <v>2.6760000000000002</v>
      </c>
      <c r="BT49" s="392">
        <v>1.99</v>
      </c>
      <c r="BU49" s="392">
        <v>8.1560000000000006</v>
      </c>
      <c r="BV49" s="392">
        <v>104.651</v>
      </c>
      <c r="BW49" s="392">
        <v>0.55000000000000004</v>
      </c>
      <c r="BX49" s="392">
        <v>3.6019999999999999</v>
      </c>
      <c r="BY49" s="392">
        <v>0</v>
      </c>
      <c r="BZ49" s="421">
        <v>1700.8820000000003</v>
      </c>
      <c r="CA49" s="392">
        <v>257.84699999999998</v>
      </c>
      <c r="CB49" s="392">
        <v>0</v>
      </c>
      <c r="CC49" s="392">
        <v>0</v>
      </c>
      <c r="CD49" s="415">
        <v>257.84699999999998</v>
      </c>
      <c r="CE49" s="392">
        <v>0</v>
      </c>
      <c r="CF49" s="392">
        <v>0</v>
      </c>
      <c r="CG49" s="392">
        <v>0</v>
      </c>
      <c r="CH49" s="415">
        <v>0</v>
      </c>
      <c r="CI49" s="415">
        <v>0</v>
      </c>
      <c r="CJ49" s="392">
        <v>253.39</v>
      </c>
      <c r="CK49" s="392">
        <v>0</v>
      </c>
      <c r="CL49" s="392">
        <v>0</v>
      </c>
      <c r="CM49" s="392">
        <v>99.617000000000019</v>
      </c>
      <c r="CN49" s="405">
        <v>353.00700000000001</v>
      </c>
      <c r="CO49" s="415">
        <v>610.85400000000004</v>
      </c>
      <c r="CP49" s="426">
        <v>2311.7360000000003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4.7569999999999997</v>
      </c>
      <c r="E50" s="392">
        <v>0.49399999999999999</v>
      </c>
      <c r="F50" s="392">
        <v>8.0000000000000016E-2</v>
      </c>
      <c r="G50" s="392">
        <v>1.452</v>
      </c>
      <c r="H50" s="392">
        <v>2.5450000000000004</v>
      </c>
      <c r="I50" s="392">
        <v>57.248999999999995</v>
      </c>
      <c r="J50" s="392">
        <v>22.23</v>
      </c>
      <c r="K50" s="392">
        <v>2.339</v>
      </c>
      <c r="L50" s="392">
        <v>2.7550000000000003</v>
      </c>
      <c r="M50" s="392">
        <v>1.3820000000000001</v>
      </c>
      <c r="N50" s="392">
        <v>9.923</v>
      </c>
      <c r="O50" s="392">
        <v>6.2619999999999996</v>
      </c>
      <c r="P50" s="392">
        <v>0.97599999999999998</v>
      </c>
      <c r="Q50" s="392">
        <v>1.0019999999999998</v>
      </c>
      <c r="R50" s="392">
        <v>10.052999999999999</v>
      </c>
      <c r="S50" s="392">
        <v>9.7269999999999985</v>
      </c>
      <c r="T50" s="392">
        <v>6.359</v>
      </c>
      <c r="U50" s="392">
        <v>12.503</v>
      </c>
      <c r="V50" s="392">
        <v>20.239999999999998</v>
      </c>
      <c r="W50" s="392">
        <v>28.253</v>
      </c>
      <c r="X50" s="392">
        <v>16.302999999999997</v>
      </c>
      <c r="Y50" s="392">
        <v>9.8359999999999985</v>
      </c>
      <c r="Z50" s="392">
        <v>50.081000000000003</v>
      </c>
      <c r="AA50" s="392">
        <v>10.36</v>
      </c>
      <c r="AB50" s="392">
        <v>6.3480000000000008</v>
      </c>
      <c r="AC50" s="392">
        <v>8.34</v>
      </c>
      <c r="AD50" s="392">
        <v>9.9959999999999987</v>
      </c>
      <c r="AE50" s="392">
        <v>9.5649999999999977</v>
      </c>
      <c r="AF50" s="392">
        <v>41.739000000000004</v>
      </c>
      <c r="AG50" s="392">
        <v>2.6340000000000003</v>
      </c>
      <c r="AH50" s="392">
        <v>9.1810000000000009</v>
      </c>
      <c r="AI50" s="392">
        <v>11.697000000000001</v>
      </c>
      <c r="AJ50" s="392">
        <v>13.665999999999999</v>
      </c>
      <c r="AK50" s="392">
        <v>46.701999999999998</v>
      </c>
      <c r="AL50" s="392">
        <v>22.027999999999999</v>
      </c>
      <c r="AM50" s="392">
        <v>175.04899999999998</v>
      </c>
      <c r="AN50" s="392">
        <v>52.513000000000005</v>
      </c>
      <c r="AO50" s="392">
        <v>50.593999999999994</v>
      </c>
      <c r="AP50" s="392">
        <v>1.6019999999999999</v>
      </c>
      <c r="AQ50" s="392">
        <v>81.52</v>
      </c>
      <c r="AR50" s="392">
        <v>19.641000000000002</v>
      </c>
      <c r="AS50" s="392">
        <v>2.9370000000000003</v>
      </c>
      <c r="AT50" s="392">
        <v>128.73699999999999</v>
      </c>
      <c r="AU50" s="392">
        <v>2.839</v>
      </c>
      <c r="AV50" s="392">
        <v>0.58600000000000008</v>
      </c>
      <c r="AW50" s="392">
        <v>2.4240000000000004</v>
      </c>
      <c r="AX50" s="392">
        <v>16.917000000000002</v>
      </c>
      <c r="AY50" s="392">
        <v>9.2169999999999987</v>
      </c>
      <c r="AZ50" s="392">
        <v>50.599999999999994</v>
      </c>
      <c r="BA50" s="392">
        <v>59.836999999999996</v>
      </c>
      <c r="BB50" s="392">
        <v>3.2949999999999999</v>
      </c>
      <c r="BC50" s="392">
        <v>12.523999999999999</v>
      </c>
      <c r="BD50" s="392">
        <v>17.779</v>
      </c>
      <c r="BE50" s="392">
        <v>48.358999999999995</v>
      </c>
      <c r="BF50" s="392">
        <v>20.894999999999996</v>
      </c>
      <c r="BG50" s="392">
        <v>5.0470000000000006</v>
      </c>
      <c r="BH50" s="392">
        <v>3.5390000000000001</v>
      </c>
      <c r="BI50" s="392">
        <v>3.6469999999999998</v>
      </c>
      <c r="BJ50" s="392">
        <v>11.207000000000001</v>
      </c>
      <c r="BK50" s="392">
        <v>3.5250000000000004</v>
      </c>
      <c r="BL50" s="392">
        <v>64.890999999999963</v>
      </c>
      <c r="BM50" s="392">
        <v>9.8179999999999996</v>
      </c>
      <c r="BN50" s="392">
        <v>63.491000000000007</v>
      </c>
      <c r="BO50" s="392">
        <v>39.174999999999997</v>
      </c>
      <c r="BP50" s="392">
        <v>28.818000000000001</v>
      </c>
      <c r="BQ50" s="392">
        <v>28.838999999999999</v>
      </c>
      <c r="BR50" s="392">
        <v>2.4630000000000001</v>
      </c>
      <c r="BS50" s="392">
        <v>1.2169999999999999</v>
      </c>
      <c r="BT50" s="392">
        <v>1.7670000000000001</v>
      </c>
      <c r="BU50" s="392">
        <v>3.5240000000000005</v>
      </c>
      <c r="BV50" s="392">
        <v>20.286000000000001</v>
      </c>
      <c r="BW50" s="392">
        <v>1.2669999999999999</v>
      </c>
      <c r="BX50" s="392">
        <v>3.7160000000000002</v>
      </c>
      <c r="BY50" s="392">
        <v>0</v>
      </c>
      <c r="BZ50" s="421">
        <v>1523.1589999999997</v>
      </c>
      <c r="CA50" s="392">
        <v>16218.933999999999</v>
      </c>
      <c r="CB50" s="392">
        <v>0</v>
      </c>
      <c r="CC50" s="392">
        <v>10.013</v>
      </c>
      <c r="CD50" s="415">
        <v>16228.947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1868.146</v>
      </c>
      <c r="CK50" s="392">
        <v>0</v>
      </c>
      <c r="CL50" s="392">
        <v>0</v>
      </c>
      <c r="CM50" s="392">
        <v>380.18599999999992</v>
      </c>
      <c r="CN50" s="405">
        <v>2248.3319999999999</v>
      </c>
      <c r="CO50" s="415">
        <v>18477.278999999999</v>
      </c>
      <c r="CP50" s="426">
        <v>20000.437999999998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1.2170000000000001</v>
      </c>
      <c r="E51" s="392">
        <v>9.2000000000000012E-2</v>
      </c>
      <c r="F51" s="392">
        <v>2.8000000000000004E-2</v>
      </c>
      <c r="G51" s="392">
        <v>0.61799999999999988</v>
      </c>
      <c r="H51" s="392">
        <v>0.38499999999999995</v>
      </c>
      <c r="I51" s="392">
        <v>11.42</v>
      </c>
      <c r="J51" s="392">
        <v>12.556000000000001</v>
      </c>
      <c r="K51" s="392">
        <v>0.82200000000000006</v>
      </c>
      <c r="L51" s="392">
        <v>1.5009999999999999</v>
      </c>
      <c r="M51" s="392">
        <v>0.6379999999999999</v>
      </c>
      <c r="N51" s="392">
        <v>3.2449999999999997</v>
      </c>
      <c r="O51" s="392">
        <v>3.2320000000000002</v>
      </c>
      <c r="P51" s="392">
        <v>4.4639999999999986</v>
      </c>
      <c r="Q51" s="392">
        <v>0.46899999999999997</v>
      </c>
      <c r="R51" s="392">
        <v>5.6220000000000008</v>
      </c>
      <c r="S51" s="392">
        <v>5.9380000000000006</v>
      </c>
      <c r="T51" s="392">
        <v>1.8</v>
      </c>
      <c r="U51" s="392">
        <v>4.5620000000000003</v>
      </c>
      <c r="V51" s="392">
        <v>2.4770000000000003</v>
      </c>
      <c r="W51" s="392">
        <v>5.7750000000000004</v>
      </c>
      <c r="X51" s="392">
        <v>5.5120000000000005</v>
      </c>
      <c r="Y51" s="392">
        <v>4.1300000000000008</v>
      </c>
      <c r="Z51" s="392">
        <v>9.6709999999999994</v>
      </c>
      <c r="AA51" s="392">
        <v>4.4269999999999996</v>
      </c>
      <c r="AB51" s="392">
        <v>2.0089999999999995</v>
      </c>
      <c r="AC51" s="392">
        <v>3.5169999999999999</v>
      </c>
      <c r="AD51" s="392">
        <v>4.3250000000000002</v>
      </c>
      <c r="AE51" s="392">
        <v>2.5070000000000006</v>
      </c>
      <c r="AF51" s="392">
        <v>10.248999999999999</v>
      </c>
      <c r="AG51" s="392">
        <v>0.41300000000000003</v>
      </c>
      <c r="AH51" s="392">
        <v>3.9610000000000003</v>
      </c>
      <c r="AI51" s="392">
        <v>4.3019999999999996</v>
      </c>
      <c r="AJ51" s="392">
        <v>2.9209999999999998</v>
      </c>
      <c r="AK51" s="392">
        <v>9.843</v>
      </c>
      <c r="AL51" s="392">
        <v>28.471000000000004</v>
      </c>
      <c r="AM51" s="392">
        <v>109.66500000000001</v>
      </c>
      <c r="AN51" s="392">
        <v>62.748999999999995</v>
      </c>
      <c r="AO51" s="392">
        <v>11.879999999999999</v>
      </c>
      <c r="AP51" s="392">
        <v>6.8999999999999992E-2</v>
      </c>
      <c r="AQ51" s="392">
        <v>3.242</v>
      </c>
      <c r="AR51" s="392">
        <v>7.5559999999999992</v>
      </c>
      <c r="AS51" s="392">
        <v>3.4539999999999997</v>
      </c>
      <c r="AT51" s="392">
        <v>10.199</v>
      </c>
      <c r="AU51" s="392">
        <v>9.9400000000000013</v>
      </c>
      <c r="AV51" s="392">
        <v>0.32999999999999996</v>
      </c>
      <c r="AW51" s="392">
        <v>0.89100000000000001</v>
      </c>
      <c r="AX51" s="392">
        <v>19.448</v>
      </c>
      <c r="AY51" s="392">
        <v>9.6539999999999999</v>
      </c>
      <c r="AZ51" s="392">
        <v>63.824999999999989</v>
      </c>
      <c r="BA51" s="392">
        <v>19.868000000000002</v>
      </c>
      <c r="BB51" s="392">
        <v>9.3730000000000011</v>
      </c>
      <c r="BC51" s="392">
        <v>18.207999999999998</v>
      </c>
      <c r="BD51" s="392">
        <v>8.8529999999999998</v>
      </c>
      <c r="BE51" s="392">
        <v>24.210999999999999</v>
      </c>
      <c r="BF51" s="392">
        <v>5.5959999999999992</v>
      </c>
      <c r="BG51" s="392">
        <v>2.5550000000000002</v>
      </c>
      <c r="BH51" s="392">
        <v>748.81499999999994</v>
      </c>
      <c r="BI51" s="392">
        <v>4.5429999999999993</v>
      </c>
      <c r="BJ51" s="392">
        <v>13.564</v>
      </c>
      <c r="BK51" s="392">
        <v>4.798</v>
      </c>
      <c r="BL51" s="392">
        <v>14.802</v>
      </c>
      <c r="BM51" s="392">
        <v>13.208</v>
      </c>
      <c r="BN51" s="392">
        <v>52.745999999999995</v>
      </c>
      <c r="BO51" s="392">
        <v>22.642000000000003</v>
      </c>
      <c r="BP51" s="392">
        <v>16.906999999999996</v>
      </c>
      <c r="BQ51" s="392">
        <v>3.9790000000000001</v>
      </c>
      <c r="BR51" s="392">
        <v>2.7710000000000004</v>
      </c>
      <c r="BS51" s="392">
        <v>3.3770000000000007</v>
      </c>
      <c r="BT51" s="392">
        <v>1.2719999999999998</v>
      </c>
      <c r="BU51" s="392">
        <v>3.6530000000000005</v>
      </c>
      <c r="BV51" s="392">
        <v>5.9580000000000002</v>
      </c>
      <c r="BW51" s="392">
        <v>0.23599999999999999</v>
      </c>
      <c r="BX51" s="392">
        <v>3.968</v>
      </c>
      <c r="BY51" s="392">
        <v>0</v>
      </c>
      <c r="BZ51" s="421">
        <v>1481.9240000000002</v>
      </c>
      <c r="CA51" s="392">
        <v>625.36400000000003</v>
      </c>
      <c r="CB51" s="392">
        <v>0</v>
      </c>
      <c r="CC51" s="392">
        <v>34.846000000000004</v>
      </c>
      <c r="CD51" s="415">
        <v>660.21</v>
      </c>
      <c r="CE51" s="392">
        <v>105.05999999999997</v>
      </c>
      <c r="CF51" s="392">
        <v>0</v>
      </c>
      <c r="CG51" s="392">
        <v>4.3890000000000011</v>
      </c>
      <c r="CH51" s="415">
        <v>4.3890000000000011</v>
      </c>
      <c r="CI51" s="415">
        <v>109.44899999999997</v>
      </c>
      <c r="CJ51" s="392">
        <v>698.42600000000004</v>
      </c>
      <c r="CK51" s="392">
        <v>0</v>
      </c>
      <c r="CL51" s="392">
        <v>0</v>
      </c>
      <c r="CM51" s="392">
        <v>233.7109999999999</v>
      </c>
      <c r="CN51" s="405">
        <v>932.13699999999994</v>
      </c>
      <c r="CO51" s="415">
        <v>1701.796</v>
      </c>
      <c r="CP51" s="426">
        <v>3183.7200000000003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2.4E-2</v>
      </c>
      <c r="E52" s="392">
        <v>5.0000000000000001E-3</v>
      </c>
      <c r="F52" s="392">
        <v>0</v>
      </c>
      <c r="G52" s="392">
        <v>0.11599999999999999</v>
      </c>
      <c r="H52" s="392">
        <v>0.104</v>
      </c>
      <c r="I52" s="392">
        <v>2.0209999999999999</v>
      </c>
      <c r="J52" s="392">
        <v>4.2729999999999997</v>
      </c>
      <c r="K52" s="392">
        <v>0.16399999999999998</v>
      </c>
      <c r="L52" s="392">
        <v>7.1999999999999995E-2</v>
      </c>
      <c r="M52" s="392">
        <v>6.7999999999999991E-2</v>
      </c>
      <c r="N52" s="392">
        <v>0.38399999999999995</v>
      </c>
      <c r="O52" s="392">
        <v>0.34199999999999997</v>
      </c>
      <c r="P52" s="392">
        <v>0</v>
      </c>
      <c r="Q52" s="392">
        <v>0</v>
      </c>
      <c r="R52" s="392">
        <v>0.67500000000000004</v>
      </c>
      <c r="S52" s="392">
        <v>0.71099999999999997</v>
      </c>
      <c r="T52" s="392">
        <v>0.46900000000000003</v>
      </c>
      <c r="U52" s="392">
        <v>0.6399999999999999</v>
      </c>
      <c r="V52" s="392">
        <v>1.1839999999999999</v>
      </c>
      <c r="W52" s="392">
        <v>0.96</v>
      </c>
      <c r="X52" s="392">
        <v>2.0999999999999908E-2</v>
      </c>
      <c r="Y52" s="392">
        <v>0.31</v>
      </c>
      <c r="Z52" s="392">
        <v>1.621</v>
      </c>
      <c r="AA52" s="392">
        <v>0.34299999999999997</v>
      </c>
      <c r="AB52" s="392">
        <v>0.17900000000000002</v>
      </c>
      <c r="AC52" s="392">
        <v>0.40200000000000002</v>
      </c>
      <c r="AD52" s="392">
        <v>0.46800000000000003</v>
      </c>
      <c r="AE52" s="392">
        <v>0.308</v>
      </c>
      <c r="AF52" s="392">
        <v>1.3129999999999999</v>
      </c>
      <c r="AG52" s="392">
        <v>7.1999999999999995E-2</v>
      </c>
      <c r="AH52" s="392">
        <v>0.21100000000000002</v>
      </c>
      <c r="AI52" s="392">
        <v>0.17399999999999999</v>
      </c>
      <c r="AJ52" s="392">
        <v>0.17899999999999999</v>
      </c>
      <c r="AK52" s="392">
        <v>0.59199999999999997</v>
      </c>
      <c r="AL52" s="392">
        <v>1.1459999999999999</v>
      </c>
      <c r="AM52" s="392">
        <v>3.21</v>
      </c>
      <c r="AN52" s="392">
        <v>3.0070000000000001</v>
      </c>
      <c r="AO52" s="392">
        <v>0.93100000000000005</v>
      </c>
      <c r="AP52" s="392">
        <v>4.0000000000000001E-3</v>
      </c>
      <c r="AQ52" s="392">
        <v>2.2920000000000003</v>
      </c>
      <c r="AR52" s="392">
        <v>0.51100000000000001</v>
      </c>
      <c r="AS52" s="392">
        <v>0.54099999999999993</v>
      </c>
      <c r="AT52" s="392">
        <v>0.22900000000000004</v>
      </c>
      <c r="AU52" s="392">
        <v>1.1419999999999999</v>
      </c>
      <c r="AV52" s="392">
        <v>208.43900000000002</v>
      </c>
      <c r="AW52" s="392">
        <v>191.30599999999998</v>
      </c>
      <c r="AX52" s="392">
        <v>0</v>
      </c>
      <c r="AY52" s="392">
        <v>0.75800000000000001</v>
      </c>
      <c r="AZ52" s="392">
        <v>3.7929999999999997</v>
      </c>
      <c r="BA52" s="392">
        <v>1.107</v>
      </c>
      <c r="BB52" s="392">
        <v>0.311</v>
      </c>
      <c r="BC52" s="392">
        <v>0.625</v>
      </c>
      <c r="BD52" s="392">
        <v>0.56199999999999994</v>
      </c>
      <c r="BE52" s="392">
        <v>0</v>
      </c>
      <c r="BF52" s="392">
        <v>0.751</v>
      </c>
      <c r="BG52" s="392">
        <v>0.23200000000000001</v>
      </c>
      <c r="BH52" s="392">
        <v>44.110999999999997</v>
      </c>
      <c r="BI52" s="392">
        <v>9.9999999999997868E-3</v>
      </c>
      <c r="BJ52" s="392">
        <v>8.7420000000000009</v>
      </c>
      <c r="BK52" s="392">
        <v>0.19299999999999998</v>
      </c>
      <c r="BL52" s="392">
        <v>0.67200000000000004</v>
      </c>
      <c r="BM52" s="392">
        <v>0.49600000000000005</v>
      </c>
      <c r="BN52" s="392">
        <v>0.31</v>
      </c>
      <c r="BO52" s="392">
        <v>0.68700000000000006</v>
      </c>
      <c r="BP52" s="392">
        <v>0.19499999999999998</v>
      </c>
      <c r="BQ52" s="392">
        <v>2.5000000000000001E-2</v>
      </c>
      <c r="BR52" s="392">
        <v>0.21299999999999999</v>
      </c>
      <c r="BS52" s="392">
        <v>0.73399999999999999</v>
      </c>
      <c r="BT52" s="392">
        <v>7.9999999999999988E-2</v>
      </c>
      <c r="BU52" s="392">
        <v>0.46899999999999997</v>
      </c>
      <c r="BV52" s="392">
        <v>0.15700000000000003</v>
      </c>
      <c r="BW52" s="392">
        <v>3.1000000000000003E-2</v>
      </c>
      <c r="BX52" s="392">
        <v>0.18</v>
      </c>
      <c r="BY52" s="392">
        <v>0</v>
      </c>
      <c r="BZ52" s="421">
        <v>496.60699999999997</v>
      </c>
      <c r="CA52" s="392">
        <v>165.25999999999996</v>
      </c>
      <c r="CB52" s="392">
        <v>0</v>
      </c>
      <c r="CC52" s="392">
        <v>0.78800000000000003</v>
      </c>
      <c r="CD52" s="415">
        <v>166.04799999999997</v>
      </c>
      <c r="CE52" s="392">
        <v>122.17</v>
      </c>
      <c r="CF52" s="392">
        <v>0</v>
      </c>
      <c r="CG52" s="392">
        <v>-1.37</v>
      </c>
      <c r="CH52" s="415">
        <v>-1.37</v>
      </c>
      <c r="CI52" s="415">
        <v>120.8</v>
      </c>
      <c r="CJ52" s="392">
        <v>48.721000000000004</v>
      </c>
      <c r="CK52" s="392">
        <v>0</v>
      </c>
      <c r="CL52" s="392">
        <v>0</v>
      </c>
      <c r="CM52" s="392">
        <v>13.259999999999991</v>
      </c>
      <c r="CN52" s="405">
        <v>61.980999999999995</v>
      </c>
      <c r="CO52" s="415">
        <v>348.82899999999995</v>
      </c>
      <c r="CP52" s="426">
        <v>845.43599999999992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1.4370000000000001</v>
      </c>
      <c r="E53" s="392">
        <v>7.0000000000000007E-2</v>
      </c>
      <c r="F53" s="392">
        <v>1.6E-2</v>
      </c>
      <c r="G53" s="392">
        <v>1.0999999999999999E-2</v>
      </c>
      <c r="H53" s="392">
        <v>0.1</v>
      </c>
      <c r="I53" s="392">
        <v>1.698</v>
      </c>
      <c r="J53" s="392">
        <v>0.39400000000000002</v>
      </c>
      <c r="K53" s="392">
        <v>0.44900000000000001</v>
      </c>
      <c r="L53" s="392">
        <v>0.73199999999999998</v>
      </c>
      <c r="M53" s="392">
        <v>0.17</v>
      </c>
      <c r="N53" s="392">
        <v>0.88900000000000001</v>
      </c>
      <c r="O53" s="392">
        <v>0.79200000000000004</v>
      </c>
      <c r="P53" s="392">
        <v>2.0920000000000001</v>
      </c>
      <c r="Q53" s="392">
        <v>0.216</v>
      </c>
      <c r="R53" s="392">
        <v>0.61799999999999999</v>
      </c>
      <c r="S53" s="392">
        <v>1.095</v>
      </c>
      <c r="T53" s="392">
        <v>0.96199999999999997</v>
      </c>
      <c r="U53" s="392">
        <v>0.62</v>
      </c>
      <c r="V53" s="392">
        <v>0.1</v>
      </c>
      <c r="W53" s="392">
        <v>0.42199999999999999</v>
      </c>
      <c r="X53" s="392">
        <v>1.0649999999999999</v>
      </c>
      <c r="Y53" s="392">
        <v>0.216</v>
      </c>
      <c r="Z53" s="392">
        <v>3.32</v>
      </c>
      <c r="AA53" s="392">
        <v>0.49199999999999999</v>
      </c>
      <c r="AB53" s="392">
        <v>2.5999999999999999E-2</v>
      </c>
      <c r="AC53" s="392">
        <v>0.72199999999999998</v>
      </c>
      <c r="AD53" s="392">
        <v>0.74199999999999999</v>
      </c>
      <c r="AE53" s="392">
        <v>0.624</v>
      </c>
      <c r="AF53" s="392">
        <v>1.1830000000000001</v>
      </c>
      <c r="AG53" s="392">
        <v>1.0999999999999999E-2</v>
      </c>
      <c r="AH53" s="392">
        <v>0.44800000000000001</v>
      </c>
      <c r="AI53" s="392">
        <v>1.9E-2</v>
      </c>
      <c r="AJ53" s="392">
        <v>0.34799999999999998</v>
      </c>
      <c r="AK53" s="392">
        <v>1.099</v>
      </c>
      <c r="AL53" s="392">
        <v>1.7889999999999999</v>
      </c>
      <c r="AM53" s="392">
        <v>6.3010000000000002</v>
      </c>
      <c r="AN53" s="392">
        <v>6.9160000000000004</v>
      </c>
      <c r="AO53" s="392">
        <v>1.8759999999999999</v>
      </c>
      <c r="AP53" s="392">
        <v>1E-3</v>
      </c>
      <c r="AQ53" s="392">
        <v>0.186</v>
      </c>
      <c r="AR53" s="392">
        <v>0.88600000000000001</v>
      </c>
      <c r="AS53" s="392">
        <v>0.91400000000000003</v>
      </c>
      <c r="AT53" s="392">
        <v>1.9410000000000001</v>
      </c>
      <c r="AU53" s="392">
        <v>4.6020000000000003</v>
      </c>
      <c r="AV53" s="392">
        <v>0.84099999999999997</v>
      </c>
      <c r="AW53" s="392">
        <v>0.17499999999999999</v>
      </c>
      <c r="AX53" s="392">
        <v>0.73799999999999999</v>
      </c>
      <c r="AY53" s="392">
        <v>7.4999999999999997E-2</v>
      </c>
      <c r="AZ53" s="392">
        <v>1.579</v>
      </c>
      <c r="BA53" s="392">
        <v>2.2770000000000001</v>
      </c>
      <c r="BB53" s="392">
        <v>4.9000000000000002E-2</v>
      </c>
      <c r="BC53" s="392">
        <v>0.14799999999999999</v>
      </c>
      <c r="BD53" s="392">
        <v>0.74399999999999999</v>
      </c>
      <c r="BE53" s="392">
        <v>0.71899999999999997</v>
      </c>
      <c r="BF53" s="392">
        <v>6.0999999999999999E-2</v>
      </c>
      <c r="BG53" s="392">
        <v>8.0000000000000002E-3</v>
      </c>
      <c r="BH53" s="392">
        <v>494.596</v>
      </c>
      <c r="BI53" s="392">
        <v>0.39900000000000002</v>
      </c>
      <c r="BJ53" s="392">
        <v>0.28899999999999998</v>
      </c>
      <c r="BK53" s="392">
        <v>0.34899999999999998</v>
      </c>
      <c r="BL53" s="392">
        <v>1.236</v>
      </c>
      <c r="BM53" s="392">
        <v>1.8919999999999999</v>
      </c>
      <c r="BN53" s="392">
        <v>1.306</v>
      </c>
      <c r="BO53" s="392">
        <v>3.2559999999999998</v>
      </c>
      <c r="BP53" s="392">
        <v>0.78400000000000003</v>
      </c>
      <c r="BQ53" s="392">
        <v>4.7850000000000001</v>
      </c>
      <c r="BR53" s="392">
        <v>3.4550000000000001</v>
      </c>
      <c r="BS53" s="392">
        <v>1.4359999999999999</v>
      </c>
      <c r="BT53" s="392">
        <v>1.0409999999999999</v>
      </c>
      <c r="BU53" s="392">
        <v>2.1349999999999998</v>
      </c>
      <c r="BV53" s="392">
        <v>0.51100000000000001</v>
      </c>
      <c r="BW53" s="392">
        <v>3.0000000000000001E-3</v>
      </c>
      <c r="BX53" s="392">
        <v>1.159</v>
      </c>
      <c r="BY53" s="392">
        <v>0</v>
      </c>
      <c r="BZ53" s="421">
        <v>574.65600000000018</v>
      </c>
      <c r="CA53" s="392">
        <v>540.601</v>
      </c>
      <c r="CB53" s="392">
        <v>0</v>
      </c>
      <c r="CC53" s="392">
        <v>0</v>
      </c>
      <c r="CD53" s="415">
        <v>540.601</v>
      </c>
      <c r="CE53" s="392">
        <v>0</v>
      </c>
      <c r="CF53" s="392">
        <v>0</v>
      </c>
      <c r="CG53" s="392">
        <v>0</v>
      </c>
      <c r="CH53" s="415">
        <v>0</v>
      </c>
      <c r="CI53" s="415">
        <v>0</v>
      </c>
      <c r="CJ53" s="392">
        <v>0</v>
      </c>
      <c r="CK53" s="392">
        <v>0</v>
      </c>
      <c r="CL53" s="392">
        <v>0</v>
      </c>
      <c r="CM53" s="392">
        <v>0</v>
      </c>
      <c r="CN53" s="405">
        <v>0</v>
      </c>
      <c r="CO53" s="415">
        <v>540.601</v>
      </c>
      <c r="CP53" s="426">
        <v>1115.2570000000001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14.358000000000001</v>
      </c>
      <c r="E54" s="392">
        <v>0.96</v>
      </c>
      <c r="F54" s="392">
        <v>0.19500000000000001</v>
      </c>
      <c r="G54" s="392">
        <v>3.5089999999999999</v>
      </c>
      <c r="H54" s="392">
        <v>3.3690000000000002</v>
      </c>
      <c r="I54" s="392">
        <v>18.352</v>
      </c>
      <c r="J54" s="392">
        <v>20.904</v>
      </c>
      <c r="K54" s="392">
        <v>2.74</v>
      </c>
      <c r="L54" s="392">
        <v>3.31</v>
      </c>
      <c r="M54" s="392">
        <v>1.23</v>
      </c>
      <c r="N54" s="392">
        <v>10.81</v>
      </c>
      <c r="O54" s="392">
        <v>9.9450000000000003</v>
      </c>
      <c r="P54" s="392">
        <v>10.031000000000001</v>
      </c>
      <c r="Q54" s="392">
        <v>1.806</v>
      </c>
      <c r="R54" s="392">
        <v>7.8719999999999999</v>
      </c>
      <c r="S54" s="392">
        <v>7.71</v>
      </c>
      <c r="T54" s="392">
        <v>10.801</v>
      </c>
      <c r="U54" s="392">
        <v>14.824999999999999</v>
      </c>
      <c r="V54" s="392">
        <v>21.367999999999999</v>
      </c>
      <c r="W54" s="392">
        <v>29.018000000000001</v>
      </c>
      <c r="X54" s="392">
        <v>7.0570000000000013</v>
      </c>
      <c r="Y54" s="392">
        <v>8.0950000000000006</v>
      </c>
      <c r="Z54" s="392">
        <v>48.308</v>
      </c>
      <c r="AA54" s="392">
        <v>13.648999999999999</v>
      </c>
      <c r="AB54" s="392">
        <v>5.4930000000000003</v>
      </c>
      <c r="AC54" s="392">
        <v>7.3879999999999999</v>
      </c>
      <c r="AD54" s="392">
        <v>8.6820000000000004</v>
      </c>
      <c r="AE54" s="392">
        <v>9.0809999999999995</v>
      </c>
      <c r="AF54" s="392">
        <v>42.121000000000002</v>
      </c>
      <c r="AG54" s="392">
        <v>2.177</v>
      </c>
      <c r="AH54" s="392">
        <v>11.962</v>
      </c>
      <c r="AI54" s="392">
        <v>15.082000000000001</v>
      </c>
      <c r="AJ54" s="392">
        <v>11.664999999999999</v>
      </c>
      <c r="AK54" s="392">
        <v>39.002000000000002</v>
      </c>
      <c r="AL54" s="392">
        <v>37.968000000000004</v>
      </c>
      <c r="AM54" s="392">
        <v>264.58699999999999</v>
      </c>
      <c r="AN54" s="392">
        <v>124.054</v>
      </c>
      <c r="AO54" s="392">
        <v>32.994999999999997</v>
      </c>
      <c r="AP54" s="392">
        <v>0.29699999999999999</v>
      </c>
      <c r="AQ54" s="392">
        <v>4.4930000000000003</v>
      </c>
      <c r="AR54" s="392">
        <v>55.7</v>
      </c>
      <c r="AS54" s="392">
        <v>11.151999999999999</v>
      </c>
      <c r="AT54" s="392">
        <v>52.502000000000002</v>
      </c>
      <c r="AU54" s="392">
        <v>28.776</v>
      </c>
      <c r="AV54" s="392">
        <v>4.5289999999999999</v>
      </c>
      <c r="AW54" s="392">
        <v>68.692999999999998</v>
      </c>
      <c r="AX54" s="392">
        <v>1277.933</v>
      </c>
      <c r="AY54" s="392">
        <v>4.9999999999954525E-3</v>
      </c>
      <c r="AZ54" s="392">
        <v>167.649</v>
      </c>
      <c r="BA54" s="392">
        <v>63.097999999999999</v>
      </c>
      <c r="BB54" s="392">
        <v>22.844000000000001</v>
      </c>
      <c r="BC54" s="392">
        <v>49.043999999999997</v>
      </c>
      <c r="BD54" s="392">
        <v>38.191000000000003</v>
      </c>
      <c r="BE54" s="392">
        <v>104.273</v>
      </c>
      <c r="BF54" s="392">
        <v>45.396000000000001</v>
      </c>
      <c r="BG54" s="392">
        <v>7.31</v>
      </c>
      <c r="BH54" s="392">
        <v>23.103000000000002</v>
      </c>
      <c r="BI54" s="392">
        <v>12.127000000000001</v>
      </c>
      <c r="BJ54" s="392">
        <v>13.765000000000001</v>
      </c>
      <c r="BK54" s="392">
        <v>12.538</v>
      </c>
      <c r="BL54" s="392">
        <v>18.718</v>
      </c>
      <c r="BM54" s="392">
        <v>37.222999999999999</v>
      </c>
      <c r="BN54" s="392">
        <v>128.541</v>
      </c>
      <c r="BO54" s="392">
        <v>31.963000000000001</v>
      </c>
      <c r="BP54" s="392">
        <v>73.509</v>
      </c>
      <c r="BQ54" s="392">
        <v>17.57</v>
      </c>
      <c r="BR54" s="392">
        <v>9.8040000000000003</v>
      </c>
      <c r="BS54" s="392">
        <v>3.7160000000000002</v>
      </c>
      <c r="BT54" s="392">
        <v>3.5710000000000002</v>
      </c>
      <c r="BU54" s="392">
        <v>15.362</v>
      </c>
      <c r="BV54" s="392">
        <v>36.322000000000003</v>
      </c>
      <c r="BW54" s="392">
        <v>1.0069999999999999</v>
      </c>
      <c r="BX54" s="392">
        <v>6.7140000000000004</v>
      </c>
      <c r="BY54" s="392">
        <v>0</v>
      </c>
      <c r="BZ54" s="421">
        <v>3329.9170000000004</v>
      </c>
      <c r="CA54" s="392">
        <v>2601.0729999999999</v>
      </c>
      <c r="CB54" s="392">
        <v>0</v>
      </c>
      <c r="CC54" s="392">
        <v>0</v>
      </c>
      <c r="CD54" s="415">
        <v>2601.0729999999999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560.23</v>
      </c>
      <c r="CK54" s="392">
        <v>0</v>
      </c>
      <c r="CL54" s="392">
        <v>0</v>
      </c>
      <c r="CM54" s="392">
        <v>233.76099999999997</v>
      </c>
      <c r="CN54" s="405">
        <v>793.99099999999999</v>
      </c>
      <c r="CO54" s="415">
        <v>3395.0639999999999</v>
      </c>
      <c r="CP54" s="426">
        <v>6724.9809999999998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0.79600000000000004</v>
      </c>
      <c r="E55" s="392">
        <v>0.996</v>
      </c>
      <c r="F55" s="392">
        <v>2.1999999999999999E-2</v>
      </c>
      <c r="G55" s="392">
        <v>9.3539999999999992</v>
      </c>
      <c r="H55" s="392">
        <v>0.54200000000000004</v>
      </c>
      <c r="I55" s="392">
        <v>7.6319999999999997</v>
      </c>
      <c r="J55" s="392">
        <v>14.596999999999998</v>
      </c>
      <c r="K55" s="392">
        <v>6.9499999999999993</v>
      </c>
      <c r="L55" s="392">
        <v>1.833</v>
      </c>
      <c r="M55" s="392">
        <v>1.6229999999999998</v>
      </c>
      <c r="N55" s="392">
        <v>8.766</v>
      </c>
      <c r="O55" s="392">
        <v>25.523000000000003</v>
      </c>
      <c r="P55" s="392">
        <v>5.3580000000000005</v>
      </c>
      <c r="Q55" s="392">
        <v>4.4129999999999994</v>
      </c>
      <c r="R55" s="392">
        <v>6.6029999999999998</v>
      </c>
      <c r="S55" s="392">
        <v>9.0030000000000001</v>
      </c>
      <c r="T55" s="392">
        <v>21.401000000000003</v>
      </c>
      <c r="U55" s="392">
        <v>37.942999999999998</v>
      </c>
      <c r="V55" s="392">
        <v>39.793999999999997</v>
      </c>
      <c r="W55" s="392">
        <v>65.033000000000001</v>
      </c>
      <c r="X55" s="392">
        <v>45.789000000000001</v>
      </c>
      <c r="Y55" s="392">
        <v>14.771000000000001</v>
      </c>
      <c r="Z55" s="392">
        <v>5.5660000000000007</v>
      </c>
      <c r="AA55" s="392">
        <v>16.338000000000001</v>
      </c>
      <c r="AB55" s="392">
        <v>20.613</v>
      </c>
      <c r="AC55" s="392">
        <v>23.872999999999998</v>
      </c>
      <c r="AD55" s="392">
        <v>27.84</v>
      </c>
      <c r="AE55" s="392">
        <v>0.11800000000000033</v>
      </c>
      <c r="AF55" s="392">
        <v>162.577</v>
      </c>
      <c r="AG55" s="392">
        <v>5.2569999999999997</v>
      </c>
      <c r="AH55" s="392">
        <v>16.701999999999998</v>
      </c>
      <c r="AI55" s="392">
        <v>2.887</v>
      </c>
      <c r="AJ55" s="392">
        <v>7.2880000000000003</v>
      </c>
      <c r="AK55" s="392">
        <v>25.96</v>
      </c>
      <c r="AL55" s="392">
        <v>83.063000000000002</v>
      </c>
      <c r="AM55" s="392">
        <v>327.49599999999998</v>
      </c>
      <c r="AN55" s="392">
        <v>88.468999999999994</v>
      </c>
      <c r="AO55" s="392">
        <v>32.617999999999995</v>
      </c>
      <c r="AP55" s="392">
        <v>0</v>
      </c>
      <c r="AQ55" s="392">
        <v>0.64200000000000035</v>
      </c>
      <c r="AR55" s="392">
        <v>45.012999999999998</v>
      </c>
      <c r="AS55" s="392">
        <v>4.12</v>
      </c>
      <c r="AT55" s="392">
        <v>26.85</v>
      </c>
      <c r="AU55" s="392">
        <v>15.834999999999999</v>
      </c>
      <c r="AV55" s="392">
        <v>4.944</v>
      </c>
      <c r="AW55" s="392">
        <v>14.152000000000001</v>
      </c>
      <c r="AX55" s="392">
        <v>0.60500000000000398</v>
      </c>
      <c r="AY55" s="392">
        <v>1722.49</v>
      </c>
      <c r="AZ55" s="392">
        <v>235.21799999999999</v>
      </c>
      <c r="BA55" s="392">
        <v>246.893</v>
      </c>
      <c r="BB55" s="392">
        <v>37.07</v>
      </c>
      <c r="BC55" s="392">
        <v>35.163000000000004</v>
      </c>
      <c r="BD55" s="392">
        <v>99.678000000000011</v>
      </c>
      <c r="BE55" s="392">
        <v>222.887</v>
      </c>
      <c r="BF55" s="392">
        <v>82.962000000000003</v>
      </c>
      <c r="BG55" s="392">
        <v>19.486999999999998</v>
      </c>
      <c r="BH55" s="392">
        <v>31.415999999999997</v>
      </c>
      <c r="BI55" s="392">
        <v>11.664</v>
      </c>
      <c r="BJ55" s="392">
        <v>10.552</v>
      </c>
      <c r="BK55" s="392">
        <v>13.277000000000001</v>
      </c>
      <c r="BL55" s="392">
        <v>24.901</v>
      </c>
      <c r="BM55" s="392">
        <v>34.029000000000003</v>
      </c>
      <c r="BN55" s="392">
        <v>67.655999999999992</v>
      </c>
      <c r="BO55" s="392">
        <v>46.423999999999999</v>
      </c>
      <c r="BP55" s="392">
        <v>100.813</v>
      </c>
      <c r="BQ55" s="392">
        <v>23.363</v>
      </c>
      <c r="BR55" s="392">
        <v>8.0619999999999994</v>
      </c>
      <c r="BS55" s="392">
        <v>8.69</v>
      </c>
      <c r="BT55" s="392">
        <v>5.0050000000000008</v>
      </c>
      <c r="BU55" s="392">
        <v>16.251000000000001</v>
      </c>
      <c r="BV55" s="392">
        <v>37.615000000000002</v>
      </c>
      <c r="BW55" s="392">
        <v>2.085</v>
      </c>
      <c r="BX55" s="392">
        <v>16.407999999999998</v>
      </c>
      <c r="BY55" s="392">
        <v>0</v>
      </c>
      <c r="BZ55" s="421">
        <v>4447.6270000000004</v>
      </c>
      <c r="CA55" s="392">
        <v>0</v>
      </c>
      <c r="CB55" s="392">
        <v>0</v>
      </c>
      <c r="CC55" s="392">
        <v>0</v>
      </c>
      <c r="CD55" s="415">
        <v>0</v>
      </c>
      <c r="CE55" s="392">
        <v>3881.6890000000003</v>
      </c>
      <c r="CF55" s="392">
        <v>0</v>
      </c>
      <c r="CG55" s="392">
        <v>-6.31</v>
      </c>
      <c r="CH55" s="415">
        <v>-6.31</v>
      </c>
      <c r="CI55" s="415">
        <v>3875.3790000000004</v>
      </c>
      <c r="CJ55" s="392">
        <v>861.553</v>
      </c>
      <c r="CK55" s="392">
        <v>0</v>
      </c>
      <c r="CL55" s="392">
        <v>0</v>
      </c>
      <c r="CM55" s="392">
        <v>350.66099999999994</v>
      </c>
      <c r="CN55" s="405">
        <v>1212.2139999999999</v>
      </c>
      <c r="CO55" s="415">
        <v>5087.5930000000008</v>
      </c>
      <c r="CP55" s="426">
        <v>9535.2200000000012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103.729</v>
      </c>
      <c r="E56" s="392">
        <v>4.9660000000000002</v>
      </c>
      <c r="F56" s="392">
        <v>0.36599999999999999</v>
      </c>
      <c r="G56" s="392">
        <v>12.631</v>
      </c>
      <c r="H56" s="392">
        <v>11.822000000000001</v>
      </c>
      <c r="I56" s="392">
        <v>106.04299999999999</v>
      </c>
      <c r="J56" s="392">
        <v>81.310999999999993</v>
      </c>
      <c r="K56" s="392">
        <v>14.443</v>
      </c>
      <c r="L56" s="392">
        <v>10.004</v>
      </c>
      <c r="M56" s="392">
        <v>6.0640000000000001</v>
      </c>
      <c r="N56" s="392">
        <v>68.677000000000007</v>
      </c>
      <c r="O56" s="392">
        <v>57.966999999999999</v>
      </c>
      <c r="P56" s="392">
        <v>20.237000000000002</v>
      </c>
      <c r="Q56" s="392">
        <v>35.426000000000002</v>
      </c>
      <c r="R56" s="392">
        <v>53.639000000000003</v>
      </c>
      <c r="S56" s="392">
        <v>41.037999999999997</v>
      </c>
      <c r="T56" s="392">
        <v>43.427</v>
      </c>
      <c r="U56" s="392">
        <v>74.563999999999993</v>
      </c>
      <c r="V56" s="392">
        <v>129.35599999999999</v>
      </c>
      <c r="W56" s="392">
        <v>130.501</v>
      </c>
      <c r="X56" s="392">
        <v>69.013999999999996</v>
      </c>
      <c r="Y56" s="392">
        <v>67.540999999999997</v>
      </c>
      <c r="Z56" s="392">
        <v>188.47200000000001</v>
      </c>
      <c r="AA56" s="392">
        <v>75.626999999999995</v>
      </c>
      <c r="AB56" s="392">
        <v>32.758000000000003</v>
      </c>
      <c r="AC56" s="392">
        <v>38.036000000000001</v>
      </c>
      <c r="AD56" s="392">
        <v>44.488</v>
      </c>
      <c r="AE56" s="392">
        <v>39.651000000000003</v>
      </c>
      <c r="AF56" s="392">
        <v>222.62</v>
      </c>
      <c r="AG56" s="392">
        <v>13.817</v>
      </c>
      <c r="AH56" s="392">
        <v>52.661000000000001</v>
      </c>
      <c r="AI56" s="392">
        <v>89.27</v>
      </c>
      <c r="AJ56" s="392">
        <v>64.929000000000002</v>
      </c>
      <c r="AK56" s="392">
        <v>187.036</v>
      </c>
      <c r="AL56" s="392">
        <v>120.17099999999999</v>
      </c>
      <c r="AM56" s="392">
        <v>635.048</v>
      </c>
      <c r="AN56" s="392">
        <v>336.40999999999997</v>
      </c>
      <c r="AO56" s="392">
        <v>142.89999999999998</v>
      </c>
      <c r="AP56" s="392">
        <v>0.83799999999999997</v>
      </c>
      <c r="AQ56" s="392">
        <v>29.605999999999998</v>
      </c>
      <c r="AR56" s="392">
        <v>81.36</v>
      </c>
      <c r="AS56" s="392">
        <v>18.48</v>
      </c>
      <c r="AT56" s="392">
        <v>223.41900000000001</v>
      </c>
      <c r="AU56" s="392">
        <v>33.795000000000002</v>
      </c>
      <c r="AV56" s="392">
        <v>5.9130000000000003</v>
      </c>
      <c r="AW56" s="392">
        <v>8.081999999999999</v>
      </c>
      <c r="AX56" s="392">
        <v>71.896999999999991</v>
      </c>
      <c r="AY56" s="392">
        <v>106.929</v>
      </c>
      <c r="AZ56" s="392">
        <v>1412.6699999999998</v>
      </c>
      <c r="BA56" s="392">
        <v>138.13</v>
      </c>
      <c r="BB56" s="392">
        <v>269.49199999999996</v>
      </c>
      <c r="BC56" s="392">
        <v>553.51400000000001</v>
      </c>
      <c r="BD56" s="392">
        <v>88.783999999999992</v>
      </c>
      <c r="BE56" s="392">
        <v>215.09700000000001</v>
      </c>
      <c r="BF56" s="392">
        <v>88.792000000000002</v>
      </c>
      <c r="BG56" s="392">
        <v>16.532</v>
      </c>
      <c r="BH56" s="392">
        <v>64.194000000000003</v>
      </c>
      <c r="BI56" s="392">
        <v>23.759</v>
      </c>
      <c r="BJ56" s="392">
        <v>65.293000000000006</v>
      </c>
      <c r="BK56" s="392">
        <v>31.870999999999999</v>
      </c>
      <c r="BL56" s="392">
        <v>24.292000000000002</v>
      </c>
      <c r="BM56" s="392">
        <v>90.692999999999998</v>
      </c>
      <c r="BN56" s="392">
        <v>530.92200000000003</v>
      </c>
      <c r="BO56" s="392">
        <v>120.69</v>
      </c>
      <c r="BP56" s="392">
        <v>124.67699999999999</v>
      </c>
      <c r="BQ56" s="392">
        <v>72.864999999999995</v>
      </c>
      <c r="BR56" s="392">
        <v>20.392000000000003</v>
      </c>
      <c r="BS56" s="392">
        <v>10.035</v>
      </c>
      <c r="BT56" s="392">
        <v>15.084</v>
      </c>
      <c r="BU56" s="392">
        <v>28.923999999999999</v>
      </c>
      <c r="BV56" s="392">
        <v>99.353999999999999</v>
      </c>
      <c r="BW56" s="392">
        <v>4.226</v>
      </c>
      <c r="BX56" s="392">
        <v>41.283999999999999</v>
      </c>
      <c r="BY56" s="392">
        <v>0</v>
      </c>
      <c r="BZ56" s="421">
        <v>8158.5449999999992</v>
      </c>
      <c r="CA56" s="392">
        <v>2158.62</v>
      </c>
      <c r="CB56" s="392">
        <v>0</v>
      </c>
      <c r="CC56" s="392">
        <v>0</v>
      </c>
      <c r="CD56" s="415">
        <v>2158.62</v>
      </c>
      <c r="CE56" s="392">
        <v>0</v>
      </c>
      <c r="CF56" s="392">
        <v>0</v>
      </c>
      <c r="CG56" s="392">
        <v>0</v>
      </c>
      <c r="CH56" s="415">
        <v>0</v>
      </c>
      <c r="CI56" s="415">
        <v>0</v>
      </c>
      <c r="CJ56" s="392">
        <v>2079.0859999999998</v>
      </c>
      <c r="CK56" s="392">
        <v>0</v>
      </c>
      <c r="CL56" s="392">
        <v>0</v>
      </c>
      <c r="CM56" s="392">
        <v>1109.009</v>
      </c>
      <c r="CN56" s="405">
        <v>3188.0949999999998</v>
      </c>
      <c r="CO56" s="415">
        <v>5346.7150000000001</v>
      </c>
      <c r="CP56" s="426">
        <v>13505.259999999998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17.916</v>
      </c>
      <c r="E57" s="392">
        <v>1.0940000000000001</v>
      </c>
      <c r="F57" s="392">
        <v>0.249</v>
      </c>
      <c r="G57" s="392">
        <v>3.3769999999999998</v>
      </c>
      <c r="H57" s="392">
        <v>3.226</v>
      </c>
      <c r="I57" s="392">
        <v>15.651999999999999</v>
      </c>
      <c r="J57" s="392">
        <v>16.61</v>
      </c>
      <c r="K57" s="392">
        <v>1.8759999999999999</v>
      </c>
      <c r="L57" s="392">
        <v>1.39</v>
      </c>
      <c r="M57" s="392">
        <v>0.95899999999999996</v>
      </c>
      <c r="N57" s="392">
        <v>12.593</v>
      </c>
      <c r="O57" s="392">
        <v>9.629999999999999</v>
      </c>
      <c r="P57" s="392">
        <v>2.6179999999999999</v>
      </c>
      <c r="Q57" s="392">
        <v>3.1739999999999999</v>
      </c>
      <c r="R57" s="392">
        <v>7.4130000000000003</v>
      </c>
      <c r="S57" s="392">
        <v>6.016</v>
      </c>
      <c r="T57" s="392">
        <v>8.0980000000000008</v>
      </c>
      <c r="U57" s="392">
        <v>16.326000000000001</v>
      </c>
      <c r="V57" s="392">
        <v>18.963999999999999</v>
      </c>
      <c r="W57" s="392">
        <v>17.219000000000001</v>
      </c>
      <c r="X57" s="392">
        <v>5.1040000000000001</v>
      </c>
      <c r="Y57" s="392">
        <v>6.4579999999999993</v>
      </c>
      <c r="Z57" s="392">
        <v>19.367999999999999</v>
      </c>
      <c r="AA57" s="392">
        <v>6.4790000000000001</v>
      </c>
      <c r="AB57" s="392">
        <v>4.569</v>
      </c>
      <c r="AC57" s="392">
        <v>6.4960000000000004</v>
      </c>
      <c r="AD57" s="392">
        <v>7.3440000000000003</v>
      </c>
      <c r="AE57" s="392">
        <v>4.1539999999999999</v>
      </c>
      <c r="AF57" s="392">
        <v>26.096</v>
      </c>
      <c r="AG57" s="392">
        <v>1.831</v>
      </c>
      <c r="AH57" s="392">
        <v>10.164999999999999</v>
      </c>
      <c r="AI57" s="392">
        <v>13.875</v>
      </c>
      <c r="AJ57" s="392">
        <v>7.82</v>
      </c>
      <c r="AK57" s="392">
        <v>26.731999999999999</v>
      </c>
      <c r="AL57" s="392">
        <v>23.591999999999999</v>
      </c>
      <c r="AM57" s="392">
        <v>112.261</v>
      </c>
      <c r="AN57" s="392">
        <v>77.740000000000009</v>
      </c>
      <c r="AO57" s="392">
        <v>62.170999999999999</v>
      </c>
      <c r="AP57" s="392">
        <v>0.157</v>
      </c>
      <c r="AQ57" s="392">
        <v>7.1010000000000009</v>
      </c>
      <c r="AR57" s="392">
        <v>18.564999999999998</v>
      </c>
      <c r="AS57" s="392">
        <v>1.0960000000000001</v>
      </c>
      <c r="AT57" s="392">
        <v>35.420999999999999</v>
      </c>
      <c r="AU57" s="392">
        <v>6.734</v>
      </c>
      <c r="AV57" s="392">
        <v>0.47299999999999998</v>
      </c>
      <c r="AW57" s="392">
        <v>0.96099999999999997</v>
      </c>
      <c r="AX57" s="392">
        <v>6.2350000000000003</v>
      </c>
      <c r="AY57" s="392">
        <v>16.722999999999999</v>
      </c>
      <c r="AZ57" s="392">
        <v>30.593</v>
      </c>
      <c r="BA57" s="392">
        <v>-18.134</v>
      </c>
      <c r="BB57" s="392">
        <v>2.9410000000000003</v>
      </c>
      <c r="BC57" s="392">
        <v>164.06</v>
      </c>
      <c r="BD57" s="392">
        <v>20.462</v>
      </c>
      <c r="BE57" s="392">
        <v>53.423000000000002</v>
      </c>
      <c r="BF57" s="392">
        <v>14.206999999999999</v>
      </c>
      <c r="BG57" s="392">
        <v>4.3860000000000001</v>
      </c>
      <c r="BH57" s="392">
        <v>4.5510000000000002</v>
      </c>
      <c r="BI57" s="392">
        <v>4.7969999999999997</v>
      </c>
      <c r="BJ57" s="392">
        <v>19.055</v>
      </c>
      <c r="BK57" s="392">
        <v>4.798</v>
      </c>
      <c r="BL57" s="392">
        <v>4.7050000000000001</v>
      </c>
      <c r="BM57" s="392">
        <v>13.207000000000001</v>
      </c>
      <c r="BN57" s="392">
        <v>6.9109999999999996</v>
      </c>
      <c r="BO57" s="392">
        <v>9.8469999999999995</v>
      </c>
      <c r="BP57" s="392">
        <v>31.672000000000001</v>
      </c>
      <c r="BQ57" s="392">
        <v>6.3220000000000001</v>
      </c>
      <c r="BR57" s="392">
        <v>2.641</v>
      </c>
      <c r="BS57" s="392">
        <v>1.2949999999999999</v>
      </c>
      <c r="BT57" s="392">
        <v>2.09</v>
      </c>
      <c r="BU57" s="392">
        <v>3.7610000000000001</v>
      </c>
      <c r="BV57" s="392">
        <v>7.31</v>
      </c>
      <c r="BW57" s="392">
        <v>0.64700000000000002</v>
      </c>
      <c r="BX57" s="392">
        <v>5.64</v>
      </c>
      <c r="BY57" s="392">
        <v>0</v>
      </c>
      <c r="BZ57" s="421">
        <v>1081.308</v>
      </c>
      <c r="CA57" s="392">
        <v>3543.6610000000001</v>
      </c>
      <c r="CB57" s="392">
        <v>0</v>
      </c>
      <c r="CC57" s="392">
        <v>0.20399999999999999</v>
      </c>
      <c r="CD57" s="415">
        <v>3543.8650000000002</v>
      </c>
      <c r="CE57" s="392">
        <v>3.3639999999999999</v>
      </c>
      <c r="CF57" s="392">
        <v>8.5000000000000006E-2</v>
      </c>
      <c r="CG57" s="392">
        <v>4.7E-2</v>
      </c>
      <c r="CH57" s="415">
        <v>0.13200000000000001</v>
      </c>
      <c r="CI57" s="415">
        <v>3.496</v>
      </c>
      <c r="CJ57" s="392">
        <v>464.72500000000002</v>
      </c>
      <c r="CK57" s="392">
        <v>0</v>
      </c>
      <c r="CL57" s="392">
        <v>0</v>
      </c>
      <c r="CM57" s="392">
        <v>93.285999999999945</v>
      </c>
      <c r="CN57" s="405">
        <v>558.01099999999997</v>
      </c>
      <c r="CO57" s="415">
        <v>4105.3720000000003</v>
      </c>
      <c r="CP57" s="426">
        <v>5186.68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0.20799999999999999</v>
      </c>
      <c r="E58" s="392">
        <v>3.5999999999999997E-2</v>
      </c>
      <c r="F58" s="392">
        <v>6.0000000000000001E-3</v>
      </c>
      <c r="G58" s="392">
        <v>0.24299999999999999</v>
      </c>
      <c r="H58" s="392">
        <v>0.20899999999999999</v>
      </c>
      <c r="I58" s="392">
        <v>1.5529999999999999</v>
      </c>
      <c r="J58" s="392">
        <v>1.8049999999999999</v>
      </c>
      <c r="K58" s="392">
        <v>0.26600000000000001</v>
      </c>
      <c r="L58" s="392">
        <v>0.17899999999999999</v>
      </c>
      <c r="M58" s="392">
        <v>0.1</v>
      </c>
      <c r="N58" s="392">
        <v>1.17</v>
      </c>
      <c r="O58" s="392">
        <v>1.038</v>
      </c>
      <c r="P58" s="392">
        <v>0.23</v>
      </c>
      <c r="Q58" s="392">
        <v>0.27400000000000002</v>
      </c>
      <c r="R58" s="392">
        <v>0.71299999999999997</v>
      </c>
      <c r="S58" s="392">
        <v>0.69899999999999995</v>
      </c>
      <c r="T58" s="392">
        <v>0.67100000000000004</v>
      </c>
      <c r="U58" s="392">
        <v>1.427</v>
      </c>
      <c r="V58" s="392">
        <v>2.278</v>
      </c>
      <c r="W58" s="392">
        <v>2.3119999999999998</v>
      </c>
      <c r="X58" s="392">
        <v>1.4359999999999999</v>
      </c>
      <c r="Y58" s="392">
        <v>0.72799999999999998</v>
      </c>
      <c r="Z58" s="392">
        <v>3.694</v>
      </c>
      <c r="AA58" s="392">
        <v>0.89700000000000002</v>
      </c>
      <c r="AB58" s="392">
        <v>0.63900000000000001</v>
      </c>
      <c r="AC58" s="392">
        <v>0.73499999999999999</v>
      </c>
      <c r="AD58" s="392">
        <v>0.86799999999999999</v>
      </c>
      <c r="AE58" s="392">
        <v>0.69499999999999995</v>
      </c>
      <c r="AF58" s="392">
        <v>2.6869999999999998</v>
      </c>
      <c r="AG58" s="392">
        <v>0.29499999999999998</v>
      </c>
      <c r="AH58" s="392">
        <v>0.88400000000000001</v>
      </c>
      <c r="AI58" s="392">
        <v>0.877</v>
      </c>
      <c r="AJ58" s="392">
        <v>0.89300000000000002</v>
      </c>
      <c r="AK58" s="392">
        <v>2.944</v>
      </c>
      <c r="AL58" s="392">
        <v>2.5960000000000001</v>
      </c>
      <c r="AM58" s="392">
        <v>9.1</v>
      </c>
      <c r="AN58" s="392">
        <v>7.54</v>
      </c>
      <c r="AO58" s="392">
        <v>2.5979999999999999</v>
      </c>
      <c r="AP58" s="392">
        <v>1.2E-2</v>
      </c>
      <c r="AQ58" s="392">
        <v>0.46899999999999997</v>
      </c>
      <c r="AR58" s="392">
        <v>1.5389999999999999</v>
      </c>
      <c r="AS58" s="392">
        <v>0.22600000000000001</v>
      </c>
      <c r="AT58" s="392">
        <v>4.0069999999999997</v>
      </c>
      <c r="AU58" s="392">
        <v>0.65800000000000003</v>
      </c>
      <c r="AV58" s="392">
        <v>7.0000000000000007E-2</v>
      </c>
      <c r="AW58" s="392">
        <v>6.3E-2</v>
      </c>
      <c r="AX58" s="392">
        <v>1.2509999999999999</v>
      </c>
      <c r="AY58" s="392">
        <v>2.19</v>
      </c>
      <c r="AZ58" s="392">
        <v>411.11399999999998</v>
      </c>
      <c r="BA58" s="392">
        <v>914.90700000000004</v>
      </c>
      <c r="BB58" s="392">
        <v>784.06299999999999</v>
      </c>
      <c r="BC58" s="392">
        <v>5.242</v>
      </c>
      <c r="BD58" s="392">
        <v>2.0299999999999998</v>
      </c>
      <c r="BE58" s="392">
        <v>5.8949999999999996</v>
      </c>
      <c r="BF58" s="392">
        <v>1.736</v>
      </c>
      <c r="BG58" s="392">
        <v>0.27900000000000003</v>
      </c>
      <c r="BH58" s="392">
        <v>1.3520000000000001</v>
      </c>
      <c r="BI58" s="392">
        <v>0.53200000000000003</v>
      </c>
      <c r="BJ58" s="392">
        <v>1.177</v>
      </c>
      <c r="BK58" s="392">
        <v>0.60799999999999998</v>
      </c>
      <c r="BL58" s="392">
        <v>0.34</v>
      </c>
      <c r="BM58" s="392">
        <v>1.736</v>
      </c>
      <c r="BN58" s="392">
        <v>0</v>
      </c>
      <c r="BO58" s="392">
        <v>0.17799999999999999</v>
      </c>
      <c r="BP58" s="392">
        <v>1.712</v>
      </c>
      <c r="BQ58" s="392">
        <v>0.443</v>
      </c>
      <c r="BR58" s="392">
        <v>0.252</v>
      </c>
      <c r="BS58" s="392">
        <v>3.3000000000000002E-2</v>
      </c>
      <c r="BT58" s="392">
        <v>0.30399999999999999</v>
      </c>
      <c r="BU58" s="392">
        <v>0.437</v>
      </c>
      <c r="BV58" s="392">
        <v>1.4159999999999999</v>
      </c>
      <c r="BW58" s="392">
        <v>7.8E-2</v>
      </c>
      <c r="BX58" s="392">
        <v>0.88600000000000001</v>
      </c>
      <c r="BY58" s="392">
        <v>0</v>
      </c>
      <c r="BZ58" s="421">
        <v>2202.7580000000007</v>
      </c>
      <c r="CA58" s="392">
        <v>214.999</v>
      </c>
      <c r="CB58" s="392">
        <v>0</v>
      </c>
      <c r="CC58" s="392">
        <v>0</v>
      </c>
      <c r="CD58" s="415">
        <v>214.999</v>
      </c>
      <c r="CE58" s="392">
        <v>0</v>
      </c>
      <c r="CF58" s="392">
        <v>0</v>
      </c>
      <c r="CG58" s="392">
        <v>0</v>
      </c>
      <c r="CH58" s="415">
        <v>0</v>
      </c>
      <c r="CI58" s="415">
        <v>0</v>
      </c>
      <c r="CJ58" s="392">
        <v>62.375</v>
      </c>
      <c r="CK58" s="392">
        <v>0</v>
      </c>
      <c r="CL58" s="392">
        <v>0</v>
      </c>
      <c r="CM58" s="392">
        <v>9.355000000000004</v>
      </c>
      <c r="CN58" s="405">
        <v>71.73</v>
      </c>
      <c r="CO58" s="415">
        <v>286.72899999999998</v>
      </c>
      <c r="CP58" s="426">
        <v>2489.4870000000005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31.55</v>
      </c>
      <c r="E59" s="392">
        <v>3.0819999999999999</v>
      </c>
      <c r="F59" s="392">
        <v>0.51700000000000002</v>
      </c>
      <c r="G59" s="392">
        <v>5.0830000000000002</v>
      </c>
      <c r="H59" s="392">
        <v>36.596000000000004</v>
      </c>
      <c r="I59" s="392">
        <v>131.72399999999999</v>
      </c>
      <c r="J59" s="392">
        <v>30.55</v>
      </c>
      <c r="K59" s="392">
        <v>15.343</v>
      </c>
      <c r="L59" s="392">
        <v>16.146999999999998</v>
      </c>
      <c r="M59" s="392">
        <v>5.0380000000000003</v>
      </c>
      <c r="N59" s="392">
        <v>59.597999999999999</v>
      </c>
      <c r="O59" s="392">
        <v>25.815000000000001</v>
      </c>
      <c r="P59" s="392">
        <v>40.566000000000003</v>
      </c>
      <c r="Q59" s="392">
        <v>17.328000000000003</v>
      </c>
      <c r="R59" s="392">
        <v>40.474000000000004</v>
      </c>
      <c r="S59" s="392">
        <v>19.372</v>
      </c>
      <c r="T59" s="392">
        <v>70.317999999999998</v>
      </c>
      <c r="U59" s="392">
        <v>83.385000000000005</v>
      </c>
      <c r="V59" s="392">
        <v>67.856999999999999</v>
      </c>
      <c r="W59" s="392">
        <v>181.22</v>
      </c>
      <c r="X59" s="392">
        <v>56.121000000000002</v>
      </c>
      <c r="Y59" s="392">
        <v>95.65100000000001</v>
      </c>
      <c r="Z59" s="392">
        <v>165.602</v>
      </c>
      <c r="AA59" s="392">
        <v>50.164999999999999</v>
      </c>
      <c r="AB59" s="392">
        <v>18.621000000000002</v>
      </c>
      <c r="AC59" s="392">
        <v>42.806999999999995</v>
      </c>
      <c r="AD59" s="392">
        <v>44.452000000000005</v>
      </c>
      <c r="AE59" s="392">
        <v>62.582000000000001</v>
      </c>
      <c r="AF59" s="392">
        <v>77.454000000000008</v>
      </c>
      <c r="AG59" s="392">
        <v>3.722</v>
      </c>
      <c r="AH59" s="392">
        <v>72.453999999999994</v>
      </c>
      <c r="AI59" s="392">
        <v>152.79399999999998</v>
      </c>
      <c r="AJ59" s="392">
        <v>146.173</v>
      </c>
      <c r="AK59" s="392">
        <v>287.41000000000003</v>
      </c>
      <c r="AL59" s="392">
        <v>225.99600000000001</v>
      </c>
      <c r="AM59" s="392">
        <v>809.99599999999998</v>
      </c>
      <c r="AN59" s="392">
        <v>1958.723</v>
      </c>
      <c r="AO59" s="392">
        <v>402.42</v>
      </c>
      <c r="AP59" s="392">
        <v>3.32</v>
      </c>
      <c r="AQ59" s="392">
        <v>48.208000000000006</v>
      </c>
      <c r="AR59" s="392">
        <v>299.97700000000003</v>
      </c>
      <c r="AS59" s="392">
        <v>60.521000000000001</v>
      </c>
      <c r="AT59" s="392">
        <v>865.66300000000001</v>
      </c>
      <c r="AU59" s="392">
        <v>50.287999999999997</v>
      </c>
      <c r="AV59" s="392">
        <v>38.828000000000003</v>
      </c>
      <c r="AW59" s="392">
        <v>14.226000000000001</v>
      </c>
      <c r="AX59" s="392">
        <v>189.98499999999999</v>
      </c>
      <c r="AY59" s="392">
        <v>228.846</v>
      </c>
      <c r="AZ59" s="392">
        <v>292.17</v>
      </c>
      <c r="BA59" s="392">
        <v>83.298999999999992</v>
      </c>
      <c r="BB59" s="392">
        <v>57.127000000000002</v>
      </c>
      <c r="BC59" s="392">
        <v>1869.3529999999998</v>
      </c>
      <c r="BD59" s="392">
        <v>165.89099999999999</v>
      </c>
      <c r="BE59" s="392">
        <v>250.12100000000001</v>
      </c>
      <c r="BF59" s="392">
        <v>165.51399999999998</v>
      </c>
      <c r="BG59" s="392">
        <v>32.445999999999998</v>
      </c>
      <c r="BH59" s="392">
        <v>82.983999999999995</v>
      </c>
      <c r="BI59" s="392">
        <v>41.415999999999997</v>
      </c>
      <c r="BJ59" s="392">
        <v>104.50700000000001</v>
      </c>
      <c r="BK59" s="392">
        <v>28.663</v>
      </c>
      <c r="BL59" s="392">
        <v>50.228000000000002</v>
      </c>
      <c r="BM59" s="392">
        <v>140.83199999999999</v>
      </c>
      <c r="BN59" s="392">
        <v>1120.04</v>
      </c>
      <c r="BO59" s="392">
        <v>356.14600000000002</v>
      </c>
      <c r="BP59" s="392">
        <v>461.57499999999999</v>
      </c>
      <c r="BQ59" s="392">
        <v>297.05900000000003</v>
      </c>
      <c r="BR59" s="392">
        <v>26.407</v>
      </c>
      <c r="BS59" s="392">
        <v>20.84</v>
      </c>
      <c r="BT59" s="392">
        <v>22.738999999999997</v>
      </c>
      <c r="BU59" s="392">
        <v>91.491</v>
      </c>
      <c r="BV59" s="392">
        <v>93.591999999999999</v>
      </c>
      <c r="BW59" s="392">
        <v>9.552999999999999</v>
      </c>
      <c r="BX59" s="392">
        <v>170.126</v>
      </c>
      <c r="BY59" s="392">
        <v>0</v>
      </c>
      <c r="BZ59" s="421">
        <v>13388.686999999996</v>
      </c>
      <c r="CA59" s="392">
        <v>23989.507000000001</v>
      </c>
      <c r="CB59" s="392">
        <v>0</v>
      </c>
      <c r="CC59" s="392">
        <v>211.643</v>
      </c>
      <c r="CD59" s="415">
        <v>24201.15</v>
      </c>
      <c r="CE59" s="392">
        <v>254.447</v>
      </c>
      <c r="CF59" s="392">
        <v>0</v>
      </c>
      <c r="CG59" s="392">
        <v>0</v>
      </c>
      <c r="CH59" s="415">
        <v>0</v>
      </c>
      <c r="CI59" s="415">
        <v>254.447</v>
      </c>
      <c r="CJ59" s="392">
        <v>47.834000000000003</v>
      </c>
      <c r="CK59" s="392">
        <v>0</v>
      </c>
      <c r="CL59" s="392">
        <v>0</v>
      </c>
      <c r="CM59" s="392">
        <v>114.601</v>
      </c>
      <c r="CN59" s="405">
        <v>162.435</v>
      </c>
      <c r="CO59" s="415">
        <v>24618.032000000003</v>
      </c>
      <c r="CP59" s="426">
        <v>38006.718999999997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12.14</v>
      </c>
      <c r="E60" s="392">
        <v>1.37</v>
      </c>
      <c r="F60" s="392">
        <v>0.28599999999999998</v>
      </c>
      <c r="G60" s="392">
        <v>7.7450000000000001</v>
      </c>
      <c r="H60" s="392">
        <v>9.1859999999999999</v>
      </c>
      <c r="I60" s="392">
        <v>72.268000000000001</v>
      </c>
      <c r="J60" s="392">
        <v>74.766000000000005</v>
      </c>
      <c r="K60" s="392">
        <v>7.2130000000000001</v>
      </c>
      <c r="L60" s="392">
        <v>8.2880000000000003</v>
      </c>
      <c r="M60" s="392">
        <v>5.6340000000000003</v>
      </c>
      <c r="N60" s="392">
        <v>31.780999999999995</v>
      </c>
      <c r="O60" s="392">
        <v>27.91</v>
      </c>
      <c r="P60" s="392">
        <v>12.085000000000001</v>
      </c>
      <c r="Q60" s="392">
        <v>5.1720000000000006</v>
      </c>
      <c r="R60" s="392">
        <v>23.082000000000001</v>
      </c>
      <c r="S60" s="392">
        <v>24.036000000000001</v>
      </c>
      <c r="T60" s="392">
        <v>25.297000000000001</v>
      </c>
      <c r="U60" s="392">
        <v>51.096000000000004</v>
      </c>
      <c r="V60" s="392">
        <v>53.15</v>
      </c>
      <c r="W60" s="392">
        <v>75.152999999999992</v>
      </c>
      <c r="X60" s="392">
        <v>26.818999999999999</v>
      </c>
      <c r="Y60" s="392">
        <v>17.004999999999999</v>
      </c>
      <c r="Z60" s="392">
        <v>107.538</v>
      </c>
      <c r="AA60" s="392">
        <v>38.024000000000001</v>
      </c>
      <c r="AB60" s="392">
        <v>14.893000000000001</v>
      </c>
      <c r="AC60" s="392">
        <v>26.844999999999999</v>
      </c>
      <c r="AD60" s="392">
        <v>30.279</v>
      </c>
      <c r="AE60" s="392">
        <v>21.09</v>
      </c>
      <c r="AF60" s="392">
        <v>47.757999999999996</v>
      </c>
      <c r="AG60" s="392">
        <v>8.2159999999999993</v>
      </c>
      <c r="AH60" s="392">
        <v>25.429000000000002</v>
      </c>
      <c r="AI60" s="392">
        <v>46.564999999999998</v>
      </c>
      <c r="AJ60" s="392">
        <v>40.631</v>
      </c>
      <c r="AK60" s="392">
        <v>176.71099999999998</v>
      </c>
      <c r="AL60" s="392">
        <v>90.244</v>
      </c>
      <c r="AM60" s="392">
        <v>418.98699999999997</v>
      </c>
      <c r="AN60" s="392">
        <v>303.37900000000002</v>
      </c>
      <c r="AO60" s="392">
        <v>84.213000000000008</v>
      </c>
      <c r="AP60" s="392">
        <v>0.39100000000000001</v>
      </c>
      <c r="AQ60" s="392">
        <v>6.31</v>
      </c>
      <c r="AR60" s="392">
        <v>37.186</v>
      </c>
      <c r="AS60" s="392">
        <v>6.7130000000000001</v>
      </c>
      <c r="AT60" s="392">
        <v>159.93699999999998</v>
      </c>
      <c r="AU60" s="392">
        <v>36.128</v>
      </c>
      <c r="AV60" s="392">
        <v>4.0359999999999996</v>
      </c>
      <c r="AW60" s="392">
        <v>8.7840000000000007</v>
      </c>
      <c r="AX60" s="392">
        <v>39.352999999999994</v>
      </c>
      <c r="AY60" s="392">
        <v>61.923999999999999</v>
      </c>
      <c r="AZ60" s="392">
        <v>118.036</v>
      </c>
      <c r="BA60" s="392">
        <v>88.210999999999999</v>
      </c>
      <c r="BB60" s="392">
        <v>24.312000000000001</v>
      </c>
      <c r="BC60" s="392">
        <v>63.863</v>
      </c>
      <c r="BD60" s="392">
        <v>527.56099999999992</v>
      </c>
      <c r="BE60" s="392">
        <v>124.68500000000002</v>
      </c>
      <c r="BF60" s="392">
        <v>62.532999999999994</v>
      </c>
      <c r="BG60" s="392">
        <v>13.797999999999998</v>
      </c>
      <c r="BH60" s="392">
        <v>34.957999999999998</v>
      </c>
      <c r="BI60" s="392">
        <v>20.414000000000001</v>
      </c>
      <c r="BJ60" s="392">
        <v>50.113</v>
      </c>
      <c r="BK60" s="392">
        <v>23.242000000000001</v>
      </c>
      <c r="BL60" s="392">
        <v>30.298999999999999</v>
      </c>
      <c r="BM60" s="392">
        <v>60.504999999999995</v>
      </c>
      <c r="BN60" s="392">
        <v>69.882999999999996</v>
      </c>
      <c r="BO60" s="392">
        <v>27.620999999999999</v>
      </c>
      <c r="BP60" s="392">
        <v>122.636</v>
      </c>
      <c r="BQ60" s="392">
        <v>19.813000000000002</v>
      </c>
      <c r="BR60" s="392">
        <v>12.151999999999999</v>
      </c>
      <c r="BS60" s="392">
        <v>6.8769999999999998</v>
      </c>
      <c r="BT60" s="392">
        <v>5.9239999999999995</v>
      </c>
      <c r="BU60" s="392">
        <v>15.151999999999999</v>
      </c>
      <c r="BV60" s="392">
        <v>41.054000000000002</v>
      </c>
      <c r="BW60" s="392">
        <v>2.7090000000000001</v>
      </c>
      <c r="BX60" s="392">
        <v>28.047000000000001</v>
      </c>
      <c r="BY60" s="392">
        <v>0</v>
      </c>
      <c r="BZ60" s="421">
        <v>4007.4440000000004</v>
      </c>
      <c r="CA60" s="392">
        <v>339.41500000000002</v>
      </c>
      <c r="CB60" s="392">
        <v>0</v>
      </c>
      <c r="CC60" s="392">
        <v>0</v>
      </c>
      <c r="CD60" s="415">
        <v>339.41500000000002</v>
      </c>
      <c r="CE60" s="392">
        <v>51.031999999999996</v>
      </c>
      <c r="CF60" s="392">
        <v>0</v>
      </c>
      <c r="CG60" s="392">
        <v>-9.0809999999999995</v>
      </c>
      <c r="CH60" s="415">
        <v>-9.0809999999999995</v>
      </c>
      <c r="CI60" s="415">
        <v>41.950999999999993</v>
      </c>
      <c r="CJ60" s="392">
        <v>173.33500000000001</v>
      </c>
      <c r="CK60" s="392">
        <v>0</v>
      </c>
      <c r="CL60" s="392">
        <v>0</v>
      </c>
      <c r="CM60" s="392">
        <v>81.316999999999979</v>
      </c>
      <c r="CN60" s="405">
        <v>254.65199999999999</v>
      </c>
      <c r="CO60" s="415">
        <v>636.01800000000003</v>
      </c>
      <c r="CP60" s="426">
        <v>4643.4620000000004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20.158000000000001</v>
      </c>
      <c r="E61" s="392">
        <v>2.1760000000000002</v>
      </c>
      <c r="F61" s="392">
        <v>0.55300000000000005</v>
      </c>
      <c r="G61" s="392">
        <v>12.843</v>
      </c>
      <c r="H61" s="392">
        <v>12.022000000000002</v>
      </c>
      <c r="I61" s="392">
        <v>159.61599999999999</v>
      </c>
      <c r="J61" s="392">
        <v>197.47800000000001</v>
      </c>
      <c r="K61" s="392">
        <v>13.706</v>
      </c>
      <c r="L61" s="392">
        <v>11.946999999999999</v>
      </c>
      <c r="M61" s="392">
        <v>10.636000000000001</v>
      </c>
      <c r="N61" s="392">
        <v>71.113</v>
      </c>
      <c r="O61" s="392">
        <v>57.319000000000003</v>
      </c>
      <c r="P61" s="392">
        <v>19.698</v>
      </c>
      <c r="Q61" s="392">
        <v>17.491</v>
      </c>
      <c r="R61" s="392">
        <v>19.143999999999991</v>
      </c>
      <c r="S61" s="392">
        <v>70.272000000000006</v>
      </c>
      <c r="T61" s="392">
        <v>65.328999999999994</v>
      </c>
      <c r="U61" s="392">
        <v>104.31500000000001</v>
      </c>
      <c r="V61" s="392">
        <v>131.43299999999999</v>
      </c>
      <c r="W61" s="392">
        <v>167.01500000000001</v>
      </c>
      <c r="X61" s="392">
        <v>25.324000000000005</v>
      </c>
      <c r="Y61" s="392">
        <v>69.048000000000002</v>
      </c>
      <c r="Z61" s="392">
        <v>193.51500000000001</v>
      </c>
      <c r="AA61" s="392">
        <v>17.110000000000007</v>
      </c>
      <c r="AB61" s="392">
        <v>13.191999999999997</v>
      </c>
      <c r="AC61" s="392">
        <v>63.923000000000002</v>
      </c>
      <c r="AD61" s="392">
        <v>57.284999999999997</v>
      </c>
      <c r="AE61" s="392">
        <v>46.196999999999996</v>
      </c>
      <c r="AF61" s="392">
        <v>133.75299999999999</v>
      </c>
      <c r="AG61" s="392">
        <v>22.510999999999999</v>
      </c>
      <c r="AH61" s="392">
        <v>62.356999999999999</v>
      </c>
      <c r="AI61" s="392">
        <v>94.900999999999996</v>
      </c>
      <c r="AJ61" s="392">
        <v>80.866</v>
      </c>
      <c r="AK61" s="392">
        <v>392.07400000000001</v>
      </c>
      <c r="AL61" s="392">
        <v>238.8</v>
      </c>
      <c r="AM61" s="392">
        <v>803.47699999999986</v>
      </c>
      <c r="AN61" s="392">
        <v>720.197</v>
      </c>
      <c r="AO61" s="392">
        <v>256.46300000000002</v>
      </c>
      <c r="AP61" s="392">
        <v>0.97799999999999998</v>
      </c>
      <c r="AQ61" s="392">
        <v>23.533999999999999</v>
      </c>
      <c r="AR61" s="392">
        <v>100.227</v>
      </c>
      <c r="AS61" s="392">
        <v>12.067999999999998</v>
      </c>
      <c r="AT61" s="392">
        <v>305.84399999999999</v>
      </c>
      <c r="AU61" s="392">
        <v>85.77</v>
      </c>
      <c r="AV61" s="392">
        <v>3.1189999999999989</v>
      </c>
      <c r="AW61" s="392">
        <v>1.5820000000000007</v>
      </c>
      <c r="AX61" s="392">
        <v>83.516000000000005</v>
      </c>
      <c r="AY61" s="392">
        <v>106.604</v>
      </c>
      <c r="AZ61" s="392">
        <v>912.00599999999997</v>
      </c>
      <c r="BA61" s="392">
        <v>151.75900000000001</v>
      </c>
      <c r="BB61" s="392">
        <v>51.486000000000004</v>
      </c>
      <c r="BC61" s="392">
        <v>208.06399999999999</v>
      </c>
      <c r="BD61" s="392">
        <v>136.184</v>
      </c>
      <c r="BE61" s="392">
        <v>1272.22</v>
      </c>
      <c r="BF61" s="392">
        <v>40.497</v>
      </c>
      <c r="BG61" s="392">
        <v>19.782</v>
      </c>
      <c r="BH61" s="392">
        <v>69.219000000000008</v>
      </c>
      <c r="BI61" s="392">
        <v>59.12</v>
      </c>
      <c r="BJ61" s="392">
        <v>104.35900000000001</v>
      </c>
      <c r="BK61" s="392">
        <v>59.106000000000002</v>
      </c>
      <c r="BL61" s="392">
        <v>72.797999999999988</v>
      </c>
      <c r="BM61" s="392">
        <v>133.762</v>
      </c>
      <c r="BN61" s="392">
        <v>196.73599999999999</v>
      </c>
      <c r="BO61" s="392">
        <v>82.614000000000004</v>
      </c>
      <c r="BP61" s="392">
        <v>336.90999999999997</v>
      </c>
      <c r="BQ61" s="392">
        <v>53.762999999999998</v>
      </c>
      <c r="BR61" s="392">
        <v>32.609000000000002</v>
      </c>
      <c r="BS61" s="392">
        <v>19.78</v>
      </c>
      <c r="BT61" s="392">
        <v>13.569000000000001</v>
      </c>
      <c r="BU61" s="392">
        <v>42.343000000000004</v>
      </c>
      <c r="BV61" s="392">
        <v>154.262</v>
      </c>
      <c r="BW61" s="392">
        <v>7.4039999999999999</v>
      </c>
      <c r="BX61" s="392">
        <v>71.018000000000001</v>
      </c>
      <c r="BY61" s="392">
        <v>0</v>
      </c>
      <c r="BZ61" s="421">
        <v>9479.8690000000061</v>
      </c>
      <c r="CA61" s="392">
        <v>0</v>
      </c>
      <c r="CB61" s="392">
        <v>0</v>
      </c>
      <c r="CC61" s="392">
        <v>0</v>
      </c>
      <c r="CD61" s="415">
        <v>0</v>
      </c>
      <c r="CE61" s="392">
        <v>0</v>
      </c>
      <c r="CF61" s="392">
        <v>0</v>
      </c>
      <c r="CG61" s="392">
        <v>0</v>
      </c>
      <c r="CH61" s="415">
        <v>0</v>
      </c>
      <c r="CI61" s="415">
        <v>0</v>
      </c>
      <c r="CJ61" s="392">
        <v>1694.3219999999999</v>
      </c>
      <c r="CK61" s="392">
        <v>0</v>
      </c>
      <c r="CL61" s="392">
        <v>0</v>
      </c>
      <c r="CM61" s="392">
        <v>847.46499999999992</v>
      </c>
      <c r="CN61" s="405">
        <v>2541.7869999999998</v>
      </c>
      <c r="CO61" s="415">
        <v>2541.7869999999998</v>
      </c>
      <c r="CP61" s="426">
        <v>12021.656000000006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13.889000000000001</v>
      </c>
      <c r="E62" s="392">
        <v>5.3040000000000003</v>
      </c>
      <c r="F62" s="392">
        <v>0.2</v>
      </c>
      <c r="G62" s="392">
        <v>65.822000000000003</v>
      </c>
      <c r="H62" s="392">
        <v>11.531000000000001</v>
      </c>
      <c r="I62" s="392">
        <v>11.532</v>
      </c>
      <c r="J62" s="392">
        <v>15.593000000000002</v>
      </c>
      <c r="K62" s="392">
        <v>0.23800000000000002</v>
      </c>
      <c r="L62" s="392">
        <v>9.0999999999999998E-2</v>
      </c>
      <c r="M62" s="392">
        <v>2.5000000000000022E-2</v>
      </c>
      <c r="N62" s="392">
        <v>3.3329999999999997</v>
      </c>
      <c r="O62" s="392">
        <v>13.981999999999999</v>
      </c>
      <c r="P62" s="392">
        <v>0.66199999999999992</v>
      </c>
      <c r="Q62" s="392">
        <v>3.8439999999999994</v>
      </c>
      <c r="R62" s="392">
        <v>14.577000000000002</v>
      </c>
      <c r="S62" s="392">
        <v>12.761000000000001</v>
      </c>
      <c r="T62" s="392">
        <v>29.083000000000002</v>
      </c>
      <c r="U62" s="392">
        <v>4.7590000000000003</v>
      </c>
      <c r="V62" s="392">
        <v>3.7960000000000065</v>
      </c>
      <c r="W62" s="392">
        <v>32.476999999999997</v>
      </c>
      <c r="X62" s="392">
        <v>20.276</v>
      </c>
      <c r="Y62" s="392">
        <v>5.5889999999999995</v>
      </c>
      <c r="Z62" s="392">
        <v>57.448999999999998</v>
      </c>
      <c r="AA62" s="392">
        <v>5.6479999999999997</v>
      </c>
      <c r="AB62" s="392">
        <v>2.0000000000000018E-3</v>
      </c>
      <c r="AC62" s="392">
        <v>0.86199999999999988</v>
      </c>
      <c r="AD62" s="392">
        <v>0.26499999999999996</v>
      </c>
      <c r="AE62" s="392">
        <v>11.163</v>
      </c>
      <c r="AF62" s="392">
        <v>62.858999999999995</v>
      </c>
      <c r="AG62" s="392">
        <v>3.2989999999999999</v>
      </c>
      <c r="AH62" s="392">
        <v>8.0180000000000007</v>
      </c>
      <c r="AI62" s="392">
        <v>591.56799999999998</v>
      </c>
      <c r="AJ62" s="392">
        <v>336.31799999999998</v>
      </c>
      <c r="AK62" s="392">
        <v>111.485</v>
      </c>
      <c r="AL62" s="392">
        <v>10.277000000000001</v>
      </c>
      <c r="AM62" s="392">
        <v>67.994000000000014</v>
      </c>
      <c r="AN62" s="392">
        <v>17.379000000000001</v>
      </c>
      <c r="AO62" s="392">
        <v>27.742000000000004</v>
      </c>
      <c r="AP62" s="392">
        <v>0.34799999999999998</v>
      </c>
      <c r="AQ62" s="392">
        <v>0.72199999999999998</v>
      </c>
      <c r="AR62" s="392">
        <v>10.766000000000002</v>
      </c>
      <c r="AS62" s="392">
        <v>8.8310000000000013</v>
      </c>
      <c r="AT62" s="392">
        <v>1.4040000000000001</v>
      </c>
      <c r="AU62" s="392">
        <v>2.0569999999999999</v>
      </c>
      <c r="AV62" s="392">
        <v>7.7999999999999986E-2</v>
      </c>
      <c r="AW62" s="392">
        <v>9.0999999999999998E-2</v>
      </c>
      <c r="AX62" s="392">
        <v>49.052999999999997</v>
      </c>
      <c r="AY62" s="392">
        <v>2.3149999999999999</v>
      </c>
      <c r="AZ62" s="392">
        <v>60.949999999999996</v>
      </c>
      <c r="BA62" s="392">
        <v>43.330999999999996</v>
      </c>
      <c r="BB62" s="392">
        <v>0.26600000000000001</v>
      </c>
      <c r="BC62" s="392">
        <v>73.908000000000001</v>
      </c>
      <c r="BD62" s="392">
        <v>9.84</v>
      </c>
      <c r="BE62" s="392">
        <v>2.2980000000000018</v>
      </c>
      <c r="BF62" s="392">
        <v>1769.9699999999998</v>
      </c>
      <c r="BG62" s="392">
        <v>5.7430000000000003</v>
      </c>
      <c r="BH62" s="392">
        <v>1.8479999999999999</v>
      </c>
      <c r="BI62" s="392">
        <v>1.0649999999999999</v>
      </c>
      <c r="BJ62" s="392">
        <v>2.3469999999999995</v>
      </c>
      <c r="BK62" s="392">
        <v>1.61</v>
      </c>
      <c r="BL62" s="392">
        <v>0.68200000000000005</v>
      </c>
      <c r="BM62" s="392">
        <v>15.262000000000002</v>
      </c>
      <c r="BN62" s="392">
        <v>199.035</v>
      </c>
      <c r="BO62" s="392">
        <v>16.844999999999999</v>
      </c>
      <c r="BP62" s="392">
        <v>27.096</v>
      </c>
      <c r="BQ62" s="392">
        <v>4.407</v>
      </c>
      <c r="BR62" s="392">
        <v>1.4590000000000001</v>
      </c>
      <c r="BS62" s="392">
        <v>0.89</v>
      </c>
      <c r="BT62" s="392">
        <v>1.0680000000000001</v>
      </c>
      <c r="BU62" s="392">
        <v>2.847</v>
      </c>
      <c r="BV62" s="392">
        <v>5.3540000000000001</v>
      </c>
      <c r="BW62" s="392">
        <v>2.641</v>
      </c>
      <c r="BX62" s="392">
        <v>0.55600000000000005</v>
      </c>
      <c r="BY62" s="392">
        <v>0</v>
      </c>
      <c r="BZ62" s="421">
        <v>3908.6749999999993</v>
      </c>
      <c r="CA62" s="392">
        <v>0</v>
      </c>
      <c r="CB62" s="392">
        <v>0</v>
      </c>
      <c r="CC62" s="392">
        <v>104.804</v>
      </c>
      <c r="CD62" s="415">
        <v>104.804</v>
      </c>
      <c r="CE62" s="392">
        <v>2315.5830000000001</v>
      </c>
      <c r="CF62" s="392">
        <v>0</v>
      </c>
      <c r="CG62" s="392">
        <v>-73.561000000000007</v>
      </c>
      <c r="CH62" s="415">
        <v>-73.561000000000007</v>
      </c>
      <c r="CI62" s="415">
        <v>2242.0219999999999</v>
      </c>
      <c r="CJ62" s="392">
        <v>613.125</v>
      </c>
      <c r="CK62" s="392">
        <v>0</v>
      </c>
      <c r="CL62" s="392">
        <v>0</v>
      </c>
      <c r="CM62" s="392">
        <v>573.26299999999992</v>
      </c>
      <c r="CN62" s="405">
        <v>1186.3879999999999</v>
      </c>
      <c r="CO62" s="415">
        <v>3533.2139999999999</v>
      </c>
      <c r="CP62" s="426">
        <v>7441.8889999999992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0.5</v>
      </c>
      <c r="E63" s="392">
        <v>3.5000000000000003E-2</v>
      </c>
      <c r="F63" s="392">
        <v>0</v>
      </c>
      <c r="G63" s="392">
        <v>3.6819999999999999</v>
      </c>
      <c r="H63" s="392">
        <v>0.24099999999999999</v>
      </c>
      <c r="I63" s="392">
        <v>4.4400000000000004</v>
      </c>
      <c r="J63" s="392">
        <v>6.3220000000000001</v>
      </c>
      <c r="K63" s="392">
        <v>3.9940000000000002</v>
      </c>
      <c r="L63" s="392">
        <v>2.198</v>
      </c>
      <c r="M63" s="392">
        <v>0.80499999999999994</v>
      </c>
      <c r="N63" s="392">
        <v>2.996</v>
      </c>
      <c r="O63" s="392">
        <v>22.080000000000002</v>
      </c>
      <c r="P63" s="392">
        <v>2.6869999999999994</v>
      </c>
      <c r="Q63" s="392">
        <v>0.20499999999999999</v>
      </c>
      <c r="R63" s="392">
        <v>48.457000000000001</v>
      </c>
      <c r="S63" s="392">
        <v>58.237000000000009</v>
      </c>
      <c r="T63" s="392">
        <v>18.265999999999998</v>
      </c>
      <c r="U63" s="392">
        <v>10.702</v>
      </c>
      <c r="V63" s="392">
        <v>34.307000000000002</v>
      </c>
      <c r="W63" s="392">
        <v>13.842000000000002</v>
      </c>
      <c r="X63" s="392">
        <v>86.132000000000005</v>
      </c>
      <c r="Y63" s="392">
        <v>18.861000000000047</v>
      </c>
      <c r="Z63" s="392">
        <v>54.528000000000006</v>
      </c>
      <c r="AA63" s="392">
        <v>52.933000000000021</v>
      </c>
      <c r="AB63" s="392">
        <v>12.25</v>
      </c>
      <c r="AC63" s="392">
        <v>10.309999999999999</v>
      </c>
      <c r="AD63" s="392">
        <v>10.302</v>
      </c>
      <c r="AE63" s="392">
        <v>13.090999999999999</v>
      </c>
      <c r="AF63" s="392">
        <v>23.855</v>
      </c>
      <c r="AG63" s="392">
        <v>0.93799999999999994</v>
      </c>
      <c r="AH63" s="392">
        <v>13.47</v>
      </c>
      <c r="AI63" s="392">
        <v>2.0140000000000002</v>
      </c>
      <c r="AJ63" s="392">
        <v>1.343</v>
      </c>
      <c r="AK63" s="392">
        <v>4.1349999999999998</v>
      </c>
      <c r="AL63" s="392">
        <v>5.1369999999999996</v>
      </c>
      <c r="AM63" s="392">
        <v>63.411999999999999</v>
      </c>
      <c r="AN63" s="392">
        <v>7.306</v>
      </c>
      <c r="AO63" s="392">
        <v>20.072000000000003</v>
      </c>
      <c r="AP63" s="392">
        <v>5.1999999999999998E-2</v>
      </c>
      <c r="AQ63" s="392">
        <v>2.6150000000000002</v>
      </c>
      <c r="AR63" s="392">
        <v>6.1710000000000003</v>
      </c>
      <c r="AS63" s="392">
        <v>0.98599999999999999</v>
      </c>
      <c r="AT63" s="392">
        <v>0.13100000000000001</v>
      </c>
      <c r="AU63" s="392">
        <v>0.95500000000000007</v>
      </c>
      <c r="AV63" s="392">
        <v>1.7000000000000001E-2</v>
      </c>
      <c r="AW63" s="392">
        <v>1.6E-2</v>
      </c>
      <c r="AX63" s="392">
        <v>6.0830000000000002</v>
      </c>
      <c r="AY63" s="392">
        <v>39.455000000000005</v>
      </c>
      <c r="AZ63" s="392">
        <v>8.7270000000000003</v>
      </c>
      <c r="BA63" s="392">
        <v>15.603999999999999</v>
      </c>
      <c r="BB63" s="392">
        <v>1.512</v>
      </c>
      <c r="BC63" s="392">
        <v>2.9729999999999999</v>
      </c>
      <c r="BD63" s="392">
        <v>12.272</v>
      </c>
      <c r="BE63" s="392">
        <v>30.492999999999995</v>
      </c>
      <c r="BF63" s="392">
        <v>14.678999999999998</v>
      </c>
      <c r="BG63" s="392">
        <v>12.718999999999994</v>
      </c>
      <c r="BH63" s="392">
        <v>5.3260000000000005</v>
      </c>
      <c r="BI63" s="392">
        <v>1.1179999999999999</v>
      </c>
      <c r="BJ63" s="392">
        <v>6.0120000000000005</v>
      </c>
      <c r="BK63" s="392">
        <v>1.5860000000000001</v>
      </c>
      <c r="BL63" s="392">
        <v>3.9049999999999998</v>
      </c>
      <c r="BM63" s="392">
        <v>4.867</v>
      </c>
      <c r="BN63" s="392">
        <v>42.92</v>
      </c>
      <c r="BO63" s="392">
        <v>15.962999999999999</v>
      </c>
      <c r="BP63" s="392">
        <v>1.3240000000000001</v>
      </c>
      <c r="BQ63" s="392">
        <v>1.5069999999999999</v>
      </c>
      <c r="BR63" s="392">
        <v>0.79</v>
      </c>
      <c r="BS63" s="392">
        <v>0.64600000000000002</v>
      </c>
      <c r="BT63" s="392">
        <v>9.2999999999999999E-2</v>
      </c>
      <c r="BU63" s="392">
        <v>0.81199999999999994</v>
      </c>
      <c r="BV63" s="392">
        <v>5.6429999999999998</v>
      </c>
      <c r="BW63" s="392">
        <v>6.4000000000000001E-2</v>
      </c>
      <c r="BX63" s="392">
        <v>7.0000000000000007E-2</v>
      </c>
      <c r="BY63" s="392">
        <v>0</v>
      </c>
      <c r="BZ63" s="421">
        <v>882.19099999999992</v>
      </c>
      <c r="CA63" s="392">
        <v>0</v>
      </c>
      <c r="CB63" s="392">
        <v>0</v>
      </c>
      <c r="CC63" s="392">
        <v>155.74199999999999</v>
      </c>
      <c r="CD63" s="415">
        <v>155.74199999999999</v>
      </c>
      <c r="CE63" s="392">
        <v>0</v>
      </c>
      <c r="CF63" s="392">
        <v>0</v>
      </c>
      <c r="CG63" s="392">
        <v>12.116</v>
      </c>
      <c r="CH63" s="415">
        <v>12.116</v>
      </c>
      <c r="CI63" s="415">
        <v>12.116</v>
      </c>
      <c r="CJ63" s="392">
        <v>921.79899999999998</v>
      </c>
      <c r="CK63" s="392">
        <v>0</v>
      </c>
      <c r="CL63" s="392">
        <v>0</v>
      </c>
      <c r="CM63" s="392">
        <v>433.6400000000001</v>
      </c>
      <c r="CN63" s="405">
        <v>1355.4390000000001</v>
      </c>
      <c r="CO63" s="415">
        <v>1523.297</v>
      </c>
      <c r="CP63" s="426">
        <v>2405.4879999999998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4.9859999999999998</v>
      </c>
      <c r="E64" s="392">
        <v>0.84799999999999998</v>
      </c>
      <c r="F64" s="392">
        <v>0</v>
      </c>
      <c r="G64" s="392">
        <v>7.8369999999999997</v>
      </c>
      <c r="H64" s="392">
        <v>7.0540000000000003</v>
      </c>
      <c r="I64" s="392">
        <v>124.21000000000001</v>
      </c>
      <c r="J64" s="392">
        <v>200.12400000000002</v>
      </c>
      <c r="K64" s="392">
        <v>10.754999999999999</v>
      </c>
      <c r="L64" s="392">
        <v>3.2380000000000004</v>
      </c>
      <c r="M64" s="392">
        <v>4.0420000000000007</v>
      </c>
      <c r="N64" s="392">
        <v>24.492999999999999</v>
      </c>
      <c r="O64" s="392">
        <v>22.556999999999999</v>
      </c>
      <c r="P64" s="392">
        <v>20.951000000000001</v>
      </c>
      <c r="Q64" s="392">
        <v>11.25</v>
      </c>
      <c r="R64" s="392">
        <v>44.384999999999998</v>
      </c>
      <c r="S64" s="392">
        <v>32.171999999999997</v>
      </c>
      <c r="T64" s="392">
        <v>30.970000000000002</v>
      </c>
      <c r="U64" s="392">
        <v>18.876000000000001</v>
      </c>
      <c r="V64" s="392">
        <v>74.128</v>
      </c>
      <c r="W64" s="392">
        <v>61.491</v>
      </c>
      <c r="X64" s="392">
        <v>26.832999999999998</v>
      </c>
      <c r="Y64" s="392">
        <v>10.274000000000001</v>
      </c>
      <c r="Z64" s="392">
        <v>102.042</v>
      </c>
      <c r="AA64" s="392">
        <v>22.705000000000002</v>
      </c>
      <c r="AB64" s="392">
        <v>15.887999999999998</v>
      </c>
      <c r="AC64" s="392">
        <v>26.123000000000001</v>
      </c>
      <c r="AD64" s="392">
        <v>11.476999999999997</v>
      </c>
      <c r="AE64" s="392">
        <v>20.617000000000001</v>
      </c>
      <c r="AF64" s="392">
        <v>88.655000000000001</v>
      </c>
      <c r="AG64" s="392">
        <v>4.806</v>
      </c>
      <c r="AH64" s="392">
        <v>17.493000000000002</v>
      </c>
      <c r="AI64" s="392">
        <v>11.362</v>
      </c>
      <c r="AJ64" s="392">
        <v>12.121</v>
      </c>
      <c r="AK64" s="392">
        <v>39.971000000000004</v>
      </c>
      <c r="AL64" s="392">
        <v>75.52</v>
      </c>
      <c r="AM64" s="392">
        <v>288.649</v>
      </c>
      <c r="AN64" s="392">
        <v>157.26300000000001</v>
      </c>
      <c r="AO64" s="392">
        <v>62.857999999999997</v>
      </c>
      <c r="AP64" s="392">
        <v>0.21299999999999999</v>
      </c>
      <c r="AQ64" s="392">
        <v>7.8029999999999973</v>
      </c>
      <c r="AR64" s="392">
        <v>30.4</v>
      </c>
      <c r="AS64" s="392">
        <v>37.639000000000003</v>
      </c>
      <c r="AT64" s="392">
        <v>31.257999999999999</v>
      </c>
      <c r="AU64" s="392">
        <v>82.140999999999991</v>
      </c>
      <c r="AV64" s="392">
        <v>16.234999999999999</v>
      </c>
      <c r="AW64" s="392">
        <v>84.829000000000008</v>
      </c>
      <c r="AX64" s="392">
        <v>241.874</v>
      </c>
      <c r="AY64" s="392">
        <v>52.105000000000004</v>
      </c>
      <c r="AZ64" s="392">
        <v>325.87700000000001</v>
      </c>
      <c r="BA64" s="392">
        <v>97.747</v>
      </c>
      <c r="BB64" s="392">
        <v>23.44</v>
      </c>
      <c r="BC64" s="392">
        <v>41.455999999999996</v>
      </c>
      <c r="BD64" s="392">
        <v>31.396999999999998</v>
      </c>
      <c r="BE64" s="392">
        <v>66.917999999999992</v>
      </c>
      <c r="BF64" s="392">
        <v>49.1</v>
      </c>
      <c r="BG64" s="392">
        <v>10.719000000000001</v>
      </c>
      <c r="BH64" s="392">
        <v>765.12400000000002</v>
      </c>
      <c r="BI64" s="392">
        <v>7.1120000000000001</v>
      </c>
      <c r="BJ64" s="392">
        <v>45.068000000000005</v>
      </c>
      <c r="BK64" s="392">
        <v>13.111000000000001</v>
      </c>
      <c r="BL64" s="392">
        <v>55.53</v>
      </c>
      <c r="BM64" s="392">
        <v>23.417000000000002</v>
      </c>
      <c r="BN64" s="392">
        <v>81.099999999999994</v>
      </c>
      <c r="BO64" s="392">
        <v>22.398</v>
      </c>
      <c r="BP64" s="392">
        <v>39.526000000000003</v>
      </c>
      <c r="BQ64" s="392">
        <v>5.4130000000000003</v>
      </c>
      <c r="BR64" s="392">
        <v>19.913</v>
      </c>
      <c r="BS64" s="392">
        <v>5.7160000000000002</v>
      </c>
      <c r="BT64" s="392">
        <v>14.216000000000001</v>
      </c>
      <c r="BU64" s="392">
        <v>33.448999999999998</v>
      </c>
      <c r="BV64" s="392">
        <v>47.724999999999994</v>
      </c>
      <c r="BW64" s="392">
        <v>2.1680000000000001</v>
      </c>
      <c r="BX64" s="392">
        <v>12.301</v>
      </c>
      <c r="BY64" s="392">
        <v>0</v>
      </c>
      <c r="BZ64" s="421">
        <v>4123.4620000000004</v>
      </c>
      <c r="CA64" s="392">
        <v>0</v>
      </c>
      <c r="CB64" s="392">
        <v>0</v>
      </c>
      <c r="CC64" s="392">
        <v>0</v>
      </c>
      <c r="CD64" s="415">
        <v>0</v>
      </c>
      <c r="CE64" s="392">
        <v>0</v>
      </c>
      <c r="CF64" s="392">
        <v>0</v>
      </c>
      <c r="CG64" s="392">
        <v>-2.109</v>
      </c>
      <c r="CH64" s="415">
        <v>-2.109</v>
      </c>
      <c r="CI64" s="415">
        <v>-2.109</v>
      </c>
      <c r="CJ64" s="392">
        <v>408.47399999999999</v>
      </c>
      <c r="CK64" s="392">
        <v>0</v>
      </c>
      <c r="CL64" s="392">
        <v>0</v>
      </c>
      <c r="CM64" s="392">
        <v>201.84399999999999</v>
      </c>
      <c r="CN64" s="405">
        <v>610.31799999999998</v>
      </c>
      <c r="CO64" s="415">
        <v>608.20899999999995</v>
      </c>
      <c r="CP64" s="426">
        <v>4731.6710000000003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118.395</v>
      </c>
      <c r="E65" s="392">
        <v>2.0190000000000001</v>
      </c>
      <c r="F65" s="392">
        <v>0</v>
      </c>
      <c r="G65" s="392">
        <v>2.0960000000000001</v>
      </c>
      <c r="H65" s="392">
        <v>1.7870000000000001</v>
      </c>
      <c r="I65" s="392">
        <v>26.233000000000001</v>
      </c>
      <c r="J65" s="392">
        <v>28.954999999999998</v>
      </c>
      <c r="K65" s="392">
        <v>3.004</v>
      </c>
      <c r="L65" s="392">
        <v>0.56800000000000006</v>
      </c>
      <c r="M65" s="392">
        <v>0.95099999999999996</v>
      </c>
      <c r="N65" s="392">
        <v>7.4580000000000002</v>
      </c>
      <c r="O65" s="392">
        <v>11.686</v>
      </c>
      <c r="P65" s="392">
        <v>3.8570000000000002</v>
      </c>
      <c r="Q65" s="392">
        <v>2.27</v>
      </c>
      <c r="R65" s="392">
        <v>6.2510000000000003</v>
      </c>
      <c r="S65" s="392">
        <v>6.4419999999999993</v>
      </c>
      <c r="T65" s="392">
        <v>7.3580000000000005</v>
      </c>
      <c r="U65" s="392">
        <v>13.671000000000001</v>
      </c>
      <c r="V65" s="392">
        <v>14.625999999999999</v>
      </c>
      <c r="W65" s="392">
        <v>19.27</v>
      </c>
      <c r="X65" s="392">
        <v>16.538</v>
      </c>
      <c r="Y65" s="392">
        <v>3.87</v>
      </c>
      <c r="Z65" s="392">
        <v>21.749000000000002</v>
      </c>
      <c r="AA65" s="392">
        <v>2.0129999999999999</v>
      </c>
      <c r="AB65" s="392">
        <v>3.4530000000000003</v>
      </c>
      <c r="AC65" s="392">
        <v>7.5469999999999997</v>
      </c>
      <c r="AD65" s="392">
        <v>8.8010000000000002</v>
      </c>
      <c r="AE65" s="392">
        <v>4.99</v>
      </c>
      <c r="AF65" s="392">
        <v>18.653000000000002</v>
      </c>
      <c r="AG65" s="392">
        <v>1.7750000000000001</v>
      </c>
      <c r="AH65" s="392">
        <v>8.7780000000000005</v>
      </c>
      <c r="AI65" s="392">
        <v>11.341999999999999</v>
      </c>
      <c r="AJ65" s="392">
        <v>4.870000000000001</v>
      </c>
      <c r="AK65" s="392">
        <v>20.727</v>
      </c>
      <c r="AL65" s="392">
        <v>29.118000000000002</v>
      </c>
      <c r="AM65" s="392">
        <v>138.78399999999999</v>
      </c>
      <c r="AN65" s="392">
        <v>114.48599999999999</v>
      </c>
      <c r="AO65" s="392">
        <v>20.782999999999998</v>
      </c>
      <c r="AP65" s="392">
        <v>0.39700000000000002</v>
      </c>
      <c r="AQ65" s="392">
        <v>0.97199999999999998</v>
      </c>
      <c r="AR65" s="392">
        <v>13.413</v>
      </c>
      <c r="AS65" s="392">
        <v>3.4899999999999998</v>
      </c>
      <c r="AT65" s="392">
        <v>28.437000000000001</v>
      </c>
      <c r="AU65" s="392">
        <v>15.967000000000001</v>
      </c>
      <c r="AV65" s="392">
        <v>2.9</v>
      </c>
      <c r="AW65" s="392">
        <v>8.5910000000000011</v>
      </c>
      <c r="AX65" s="392">
        <v>21.201000000000001</v>
      </c>
      <c r="AY65" s="392">
        <v>17.349</v>
      </c>
      <c r="AZ65" s="392">
        <v>98.171999999999997</v>
      </c>
      <c r="BA65" s="392">
        <v>39.390999999999998</v>
      </c>
      <c r="BB65" s="392">
        <v>7.9650000000000007</v>
      </c>
      <c r="BC65" s="392">
        <v>13.119</v>
      </c>
      <c r="BD65" s="392">
        <v>27.968</v>
      </c>
      <c r="BE65" s="392">
        <v>80.283999999999992</v>
      </c>
      <c r="BF65" s="392">
        <v>13.262</v>
      </c>
      <c r="BG65" s="392">
        <v>5.9770000000000003</v>
      </c>
      <c r="BH65" s="392">
        <v>12.17</v>
      </c>
      <c r="BI65" s="392">
        <v>157.559</v>
      </c>
      <c r="BJ65" s="392">
        <v>11.753</v>
      </c>
      <c r="BK65" s="392">
        <v>1.47</v>
      </c>
      <c r="BL65" s="392">
        <v>7.9480000000000004</v>
      </c>
      <c r="BM65" s="392">
        <v>5.7850000000000001</v>
      </c>
      <c r="BN65" s="392">
        <v>81.388999999999996</v>
      </c>
      <c r="BO65" s="392">
        <v>19.702999999999999</v>
      </c>
      <c r="BP65" s="392">
        <v>29.813000000000002</v>
      </c>
      <c r="BQ65" s="392">
        <v>11.690999999999999</v>
      </c>
      <c r="BR65" s="392">
        <v>14.206</v>
      </c>
      <c r="BS65" s="392">
        <v>6.3410000000000002</v>
      </c>
      <c r="BT65" s="392">
        <v>2.2970000000000002</v>
      </c>
      <c r="BU65" s="392">
        <v>8.161999999999999</v>
      </c>
      <c r="BV65" s="392">
        <v>9.5109999999999992</v>
      </c>
      <c r="BW65" s="392">
        <v>0.54300000000000004</v>
      </c>
      <c r="BX65" s="392">
        <v>6.4089999999999998</v>
      </c>
      <c r="BY65" s="392">
        <v>0</v>
      </c>
      <c r="BZ65" s="421">
        <v>1500.779</v>
      </c>
      <c r="CA65" s="392">
        <v>294.286</v>
      </c>
      <c r="CB65" s="392">
        <v>0</v>
      </c>
      <c r="CC65" s="392">
        <v>25.166</v>
      </c>
      <c r="CD65" s="415">
        <v>319.452</v>
      </c>
      <c r="CE65" s="392">
        <v>0</v>
      </c>
      <c r="CF65" s="392">
        <v>0</v>
      </c>
      <c r="CG65" s="392">
        <v>0</v>
      </c>
      <c r="CH65" s="415">
        <v>0</v>
      </c>
      <c r="CI65" s="415">
        <v>0</v>
      </c>
      <c r="CJ65" s="392">
        <v>177.6</v>
      </c>
      <c r="CK65" s="392">
        <v>0</v>
      </c>
      <c r="CL65" s="392">
        <v>0</v>
      </c>
      <c r="CM65" s="392">
        <v>60.813999999999993</v>
      </c>
      <c r="CN65" s="405">
        <v>238.41399999999999</v>
      </c>
      <c r="CO65" s="415">
        <v>557.86599999999999</v>
      </c>
      <c r="CP65" s="426">
        <v>2058.645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65.296999999999997</v>
      </c>
      <c r="E66" s="392">
        <v>16.215</v>
      </c>
      <c r="F66" s="392">
        <v>0.97599999999999998</v>
      </c>
      <c r="G66" s="392">
        <v>0.51100000000000012</v>
      </c>
      <c r="H66" s="392">
        <v>9.6759999999999984</v>
      </c>
      <c r="I66" s="392">
        <v>41.637999999999998</v>
      </c>
      <c r="J66" s="392">
        <v>8.766</v>
      </c>
      <c r="K66" s="392">
        <v>4.609</v>
      </c>
      <c r="L66" s="392">
        <v>3.8029999999999999</v>
      </c>
      <c r="M66" s="392">
        <v>0.89100000000000001</v>
      </c>
      <c r="N66" s="392">
        <v>27.722000000000001</v>
      </c>
      <c r="O66" s="392">
        <v>57.872</v>
      </c>
      <c r="P66" s="392">
        <v>24.481999999999999</v>
      </c>
      <c r="Q66" s="392">
        <v>0.29400000000000004</v>
      </c>
      <c r="R66" s="392">
        <v>76.12</v>
      </c>
      <c r="S66" s="392">
        <v>9.786999999999999</v>
      </c>
      <c r="T66" s="392">
        <v>29.817999999999998</v>
      </c>
      <c r="U66" s="392">
        <v>37.625999999999998</v>
      </c>
      <c r="V66" s="392">
        <v>15.474999999999998</v>
      </c>
      <c r="W66" s="392">
        <v>50.626000000000005</v>
      </c>
      <c r="X66" s="392">
        <v>23.638000000000002</v>
      </c>
      <c r="Y66" s="392">
        <v>25.652000000000001</v>
      </c>
      <c r="Z66" s="392">
        <v>56.249000000000009</v>
      </c>
      <c r="AA66" s="392">
        <v>67.421999999999997</v>
      </c>
      <c r="AB66" s="392">
        <v>5.2030000000000003</v>
      </c>
      <c r="AC66" s="392">
        <v>14.303999999999998</v>
      </c>
      <c r="AD66" s="392">
        <v>23.119</v>
      </c>
      <c r="AE66" s="392">
        <v>17.606999999999999</v>
      </c>
      <c r="AF66" s="392">
        <v>24.026</v>
      </c>
      <c r="AG66" s="392">
        <v>1.3779999999999999</v>
      </c>
      <c r="AH66" s="392">
        <v>43.515999999999998</v>
      </c>
      <c r="AI66" s="392">
        <v>157.15200000000002</v>
      </c>
      <c r="AJ66" s="392">
        <v>161.31100000000001</v>
      </c>
      <c r="AK66" s="392">
        <v>146.05099999999999</v>
      </c>
      <c r="AL66" s="392">
        <v>63.180999999999997</v>
      </c>
      <c r="AM66" s="392">
        <v>416.10599999999999</v>
      </c>
      <c r="AN66" s="392">
        <v>381.19800000000004</v>
      </c>
      <c r="AO66" s="392">
        <v>523.64100000000008</v>
      </c>
      <c r="AP66" s="392">
        <v>6.2</v>
      </c>
      <c r="AQ66" s="392">
        <v>59.823000000000008</v>
      </c>
      <c r="AR66" s="392">
        <v>86.212000000000003</v>
      </c>
      <c r="AS66" s="392">
        <v>8.3109999999999999</v>
      </c>
      <c r="AT66" s="392">
        <v>143.024</v>
      </c>
      <c r="AU66" s="392">
        <v>12.236000000000001</v>
      </c>
      <c r="AV66" s="392">
        <v>8.6690000000000005</v>
      </c>
      <c r="AW66" s="392">
        <v>2.8330000000000002</v>
      </c>
      <c r="AX66" s="392">
        <v>50.007999999999996</v>
      </c>
      <c r="AY66" s="392">
        <v>109.913</v>
      </c>
      <c r="AZ66" s="392">
        <v>61.777999999999999</v>
      </c>
      <c r="BA66" s="392">
        <v>12.465</v>
      </c>
      <c r="BB66" s="392">
        <v>13.193000000000001</v>
      </c>
      <c r="BC66" s="392">
        <v>197.065</v>
      </c>
      <c r="BD66" s="392">
        <v>24.574000000000002</v>
      </c>
      <c r="BE66" s="392">
        <v>93.457000000000008</v>
      </c>
      <c r="BF66" s="392">
        <v>52.764000000000003</v>
      </c>
      <c r="BG66" s="392">
        <v>19.527999999999999</v>
      </c>
      <c r="BH66" s="392">
        <v>28.951999999999998</v>
      </c>
      <c r="BI66" s="392">
        <v>13.141</v>
      </c>
      <c r="BJ66" s="392">
        <v>827.10300000000007</v>
      </c>
      <c r="BK66" s="392">
        <v>9.3539999999999992</v>
      </c>
      <c r="BL66" s="392">
        <v>9.6260000000000012</v>
      </c>
      <c r="BM66" s="392">
        <v>69</v>
      </c>
      <c r="BN66" s="392">
        <v>341.40699999999998</v>
      </c>
      <c r="BO66" s="392">
        <v>93.442999999999998</v>
      </c>
      <c r="BP66" s="392">
        <v>93.414999999999992</v>
      </c>
      <c r="BQ66" s="392">
        <v>79.025000000000006</v>
      </c>
      <c r="BR66" s="392">
        <v>15.105</v>
      </c>
      <c r="BS66" s="392">
        <v>11.492000000000001</v>
      </c>
      <c r="BT66" s="392">
        <v>12.426</v>
      </c>
      <c r="BU66" s="392">
        <v>21.323999999999998</v>
      </c>
      <c r="BV66" s="392">
        <v>70.974000000000004</v>
      </c>
      <c r="BW66" s="392">
        <v>5.5670000000000002</v>
      </c>
      <c r="BX66" s="392">
        <v>15.979999999999999</v>
      </c>
      <c r="BY66" s="392">
        <v>0</v>
      </c>
      <c r="BZ66" s="421">
        <v>5312.3450000000003</v>
      </c>
      <c r="CA66" s="392">
        <v>1089.2380000000001</v>
      </c>
      <c r="CB66" s="392">
        <v>0</v>
      </c>
      <c r="CC66" s="392">
        <v>83.665000000000006</v>
      </c>
      <c r="CD66" s="415">
        <v>1172.903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477.65499999999997</v>
      </c>
      <c r="CK66" s="392">
        <v>0</v>
      </c>
      <c r="CL66" s="392">
        <v>0</v>
      </c>
      <c r="CM66" s="392">
        <v>230.928</v>
      </c>
      <c r="CN66" s="405">
        <v>708.58299999999997</v>
      </c>
      <c r="CO66" s="415">
        <v>1881.4859999999999</v>
      </c>
      <c r="CP66" s="426">
        <v>7193.8310000000001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5.23</v>
      </c>
      <c r="E67" s="392">
        <v>1.1990000000000001</v>
      </c>
      <c r="F67" s="392">
        <v>6.4000000000000001E-2</v>
      </c>
      <c r="G67" s="392">
        <v>5.665</v>
      </c>
      <c r="H67" s="392">
        <v>7.9280000000000008</v>
      </c>
      <c r="I67" s="392">
        <v>22.097000000000001</v>
      </c>
      <c r="J67" s="392">
        <v>9.9550000000000001</v>
      </c>
      <c r="K67" s="392">
        <v>1.9630000000000001</v>
      </c>
      <c r="L67" s="392">
        <v>0.94000000000000006</v>
      </c>
      <c r="M67" s="392">
        <v>1.004</v>
      </c>
      <c r="N67" s="392">
        <v>16.027999999999999</v>
      </c>
      <c r="O67" s="392">
        <v>4.8149999999999995</v>
      </c>
      <c r="P67" s="392">
        <v>34.957999999999998</v>
      </c>
      <c r="Q67" s="392">
        <v>5.2009999999999996</v>
      </c>
      <c r="R67" s="392">
        <v>10.452</v>
      </c>
      <c r="S67" s="392">
        <v>9.35</v>
      </c>
      <c r="T67" s="392">
        <v>5.0309999999999997</v>
      </c>
      <c r="U67" s="392">
        <v>21.803000000000001</v>
      </c>
      <c r="V67" s="392">
        <v>60.589000000000006</v>
      </c>
      <c r="W67" s="392">
        <v>112.012</v>
      </c>
      <c r="X67" s="392">
        <v>38.644999999999996</v>
      </c>
      <c r="Y67" s="392">
        <v>71.141999999999996</v>
      </c>
      <c r="Z67" s="392">
        <v>159.53</v>
      </c>
      <c r="AA67" s="392">
        <v>3.4739999999999998</v>
      </c>
      <c r="AB67" s="392">
        <v>26.553999999999998</v>
      </c>
      <c r="AC67" s="392">
        <v>19.004999999999999</v>
      </c>
      <c r="AD67" s="392">
        <v>12.812999999999999</v>
      </c>
      <c r="AE67" s="392">
        <v>52.5</v>
      </c>
      <c r="AF67" s="392">
        <v>114.51</v>
      </c>
      <c r="AG67" s="392">
        <v>9.6980000000000004</v>
      </c>
      <c r="AH67" s="392">
        <v>43.856000000000002</v>
      </c>
      <c r="AI67" s="392">
        <v>193.602</v>
      </c>
      <c r="AJ67" s="392">
        <v>166.93099999999998</v>
      </c>
      <c r="AK67" s="392">
        <v>398.10899999999998</v>
      </c>
      <c r="AL67" s="392">
        <v>2.8919999999999999</v>
      </c>
      <c r="AM67" s="392">
        <v>87.248999999999995</v>
      </c>
      <c r="AN67" s="392">
        <v>52.198</v>
      </c>
      <c r="AO67" s="392">
        <v>174.94000000000003</v>
      </c>
      <c r="AP67" s="392">
        <v>4.5339999999999998</v>
      </c>
      <c r="AQ67" s="392">
        <v>60.58</v>
      </c>
      <c r="AR67" s="392">
        <v>143.47500000000002</v>
      </c>
      <c r="AS67" s="392">
        <v>24.659000000000002</v>
      </c>
      <c r="AT67" s="392">
        <v>126.89800000000001</v>
      </c>
      <c r="AU67" s="392">
        <v>51.215000000000003</v>
      </c>
      <c r="AV67" s="392">
        <v>27.445</v>
      </c>
      <c r="AW67" s="392">
        <v>31.477</v>
      </c>
      <c r="AX67" s="392">
        <v>103.90600000000001</v>
      </c>
      <c r="AY67" s="392">
        <v>108.255</v>
      </c>
      <c r="AZ67" s="392">
        <v>9.8899999999999988</v>
      </c>
      <c r="BA67" s="392">
        <v>0</v>
      </c>
      <c r="BB67" s="392">
        <v>3.4889999999999999</v>
      </c>
      <c r="BC67" s="392">
        <v>34.539000000000001</v>
      </c>
      <c r="BD67" s="392">
        <v>13.972</v>
      </c>
      <c r="BE67" s="392">
        <v>114.46599999999999</v>
      </c>
      <c r="BF67" s="392">
        <v>26.286000000000001</v>
      </c>
      <c r="BG67" s="392">
        <v>55.689</v>
      </c>
      <c r="BH67" s="392">
        <v>172.93600000000001</v>
      </c>
      <c r="BI67" s="392">
        <v>52.171999999999997</v>
      </c>
      <c r="BJ67" s="392">
        <v>69.132999999999996</v>
      </c>
      <c r="BK67" s="392">
        <v>124.955</v>
      </c>
      <c r="BL67" s="392">
        <v>12.274000000000001</v>
      </c>
      <c r="BM67" s="392">
        <v>246.61</v>
      </c>
      <c r="BN67" s="392">
        <v>43.325000000000003</v>
      </c>
      <c r="BO67" s="392">
        <v>50.821999999999996</v>
      </c>
      <c r="BP67" s="392">
        <v>90.426000000000002</v>
      </c>
      <c r="BQ67" s="392">
        <v>62.550000000000004</v>
      </c>
      <c r="BR67" s="392">
        <v>24.547000000000001</v>
      </c>
      <c r="BS67" s="392">
        <v>5.5819999999999999</v>
      </c>
      <c r="BT67" s="392">
        <v>1.7</v>
      </c>
      <c r="BU67" s="392">
        <v>25.227</v>
      </c>
      <c r="BV67" s="392">
        <v>14.648999999999999</v>
      </c>
      <c r="BW67" s="392">
        <v>1.4119999999999999</v>
      </c>
      <c r="BX67" s="392">
        <v>11.372999999999999</v>
      </c>
      <c r="BY67" s="392">
        <v>0</v>
      </c>
      <c r="BZ67" s="421">
        <v>3914.4</v>
      </c>
      <c r="CA67" s="392">
        <v>0</v>
      </c>
      <c r="CB67" s="392">
        <v>0</v>
      </c>
      <c r="CC67" s="392">
        <v>0</v>
      </c>
      <c r="CD67" s="415">
        <v>0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37.131</v>
      </c>
      <c r="CK67" s="392">
        <v>0</v>
      </c>
      <c r="CL67" s="392">
        <v>0</v>
      </c>
      <c r="CM67" s="392">
        <v>15.031999999999996</v>
      </c>
      <c r="CN67" s="405">
        <v>52.162999999999997</v>
      </c>
      <c r="CO67" s="415">
        <v>52.162999999999997</v>
      </c>
      <c r="CP67" s="426">
        <v>3966.5630000000001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0.623</v>
      </c>
      <c r="E68" s="392">
        <v>5.1999999999999998E-2</v>
      </c>
      <c r="F68" s="392">
        <v>1.0999999999999999E-2</v>
      </c>
      <c r="G68" s="392">
        <v>0.16600000000000001</v>
      </c>
      <c r="H68" s="392">
        <v>0.32100000000000001</v>
      </c>
      <c r="I68" s="392">
        <v>1.7209999999999999</v>
      </c>
      <c r="J68" s="392">
        <v>2.0990000000000002</v>
      </c>
      <c r="K68" s="392">
        <v>0.23</v>
      </c>
      <c r="L68" s="392">
        <v>0.25</v>
      </c>
      <c r="M68" s="392">
        <v>0.121</v>
      </c>
      <c r="N68" s="392">
        <v>0.876</v>
      </c>
      <c r="O68" s="392">
        <v>0.69499999999999995</v>
      </c>
      <c r="P68" s="392">
        <v>8.3000000000000004E-2</v>
      </c>
      <c r="Q68" s="392">
        <v>0.106</v>
      </c>
      <c r="R68" s="392">
        <v>0.89200000000000002</v>
      </c>
      <c r="S68" s="392">
        <v>0.875</v>
      </c>
      <c r="T68" s="392">
        <v>0.69499999999999995</v>
      </c>
      <c r="U68" s="392">
        <v>1.3580000000000001</v>
      </c>
      <c r="V68" s="392">
        <v>2.1619999999999999</v>
      </c>
      <c r="W68" s="392">
        <v>3.3340000000000001</v>
      </c>
      <c r="X68" s="392">
        <v>1.675</v>
      </c>
      <c r="Y68" s="392">
        <v>0.95899999999999996</v>
      </c>
      <c r="Z68" s="392">
        <v>4.9989999999999997</v>
      </c>
      <c r="AA68" s="392">
        <v>1.1020000000000001</v>
      </c>
      <c r="AB68" s="392">
        <v>0.67200000000000004</v>
      </c>
      <c r="AC68" s="392">
        <v>0.79</v>
      </c>
      <c r="AD68" s="392">
        <v>0.93100000000000005</v>
      </c>
      <c r="AE68" s="392">
        <v>0.94499999999999995</v>
      </c>
      <c r="AF68" s="392">
        <v>4.2519999999999998</v>
      </c>
      <c r="AG68" s="392">
        <v>0.27</v>
      </c>
      <c r="AH68" s="392">
        <v>0.92</v>
      </c>
      <c r="AI68" s="392">
        <v>1.202</v>
      </c>
      <c r="AJ68" s="392">
        <v>1.4810000000000001</v>
      </c>
      <c r="AK68" s="392">
        <v>4.8449999999999998</v>
      </c>
      <c r="AL68" s="392">
        <v>1.9620000000000002</v>
      </c>
      <c r="AM68" s="392">
        <v>16.032</v>
      </c>
      <c r="AN68" s="392">
        <v>4.0609999999999999</v>
      </c>
      <c r="AO68" s="392">
        <v>13.468999999999999</v>
      </c>
      <c r="AP68" s="392">
        <v>9.5000000000000001E-2</v>
      </c>
      <c r="AQ68" s="392">
        <v>26.969000000000008</v>
      </c>
      <c r="AR68" s="392">
        <v>1.0049999999999994</v>
      </c>
      <c r="AS68" s="392">
        <v>0.49</v>
      </c>
      <c r="AT68" s="392">
        <v>12.553000000000001</v>
      </c>
      <c r="AU68" s="392">
        <v>0.23099999999999998</v>
      </c>
      <c r="AV68" s="392">
        <v>8.6999999999999994E-2</v>
      </c>
      <c r="AW68" s="392">
        <v>0.192</v>
      </c>
      <c r="AX68" s="392">
        <v>2.7120000000000002</v>
      </c>
      <c r="AY68" s="392">
        <v>0.2400000000000001</v>
      </c>
      <c r="AZ68" s="392">
        <v>4.5110000000000001</v>
      </c>
      <c r="BA68" s="392">
        <v>7.4089999999999998</v>
      </c>
      <c r="BB68" s="392">
        <v>0.58799999999999997</v>
      </c>
      <c r="BC68" s="392">
        <v>1.131</v>
      </c>
      <c r="BD68" s="392">
        <v>2.0499999999999998</v>
      </c>
      <c r="BE68" s="392">
        <v>5.4179999999999993</v>
      </c>
      <c r="BF68" s="392">
        <v>2.2490000000000001</v>
      </c>
      <c r="BG68" s="392">
        <v>0.60299999999999998</v>
      </c>
      <c r="BH68" s="392">
        <v>0.36899999999999999</v>
      </c>
      <c r="BI68" s="392">
        <v>0.45200000000000001</v>
      </c>
      <c r="BJ68" s="392">
        <v>1.2000000000000002</v>
      </c>
      <c r="BK68" s="392">
        <v>0.375</v>
      </c>
      <c r="BL68" s="392">
        <v>0.50399999999999956</v>
      </c>
      <c r="BM68" s="392">
        <v>1.7250000000000001</v>
      </c>
      <c r="BN68" s="392">
        <v>10.510999999999999</v>
      </c>
      <c r="BO68" s="392">
        <v>5.3890000000000002</v>
      </c>
      <c r="BP68" s="392">
        <v>2.871</v>
      </c>
      <c r="BQ68" s="392">
        <v>1.661</v>
      </c>
      <c r="BR68" s="392">
        <v>0.65400000000000003</v>
      </c>
      <c r="BS68" s="392">
        <v>0.26800000000000002</v>
      </c>
      <c r="BT68" s="392">
        <v>0.17799999999999999</v>
      </c>
      <c r="BU68" s="392">
        <v>0.43</v>
      </c>
      <c r="BV68" s="392">
        <v>2.0390000000000001</v>
      </c>
      <c r="BW68" s="392">
        <v>8.1000000000000003E-2</v>
      </c>
      <c r="BX68" s="392">
        <v>0.40699999999999997</v>
      </c>
      <c r="BY68" s="392">
        <v>0</v>
      </c>
      <c r="BZ68" s="421">
        <v>174.88399999999999</v>
      </c>
      <c r="CA68" s="392">
        <v>1670.4839999999999</v>
      </c>
      <c r="CB68" s="392">
        <v>0</v>
      </c>
      <c r="CC68" s="392">
        <v>115.524</v>
      </c>
      <c r="CD68" s="415">
        <v>1786.0079999999998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24.602</v>
      </c>
      <c r="CK68" s="392">
        <v>0</v>
      </c>
      <c r="CL68" s="392">
        <v>0</v>
      </c>
      <c r="CM68" s="392">
        <v>6.527000000000001</v>
      </c>
      <c r="CN68" s="405">
        <v>31.129000000000001</v>
      </c>
      <c r="CO68" s="415">
        <v>1817.1369999999997</v>
      </c>
      <c r="CP68" s="426">
        <v>1992.0209999999997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13.382</v>
      </c>
      <c r="E69" s="392">
        <v>1.859</v>
      </c>
      <c r="F69" s="392">
        <v>0.186</v>
      </c>
      <c r="G69" s="392">
        <v>4.734</v>
      </c>
      <c r="H69" s="392">
        <v>3.9969999999999999</v>
      </c>
      <c r="I69" s="392">
        <v>60.75</v>
      </c>
      <c r="J69" s="392">
        <v>66.590999999999994</v>
      </c>
      <c r="K69" s="392">
        <v>6.9029999999999996</v>
      </c>
      <c r="L69" s="392">
        <v>1.5720000000000001</v>
      </c>
      <c r="M69" s="392">
        <v>2.1379999999999999</v>
      </c>
      <c r="N69" s="392">
        <v>16.804000000000002</v>
      </c>
      <c r="O69" s="392">
        <v>26.248999999999999</v>
      </c>
      <c r="P69" s="392">
        <v>13.706</v>
      </c>
      <c r="Q69" s="392">
        <v>5.2270000000000003</v>
      </c>
      <c r="R69" s="392">
        <v>15.956999999999999</v>
      </c>
      <c r="S69" s="392">
        <v>14.764999999999999</v>
      </c>
      <c r="T69" s="392">
        <v>16.506</v>
      </c>
      <c r="U69" s="392">
        <v>30.986000000000001</v>
      </c>
      <c r="V69" s="392">
        <v>32.995000000000005</v>
      </c>
      <c r="W69" s="392">
        <v>43.260999999999996</v>
      </c>
      <c r="X69" s="392">
        <v>37.673000000000002</v>
      </c>
      <c r="Y69" s="392">
        <v>8.9469999999999992</v>
      </c>
      <c r="Z69" s="392">
        <v>51.582000000000001</v>
      </c>
      <c r="AA69" s="392">
        <v>4.8770000000000007</v>
      </c>
      <c r="AB69" s="392">
        <v>8.3610000000000007</v>
      </c>
      <c r="AC69" s="392">
        <v>17.003</v>
      </c>
      <c r="AD69" s="392">
        <v>20.196000000000002</v>
      </c>
      <c r="AE69" s="392">
        <v>11.205</v>
      </c>
      <c r="AF69" s="392">
        <v>63.974999999999994</v>
      </c>
      <c r="AG69" s="392">
        <v>4.3019999999999996</v>
      </c>
      <c r="AH69" s="392">
        <v>20.026</v>
      </c>
      <c r="AI69" s="392">
        <v>25.481999999999999</v>
      </c>
      <c r="AJ69" s="392">
        <v>11.296000000000001</v>
      </c>
      <c r="AK69" s="392">
        <v>46.837999999999994</v>
      </c>
      <c r="AL69" s="392">
        <v>65.49799999999999</v>
      </c>
      <c r="AM69" s="392">
        <v>339.06200000000001</v>
      </c>
      <c r="AN69" s="392">
        <v>137.316</v>
      </c>
      <c r="AO69" s="392">
        <v>49.327000000000005</v>
      </c>
      <c r="AP69" s="392">
        <v>0.88600000000000001</v>
      </c>
      <c r="AQ69" s="392">
        <v>2.2559999999999998</v>
      </c>
      <c r="AR69" s="392">
        <v>30.288999999999998</v>
      </c>
      <c r="AS69" s="392">
        <v>8.3800000000000008</v>
      </c>
      <c r="AT69" s="392">
        <v>64.458000000000013</v>
      </c>
      <c r="AU69" s="392">
        <v>36.215000000000003</v>
      </c>
      <c r="AV69" s="392">
        <v>6.5289999999999999</v>
      </c>
      <c r="AW69" s="392">
        <v>29.32</v>
      </c>
      <c r="AX69" s="392">
        <v>48.961999999999996</v>
      </c>
      <c r="AY69" s="392">
        <v>39.269000000000005</v>
      </c>
      <c r="AZ69" s="392">
        <v>237.714</v>
      </c>
      <c r="BA69" s="392">
        <v>97.313999999999993</v>
      </c>
      <c r="BB69" s="392">
        <v>19.812999999999999</v>
      </c>
      <c r="BC69" s="392">
        <v>1013.919</v>
      </c>
      <c r="BD69" s="392">
        <v>62.896000000000008</v>
      </c>
      <c r="BE69" s="392">
        <v>179.89599999999999</v>
      </c>
      <c r="BF69" s="392">
        <v>30.564</v>
      </c>
      <c r="BG69" s="392">
        <v>14.786</v>
      </c>
      <c r="BH69" s="392">
        <v>13.845000000000002</v>
      </c>
      <c r="BI69" s="392">
        <v>5.4660000000000002</v>
      </c>
      <c r="BJ69" s="392">
        <v>26.785</v>
      </c>
      <c r="BK69" s="392">
        <v>3.2839999999999998</v>
      </c>
      <c r="BL69" s="392">
        <v>17.227</v>
      </c>
      <c r="BM69" s="392">
        <v>689.56999999999994</v>
      </c>
      <c r="BN69" s="392">
        <v>194.131</v>
      </c>
      <c r="BO69" s="392">
        <v>80.406999999999996</v>
      </c>
      <c r="BP69" s="392">
        <v>103.44900000000001</v>
      </c>
      <c r="BQ69" s="392">
        <v>98.738</v>
      </c>
      <c r="BR69" s="392">
        <v>10.811</v>
      </c>
      <c r="BS69" s="392">
        <v>13.114000000000001</v>
      </c>
      <c r="BT69" s="392">
        <v>7.3090000000000002</v>
      </c>
      <c r="BU69" s="392">
        <v>19.175999999999998</v>
      </c>
      <c r="BV69" s="392">
        <v>51.734999999999999</v>
      </c>
      <c r="BW69" s="392">
        <v>1.2309999999999999</v>
      </c>
      <c r="BX69" s="392">
        <v>14.481</v>
      </c>
      <c r="BY69" s="392">
        <v>0</v>
      </c>
      <c r="BZ69" s="421">
        <v>4575.7589999999991</v>
      </c>
      <c r="CA69" s="392">
        <v>697.66499999999996</v>
      </c>
      <c r="CB69" s="392">
        <v>0</v>
      </c>
      <c r="CC69" s="392">
        <v>504.666</v>
      </c>
      <c r="CD69" s="415">
        <v>1202.3309999999999</v>
      </c>
      <c r="CE69" s="392">
        <v>140.73599999999999</v>
      </c>
      <c r="CF69" s="392">
        <v>0</v>
      </c>
      <c r="CG69" s="392">
        <v>0</v>
      </c>
      <c r="CH69" s="415">
        <v>0</v>
      </c>
      <c r="CI69" s="415">
        <v>140.73599999999999</v>
      </c>
      <c r="CJ69" s="392">
        <v>121.078</v>
      </c>
      <c r="CK69" s="392">
        <v>0</v>
      </c>
      <c r="CL69" s="392">
        <v>0</v>
      </c>
      <c r="CM69" s="392">
        <v>44.330999999999989</v>
      </c>
      <c r="CN69" s="405">
        <v>165.40899999999999</v>
      </c>
      <c r="CO69" s="415">
        <v>1508.4759999999999</v>
      </c>
      <c r="CP69" s="426">
        <v>6084.2349999999988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1.3480000000000001</v>
      </c>
      <c r="E70" s="392">
        <v>0.26300000000000001</v>
      </c>
      <c r="F70" s="392">
        <v>2.1000000000000001E-2</v>
      </c>
      <c r="G70" s="392">
        <v>0.20699999999999999</v>
      </c>
      <c r="H70" s="392">
        <v>0.17799999999999999</v>
      </c>
      <c r="I70" s="392">
        <v>2.2999999999999998</v>
      </c>
      <c r="J70" s="392">
        <v>2.6669999999999998</v>
      </c>
      <c r="K70" s="392">
        <v>0.22900000000000001</v>
      </c>
      <c r="L70" s="392">
        <v>0.317</v>
      </c>
      <c r="M70" s="392">
        <v>0.22600000000000001</v>
      </c>
      <c r="N70" s="392">
        <v>0.93799999999999994</v>
      </c>
      <c r="O70" s="392">
        <v>0.94299999999999995</v>
      </c>
      <c r="P70" s="392">
        <v>0.48199999999999998</v>
      </c>
      <c r="Q70" s="392">
        <v>0.221</v>
      </c>
      <c r="R70" s="392">
        <v>0.63600000000000001</v>
      </c>
      <c r="S70" s="392">
        <v>0.622</v>
      </c>
      <c r="T70" s="392">
        <v>0.67</v>
      </c>
      <c r="U70" s="392">
        <v>1.9590000000000001</v>
      </c>
      <c r="V70" s="392">
        <v>1.5009999999999999</v>
      </c>
      <c r="W70" s="392">
        <v>2.2360000000000002</v>
      </c>
      <c r="X70" s="392">
        <v>1.752</v>
      </c>
      <c r="Y70" s="392">
        <v>0.88800000000000001</v>
      </c>
      <c r="Z70" s="392">
        <v>2.7370000000000001</v>
      </c>
      <c r="AA70" s="392">
        <v>1.4039999999999999</v>
      </c>
      <c r="AB70" s="392">
        <v>1.623</v>
      </c>
      <c r="AC70" s="392">
        <v>0.77400000000000002</v>
      </c>
      <c r="AD70" s="392">
        <v>0.91300000000000003</v>
      </c>
      <c r="AE70" s="392">
        <v>0.51500000000000001</v>
      </c>
      <c r="AF70" s="392">
        <v>2.5230000000000001</v>
      </c>
      <c r="AG70" s="392">
        <v>0.14899999999999999</v>
      </c>
      <c r="AH70" s="392">
        <v>1.35</v>
      </c>
      <c r="AI70" s="392">
        <v>2.2730000000000001</v>
      </c>
      <c r="AJ70" s="392">
        <v>0.83</v>
      </c>
      <c r="AK70" s="392">
        <v>2.9590000000000001</v>
      </c>
      <c r="AL70" s="392">
        <v>3.1949999999999998</v>
      </c>
      <c r="AM70" s="392">
        <v>7.5750000000000002</v>
      </c>
      <c r="AN70" s="392">
        <v>4.5599999999999996</v>
      </c>
      <c r="AO70" s="392">
        <v>3.375</v>
      </c>
      <c r="AP70" s="392">
        <v>2.5999999999999999E-2</v>
      </c>
      <c r="AQ70" s="392">
        <v>0.40699999999999997</v>
      </c>
      <c r="AR70" s="392">
        <v>1.5169999999999999</v>
      </c>
      <c r="AS70" s="392">
        <v>3.6999999999999998E-2</v>
      </c>
      <c r="AT70" s="392">
        <v>3.23</v>
      </c>
      <c r="AU70" s="392">
        <v>1.3859999999999999</v>
      </c>
      <c r="AV70" s="392">
        <v>0.192</v>
      </c>
      <c r="AW70" s="392">
        <v>1.3819999999999999</v>
      </c>
      <c r="AX70" s="392">
        <v>0.20399999999999999</v>
      </c>
      <c r="AY70" s="392">
        <v>2.4489999999999998</v>
      </c>
      <c r="AZ70" s="392">
        <v>4.3390000000000004</v>
      </c>
      <c r="BA70" s="392">
        <v>4.1360000000000001</v>
      </c>
      <c r="BB70" s="392">
        <v>1.6919999999999999</v>
      </c>
      <c r="BC70" s="392">
        <v>2.4510000000000001</v>
      </c>
      <c r="BD70" s="392">
        <v>6.5650000000000004</v>
      </c>
      <c r="BE70" s="392">
        <v>17.986999999999998</v>
      </c>
      <c r="BF70" s="392">
        <v>3.2229999999999999</v>
      </c>
      <c r="BG70" s="392">
        <v>0.38700000000000001</v>
      </c>
      <c r="BH70" s="392">
        <v>1.24</v>
      </c>
      <c r="BI70" s="392">
        <v>0.58599999999999997</v>
      </c>
      <c r="BJ70" s="392">
        <v>1.53</v>
      </c>
      <c r="BK70" s="392">
        <v>0.64500000000000002</v>
      </c>
      <c r="BL70" s="392">
        <v>0.84699999999999998</v>
      </c>
      <c r="BM70" s="392">
        <v>1.8180000000000001</v>
      </c>
      <c r="BN70" s="392">
        <v>569.572</v>
      </c>
      <c r="BO70" s="392">
        <v>2.1219999999999999</v>
      </c>
      <c r="BP70" s="392">
        <v>3.0139999999999998</v>
      </c>
      <c r="BQ70" s="392">
        <v>1.3879999999999999</v>
      </c>
      <c r="BR70" s="392">
        <v>0.76700000000000002</v>
      </c>
      <c r="BS70" s="392">
        <v>0.5</v>
      </c>
      <c r="BT70" s="392">
        <v>1.0529999999999999</v>
      </c>
      <c r="BU70" s="392">
        <v>0.66600000000000004</v>
      </c>
      <c r="BV70" s="392">
        <v>2.827</v>
      </c>
      <c r="BW70" s="392">
        <v>5.2999999999999999E-2</v>
      </c>
      <c r="BX70" s="392">
        <v>0.79700000000000004</v>
      </c>
      <c r="BY70" s="392">
        <v>0</v>
      </c>
      <c r="BZ70" s="421">
        <v>698.39400000000012</v>
      </c>
      <c r="CA70" s="392">
        <v>62.564999999999998</v>
      </c>
      <c r="CB70" s="392">
        <v>0</v>
      </c>
      <c r="CC70" s="392">
        <v>20793.132000000001</v>
      </c>
      <c r="CD70" s="415">
        <v>20855.697</v>
      </c>
      <c r="CE70" s="392">
        <v>0</v>
      </c>
      <c r="CF70" s="392">
        <v>0</v>
      </c>
      <c r="CG70" s="392">
        <v>0</v>
      </c>
      <c r="CH70" s="415">
        <v>0</v>
      </c>
      <c r="CI70" s="415">
        <v>0</v>
      </c>
      <c r="CJ70" s="392">
        <v>0.22700000000000001</v>
      </c>
      <c r="CK70" s="392">
        <v>0</v>
      </c>
      <c r="CL70" s="392">
        <v>0</v>
      </c>
      <c r="CM70" s="392">
        <v>137.572</v>
      </c>
      <c r="CN70" s="405">
        <v>137.79900000000001</v>
      </c>
      <c r="CO70" s="415">
        <v>20993.495999999999</v>
      </c>
      <c r="CP70" s="426">
        <v>21691.89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1.992</v>
      </c>
      <c r="E71" s="392">
        <v>0.33400000000000002</v>
      </c>
      <c r="F71" s="392">
        <v>7.4999999999999997E-2</v>
      </c>
      <c r="G71" s="392">
        <v>4.3250000000000002</v>
      </c>
      <c r="H71" s="392">
        <v>1.0250000000000001</v>
      </c>
      <c r="I71" s="392">
        <v>3.7789999999999999</v>
      </c>
      <c r="J71" s="392">
        <v>4.2830000000000004</v>
      </c>
      <c r="K71" s="392">
        <v>0.436</v>
      </c>
      <c r="L71" s="392">
        <v>0.34699999999999998</v>
      </c>
      <c r="M71" s="392">
        <v>0.23599999999999999</v>
      </c>
      <c r="N71" s="392">
        <v>3.4260000000000002</v>
      </c>
      <c r="O71" s="392">
        <v>3.5179999999999998</v>
      </c>
      <c r="P71" s="392">
        <v>0.435</v>
      </c>
      <c r="Q71" s="392">
        <v>0.27700000000000002</v>
      </c>
      <c r="R71" s="392">
        <v>2.6909999999999998</v>
      </c>
      <c r="S71" s="392">
        <v>2.7610000000000001</v>
      </c>
      <c r="T71" s="392">
        <v>1.7750000000000001</v>
      </c>
      <c r="U71" s="392">
        <v>3.0059999999999998</v>
      </c>
      <c r="V71" s="392">
        <v>9.6920000000000002</v>
      </c>
      <c r="W71" s="392">
        <v>5.7540000000000004</v>
      </c>
      <c r="X71" s="392">
        <v>4.7009999999999996</v>
      </c>
      <c r="Y71" s="392">
        <v>2.2599999999999998</v>
      </c>
      <c r="Z71" s="392">
        <v>14.946</v>
      </c>
      <c r="AA71" s="392">
        <v>2.3149999999999999</v>
      </c>
      <c r="AB71" s="392">
        <v>0.92800000000000016</v>
      </c>
      <c r="AC71" s="392">
        <v>1.976</v>
      </c>
      <c r="AD71" s="392">
        <v>2.2829999999999999</v>
      </c>
      <c r="AE71" s="392">
        <v>2.992</v>
      </c>
      <c r="AF71" s="392">
        <v>23.995999999999999</v>
      </c>
      <c r="AG71" s="392">
        <v>2.5830000000000002</v>
      </c>
      <c r="AH71" s="392">
        <v>4.1660000000000004</v>
      </c>
      <c r="AI71" s="392">
        <v>4.5249999999999995</v>
      </c>
      <c r="AJ71" s="392">
        <v>3.0709999999999997</v>
      </c>
      <c r="AK71" s="392">
        <v>10.284000000000001</v>
      </c>
      <c r="AL71" s="392">
        <v>7.0359999999999996</v>
      </c>
      <c r="AM71" s="392">
        <v>23.591000000000001</v>
      </c>
      <c r="AN71" s="392">
        <v>13.728</v>
      </c>
      <c r="AO71" s="392">
        <v>17.785</v>
      </c>
      <c r="AP71" s="392">
        <v>1.0999999999999999E-2</v>
      </c>
      <c r="AQ71" s="392">
        <v>8.8370000000000015</v>
      </c>
      <c r="AR71" s="392">
        <v>5.4540000000000006</v>
      </c>
      <c r="AS71" s="392">
        <v>0.44800000000000001</v>
      </c>
      <c r="AT71" s="392">
        <v>2.7690000000000001</v>
      </c>
      <c r="AU71" s="392">
        <v>1.363</v>
      </c>
      <c r="AV71" s="392">
        <v>9.2999999999999999E-2</v>
      </c>
      <c r="AW71" s="392">
        <v>0.83799999999999997</v>
      </c>
      <c r="AX71" s="392">
        <v>2.5549999999999997</v>
      </c>
      <c r="AY71" s="392">
        <v>4.1590000000000007</v>
      </c>
      <c r="AZ71" s="392">
        <v>14.561000000000002</v>
      </c>
      <c r="BA71" s="392">
        <v>20.035999999999998</v>
      </c>
      <c r="BB71" s="392">
        <v>4.49</v>
      </c>
      <c r="BC71" s="392">
        <v>1.641</v>
      </c>
      <c r="BD71" s="392">
        <v>5.9749999999999996</v>
      </c>
      <c r="BE71" s="392">
        <v>12.685</v>
      </c>
      <c r="BF71" s="392">
        <v>3.8810000000000002</v>
      </c>
      <c r="BG71" s="392">
        <v>9.8539999999999992</v>
      </c>
      <c r="BH71" s="392">
        <v>0.89200000000000002</v>
      </c>
      <c r="BI71" s="392">
        <v>1.74</v>
      </c>
      <c r="BJ71" s="392">
        <v>0.41700000000000004</v>
      </c>
      <c r="BK71" s="392">
        <v>0.79200000000000004</v>
      </c>
      <c r="BL71" s="392">
        <v>2.847</v>
      </c>
      <c r="BM71" s="392">
        <v>1.3560000000000001</v>
      </c>
      <c r="BN71" s="392">
        <v>33.298000000000002</v>
      </c>
      <c r="BO71" s="392">
        <v>125.071</v>
      </c>
      <c r="BP71" s="392">
        <v>29.902999999999999</v>
      </c>
      <c r="BQ71" s="392">
        <v>10.862</v>
      </c>
      <c r="BR71" s="392">
        <v>0.91600000000000004</v>
      </c>
      <c r="BS71" s="392">
        <v>0.90600000000000003</v>
      </c>
      <c r="BT71" s="392">
        <v>0.221</v>
      </c>
      <c r="BU71" s="392">
        <v>0.54800000000000004</v>
      </c>
      <c r="BV71" s="392">
        <v>1.5819999999999999</v>
      </c>
      <c r="BW71" s="392">
        <v>0.26700000000000002</v>
      </c>
      <c r="BX71" s="392">
        <v>0.29399999999999998</v>
      </c>
      <c r="BY71" s="392">
        <v>0</v>
      </c>
      <c r="BZ71" s="421">
        <v>504.89499999999998</v>
      </c>
      <c r="CA71" s="392">
        <v>1222.1600000000001</v>
      </c>
      <c r="CB71" s="392">
        <v>750.85</v>
      </c>
      <c r="CC71" s="392">
        <v>13827.77</v>
      </c>
      <c r="CD71" s="415">
        <v>15800.78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9.3520000000000003</v>
      </c>
      <c r="CK71" s="392">
        <v>0</v>
      </c>
      <c r="CL71" s="392">
        <v>0</v>
      </c>
      <c r="CM71" s="392">
        <v>5.0269999999999992</v>
      </c>
      <c r="CN71" s="405">
        <v>14.379</v>
      </c>
      <c r="CO71" s="415">
        <v>15815.159000000001</v>
      </c>
      <c r="CP71" s="426">
        <v>16320.054000000002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0</v>
      </c>
      <c r="E72" s="392">
        <v>1.6E-2</v>
      </c>
      <c r="F72" s="392">
        <v>0</v>
      </c>
      <c r="G72" s="392">
        <v>0.498</v>
      </c>
      <c r="H72" s="392">
        <v>0.24399999999999999</v>
      </c>
      <c r="I72" s="392">
        <v>2.4609999999999999</v>
      </c>
      <c r="J72" s="392">
        <v>2.907</v>
      </c>
      <c r="K72" s="392">
        <v>0.23899999999999999</v>
      </c>
      <c r="L72" s="392">
        <v>9.1999999999999998E-2</v>
      </c>
      <c r="M72" s="392">
        <v>0.106</v>
      </c>
      <c r="N72" s="392">
        <v>0.65500000000000003</v>
      </c>
      <c r="O72" s="392">
        <v>0.69099999999999995</v>
      </c>
      <c r="P72" s="392">
        <v>9.0999999999999998E-2</v>
      </c>
      <c r="Q72" s="392">
        <v>0.11799999999999999</v>
      </c>
      <c r="R72" s="392">
        <v>0.216</v>
      </c>
      <c r="S72" s="392">
        <v>0.36199999999999999</v>
      </c>
      <c r="T72" s="392">
        <v>0.52800000000000002</v>
      </c>
      <c r="U72" s="392">
        <v>0.47099999999999997</v>
      </c>
      <c r="V72" s="392">
        <v>0.25900000000000001</v>
      </c>
      <c r="W72" s="392">
        <v>0.93300000000000005</v>
      </c>
      <c r="X72" s="392">
        <v>0.371</v>
      </c>
      <c r="Y72" s="392">
        <v>0.372</v>
      </c>
      <c r="Z72" s="392">
        <v>0.27200000000000002</v>
      </c>
      <c r="AA72" s="392">
        <v>0.22700000000000001</v>
      </c>
      <c r="AB72" s="392">
        <v>0.35399999999999998</v>
      </c>
      <c r="AC72" s="392">
        <v>0.309</v>
      </c>
      <c r="AD72" s="392">
        <v>0.36499999999999999</v>
      </c>
      <c r="AE72" s="392">
        <v>5.0999999999999997E-2</v>
      </c>
      <c r="AF72" s="392">
        <v>0.434</v>
      </c>
      <c r="AG72" s="392">
        <v>0.28199999999999997</v>
      </c>
      <c r="AH72" s="392">
        <v>0.41799999999999998</v>
      </c>
      <c r="AI72" s="392">
        <v>0.13800000000000001</v>
      </c>
      <c r="AJ72" s="392">
        <v>1.6E-2</v>
      </c>
      <c r="AK72" s="392">
        <v>7.2999999999999995E-2</v>
      </c>
      <c r="AL72" s="392">
        <v>0.42699999999999999</v>
      </c>
      <c r="AM72" s="392">
        <v>2.5209999999999999</v>
      </c>
      <c r="AN72" s="392">
        <v>1.351</v>
      </c>
      <c r="AO72" s="392">
        <v>1.2649999999999999</v>
      </c>
      <c r="AP72" s="392">
        <v>0</v>
      </c>
      <c r="AQ72" s="392">
        <v>0.54600000000000004</v>
      </c>
      <c r="AR72" s="392">
        <v>0.60599999999999998</v>
      </c>
      <c r="AS72" s="392">
        <v>0.46100000000000002</v>
      </c>
      <c r="AT72" s="392">
        <v>2.1339999999999999</v>
      </c>
      <c r="AU72" s="392">
        <v>0.26100000000000001</v>
      </c>
      <c r="AV72" s="392">
        <v>5.0000000000000001E-3</v>
      </c>
      <c r="AW72" s="392">
        <v>4.0000000000000001E-3</v>
      </c>
      <c r="AX72" s="392">
        <v>2.544</v>
      </c>
      <c r="AY72" s="392">
        <v>0</v>
      </c>
      <c r="AZ72" s="392">
        <v>0.90900000000000003</v>
      </c>
      <c r="BA72" s="392">
        <v>0.94699999999999995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5.7000000000000002E-2</v>
      </c>
      <c r="BH72" s="392">
        <v>0</v>
      </c>
      <c r="BI72" s="392">
        <v>0</v>
      </c>
      <c r="BJ72" s="392">
        <v>2.3E-2</v>
      </c>
      <c r="BK72" s="392">
        <v>0</v>
      </c>
      <c r="BL72" s="392">
        <v>0</v>
      </c>
      <c r="BM72" s="392">
        <v>0.01</v>
      </c>
      <c r="BN72" s="392">
        <v>10.622</v>
      </c>
      <c r="BO72" s="392">
        <v>4.9539999999999997</v>
      </c>
      <c r="BP72" s="392">
        <v>354.548</v>
      </c>
      <c r="BQ72" s="392">
        <v>95.918000000000006</v>
      </c>
      <c r="BR72" s="392">
        <v>0.03</v>
      </c>
      <c r="BS72" s="392">
        <v>2.1000000000000001E-2</v>
      </c>
      <c r="BT72" s="392">
        <v>3.5999999999999997E-2</v>
      </c>
      <c r="BU72" s="392">
        <v>2.5000000000000001E-2</v>
      </c>
      <c r="BV72" s="392">
        <v>0.4</v>
      </c>
      <c r="BW72" s="392">
        <v>0.02</v>
      </c>
      <c r="BX72" s="392">
        <v>2.8000000000000001E-2</v>
      </c>
      <c r="BY72" s="392">
        <v>0</v>
      </c>
      <c r="BZ72" s="421">
        <v>495.25799999999992</v>
      </c>
      <c r="CA72" s="392">
        <v>3734.578</v>
      </c>
      <c r="CB72" s="392">
        <v>150.745</v>
      </c>
      <c r="CC72" s="392">
        <v>13732.875</v>
      </c>
      <c r="CD72" s="415">
        <v>17618.198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150.804</v>
      </c>
      <c r="CK72" s="392">
        <v>0</v>
      </c>
      <c r="CL72" s="392">
        <v>0</v>
      </c>
      <c r="CM72" s="392">
        <v>29.695999999999998</v>
      </c>
      <c r="CN72" s="405">
        <v>180.5</v>
      </c>
      <c r="CO72" s="415">
        <v>17798.698</v>
      </c>
      <c r="CP72" s="426">
        <v>18293.956000000002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88.394999999999996</v>
      </c>
      <c r="BO73" s="392">
        <v>0</v>
      </c>
      <c r="BP73" s="392">
        <v>15.045999999999999</v>
      </c>
      <c r="BQ73" s="392">
        <v>333.142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21">
        <v>436.58299999999997</v>
      </c>
      <c r="CA73" s="392">
        <v>1901.287</v>
      </c>
      <c r="CB73" s="392">
        <v>1563.3720000000001</v>
      </c>
      <c r="CC73" s="392">
        <v>2349.8330000000001</v>
      </c>
      <c r="CD73" s="415">
        <v>5814.4920000000002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0</v>
      </c>
      <c r="CK73" s="392">
        <v>0</v>
      </c>
      <c r="CL73" s="392">
        <v>0</v>
      </c>
      <c r="CM73" s="392">
        <v>0</v>
      </c>
      <c r="CN73" s="405">
        <v>0</v>
      </c>
      <c r="CO73" s="415">
        <v>5814.4920000000002</v>
      </c>
      <c r="CP73" s="426">
        <v>6251.0749999999998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1.268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20.195</v>
      </c>
      <c r="AN74" s="392">
        <v>0</v>
      </c>
      <c r="AO74" s="392">
        <v>0.29799999999999999</v>
      </c>
      <c r="AP74" s="392">
        <v>0</v>
      </c>
      <c r="AQ74" s="392">
        <v>0</v>
      </c>
      <c r="AR74" s="392">
        <v>0</v>
      </c>
      <c r="AS74" s="392">
        <v>0</v>
      </c>
      <c r="AT74" s="392">
        <v>24.894999999999996</v>
      </c>
      <c r="AU74" s="392">
        <v>114.145</v>
      </c>
      <c r="AV74" s="392">
        <v>9.4029999999999987</v>
      </c>
      <c r="AW74" s="392">
        <v>41.872</v>
      </c>
      <c r="AX74" s="392">
        <v>4.9049999999999994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4.8520000000000003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0.13400000000000001</v>
      </c>
      <c r="BP74" s="392">
        <v>0</v>
      </c>
      <c r="BQ74" s="392">
        <v>0</v>
      </c>
      <c r="BR74" s="392">
        <v>38.565999999999995</v>
      </c>
      <c r="BS74" s="392">
        <v>1.2799999999999998</v>
      </c>
      <c r="BT74" s="392">
        <v>0</v>
      </c>
      <c r="BU74" s="392">
        <v>0.65400000000000003</v>
      </c>
      <c r="BV74" s="392">
        <v>0</v>
      </c>
      <c r="BW74" s="392">
        <v>0</v>
      </c>
      <c r="BX74" s="392">
        <v>0</v>
      </c>
      <c r="BY74" s="392">
        <v>0</v>
      </c>
      <c r="BZ74" s="421">
        <v>262.46699999999993</v>
      </c>
      <c r="CA74" s="392">
        <v>944.08100000000002</v>
      </c>
      <c r="CB74" s="392">
        <v>0</v>
      </c>
      <c r="CC74" s="392">
        <v>398.82100000000003</v>
      </c>
      <c r="CD74" s="415">
        <v>1342.902</v>
      </c>
      <c r="CE74" s="392">
        <v>116.27500000000001</v>
      </c>
      <c r="CF74" s="392">
        <v>-15.432999999999993</v>
      </c>
      <c r="CG74" s="392">
        <v>-0.19</v>
      </c>
      <c r="CH74" s="415">
        <v>-15.622999999999992</v>
      </c>
      <c r="CI74" s="415">
        <v>100.65200000000002</v>
      </c>
      <c r="CJ74" s="392">
        <v>88.072999999999993</v>
      </c>
      <c r="CK74" s="392">
        <v>0</v>
      </c>
      <c r="CL74" s="392">
        <v>0</v>
      </c>
      <c r="CM74" s="392">
        <v>77.91200000000002</v>
      </c>
      <c r="CN74" s="405">
        <v>165.98500000000001</v>
      </c>
      <c r="CO74" s="415">
        <v>1609.5390000000002</v>
      </c>
      <c r="CP74" s="426">
        <v>1872.0060000000001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12.997000000000002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21">
        <v>12.997000000000002</v>
      </c>
      <c r="CA75" s="392">
        <v>175.03299999999999</v>
      </c>
      <c r="CB75" s="392">
        <v>0</v>
      </c>
      <c r="CC75" s="392">
        <v>358.387</v>
      </c>
      <c r="CD75" s="415">
        <v>533.41999999999996</v>
      </c>
      <c r="CE75" s="392">
        <v>0</v>
      </c>
      <c r="CF75" s="392">
        <v>-16.161000000000001</v>
      </c>
      <c r="CG75" s="392">
        <v>-0.15</v>
      </c>
      <c r="CH75" s="415">
        <v>-16.311</v>
      </c>
      <c r="CI75" s="415">
        <v>-16.311</v>
      </c>
      <c r="CJ75" s="392">
        <v>6.7359999999999998</v>
      </c>
      <c r="CK75" s="392">
        <v>0</v>
      </c>
      <c r="CL75" s="392">
        <v>0</v>
      </c>
      <c r="CM75" s="392">
        <v>8.8090000000000011</v>
      </c>
      <c r="CN75" s="405">
        <v>15.545</v>
      </c>
      <c r="CO75" s="415">
        <v>532.654</v>
      </c>
      <c r="CP75" s="426">
        <v>545.65099999999995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5.274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5.274</v>
      </c>
      <c r="CA76" s="392">
        <v>720.01599999999996</v>
      </c>
      <c r="CB76" s="392">
        <v>0</v>
      </c>
      <c r="CC76" s="392">
        <v>0</v>
      </c>
      <c r="CD76" s="415">
        <v>720.01599999999996</v>
      </c>
      <c r="CE76" s="392">
        <v>0</v>
      </c>
      <c r="CF76" s="392">
        <v>0</v>
      </c>
      <c r="CG76" s="392">
        <v>0</v>
      </c>
      <c r="CH76" s="415">
        <v>0</v>
      </c>
      <c r="CI76" s="415">
        <v>0</v>
      </c>
      <c r="CJ76" s="392">
        <v>2.984</v>
      </c>
      <c r="CK76" s="392">
        <v>0</v>
      </c>
      <c r="CL76" s="392">
        <v>0</v>
      </c>
      <c r="CM76" s="392">
        <v>8.1999999999999851E-2</v>
      </c>
      <c r="CN76" s="405">
        <v>3.0659999999999998</v>
      </c>
      <c r="CO76" s="415">
        <v>723.08199999999999</v>
      </c>
      <c r="CP76" s="426">
        <v>728.35599999999999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5.0999999999999997E-2</v>
      </c>
      <c r="E77" s="392">
        <v>4.0000000000000001E-3</v>
      </c>
      <c r="F77" s="392">
        <v>0</v>
      </c>
      <c r="G77" s="392">
        <v>3.9E-2</v>
      </c>
      <c r="H77" s="392">
        <v>3.5000000000000003E-2</v>
      </c>
      <c r="I77" s="392">
        <v>0.70599999999999996</v>
      </c>
      <c r="J77" s="392">
        <v>1.431</v>
      </c>
      <c r="K77" s="392">
        <v>5.5E-2</v>
      </c>
      <c r="L77" s="392">
        <v>2.9000000000000001E-2</v>
      </c>
      <c r="M77" s="392">
        <v>2.1999999999999999E-2</v>
      </c>
      <c r="N77" s="392">
        <v>0.128</v>
      </c>
      <c r="O77" s="392">
        <v>0.114</v>
      </c>
      <c r="P77" s="392">
        <v>0.10299999999999999</v>
      </c>
      <c r="Q77" s="392">
        <v>6.7000000000000004E-2</v>
      </c>
      <c r="R77" s="392">
        <v>0.24199999999999999</v>
      </c>
      <c r="S77" s="392">
        <v>0.23699999999999999</v>
      </c>
      <c r="T77" s="392">
        <v>0.155</v>
      </c>
      <c r="U77" s="392">
        <v>0.214</v>
      </c>
      <c r="V77" s="392">
        <v>0.39500000000000002</v>
      </c>
      <c r="W77" s="392">
        <v>0.32</v>
      </c>
      <c r="X77" s="392">
        <v>0.17899999999999999</v>
      </c>
      <c r="Y77" s="392">
        <v>0.114</v>
      </c>
      <c r="Z77" s="392">
        <v>0.54400000000000004</v>
      </c>
      <c r="AA77" s="392">
        <v>0.114</v>
      </c>
      <c r="AB77" s="392">
        <v>0.105</v>
      </c>
      <c r="AC77" s="392">
        <v>0.13400000000000001</v>
      </c>
      <c r="AD77" s="392">
        <v>0.156</v>
      </c>
      <c r="AE77" s="392">
        <v>0.10199999999999999</v>
      </c>
      <c r="AF77" s="392">
        <v>0.438</v>
      </c>
      <c r="AG77" s="392">
        <v>2.3E-2</v>
      </c>
      <c r="AH77" s="392">
        <v>8.5999999999999993E-2</v>
      </c>
      <c r="AI77" s="392">
        <v>5.7000000000000002E-2</v>
      </c>
      <c r="AJ77" s="392">
        <v>5.8999999999999997E-2</v>
      </c>
      <c r="AK77" s="392">
        <v>0.19700000000000001</v>
      </c>
      <c r="AL77" s="392">
        <v>0.38200000000000001</v>
      </c>
      <c r="AM77" s="392">
        <v>1.429</v>
      </c>
      <c r="AN77" s="392">
        <v>1.0429999999999999</v>
      </c>
      <c r="AO77" s="392">
        <v>0.30599999999999999</v>
      </c>
      <c r="AP77" s="392">
        <v>1E-3</v>
      </c>
      <c r="AQ77" s="392">
        <v>0.22700000000000001</v>
      </c>
      <c r="AR77" s="392">
        <v>0.17299999999999999</v>
      </c>
      <c r="AS77" s="392">
        <v>0.184</v>
      </c>
      <c r="AT77" s="392">
        <v>4.2210000000000001</v>
      </c>
      <c r="AU77" s="392">
        <v>0.45100000000000001</v>
      </c>
      <c r="AV77" s="392">
        <v>9.1999999999999998E-2</v>
      </c>
      <c r="AW77" s="392">
        <v>8.2000000000000003E-2</v>
      </c>
      <c r="AX77" s="392">
        <v>1.202</v>
      </c>
      <c r="AY77" s="392">
        <v>0.28799999999999998</v>
      </c>
      <c r="AZ77" s="392">
        <v>1.4650000000000001</v>
      </c>
      <c r="BA77" s="392">
        <v>0.42199999999999999</v>
      </c>
      <c r="BB77" s="392">
        <v>0.106</v>
      </c>
      <c r="BC77" s="392">
        <v>0.21199999999999999</v>
      </c>
      <c r="BD77" s="392">
        <v>0.187</v>
      </c>
      <c r="BE77" s="392">
        <v>0.51100000000000001</v>
      </c>
      <c r="BF77" s="392">
        <v>0.255</v>
      </c>
      <c r="BG77" s="392">
        <v>7.8E-2</v>
      </c>
      <c r="BH77" s="392">
        <v>4.9000000000000002E-2</v>
      </c>
      <c r="BI77" s="392">
        <v>5.5E-2</v>
      </c>
      <c r="BJ77" s="392">
        <v>0.224</v>
      </c>
      <c r="BK77" s="392">
        <v>6.4000000000000001E-2</v>
      </c>
      <c r="BL77" s="392">
        <v>0.32400000000000001</v>
      </c>
      <c r="BM77" s="392">
        <v>0.17100000000000001</v>
      </c>
      <c r="BN77" s="392">
        <v>0.85799999999999998</v>
      </c>
      <c r="BO77" s="392">
        <v>2.2559999999999998</v>
      </c>
      <c r="BP77" s="392">
        <v>0.17199999999999999</v>
      </c>
      <c r="BQ77" s="392">
        <v>1.101</v>
      </c>
      <c r="BR77" s="392">
        <v>0.10100000000000001</v>
      </c>
      <c r="BS77" s="392">
        <v>2.7E-2</v>
      </c>
      <c r="BT77" s="392">
        <v>6.7000000000000004E-2</v>
      </c>
      <c r="BU77" s="392">
        <v>2.1060000000000008</v>
      </c>
      <c r="BV77" s="392">
        <v>0.20899999999999999</v>
      </c>
      <c r="BW77" s="392">
        <v>0.01</v>
      </c>
      <c r="BX77" s="392">
        <v>5.1999999999999991E-2</v>
      </c>
      <c r="BY77" s="392">
        <v>0</v>
      </c>
      <c r="BZ77" s="421">
        <v>27.818000000000005</v>
      </c>
      <c r="CA77" s="392">
        <v>1203.6849999999999</v>
      </c>
      <c r="CB77" s="392">
        <v>139.15</v>
      </c>
      <c r="CC77" s="392">
        <v>288.53899999999999</v>
      </c>
      <c r="CD77" s="415">
        <v>1631.374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3.3119999999999998</v>
      </c>
      <c r="CK77" s="392">
        <v>0</v>
      </c>
      <c r="CL77" s="392">
        <v>0</v>
      </c>
      <c r="CM77" s="392">
        <v>1.6060000000000003</v>
      </c>
      <c r="CN77" s="405">
        <v>4.9180000000000001</v>
      </c>
      <c r="CO77" s="415">
        <v>1636.2919999999999</v>
      </c>
      <c r="CP77" s="426">
        <v>1664.11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0.51300000000000001</v>
      </c>
      <c r="E78" s="392">
        <v>7.9000000000000001E-2</v>
      </c>
      <c r="F78" s="392">
        <v>8.0000000000000002E-3</v>
      </c>
      <c r="G78" s="392">
        <v>0.64900000000000002</v>
      </c>
      <c r="H78" s="392">
        <v>0.85699999999999998</v>
      </c>
      <c r="I78" s="392">
        <v>5.3040000000000003</v>
      </c>
      <c r="J78" s="392">
        <v>6.1079999999999997</v>
      </c>
      <c r="K78" s="392">
        <v>0.58399999999999996</v>
      </c>
      <c r="L78" s="392">
        <v>0.79600000000000004</v>
      </c>
      <c r="M78" s="392">
        <v>0.52400000000000002</v>
      </c>
      <c r="N78" s="392">
        <v>2.4580000000000002</v>
      </c>
      <c r="O78" s="392">
        <v>2.4049999999999998</v>
      </c>
      <c r="P78" s="392">
        <v>1.1240000000000001</v>
      </c>
      <c r="Q78" s="392">
        <v>0.32900000000000001</v>
      </c>
      <c r="R78" s="392">
        <v>2.09</v>
      </c>
      <c r="S78" s="392">
        <v>2.0470000000000002</v>
      </c>
      <c r="T78" s="392">
        <v>2.1190000000000002</v>
      </c>
      <c r="U78" s="392">
        <v>3.8580000000000001</v>
      </c>
      <c r="V78" s="392">
        <v>4.601</v>
      </c>
      <c r="W78" s="392">
        <v>5.61</v>
      </c>
      <c r="X78" s="392">
        <v>1.9019999999999999</v>
      </c>
      <c r="Y78" s="392">
        <v>1.403</v>
      </c>
      <c r="Z78" s="392">
        <v>9.5380000000000003</v>
      </c>
      <c r="AA78" s="392">
        <v>3.68</v>
      </c>
      <c r="AB78" s="392">
        <v>1.2010000000000001</v>
      </c>
      <c r="AC78" s="392">
        <v>2.0539999999999998</v>
      </c>
      <c r="AD78" s="392">
        <v>2.423</v>
      </c>
      <c r="AE78" s="392">
        <v>1.7929999999999999</v>
      </c>
      <c r="AF78" s="392">
        <v>2.59</v>
      </c>
      <c r="AG78" s="392">
        <v>0.49399999999999999</v>
      </c>
      <c r="AH78" s="392">
        <v>2.4449999999999998</v>
      </c>
      <c r="AI78" s="392">
        <v>4.1210000000000004</v>
      </c>
      <c r="AJ78" s="392">
        <v>4.9000000000000004</v>
      </c>
      <c r="AK78" s="392">
        <v>16.047000000000001</v>
      </c>
      <c r="AL78" s="392">
        <v>5.1390000000000002</v>
      </c>
      <c r="AM78" s="392">
        <v>29.693999999999999</v>
      </c>
      <c r="AN78" s="392">
        <v>22.317</v>
      </c>
      <c r="AO78" s="392">
        <v>5.6059999999999999</v>
      </c>
      <c r="AP78" s="392">
        <v>1.7999999999999999E-2</v>
      </c>
      <c r="AQ78" s="392">
        <v>0.254</v>
      </c>
      <c r="AR78" s="392">
        <v>2.665</v>
      </c>
      <c r="AS78" s="392">
        <v>7.1999999999999995E-2</v>
      </c>
      <c r="AT78" s="392">
        <v>11.099</v>
      </c>
      <c r="AU78" s="392">
        <v>3.2250000000000001</v>
      </c>
      <c r="AV78" s="392">
        <v>0.29599999999999999</v>
      </c>
      <c r="AW78" s="392">
        <v>0.26300000000000001</v>
      </c>
      <c r="AX78" s="392">
        <v>0.39700000000000002</v>
      </c>
      <c r="AY78" s="392">
        <v>5.3979999999999997</v>
      </c>
      <c r="AZ78" s="392">
        <v>8.7260000000000009</v>
      </c>
      <c r="BA78" s="392">
        <v>3.59</v>
      </c>
      <c r="BB78" s="392">
        <v>1.599</v>
      </c>
      <c r="BC78" s="392">
        <v>3.6760000000000002</v>
      </c>
      <c r="BD78" s="392">
        <v>9.8859999999999992</v>
      </c>
      <c r="BE78" s="392">
        <v>27.082999999999998</v>
      </c>
      <c r="BF78" s="392">
        <v>4.9109999999999996</v>
      </c>
      <c r="BG78" s="392">
        <v>0.51700000000000002</v>
      </c>
      <c r="BH78" s="392">
        <v>2.7</v>
      </c>
      <c r="BI78" s="392">
        <v>2.0649999999999999</v>
      </c>
      <c r="BJ78" s="392">
        <v>4.0289999999999999</v>
      </c>
      <c r="BK78" s="392">
        <v>2.105</v>
      </c>
      <c r="BL78" s="392">
        <v>1.0940000000000001</v>
      </c>
      <c r="BM78" s="392">
        <v>5.2050000000000001</v>
      </c>
      <c r="BN78" s="392">
        <v>2.5960000000000001</v>
      </c>
      <c r="BO78" s="392">
        <v>0.93200000000000005</v>
      </c>
      <c r="BP78" s="392">
        <v>11.8</v>
      </c>
      <c r="BQ78" s="392">
        <v>0.498</v>
      </c>
      <c r="BR78" s="392">
        <v>0.80200000000000005</v>
      </c>
      <c r="BS78" s="392">
        <v>0.439</v>
      </c>
      <c r="BT78" s="392">
        <v>0.55400000000000005</v>
      </c>
      <c r="BU78" s="392">
        <v>1.117</v>
      </c>
      <c r="BV78" s="392">
        <v>15.339</v>
      </c>
      <c r="BW78" s="392">
        <v>0.19700000000000001</v>
      </c>
      <c r="BX78" s="392">
        <v>2.3109999999999999</v>
      </c>
      <c r="BY78" s="392">
        <v>0</v>
      </c>
      <c r="BZ78" s="421">
        <v>296.86799999999994</v>
      </c>
      <c r="CA78" s="392">
        <v>138.86099999999999</v>
      </c>
      <c r="CB78" s="392">
        <v>1435.3320000000001</v>
      </c>
      <c r="CC78" s="392">
        <v>1353.201</v>
      </c>
      <c r="CD78" s="415">
        <v>2927.3940000000002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0</v>
      </c>
      <c r="CK78" s="392">
        <v>0</v>
      </c>
      <c r="CL78" s="392">
        <v>0</v>
      </c>
      <c r="CM78" s="392">
        <v>0</v>
      </c>
      <c r="CN78" s="405">
        <v>0</v>
      </c>
      <c r="CO78" s="415">
        <v>2927.3940000000002</v>
      </c>
      <c r="CP78" s="426">
        <v>3224.2620000000002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1.764</v>
      </c>
      <c r="E79" s="392">
        <v>0.439</v>
      </c>
      <c r="F79" s="392">
        <v>5.8000000000000003E-2</v>
      </c>
      <c r="G79" s="392">
        <v>0.58899999999999997</v>
      </c>
      <c r="H79" s="392">
        <v>0.78800000000000003</v>
      </c>
      <c r="I79" s="392">
        <v>10.933999999999999</v>
      </c>
      <c r="J79" s="392">
        <v>1.242</v>
      </c>
      <c r="K79" s="392">
        <v>0.40200000000000002</v>
      </c>
      <c r="L79" s="392">
        <v>0.31</v>
      </c>
      <c r="M79" s="392">
        <v>0.36199999999999999</v>
      </c>
      <c r="N79" s="392">
        <v>1.3440000000000001</v>
      </c>
      <c r="O79" s="392">
        <v>1.0309999999999999</v>
      </c>
      <c r="P79" s="392">
        <v>1.8680000000000001</v>
      </c>
      <c r="Q79" s="392">
        <v>0.82899999999999996</v>
      </c>
      <c r="R79" s="392">
        <v>2.2629999999999999</v>
      </c>
      <c r="S79" s="392">
        <v>0.81</v>
      </c>
      <c r="T79" s="392">
        <v>1.0680000000000001</v>
      </c>
      <c r="U79" s="392">
        <v>1.411</v>
      </c>
      <c r="V79" s="392">
        <v>2.0750000000000002</v>
      </c>
      <c r="W79" s="392">
        <v>2.17</v>
      </c>
      <c r="X79" s="392">
        <v>0.79600000000000004</v>
      </c>
      <c r="Y79" s="392">
        <v>1.8919999999999999</v>
      </c>
      <c r="Z79" s="392">
        <v>1.2270000000000001</v>
      </c>
      <c r="AA79" s="392">
        <v>1.264</v>
      </c>
      <c r="AB79" s="392">
        <v>0.61399999999999999</v>
      </c>
      <c r="AC79" s="392">
        <v>29.707999999999998</v>
      </c>
      <c r="AD79" s="392">
        <v>5.2050000000000001</v>
      </c>
      <c r="AE79" s="392">
        <v>0.3</v>
      </c>
      <c r="AF79" s="392">
        <v>6.742</v>
      </c>
      <c r="AG79" s="392">
        <v>2.452</v>
      </c>
      <c r="AH79" s="392">
        <v>2.8959999999999999</v>
      </c>
      <c r="AI79" s="392">
        <v>1.286</v>
      </c>
      <c r="AJ79" s="392">
        <v>1.3919999999999999</v>
      </c>
      <c r="AK79" s="392">
        <v>4.0759999999999996</v>
      </c>
      <c r="AL79" s="392">
        <v>3.669</v>
      </c>
      <c r="AM79" s="392">
        <v>140.86600000000001</v>
      </c>
      <c r="AN79" s="392">
        <v>147.197</v>
      </c>
      <c r="AO79" s="392">
        <v>6.3209999999999997</v>
      </c>
      <c r="AP79" s="392">
        <v>1.0999999999999999E-2</v>
      </c>
      <c r="AQ79" s="392">
        <v>4.5999999999999999E-2</v>
      </c>
      <c r="AR79" s="392">
        <v>6.2960000000000003</v>
      </c>
      <c r="AS79" s="392">
        <v>2.645</v>
      </c>
      <c r="AT79" s="392">
        <v>9.0129999999999999</v>
      </c>
      <c r="AU79" s="392">
        <v>5.5540000000000003</v>
      </c>
      <c r="AV79" s="392">
        <v>2.3290000000000002</v>
      </c>
      <c r="AW79" s="392">
        <v>0.627</v>
      </c>
      <c r="AX79" s="392">
        <v>1.18</v>
      </c>
      <c r="AY79" s="392">
        <v>111.752</v>
      </c>
      <c r="AZ79" s="392">
        <v>30.463000000000001</v>
      </c>
      <c r="BA79" s="392">
        <v>6.29</v>
      </c>
      <c r="BB79" s="392">
        <v>2.1619999999999999</v>
      </c>
      <c r="BC79" s="392">
        <v>9.0619999999999994</v>
      </c>
      <c r="BD79" s="392">
        <v>5.7329999999999997</v>
      </c>
      <c r="BE79" s="392">
        <v>10.188000000000001</v>
      </c>
      <c r="BF79" s="392">
        <v>7.9290000000000003</v>
      </c>
      <c r="BG79" s="392">
        <v>3.7810000000000001</v>
      </c>
      <c r="BH79" s="392">
        <v>6.7430000000000003</v>
      </c>
      <c r="BI79" s="392">
        <v>3.0649999999999999</v>
      </c>
      <c r="BJ79" s="392">
        <v>5.67</v>
      </c>
      <c r="BK79" s="392">
        <v>0.378</v>
      </c>
      <c r="BL79" s="392">
        <v>1.077</v>
      </c>
      <c r="BM79" s="392">
        <v>4.6639999999999997</v>
      </c>
      <c r="BN79" s="392">
        <v>9.597999999999999</v>
      </c>
      <c r="BO79" s="392">
        <v>12.704000000000001</v>
      </c>
      <c r="BP79" s="392">
        <v>4.4459999999999997</v>
      </c>
      <c r="BQ79" s="392">
        <v>1.629</v>
      </c>
      <c r="BR79" s="392">
        <v>2.0019999999999998</v>
      </c>
      <c r="BS79" s="392">
        <v>1.702</v>
      </c>
      <c r="BT79" s="392">
        <v>0.98799999999999999</v>
      </c>
      <c r="BU79" s="392">
        <v>1.8080000000000001</v>
      </c>
      <c r="BV79" s="392">
        <v>6.7110000000000003</v>
      </c>
      <c r="BW79" s="392">
        <v>40.988999999999997</v>
      </c>
      <c r="BX79" s="392">
        <v>1.611</v>
      </c>
      <c r="BY79" s="392">
        <v>0</v>
      </c>
      <c r="BZ79" s="421">
        <v>710.50599999999986</v>
      </c>
      <c r="CA79" s="392">
        <v>302.34199999999998</v>
      </c>
      <c r="CB79" s="392">
        <v>0</v>
      </c>
      <c r="CC79" s="392">
        <v>0</v>
      </c>
      <c r="CD79" s="415">
        <v>302.34199999999998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3.3000000000000002E-2</v>
      </c>
      <c r="CK79" s="392">
        <v>0</v>
      </c>
      <c r="CL79" s="392">
        <v>0</v>
      </c>
      <c r="CM79" s="392">
        <v>0.64800000000000002</v>
      </c>
      <c r="CN79" s="405">
        <v>0.68100000000000005</v>
      </c>
      <c r="CO79" s="415">
        <v>303.02299999999997</v>
      </c>
      <c r="CP79" s="426">
        <v>1013.5289999999998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0.98099999999999998</v>
      </c>
      <c r="E80" s="392">
        <v>5.8000000000000003E-2</v>
      </c>
      <c r="F80" s="392">
        <v>0</v>
      </c>
      <c r="G80" s="392">
        <v>0.56399999999999995</v>
      </c>
      <c r="H80" s="392">
        <v>0.32800000000000001</v>
      </c>
      <c r="I80" s="392">
        <v>1.2589999999999999</v>
      </c>
      <c r="J80" s="392">
        <v>1.42</v>
      </c>
      <c r="K80" s="392">
        <v>0.22700000000000001</v>
      </c>
      <c r="L80" s="392">
        <v>12.545999999999999</v>
      </c>
      <c r="M80" s="392">
        <v>0.39</v>
      </c>
      <c r="N80" s="392">
        <v>0.42</v>
      </c>
      <c r="O80" s="392">
        <v>0.432</v>
      </c>
      <c r="P80" s="392">
        <v>5.0999999999999997E-2</v>
      </c>
      <c r="Q80" s="392">
        <v>0.313</v>
      </c>
      <c r="R80" s="392">
        <v>0.25800000000000001</v>
      </c>
      <c r="S80" s="392">
        <v>0.253</v>
      </c>
      <c r="T80" s="392">
        <v>0.44400000000000001</v>
      </c>
      <c r="U80" s="392">
        <v>0.80500000000000005</v>
      </c>
      <c r="V80" s="392">
        <v>1.2010000000000001</v>
      </c>
      <c r="W80" s="392">
        <v>1.2150000000000001</v>
      </c>
      <c r="X80" s="392">
        <v>0.35099999999999998</v>
      </c>
      <c r="Y80" s="392">
        <v>0.30499999999999999</v>
      </c>
      <c r="Z80" s="392">
        <v>2.2200000000000002</v>
      </c>
      <c r="AA80" s="392">
        <v>0.41599999999999998</v>
      </c>
      <c r="AB80" s="392">
        <v>0.38900000000000001</v>
      </c>
      <c r="AC80" s="392">
        <v>0.35499999999999998</v>
      </c>
      <c r="AD80" s="392">
        <v>0.41599999999999998</v>
      </c>
      <c r="AE80" s="392">
        <v>0.41799999999999998</v>
      </c>
      <c r="AF80" s="392">
        <v>0.53600000000000003</v>
      </c>
      <c r="AG80" s="392">
        <v>0.42099999999999999</v>
      </c>
      <c r="AH80" s="392">
        <v>0.59899999999999998</v>
      </c>
      <c r="AI80" s="392">
        <v>0.26100000000000001</v>
      </c>
      <c r="AJ80" s="392">
        <v>0.28699999999999998</v>
      </c>
      <c r="AK80" s="392">
        <v>0.94399999999999995</v>
      </c>
      <c r="AL80" s="392">
        <v>1.7949999999999999</v>
      </c>
      <c r="AM80" s="392">
        <v>9.33</v>
      </c>
      <c r="AN80" s="392">
        <v>8.6170000000000009</v>
      </c>
      <c r="AO80" s="392">
        <v>2.8940000000000001</v>
      </c>
      <c r="AP80" s="392">
        <v>2.5999999999999999E-2</v>
      </c>
      <c r="AQ80" s="392">
        <v>1.7809999999999999</v>
      </c>
      <c r="AR80" s="392">
        <v>0.59699999999999998</v>
      </c>
      <c r="AS80" s="392">
        <v>0.74399999999999999</v>
      </c>
      <c r="AT80" s="392">
        <v>104.565</v>
      </c>
      <c r="AU80" s="392">
        <v>0.14699999999999999</v>
      </c>
      <c r="AV80" s="392">
        <v>6.0999999999999999E-2</v>
      </c>
      <c r="AW80" s="392">
        <v>5.2999999999999999E-2</v>
      </c>
      <c r="AX80" s="392">
        <v>4.5369999999999999</v>
      </c>
      <c r="AY80" s="392">
        <v>0</v>
      </c>
      <c r="AZ80" s="392">
        <v>1.4970000000000001</v>
      </c>
      <c r="BA80" s="392">
        <v>0.95599999999999996</v>
      </c>
      <c r="BB80" s="392">
        <v>0.45600000000000002</v>
      </c>
      <c r="BC80" s="392">
        <v>0.93799999999999994</v>
      </c>
      <c r="BD80" s="392">
        <v>0.52500000000000002</v>
      </c>
      <c r="BE80" s="392">
        <v>1.4330000000000001</v>
      </c>
      <c r="BF80" s="392">
        <v>0.63</v>
      </c>
      <c r="BG80" s="392">
        <v>0</v>
      </c>
      <c r="BH80" s="392">
        <v>7.8E-2</v>
      </c>
      <c r="BI80" s="392">
        <v>1.355</v>
      </c>
      <c r="BJ80" s="392">
        <v>1.2949999999999999</v>
      </c>
      <c r="BK80" s="392">
        <v>0.41799999999999998</v>
      </c>
      <c r="BL80" s="392">
        <v>0.14199999999999999</v>
      </c>
      <c r="BM80" s="392">
        <v>1.0049999999999999</v>
      </c>
      <c r="BN80" s="392">
        <v>18.367999999999999</v>
      </c>
      <c r="BO80" s="392">
        <v>1.841</v>
      </c>
      <c r="BP80" s="392">
        <v>60.47</v>
      </c>
      <c r="BQ80" s="392">
        <v>42.412999999999997</v>
      </c>
      <c r="BR80" s="392">
        <v>0.86299999999999999</v>
      </c>
      <c r="BS80" s="392">
        <v>6.9000000000000006E-2</v>
      </c>
      <c r="BT80" s="392">
        <v>0.62</v>
      </c>
      <c r="BU80" s="392">
        <v>1.472</v>
      </c>
      <c r="BV80" s="392">
        <v>0.47099999999999997</v>
      </c>
      <c r="BW80" s="392">
        <v>1.4E-2</v>
      </c>
      <c r="BX80" s="392">
        <v>38.657000000000004</v>
      </c>
      <c r="BY80" s="392">
        <v>0</v>
      </c>
      <c r="BZ80" s="421">
        <v>342.21599999999995</v>
      </c>
      <c r="CA80" s="392">
        <v>2306.6880000000001</v>
      </c>
      <c r="CB80" s="392">
        <v>0</v>
      </c>
      <c r="CC80" s="392">
        <v>110.83799999999999</v>
      </c>
      <c r="CD80" s="415">
        <v>2417.5260000000003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0</v>
      </c>
      <c r="CK80" s="392">
        <v>0</v>
      </c>
      <c r="CL80" s="392">
        <v>0</v>
      </c>
      <c r="CM80" s="392">
        <v>3.0000000000000001E-3</v>
      </c>
      <c r="CN80" s="405">
        <v>3.0000000000000001E-3</v>
      </c>
      <c r="CO80" s="415">
        <v>2417.5290000000005</v>
      </c>
      <c r="CP80" s="426">
        <v>2759.7450000000003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21">
        <v>0</v>
      </c>
      <c r="CA81" s="392">
        <v>91.26</v>
      </c>
      <c r="CB81" s="392">
        <v>0</v>
      </c>
      <c r="CC81" s="392">
        <v>0</v>
      </c>
      <c r="CD81" s="415">
        <v>91.26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0</v>
      </c>
      <c r="CK81" s="392">
        <v>0</v>
      </c>
      <c r="CL81" s="392">
        <v>0</v>
      </c>
      <c r="CM81" s="392">
        <v>0</v>
      </c>
      <c r="CN81" s="405">
        <v>0</v>
      </c>
      <c r="CO81" s="415">
        <v>91.26</v>
      </c>
      <c r="CP81" s="426">
        <v>91.26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2955.26</v>
      </c>
      <c r="E82" s="397">
        <v>887.89799999999991</v>
      </c>
      <c r="F82" s="397">
        <v>17.075999999999997</v>
      </c>
      <c r="G82" s="397">
        <v>292.15700000000004</v>
      </c>
      <c r="H82" s="397">
        <v>536.31299999999976</v>
      </c>
      <c r="I82" s="397">
        <v>6712.0110000000013</v>
      </c>
      <c r="J82" s="397">
        <v>2454.5710000000004</v>
      </c>
      <c r="K82" s="397">
        <v>486.09900000000005</v>
      </c>
      <c r="L82" s="397">
        <v>285.75699999999989</v>
      </c>
      <c r="M82" s="397">
        <v>137.73999999999995</v>
      </c>
      <c r="N82" s="397">
        <v>3369.1200000000003</v>
      </c>
      <c r="O82" s="397">
        <v>2400.1189999999992</v>
      </c>
      <c r="P82" s="397">
        <v>974.11400000000003</v>
      </c>
      <c r="Q82" s="397">
        <v>757.81500000000017</v>
      </c>
      <c r="R82" s="397">
        <v>2510.3959999999997</v>
      </c>
      <c r="S82" s="397">
        <v>906.84399999999982</v>
      </c>
      <c r="T82" s="397">
        <v>1837.229</v>
      </c>
      <c r="U82" s="397">
        <v>2864.8230000000003</v>
      </c>
      <c r="V82" s="397">
        <v>5037.0600000000013</v>
      </c>
      <c r="W82" s="397">
        <v>4907.8510000000006</v>
      </c>
      <c r="X82" s="397">
        <v>1515.5390000000004</v>
      </c>
      <c r="Y82" s="397">
        <v>2932.9059999999977</v>
      </c>
      <c r="Z82" s="397">
        <v>5780.7</v>
      </c>
      <c r="AA82" s="397">
        <v>3228.384</v>
      </c>
      <c r="AB82" s="397">
        <v>1224.9090000000003</v>
      </c>
      <c r="AC82" s="397">
        <v>1191.6220000000005</v>
      </c>
      <c r="AD82" s="397">
        <v>1148.3999999999999</v>
      </c>
      <c r="AE82" s="397">
        <v>1225.2209999999993</v>
      </c>
      <c r="AF82" s="397">
        <v>19412.624</v>
      </c>
      <c r="AG82" s="397">
        <v>310.66299999999995</v>
      </c>
      <c r="AH82" s="397">
        <v>2767.6949999999993</v>
      </c>
      <c r="AI82" s="397">
        <v>8239.4020000000019</v>
      </c>
      <c r="AJ82" s="397">
        <v>5445.5119999999979</v>
      </c>
      <c r="AK82" s="397">
        <v>8496.58</v>
      </c>
      <c r="AL82" s="397">
        <v>2489.440000000001</v>
      </c>
      <c r="AM82" s="397">
        <v>9379.702000000003</v>
      </c>
      <c r="AN82" s="397">
        <v>6582.3039999999992</v>
      </c>
      <c r="AO82" s="397">
        <v>6298.9670000000006</v>
      </c>
      <c r="AP82" s="397">
        <v>57.472999999999999</v>
      </c>
      <c r="AQ82" s="397">
        <v>1387.4820000000002</v>
      </c>
      <c r="AR82" s="397">
        <v>2983.4100000000003</v>
      </c>
      <c r="AS82" s="397">
        <v>831.51600000000008</v>
      </c>
      <c r="AT82" s="397">
        <v>6168.1239999999989</v>
      </c>
      <c r="AU82" s="397">
        <v>1678.0250000000005</v>
      </c>
      <c r="AV82" s="397">
        <v>381.14799999999991</v>
      </c>
      <c r="AW82" s="397">
        <v>566.17099999999994</v>
      </c>
      <c r="AX82" s="397">
        <v>2885.6939999999995</v>
      </c>
      <c r="AY82" s="397">
        <v>3018.0070000000005</v>
      </c>
      <c r="AZ82" s="397">
        <v>5047.0949999999993</v>
      </c>
      <c r="BA82" s="397">
        <v>2314.7090000000007</v>
      </c>
      <c r="BB82" s="397">
        <v>1413.0219999999999</v>
      </c>
      <c r="BC82" s="397">
        <v>10176.994999999999</v>
      </c>
      <c r="BD82" s="397">
        <v>1447.9009999999996</v>
      </c>
      <c r="BE82" s="397">
        <v>3304.1700000000005</v>
      </c>
      <c r="BF82" s="397">
        <v>2971.4879999999998</v>
      </c>
      <c r="BG82" s="397">
        <v>366.36600000000004</v>
      </c>
      <c r="BH82" s="397">
        <v>2840.9009999999994</v>
      </c>
      <c r="BI82" s="397">
        <v>536.85600000000011</v>
      </c>
      <c r="BJ82" s="397">
        <v>1599.3160000000003</v>
      </c>
      <c r="BK82" s="397">
        <v>385.56499999999994</v>
      </c>
      <c r="BL82" s="397">
        <v>670.73799999999983</v>
      </c>
      <c r="BM82" s="397">
        <v>1950.607</v>
      </c>
      <c r="BN82" s="397">
        <v>5799.3410000000022</v>
      </c>
      <c r="BO82" s="397">
        <v>2136.5329999999994</v>
      </c>
      <c r="BP82" s="397">
        <v>3886.47</v>
      </c>
      <c r="BQ82" s="397">
        <v>2207.7750000000001</v>
      </c>
      <c r="BR82" s="397">
        <v>352.70100000000002</v>
      </c>
      <c r="BS82" s="397">
        <v>232.52199999999993</v>
      </c>
      <c r="BT82" s="397">
        <v>247.245</v>
      </c>
      <c r="BU82" s="397">
        <v>596.86999999999989</v>
      </c>
      <c r="BV82" s="397">
        <v>1174.2190000000001</v>
      </c>
      <c r="BW82" s="397">
        <v>119.10199999999999</v>
      </c>
      <c r="BX82" s="397">
        <v>652.12500000000034</v>
      </c>
      <c r="BY82" s="397">
        <v>0</v>
      </c>
      <c r="BZ82" s="397">
        <v>200388.50499999998</v>
      </c>
      <c r="CA82" s="397">
        <v>112301.76799999998</v>
      </c>
      <c r="CB82" s="397">
        <v>4039.4490000000005</v>
      </c>
      <c r="CC82" s="397">
        <v>56238.174000000006</v>
      </c>
      <c r="CD82" s="397">
        <v>172579.39100000009</v>
      </c>
      <c r="CE82" s="397">
        <v>43789.990999999987</v>
      </c>
      <c r="CF82" s="397">
        <v>680.53699999999981</v>
      </c>
      <c r="CG82" s="397">
        <v>-1074.8710000000003</v>
      </c>
      <c r="CH82" s="397">
        <v>-394.33399999999989</v>
      </c>
      <c r="CI82" s="397">
        <v>43395.656999999999</v>
      </c>
      <c r="CJ82" s="397">
        <v>73971.412000000011</v>
      </c>
      <c r="CK82" s="397">
        <v>0</v>
      </c>
      <c r="CL82" s="397">
        <v>0</v>
      </c>
      <c r="CM82" s="397">
        <v>31208.105999999982</v>
      </c>
      <c r="CN82" s="397">
        <v>105179.51799999998</v>
      </c>
      <c r="CO82" s="397">
        <v>321154.56599999993</v>
      </c>
      <c r="CP82" s="397">
        <v>521543.07100000005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620.51399999999978</v>
      </c>
      <c r="E83" s="392">
        <v>36.481000000000002</v>
      </c>
      <c r="F83" s="392">
        <v>7.9679999999999991</v>
      </c>
      <c r="G83" s="392">
        <v>88.195999999999998</v>
      </c>
      <c r="H83" s="392">
        <v>90.80000000000004</v>
      </c>
      <c r="I83" s="392">
        <v>1997.0019999999995</v>
      </c>
      <c r="J83" s="392">
        <v>633.68799999999987</v>
      </c>
      <c r="K83" s="392">
        <v>312.79300000000001</v>
      </c>
      <c r="L83" s="392">
        <v>271.23399999999998</v>
      </c>
      <c r="M83" s="392">
        <v>254.59299999999999</v>
      </c>
      <c r="N83" s="392">
        <v>1365.7369999999999</v>
      </c>
      <c r="O83" s="392">
        <v>1147.1390000000001</v>
      </c>
      <c r="P83" s="392">
        <v>705.60099999999977</v>
      </c>
      <c r="Q83" s="392">
        <v>2902.5419999999999</v>
      </c>
      <c r="R83" s="392">
        <v>2165.3819999999996</v>
      </c>
      <c r="S83" s="392">
        <v>835.19300000000021</v>
      </c>
      <c r="T83" s="392">
        <v>1203.3810000000005</v>
      </c>
      <c r="U83" s="392">
        <v>898.85199999999998</v>
      </c>
      <c r="V83" s="392">
        <v>3715.9939999999988</v>
      </c>
      <c r="W83" s="392">
        <v>2380.7179999999994</v>
      </c>
      <c r="X83" s="392">
        <v>1239.9639999999997</v>
      </c>
      <c r="Y83" s="392">
        <v>3292.7540000000008</v>
      </c>
      <c r="Z83" s="392">
        <v>4374.5910000000013</v>
      </c>
      <c r="AA83" s="392">
        <v>4414.3259999999991</v>
      </c>
      <c r="AB83" s="392">
        <v>670.25299999999982</v>
      </c>
      <c r="AC83" s="392">
        <v>596.67399999999998</v>
      </c>
      <c r="AD83" s="392">
        <v>1879.2420000000011</v>
      </c>
      <c r="AE83" s="392">
        <v>1003.9009999999998</v>
      </c>
      <c r="AF83" s="392">
        <v>3660.9489999999996</v>
      </c>
      <c r="AG83" s="392">
        <v>25.700999999999993</v>
      </c>
      <c r="AH83" s="392">
        <v>141.547</v>
      </c>
      <c r="AI83" s="392">
        <v>807.61800000000005</v>
      </c>
      <c r="AJ83" s="392">
        <v>586.41000000000008</v>
      </c>
      <c r="AK83" s="392">
        <v>2880.6079999999993</v>
      </c>
      <c r="AL83" s="392">
        <v>982.57000000000016</v>
      </c>
      <c r="AM83" s="392">
        <v>2611.7289999999998</v>
      </c>
      <c r="AN83" s="392">
        <v>704.08499999999992</v>
      </c>
      <c r="AO83" s="392">
        <v>838.52700000000016</v>
      </c>
      <c r="AP83" s="392">
        <v>19.043999999999997</v>
      </c>
      <c r="AQ83" s="392">
        <v>985.69899999999996</v>
      </c>
      <c r="AR83" s="392">
        <v>262.62900000000008</v>
      </c>
      <c r="AS83" s="392">
        <v>209.2119999999999</v>
      </c>
      <c r="AT83" s="392">
        <v>960.21899999999982</v>
      </c>
      <c r="AU83" s="392">
        <v>80.354000000000013</v>
      </c>
      <c r="AV83" s="392">
        <v>79.730000000000018</v>
      </c>
      <c r="AW83" s="392">
        <v>217.63400000000004</v>
      </c>
      <c r="AX83" s="392">
        <v>1170.3859999999997</v>
      </c>
      <c r="AY83" s="392">
        <v>680.47500000000025</v>
      </c>
      <c r="AZ83" s="392">
        <v>544.76300000000003</v>
      </c>
      <c r="BA83" s="392">
        <v>28.046000000000003</v>
      </c>
      <c r="BB83" s="392">
        <v>149.959</v>
      </c>
      <c r="BC83" s="392">
        <v>190.80599999999993</v>
      </c>
      <c r="BD83" s="392">
        <v>156.80300000000003</v>
      </c>
      <c r="BE83" s="392">
        <v>713.67499999999995</v>
      </c>
      <c r="BF83" s="392">
        <v>622.64200000000017</v>
      </c>
      <c r="BG83" s="392">
        <v>311.38200000000012</v>
      </c>
      <c r="BH83" s="392">
        <v>262.85500000000002</v>
      </c>
      <c r="BI83" s="392">
        <v>122.54600000000002</v>
      </c>
      <c r="BJ83" s="392">
        <v>189.38300000000001</v>
      </c>
      <c r="BK83" s="392">
        <v>28.677000000000003</v>
      </c>
      <c r="BL83" s="392">
        <v>833.28899999999999</v>
      </c>
      <c r="BM83" s="392">
        <v>260.73999999999995</v>
      </c>
      <c r="BN83" s="392">
        <v>839.86799999999994</v>
      </c>
      <c r="BO83" s="392">
        <v>268.06699999999984</v>
      </c>
      <c r="BP83" s="392">
        <v>1702.6780000000001</v>
      </c>
      <c r="BQ83" s="392">
        <v>301.49899999999985</v>
      </c>
      <c r="BR83" s="392">
        <v>80.838000000000008</v>
      </c>
      <c r="BS83" s="392">
        <v>15.378000000000002</v>
      </c>
      <c r="BT83" s="392">
        <v>22.392000000000003</v>
      </c>
      <c r="BU83" s="392">
        <v>40.987000000000002</v>
      </c>
      <c r="BV83" s="392">
        <v>120.88500000000002</v>
      </c>
      <c r="BW83" s="392">
        <v>43.495999999999995</v>
      </c>
      <c r="BX83" s="392">
        <v>90.468000000000032</v>
      </c>
      <c r="BY83" s="392">
        <v>0</v>
      </c>
      <c r="BZ83" s="421">
        <v>64952.761000000013</v>
      </c>
      <c r="CA83" s="392">
        <v>20372.795000000006</v>
      </c>
      <c r="CB83" s="392">
        <v>0</v>
      </c>
      <c r="CC83" s="392">
        <v>1455.2380000000001</v>
      </c>
      <c r="CD83" s="415">
        <v>21828.033000000007</v>
      </c>
      <c r="CE83" s="392">
        <v>10645.411999999998</v>
      </c>
      <c r="CF83" s="392">
        <v>921.62599999999986</v>
      </c>
      <c r="CG83" s="392">
        <v>291.75999999999993</v>
      </c>
      <c r="CH83" s="415">
        <v>1213.3859999999997</v>
      </c>
      <c r="CI83" s="415">
        <v>11858.797999999999</v>
      </c>
      <c r="CJ83" s="392">
        <v>14672.851999999999</v>
      </c>
      <c r="CK83" s="392">
        <v>0</v>
      </c>
      <c r="CL83" s="392">
        <v>0</v>
      </c>
      <c r="CM83" s="392">
        <v>5978.3420000000006</v>
      </c>
      <c r="CN83" s="408">
        <v>20651.194</v>
      </c>
      <c r="CO83" s="415">
        <v>54338.025000000009</v>
      </c>
      <c r="CP83" s="426">
        <v>119290.78600000002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56.347999999999999</v>
      </c>
      <c r="E84" s="393">
        <v>19.856999999999999</v>
      </c>
      <c r="F84" s="393">
        <v>0.86799999999999999</v>
      </c>
      <c r="G84" s="393">
        <v>4.6630000000000003</v>
      </c>
      <c r="H84" s="393">
        <v>22.312000000000001</v>
      </c>
      <c r="I84" s="393">
        <v>-37.994</v>
      </c>
      <c r="J84" s="393">
        <v>25.306000000000001</v>
      </c>
      <c r="K84" s="393">
        <v>7.306</v>
      </c>
      <c r="L84" s="393">
        <v>3.0779999999999998</v>
      </c>
      <c r="M84" s="393">
        <v>2.6219999999999999</v>
      </c>
      <c r="N84" s="393">
        <v>27.18</v>
      </c>
      <c r="O84" s="393">
        <v>14.047000000000001</v>
      </c>
      <c r="P84" s="393">
        <v>9.2200000000000006</v>
      </c>
      <c r="Q84" s="393">
        <v>44.758000000000003</v>
      </c>
      <c r="R84" s="393">
        <v>19.884</v>
      </c>
      <c r="S84" s="393">
        <v>11.712</v>
      </c>
      <c r="T84" s="393">
        <v>19.88</v>
      </c>
      <c r="U84" s="393">
        <v>57.960999999999999</v>
      </c>
      <c r="V84" s="393">
        <v>67.945999999999998</v>
      </c>
      <c r="W84" s="393">
        <v>47.691000000000003</v>
      </c>
      <c r="X84" s="393">
        <v>13.113</v>
      </c>
      <c r="Y84" s="393">
        <v>16.994</v>
      </c>
      <c r="Z84" s="393">
        <v>35.777000000000001</v>
      </c>
      <c r="AA84" s="393">
        <v>21.486999999999998</v>
      </c>
      <c r="AB84" s="393">
        <v>5.5179999999999998</v>
      </c>
      <c r="AC84" s="393">
        <v>13.981999999999999</v>
      </c>
      <c r="AD84" s="393">
        <v>38.195</v>
      </c>
      <c r="AE84" s="393">
        <v>6.8150000000000004</v>
      </c>
      <c r="AF84" s="393">
        <v>81.239999999999995</v>
      </c>
      <c r="AG84" s="393">
        <v>6.7469999999999999</v>
      </c>
      <c r="AH84" s="393">
        <v>74.994</v>
      </c>
      <c r="AI84" s="393">
        <v>49.866999999999997</v>
      </c>
      <c r="AJ84" s="393">
        <v>38.274999999999999</v>
      </c>
      <c r="AK84" s="393">
        <v>104.36499999999999</v>
      </c>
      <c r="AL84" s="393">
        <v>37.134999999999998</v>
      </c>
      <c r="AM84" s="393">
        <v>139.02799999999999</v>
      </c>
      <c r="AN84" s="393">
        <v>156.303</v>
      </c>
      <c r="AO84" s="393">
        <v>371.55200000000002</v>
      </c>
      <c r="AP84" s="393">
        <v>0.187</v>
      </c>
      <c r="AQ84" s="393">
        <v>10.103</v>
      </c>
      <c r="AR84" s="393">
        <v>60.104999999999997</v>
      </c>
      <c r="AS84" s="393">
        <v>42.942</v>
      </c>
      <c r="AT84" s="393">
        <v>300.55799999999999</v>
      </c>
      <c r="AU84" s="393">
        <v>2.71</v>
      </c>
      <c r="AV84" s="393">
        <v>2.75</v>
      </c>
      <c r="AW84" s="393">
        <v>5.0670000000000002</v>
      </c>
      <c r="AX84" s="393">
        <v>21.393000000000001</v>
      </c>
      <c r="AY84" s="393">
        <v>25.457000000000001</v>
      </c>
      <c r="AZ84" s="393">
        <v>567.85699999999997</v>
      </c>
      <c r="BA84" s="393">
        <v>227.55199999999999</v>
      </c>
      <c r="BB84" s="393">
        <v>65.956999999999994</v>
      </c>
      <c r="BC84" s="393">
        <v>498.56799999999998</v>
      </c>
      <c r="BD84" s="393">
        <v>12.653</v>
      </c>
      <c r="BE84" s="393">
        <v>48.997</v>
      </c>
      <c r="BF84" s="393">
        <v>21.478999999999999</v>
      </c>
      <c r="BG84" s="393">
        <v>20.46</v>
      </c>
      <c r="BH84" s="393">
        <v>41.274000000000001</v>
      </c>
      <c r="BI84" s="393">
        <v>12.369</v>
      </c>
      <c r="BJ84" s="393">
        <v>26.169</v>
      </c>
      <c r="BK84" s="393">
        <v>3.629</v>
      </c>
      <c r="BL84" s="393">
        <v>17.346</v>
      </c>
      <c r="BM84" s="393">
        <v>32.972999999999999</v>
      </c>
      <c r="BN84" s="393">
        <v>971.66499999999996</v>
      </c>
      <c r="BO84" s="393">
        <v>419.34800000000001</v>
      </c>
      <c r="BP84" s="393">
        <v>850.32899999999995</v>
      </c>
      <c r="BQ84" s="393">
        <v>224.01300000000001</v>
      </c>
      <c r="BR84" s="393">
        <v>9.625</v>
      </c>
      <c r="BS84" s="393">
        <v>4.8230000000000004</v>
      </c>
      <c r="BT84" s="393">
        <v>47.863</v>
      </c>
      <c r="BU84" s="393">
        <v>22.420999999999999</v>
      </c>
      <c r="BV84" s="393">
        <v>224.714</v>
      </c>
      <c r="BW84" s="393">
        <v>4.5629999999999997</v>
      </c>
      <c r="BX84" s="393">
        <v>25.117999999999999</v>
      </c>
      <c r="BY84" s="393">
        <v>0</v>
      </c>
      <c r="BZ84" s="421">
        <v>6509.0690000000004</v>
      </c>
      <c r="CA84" s="393">
        <v>20023.044000000002</v>
      </c>
      <c r="CB84" s="393">
        <v>0</v>
      </c>
      <c r="CC84" s="393">
        <v>-3116.4569999999999</v>
      </c>
      <c r="CD84" s="415">
        <v>16906.587000000003</v>
      </c>
      <c r="CE84" s="393">
        <v>2733.1590000000001</v>
      </c>
      <c r="CF84" s="393">
        <v>104.244</v>
      </c>
      <c r="CG84" s="393">
        <v>5.4139999999999997</v>
      </c>
      <c r="CH84" s="415">
        <v>109.658</v>
      </c>
      <c r="CI84" s="415">
        <v>2842.817</v>
      </c>
      <c r="CJ84" s="393">
        <v>275.18799999999999</v>
      </c>
      <c r="CK84" s="393">
        <v>0</v>
      </c>
      <c r="CL84" s="393">
        <v>0</v>
      </c>
      <c r="CM84" s="393">
        <v>0.84700000000003683</v>
      </c>
      <c r="CN84" s="408">
        <v>276.03500000000003</v>
      </c>
      <c r="CO84" s="415">
        <v>20025.439000000002</v>
      </c>
      <c r="CP84" s="426">
        <v>26534.508000000002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3632.1219999999998</v>
      </c>
      <c r="E85" s="397">
        <v>944.23599999999988</v>
      </c>
      <c r="F85" s="397">
        <v>25.911999999999995</v>
      </c>
      <c r="G85" s="397">
        <v>385.01600000000002</v>
      </c>
      <c r="H85" s="397">
        <v>649.42499999999984</v>
      </c>
      <c r="I85" s="397">
        <v>8671.0190000000002</v>
      </c>
      <c r="J85" s="397">
        <v>3113.5650000000005</v>
      </c>
      <c r="K85" s="397">
        <v>806.19800000000009</v>
      </c>
      <c r="L85" s="397">
        <v>560.06899999999985</v>
      </c>
      <c r="M85" s="397">
        <v>394.95499999999993</v>
      </c>
      <c r="N85" s="397">
        <v>4762.0370000000003</v>
      </c>
      <c r="O85" s="397">
        <v>3561.3049999999994</v>
      </c>
      <c r="P85" s="397">
        <v>1688.9349999999999</v>
      </c>
      <c r="Q85" s="397">
        <v>3705.1149999999998</v>
      </c>
      <c r="R85" s="397">
        <v>4695.6619999999994</v>
      </c>
      <c r="S85" s="397">
        <v>1753.749</v>
      </c>
      <c r="T85" s="397">
        <v>3060.4900000000007</v>
      </c>
      <c r="U85" s="397">
        <v>3821.6360000000004</v>
      </c>
      <c r="V85" s="397">
        <v>8821</v>
      </c>
      <c r="W85" s="397">
        <v>7336.26</v>
      </c>
      <c r="X85" s="397">
        <v>2768.616</v>
      </c>
      <c r="Y85" s="397">
        <v>6242.6539999999986</v>
      </c>
      <c r="Z85" s="397">
        <v>10191.068000000001</v>
      </c>
      <c r="AA85" s="397">
        <v>7664.1969999999992</v>
      </c>
      <c r="AB85" s="397">
        <v>1900.6800000000003</v>
      </c>
      <c r="AC85" s="397">
        <v>1802.2780000000005</v>
      </c>
      <c r="AD85" s="397">
        <v>3065.8370000000009</v>
      </c>
      <c r="AE85" s="397">
        <v>2235.936999999999</v>
      </c>
      <c r="AF85" s="397">
        <v>23154.812999999998</v>
      </c>
      <c r="AG85" s="397">
        <v>343.11099999999993</v>
      </c>
      <c r="AH85" s="397">
        <v>2984.2359999999994</v>
      </c>
      <c r="AI85" s="397">
        <v>9096.8870000000024</v>
      </c>
      <c r="AJ85" s="397">
        <v>6070.1969999999983</v>
      </c>
      <c r="AK85" s="397">
        <v>11481.553</v>
      </c>
      <c r="AL85" s="397">
        <v>3509.1450000000013</v>
      </c>
      <c r="AM85" s="397">
        <v>12130.459000000003</v>
      </c>
      <c r="AN85" s="397">
        <v>7442.6919999999991</v>
      </c>
      <c r="AO85" s="397">
        <v>7509.0460000000003</v>
      </c>
      <c r="AP85" s="397">
        <v>76.703999999999994</v>
      </c>
      <c r="AQ85" s="397">
        <v>2383.2840000000001</v>
      </c>
      <c r="AR85" s="397">
        <v>3306.1440000000002</v>
      </c>
      <c r="AS85" s="397">
        <v>1083.67</v>
      </c>
      <c r="AT85" s="397">
        <v>7428.9009999999989</v>
      </c>
      <c r="AU85" s="397">
        <v>1761.0890000000006</v>
      </c>
      <c r="AV85" s="397">
        <v>463.62799999999993</v>
      </c>
      <c r="AW85" s="397">
        <v>788.87199999999996</v>
      </c>
      <c r="AX85" s="397">
        <v>4077.472999999999</v>
      </c>
      <c r="AY85" s="397">
        <v>3723.9390000000008</v>
      </c>
      <c r="AZ85" s="397">
        <v>6159.7149999999992</v>
      </c>
      <c r="BA85" s="397">
        <v>2570.3070000000007</v>
      </c>
      <c r="BB85" s="397">
        <v>1628.9379999999999</v>
      </c>
      <c r="BC85" s="397">
        <v>10866.368999999999</v>
      </c>
      <c r="BD85" s="397">
        <v>1617.3569999999995</v>
      </c>
      <c r="BE85" s="397">
        <v>4066.8420000000006</v>
      </c>
      <c r="BF85" s="397">
        <v>3615.6089999999999</v>
      </c>
      <c r="BG85" s="397">
        <v>698.20800000000008</v>
      </c>
      <c r="BH85" s="397">
        <v>3145.0299999999993</v>
      </c>
      <c r="BI85" s="397">
        <v>671.77100000000019</v>
      </c>
      <c r="BJ85" s="397">
        <v>1814.8680000000004</v>
      </c>
      <c r="BK85" s="397">
        <v>417.87099999999992</v>
      </c>
      <c r="BL85" s="397">
        <v>1521.3729999999998</v>
      </c>
      <c r="BM85" s="397">
        <v>2244.3199999999997</v>
      </c>
      <c r="BN85" s="397">
        <v>7610.8740000000016</v>
      </c>
      <c r="BO85" s="397">
        <v>2823.9479999999994</v>
      </c>
      <c r="BP85" s="397">
        <v>6439.4769999999999</v>
      </c>
      <c r="BQ85" s="397">
        <v>2733.2869999999998</v>
      </c>
      <c r="BR85" s="397">
        <v>443.16400000000004</v>
      </c>
      <c r="BS85" s="397">
        <v>252.72299999999993</v>
      </c>
      <c r="BT85" s="397">
        <v>317.5</v>
      </c>
      <c r="BU85" s="397">
        <v>660.27799999999991</v>
      </c>
      <c r="BV85" s="397">
        <v>1519.8180000000002</v>
      </c>
      <c r="BW85" s="397">
        <v>167.161</v>
      </c>
      <c r="BX85" s="397">
        <v>767.71100000000035</v>
      </c>
      <c r="BY85" s="397">
        <v>0</v>
      </c>
      <c r="BZ85" s="397">
        <v>271850.33499999996</v>
      </c>
      <c r="CA85" s="397">
        <v>152697.60699999999</v>
      </c>
      <c r="CB85" s="397">
        <v>4039.4490000000005</v>
      </c>
      <c r="CC85" s="397">
        <v>54576.955000000009</v>
      </c>
      <c r="CD85" s="397">
        <v>211314.01100000012</v>
      </c>
      <c r="CE85" s="397">
        <v>57168.561999999984</v>
      </c>
      <c r="CF85" s="397">
        <v>1706.4069999999997</v>
      </c>
      <c r="CG85" s="397">
        <v>-777.69700000000034</v>
      </c>
      <c r="CH85" s="397">
        <v>928.70999999999981</v>
      </c>
      <c r="CI85" s="397">
        <v>58097.271999999997</v>
      </c>
      <c r="CJ85" s="397">
        <v>88919.452000000005</v>
      </c>
      <c r="CK85" s="397">
        <v>0</v>
      </c>
      <c r="CL85" s="397">
        <v>0</v>
      </c>
      <c r="CM85" s="397">
        <v>37187.294999999984</v>
      </c>
      <c r="CN85" s="397">
        <v>126106.74699999997</v>
      </c>
      <c r="CO85" s="397">
        <v>395518.02999999991</v>
      </c>
      <c r="CP85" s="397">
        <v>667368.36500000011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-39.673999999999999</v>
      </c>
      <c r="CK86" s="407">
        <v>0</v>
      </c>
      <c r="CL86" s="407">
        <v>0</v>
      </c>
      <c r="CM86" s="407">
        <v>-46.625</v>
      </c>
      <c r="CN86" s="408">
        <v>-86.299000000000007</v>
      </c>
      <c r="CO86" s="415">
        <v>-86.299000000000007</v>
      </c>
      <c r="CP86" s="426">
        <v>-86.299000000000007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6689.6689999999999</v>
      </c>
      <c r="CB87" s="12">
        <v>0</v>
      </c>
      <c r="CC87" s="12">
        <v>0</v>
      </c>
      <c r="CD87" s="415">
        <v>6689.6689999999999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6689.6689999999999</v>
      </c>
      <c r="CP87" s="426">
        <v>6689.6689999999999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-12233.942999999999</v>
      </c>
      <c r="CB88" s="12">
        <v>0</v>
      </c>
      <c r="CC88" s="12">
        <v>0</v>
      </c>
      <c r="CD88" s="415">
        <v>-12233.942999999999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10444.058000000001</v>
      </c>
      <c r="CK88" s="407">
        <v>0</v>
      </c>
      <c r="CL88" s="407">
        <v>0</v>
      </c>
      <c r="CM88" s="407">
        <v>1789.8849999999984</v>
      </c>
      <c r="CN88" s="408">
        <v>12233.942999999999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3632.1219999999998</v>
      </c>
      <c r="E89" s="397">
        <v>944.23599999999988</v>
      </c>
      <c r="F89" s="397">
        <v>25.911999999999995</v>
      </c>
      <c r="G89" s="397">
        <v>385.01600000000002</v>
      </c>
      <c r="H89" s="397">
        <v>649.42499999999984</v>
      </c>
      <c r="I89" s="397">
        <v>8671.0190000000002</v>
      </c>
      <c r="J89" s="397">
        <v>3113.5650000000005</v>
      </c>
      <c r="K89" s="397">
        <v>806.19800000000009</v>
      </c>
      <c r="L89" s="397">
        <v>560.06899999999985</v>
      </c>
      <c r="M89" s="397">
        <v>394.95499999999993</v>
      </c>
      <c r="N89" s="397">
        <v>4762.0370000000003</v>
      </c>
      <c r="O89" s="397">
        <v>3561.3049999999994</v>
      </c>
      <c r="P89" s="397">
        <v>1688.9349999999999</v>
      </c>
      <c r="Q89" s="397">
        <v>3705.1149999999998</v>
      </c>
      <c r="R89" s="397">
        <v>4695.6619999999994</v>
      </c>
      <c r="S89" s="397">
        <v>1753.749</v>
      </c>
      <c r="T89" s="397">
        <v>3060.4900000000007</v>
      </c>
      <c r="U89" s="397">
        <v>3821.6360000000004</v>
      </c>
      <c r="V89" s="397">
        <v>8821</v>
      </c>
      <c r="W89" s="397">
        <v>7336.26</v>
      </c>
      <c r="X89" s="397">
        <v>2768.616</v>
      </c>
      <c r="Y89" s="397">
        <v>6242.6539999999986</v>
      </c>
      <c r="Z89" s="397">
        <v>10191.068000000001</v>
      </c>
      <c r="AA89" s="397">
        <v>7664.1969999999992</v>
      </c>
      <c r="AB89" s="397">
        <v>1900.6800000000003</v>
      </c>
      <c r="AC89" s="397">
        <v>1802.2780000000005</v>
      </c>
      <c r="AD89" s="397">
        <v>3065.8370000000009</v>
      </c>
      <c r="AE89" s="397">
        <v>2235.936999999999</v>
      </c>
      <c r="AF89" s="397">
        <v>23154.812999999998</v>
      </c>
      <c r="AG89" s="397">
        <v>343.11099999999993</v>
      </c>
      <c r="AH89" s="397">
        <v>2984.2359999999994</v>
      </c>
      <c r="AI89" s="397">
        <v>9096.8870000000024</v>
      </c>
      <c r="AJ89" s="397">
        <v>6070.1969999999983</v>
      </c>
      <c r="AK89" s="397">
        <v>11481.553</v>
      </c>
      <c r="AL89" s="397">
        <v>3509.1450000000013</v>
      </c>
      <c r="AM89" s="397">
        <v>12130.459000000003</v>
      </c>
      <c r="AN89" s="397">
        <v>7442.6919999999991</v>
      </c>
      <c r="AO89" s="397">
        <v>7509.0460000000003</v>
      </c>
      <c r="AP89" s="397">
        <v>76.703999999999994</v>
      </c>
      <c r="AQ89" s="397">
        <v>2383.2840000000001</v>
      </c>
      <c r="AR89" s="397">
        <v>3306.1440000000002</v>
      </c>
      <c r="AS89" s="397">
        <v>1083.67</v>
      </c>
      <c r="AT89" s="397">
        <v>7428.9009999999989</v>
      </c>
      <c r="AU89" s="397">
        <v>1761.0890000000006</v>
      </c>
      <c r="AV89" s="397">
        <v>463.62799999999993</v>
      </c>
      <c r="AW89" s="397">
        <v>788.87199999999996</v>
      </c>
      <c r="AX89" s="397">
        <v>4077.472999999999</v>
      </c>
      <c r="AY89" s="397">
        <v>3723.9390000000008</v>
      </c>
      <c r="AZ89" s="397">
        <v>6159.7149999999992</v>
      </c>
      <c r="BA89" s="397">
        <v>2570.3070000000007</v>
      </c>
      <c r="BB89" s="397">
        <v>1628.9379999999999</v>
      </c>
      <c r="BC89" s="397">
        <v>10866.368999999999</v>
      </c>
      <c r="BD89" s="397">
        <v>1617.3569999999995</v>
      </c>
      <c r="BE89" s="397">
        <v>4066.8420000000006</v>
      </c>
      <c r="BF89" s="397">
        <v>3615.6089999999999</v>
      </c>
      <c r="BG89" s="397">
        <v>698.20800000000008</v>
      </c>
      <c r="BH89" s="397">
        <v>3145.0299999999993</v>
      </c>
      <c r="BI89" s="397">
        <v>671.77100000000019</v>
      </c>
      <c r="BJ89" s="397">
        <v>1814.8680000000004</v>
      </c>
      <c r="BK89" s="397">
        <v>417.87099999999992</v>
      </c>
      <c r="BL89" s="397">
        <v>1521.3729999999998</v>
      </c>
      <c r="BM89" s="397">
        <v>2244.3199999999997</v>
      </c>
      <c r="BN89" s="397">
        <v>7610.8740000000016</v>
      </c>
      <c r="BO89" s="397">
        <v>2823.9479999999994</v>
      </c>
      <c r="BP89" s="397">
        <v>6439.4769999999999</v>
      </c>
      <c r="BQ89" s="397">
        <v>2733.2869999999998</v>
      </c>
      <c r="BR89" s="397">
        <v>443.16400000000004</v>
      </c>
      <c r="BS89" s="397">
        <v>252.72299999999993</v>
      </c>
      <c r="BT89" s="397">
        <v>317.5</v>
      </c>
      <c r="BU89" s="397">
        <v>660.27799999999991</v>
      </c>
      <c r="BV89" s="397">
        <v>1519.8180000000002</v>
      </c>
      <c r="BW89" s="397">
        <v>167.161</v>
      </c>
      <c r="BX89" s="397">
        <v>767.71100000000035</v>
      </c>
      <c r="BY89" s="397">
        <v>0</v>
      </c>
      <c r="BZ89" s="397">
        <v>271850.33499999996</v>
      </c>
      <c r="CA89" s="397">
        <v>147153.33299999998</v>
      </c>
      <c r="CB89" s="397">
        <v>4039.4490000000005</v>
      </c>
      <c r="CC89" s="397">
        <v>54576.955000000009</v>
      </c>
      <c r="CD89" s="397">
        <v>205769.73700000011</v>
      </c>
      <c r="CE89" s="397">
        <v>57168.561999999984</v>
      </c>
      <c r="CF89" s="397">
        <v>1706.4069999999997</v>
      </c>
      <c r="CG89" s="397">
        <v>-777.69700000000034</v>
      </c>
      <c r="CH89" s="397">
        <v>928.70999999999981</v>
      </c>
      <c r="CI89" s="397">
        <v>58097.271999999997</v>
      </c>
      <c r="CJ89" s="397">
        <v>99323.83600000001</v>
      </c>
      <c r="CK89" s="397">
        <v>0</v>
      </c>
      <c r="CL89" s="397">
        <v>0</v>
      </c>
      <c r="CM89" s="397">
        <v>38930.554999999978</v>
      </c>
      <c r="CN89" s="397">
        <v>138254.39099999997</v>
      </c>
      <c r="CO89" s="397">
        <v>402121.39999999991</v>
      </c>
      <c r="CP89" s="397">
        <v>673971.7350000001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323.39299999999997</v>
      </c>
      <c r="E90" s="399">
        <v>210.167</v>
      </c>
      <c r="F90" s="399">
        <v>2.2730000000000001</v>
      </c>
      <c r="G90" s="399">
        <v>122.352</v>
      </c>
      <c r="H90" s="399">
        <v>217.79300000000001</v>
      </c>
      <c r="I90" s="399">
        <v>2110.5419999999999</v>
      </c>
      <c r="J90" s="399">
        <v>524.04</v>
      </c>
      <c r="K90" s="399">
        <v>307.00599999999997</v>
      </c>
      <c r="L90" s="399">
        <v>229.32599999999999</v>
      </c>
      <c r="M90" s="399">
        <v>123.68600000000001</v>
      </c>
      <c r="N90" s="399">
        <v>1171.5709999999999</v>
      </c>
      <c r="O90" s="399">
        <v>923.25800000000004</v>
      </c>
      <c r="P90" s="399">
        <v>645.28599999999994</v>
      </c>
      <c r="Q90" s="399">
        <v>181.07599999999999</v>
      </c>
      <c r="R90" s="399">
        <v>931.15499999999997</v>
      </c>
      <c r="S90" s="399">
        <v>608.82299999999998</v>
      </c>
      <c r="T90" s="399">
        <v>1144.3869999999999</v>
      </c>
      <c r="U90" s="399">
        <v>1553.252</v>
      </c>
      <c r="V90" s="399">
        <v>1803.249</v>
      </c>
      <c r="W90" s="399">
        <v>3019.7930000000001</v>
      </c>
      <c r="X90" s="399">
        <v>1388.0450000000001</v>
      </c>
      <c r="Y90" s="399">
        <v>2279.86</v>
      </c>
      <c r="Z90" s="399">
        <v>3699.2139999999999</v>
      </c>
      <c r="AA90" s="399">
        <v>1523.7840000000001</v>
      </c>
      <c r="AB90" s="399">
        <v>490.86599999999999</v>
      </c>
      <c r="AC90" s="399">
        <v>903.55</v>
      </c>
      <c r="AD90" s="399">
        <v>600.81600000000003</v>
      </c>
      <c r="AE90" s="399">
        <v>1145.97</v>
      </c>
      <c r="AF90" s="399">
        <v>2069.3490000000002</v>
      </c>
      <c r="AG90" s="399">
        <v>135.922</v>
      </c>
      <c r="AH90" s="399">
        <v>784.7</v>
      </c>
      <c r="AI90" s="399">
        <v>2878.2170000000001</v>
      </c>
      <c r="AJ90" s="399">
        <v>1712.5440000000001</v>
      </c>
      <c r="AK90" s="399">
        <v>5485.8980000000001</v>
      </c>
      <c r="AL90" s="399">
        <v>2445.4740000000002</v>
      </c>
      <c r="AM90" s="399">
        <v>8409.2139999999999</v>
      </c>
      <c r="AN90" s="399">
        <v>7147.7780000000002</v>
      </c>
      <c r="AO90" s="399">
        <v>3955.6370000000002</v>
      </c>
      <c r="AP90" s="399">
        <v>18.155999999999999</v>
      </c>
      <c r="AQ90" s="399">
        <v>506.51</v>
      </c>
      <c r="AR90" s="399">
        <v>2458.2890000000002</v>
      </c>
      <c r="AS90" s="399">
        <v>1086.675</v>
      </c>
      <c r="AT90" s="399">
        <v>4345.8320000000003</v>
      </c>
      <c r="AU90" s="399">
        <v>543.22299999999996</v>
      </c>
      <c r="AV90" s="399">
        <v>144.923</v>
      </c>
      <c r="AW90" s="399">
        <v>395.09199999999998</v>
      </c>
      <c r="AX90" s="399">
        <v>1036.1659999999999</v>
      </c>
      <c r="AY90" s="399">
        <v>2402.9409999999998</v>
      </c>
      <c r="AZ90" s="399">
        <v>5482.7969999999996</v>
      </c>
      <c r="BA90" s="399">
        <v>1809.8920000000001</v>
      </c>
      <c r="BB90" s="399">
        <v>559.66700000000003</v>
      </c>
      <c r="BC90" s="399">
        <v>1665.8789999999999</v>
      </c>
      <c r="BD90" s="399">
        <v>1452.48</v>
      </c>
      <c r="BE90" s="399">
        <v>1979.64</v>
      </c>
      <c r="BF90" s="399">
        <v>2036.412</v>
      </c>
      <c r="BG90" s="399">
        <v>576.52099999999996</v>
      </c>
      <c r="BH90" s="399">
        <v>617.50599999999997</v>
      </c>
      <c r="BI90" s="399">
        <v>252.21199999999999</v>
      </c>
      <c r="BJ90" s="399">
        <v>361.72500000000002</v>
      </c>
      <c r="BK90" s="399">
        <v>1954.549</v>
      </c>
      <c r="BL90" s="399">
        <v>358.67200000000003</v>
      </c>
      <c r="BM90" s="399">
        <v>2216.5929999999998</v>
      </c>
      <c r="BN90" s="399">
        <v>12592.977000000001</v>
      </c>
      <c r="BO90" s="399">
        <v>12609.352999999999</v>
      </c>
      <c r="BP90" s="399">
        <v>8988.4230000000007</v>
      </c>
      <c r="BQ90" s="399">
        <v>3683.8150000000001</v>
      </c>
      <c r="BR90" s="399">
        <v>733.86500000000001</v>
      </c>
      <c r="BS90" s="399">
        <v>270.56200000000001</v>
      </c>
      <c r="BT90" s="399">
        <v>332.53100000000001</v>
      </c>
      <c r="BU90" s="399">
        <v>469.733</v>
      </c>
      <c r="BV90" s="399">
        <v>1622.75</v>
      </c>
      <c r="BW90" s="399">
        <v>94.131</v>
      </c>
      <c r="BX90" s="399">
        <v>731.74400000000003</v>
      </c>
      <c r="BY90" s="399">
        <v>91.26</v>
      </c>
      <c r="BZ90" s="421">
        <v>139692.76200000002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266.30700000000002</v>
      </c>
      <c r="E91" s="399">
        <v>172.53</v>
      </c>
      <c r="F91" s="399">
        <v>1.84</v>
      </c>
      <c r="G91" s="399">
        <v>88.581999999999994</v>
      </c>
      <c r="H91" s="399">
        <v>179.53399999999999</v>
      </c>
      <c r="I91" s="399">
        <v>1751.954</v>
      </c>
      <c r="J91" s="399">
        <v>431.73399999999998</v>
      </c>
      <c r="K91" s="399">
        <v>257.65600000000001</v>
      </c>
      <c r="L91" s="399">
        <v>189.77199999999999</v>
      </c>
      <c r="M91" s="399">
        <v>105.134</v>
      </c>
      <c r="N91" s="399">
        <v>978.98699999999997</v>
      </c>
      <c r="O91" s="399">
        <v>768.74400000000003</v>
      </c>
      <c r="P91" s="399">
        <v>545.92200000000003</v>
      </c>
      <c r="Q91" s="399">
        <v>126.114</v>
      </c>
      <c r="R91" s="399">
        <v>781.49400000000003</v>
      </c>
      <c r="S91" s="399">
        <v>510.41500000000002</v>
      </c>
      <c r="T91" s="399">
        <v>951.58699999999999</v>
      </c>
      <c r="U91" s="399">
        <v>1285.8109999999999</v>
      </c>
      <c r="V91" s="399">
        <v>1525.827</v>
      </c>
      <c r="W91" s="399">
        <v>2553.268</v>
      </c>
      <c r="X91" s="399">
        <v>1148.009</v>
      </c>
      <c r="Y91" s="399">
        <v>1907.876</v>
      </c>
      <c r="Z91" s="399">
        <v>3138.8870000000002</v>
      </c>
      <c r="AA91" s="399">
        <v>1260.5239999999999</v>
      </c>
      <c r="AB91" s="399">
        <v>414.44600000000003</v>
      </c>
      <c r="AC91" s="399">
        <v>764.69299999999998</v>
      </c>
      <c r="AD91" s="399">
        <v>504.78399999999999</v>
      </c>
      <c r="AE91" s="399">
        <v>972.59799999999996</v>
      </c>
      <c r="AF91" s="399">
        <v>1523.64</v>
      </c>
      <c r="AG91" s="399">
        <v>110.13</v>
      </c>
      <c r="AH91" s="399">
        <v>663.89599999999996</v>
      </c>
      <c r="AI91" s="399">
        <v>2432.9870000000001</v>
      </c>
      <c r="AJ91" s="399">
        <v>1461.1780000000001</v>
      </c>
      <c r="AK91" s="399">
        <v>4652.0060000000003</v>
      </c>
      <c r="AL91" s="399">
        <v>2020.616</v>
      </c>
      <c r="AM91" s="399">
        <v>6958.71</v>
      </c>
      <c r="AN91" s="399">
        <v>5906.4250000000002</v>
      </c>
      <c r="AO91" s="399">
        <v>3253.7750000000001</v>
      </c>
      <c r="AP91" s="399">
        <v>15.34</v>
      </c>
      <c r="AQ91" s="399">
        <v>408.63900000000001</v>
      </c>
      <c r="AR91" s="399">
        <v>2019.8810000000001</v>
      </c>
      <c r="AS91" s="399">
        <v>898.49199999999996</v>
      </c>
      <c r="AT91" s="399">
        <v>3715.5140000000001</v>
      </c>
      <c r="AU91" s="399">
        <v>454.81299999999999</v>
      </c>
      <c r="AV91" s="399">
        <v>109.97799999999999</v>
      </c>
      <c r="AW91" s="399">
        <v>345.69799999999998</v>
      </c>
      <c r="AX91" s="399">
        <v>872.44299999999998</v>
      </c>
      <c r="AY91" s="399">
        <v>2019.1010000000001</v>
      </c>
      <c r="AZ91" s="399">
        <v>4082.797</v>
      </c>
      <c r="BA91" s="399">
        <v>1452.9179999999999</v>
      </c>
      <c r="BB91" s="399">
        <v>468.25200000000001</v>
      </c>
      <c r="BC91" s="399">
        <v>1394.2</v>
      </c>
      <c r="BD91" s="399">
        <v>1223.212</v>
      </c>
      <c r="BE91" s="399">
        <v>1700.318</v>
      </c>
      <c r="BF91" s="399">
        <v>1711.8989999999999</v>
      </c>
      <c r="BG91" s="399">
        <v>478.08300000000003</v>
      </c>
      <c r="BH91" s="399">
        <v>515.19600000000003</v>
      </c>
      <c r="BI91" s="399">
        <v>206.66499999999999</v>
      </c>
      <c r="BJ91" s="399">
        <v>298.17500000000001</v>
      </c>
      <c r="BK91" s="399">
        <v>1599.8050000000001</v>
      </c>
      <c r="BL91" s="399">
        <v>289.83100000000002</v>
      </c>
      <c r="BM91" s="399">
        <v>1797.4559999999999</v>
      </c>
      <c r="BN91" s="399">
        <v>9320.4670000000006</v>
      </c>
      <c r="BO91" s="399">
        <v>9473.7780000000002</v>
      </c>
      <c r="BP91" s="399">
        <v>7013.585</v>
      </c>
      <c r="BQ91" s="399">
        <v>3048.0740000000001</v>
      </c>
      <c r="BR91" s="399">
        <v>604.37900000000002</v>
      </c>
      <c r="BS91" s="399">
        <v>213.48400000000001</v>
      </c>
      <c r="BT91" s="399">
        <v>270.54399999999998</v>
      </c>
      <c r="BU91" s="399">
        <v>366.47699999999998</v>
      </c>
      <c r="BV91" s="399">
        <v>1331.6479999999999</v>
      </c>
      <c r="BW91" s="399">
        <v>78.793000000000006</v>
      </c>
      <c r="BX91" s="399">
        <v>622.41399999999999</v>
      </c>
      <c r="BY91" s="399">
        <v>78.459000000000003</v>
      </c>
      <c r="BZ91" s="421">
        <v>113069.20000000001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-1589.625</v>
      </c>
      <c r="E92" s="393">
        <v>-68.165999999999997</v>
      </c>
      <c r="F92" s="393">
        <v>0.13100000000000001</v>
      </c>
      <c r="G92" s="393">
        <v>-3.9609999999999999</v>
      </c>
      <c r="H92" s="393">
        <v>0.27500000000000002</v>
      </c>
      <c r="I92" s="393">
        <v>40.256999999999998</v>
      </c>
      <c r="J92" s="393">
        <v>3.3559999999999999</v>
      </c>
      <c r="K92" s="393">
        <v>-5.516</v>
      </c>
      <c r="L92" s="393">
        <v>1.4219999999999999</v>
      </c>
      <c r="M92" s="393">
        <v>-6.94</v>
      </c>
      <c r="N92" s="393">
        <v>28.72</v>
      </c>
      <c r="O92" s="393">
        <v>-8.6539999999999999</v>
      </c>
      <c r="P92" s="393">
        <v>16.849</v>
      </c>
      <c r="Q92" s="393">
        <v>-8.6920000000000002</v>
      </c>
      <c r="R92" s="393">
        <v>13.305999999999999</v>
      </c>
      <c r="S92" s="393">
        <v>17.640999999999998</v>
      </c>
      <c r="T92" s="393">
        <v>42.426000000000002</v>
      </c>
      <c r="U92" s="393">
        <v>56.604999999999997</v>
      </c>
      <c r="V92" s="393">
        <v>52.503</v>
      </c>
      <c r="W92" s="393">
        <v>79.006</v>
      </c>
      <c r="X92" s="393">
        <v>24.097000000000001</v>
      </c>
      <c r="Y92" s="393">
        <v>43.537999999999997</v>
      </c>
      <c r="Z92" s="393">
        <v>128.03800000000001</v>
      </c>
      <c r="AA92" s="393">
        <v>31.184999999999999</v>
      </c>
      <c r="AB92" s="393">
        <v>23.347999999999999</v>
      </c>
      <c r="AC92" s="393">
        <v>44.802</v>
      </c>
      <c r="AD92" s="393">
        <v>25.789000000000001</v>
      </c>
      <c r="AE92" s="393">
        <v>45.667999999999999</v>
      </c>
      <c r="AF92" s="393">
        <v>183.142</v>
      </c>
      <c r="AG92" s="393">
        <v>19.018999999999998</v>
      </c>
      <c r="AH92" s="393">
        <v>44.542999999999999</v>
      </c>
      <c r="AI92" s="393">
        <v>162.399</v>
      </c>
      <c r="AJ92" s="393">
        <v>75.606999999999999</v>
      </c>
      <c r="AK92" s="393">
        <v>260.92700000000002</v>
      </c>
      <c r="AL92" s="393">
        <v>113.997</v>
      </c>
      <c r="AM92" s="393">
        <v>314.38799999999998</v>
      </c>
      <c r="AN92" s="393">
        <v>329.68400000000003</v>
      </c>
      <c r="AO92" s="393">
        <v>-159.47800000000001</v>
      </c>
      <c r="AP92" s="393">
        <v>0.80900000000000005</v>
      </c>
      <c r="AQ92" s="393">
        <v>27.541</v>
      </c>
      <c r="AR92" s="393">
        <v>136.43600000000001</v>
      </c>
      <c r="AS92" s="393">
        <v>63.970999999999997</v>
      </c>
      <c r="AT92" s="393">
        <v>-77.113</v>
      </c>
      <c r="AU92" s="393">
        <v>2.4430000000000001</v>
      </c>
      <c r="AV92" s="393">
        <v>-12.154999999999999</v>
      </c>
      <c r="AW92" s="393">
        <v>-13.385</v>
      </c>
      <c r="AX92" s="393">
        <v>62.932000000000002</v>
      </c>
      <c r="AY92" s="393">
        <v>123.52800000000001</v>
      </c>
      <c r="AZ92" s="393">
        <v>241.37100000000001</v>
      </c>
      <c r="BA92" s="393">
        <v>123.455</v>
      </c>
      <c r="BB92" s="393">
        <v>32.851999999999997</v>
      </c>
      <c r="BC92" s="393">
        <v>373.42899999999997</v>
      </c>
      <c r="BD92" s="393">
        <v>80.756</v>
      </c>
      <c r="BE92" s="393">
        <v>108.983</v>
      </c>
      <c r="BF92" s="393">
        <v>109.30500000000001</v>
      </c>
      <c r="BG92" s="393">
        <v>-23.379000000000001</v>
      </c>
      <c r="BH92" s="393">
        <v>32.308999999999997</v>
      </c>
      <c r="BI92" s="393">
        <v>7.9409999999999998</v>
      </c>
      <c r="BJ92" s="393">
        <v>22.652999999999999</v>
      </c>
      <c r="BK92" s="393">
        <v>110.873</v>
      </c>
      <c r="BL92" s="393">
        <v>14.696999999999999</v>
      </c>
      <c r="BM92" s="393">
        <v>129.678</v>
      </c>
      <c r="BN92" s="393">
        <v>406.60300000000001</v>
      </c>
      <c r="BO92" s="393">
        <v>447.10899999999998</v>
      </c>
      <c r="BP92" s="393">
        <v>302.13299999999998</v>
      </c>
      <c r="BQ92" s="393">
        <v>144.59299999999999</v>
      </c>
      <c r="BR92" s="393">
        <v>-73.069999999999993</v>
      </c>
      <c r="BS92" s="393">
        <v>6.8609999999999998</v>
      </c>
      <c r="BT92" s="393">
        <v>19.661000000000001</v>
      </c>
      <c r="BU92" s="393">
        <v>-0.40600000000000003</v>
      </c>
      <c r="BV92" s="393">
        <v>103.584</v>
      </c>
      <c r="BW92" s="393">
        <v>4.83</v>
      </c>
      <c r="BX92" s="393">
        <v>36.000999999999998</v>
      </c>
      <c r="BY92" s="393">
        <v>0</v>
      </c>
      <c r="BZ92" s="421">
        <v>3449.4649999999997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1569.809</v>
      </c>
      <c r="E93" s="393">
        <v>139.93899999999999</v>
      </c>
      <c r="F93" s="393">
        <v>8.4849999999999994</v>
      </c>
      <c r="G93" s="393">
        <v>180.404</v>
      </c>
      <c r="H93" s="393">
        <v>113.04300000000001</v>
      </c>
      <c r="I93" s="393">
        <v>472.553</v>
      </c>
      <c r="J93" s="393">
        <v>178.85</v>
      </c>
      <c r="K93" s="393">
        <v>80.433999999999997</v>
      </c>
      <c r="L93" s="393">
        <v>32.850999999999999</v>
      </c>
      <c r="M93" s="393">
        <v>18.814</v>
      </c>
      <c r="N93" s="393">
        <v>349.61500000000001</v>
      </c>
      <c r="O93" s="393">
        <v>344.05700000000002</v>
      </c>
      <c r="P93" s="393">
        <v>204.316</v>
      </c>
      <c r="Q93" s="393">
        <v>175.274</v>
      </c>
      <c r="R93" s="393">
        <v>286.416</v>
      </c>
      <c r="S93" s="393">
        <v>159.39400000000001</v>
      </c>
      <c r="T93" s="393">
        <v>241.40199999999999</v>
      </c>
      <c r="U93" s="393">
        <v>429.58800000000002</v>
      </c>
      <c r="V93" s="393">
        <v>594.81399999999996</v>
      </c>
      <c r="W93" s="393">
        <v>574.08900000000006</v>
      </c>
      <c r="X93" s="393">
        <v>397.87299999999999</v>
      </c>
      <c r="Y93" s="393">
        <v>243.66399999999999</v>
      </c>
      <c r="Z93" s="393">
        <v>461.51900000000001</v>
      </c>
      <c r="AA93" s="393">
        <v>411.84</v>
      </c>
      <c r="AB93" s="393">
        <v>46.820999999999998</v>
      </c>
      <c r="AC93" s="393">
        <v>119.271</v>
      </c>
      <c r="AD93" s="393">
        <v>99.244</v>
      </c>
      <c r="AE93" s="393">
        <v>76.847999999999999</v>
      </c>
      <c r="AF93" s="393">
        <v>1703.0619999999999</v>
      </c>
      <c r="AG93" s="393">
        <v>155.45500000000001</v>
      </c>
      <c r="AH93" s="393">
        <v>882.06</v>
      </c>
      <c r="AI93" s="393">
        <v>525.33500000000004</v>
      </c>
      <c r="AJ93" s="393">
        <v>380.78399999999999</v>
      </c>
      <c r="AK93" s="393">
        <v>642.67200000000003</v>
      </c>
      <c r="AL93" s="393">
        <v>300.53399999999999</v>
      </c>
      <c r="AM93" s="393">
        <v>1461.654</v>
      </c>
      <c r="AN93" s="393">
        <v>1029.287</v>
      </c>
      <c r="AO93" s="393">
        <v>2351.5639999999999</v>
      </c>
      <c r="AP93" s="393">
        <v>16.579000000000001</v>
      </c>
      <c r="AQ93" s="393">
        <v>343.19200000000001</v>
      </c>
      <c r="AR93" s="393">
        <v>1228.953</v>
      </c>
      <c r="AS93" s="393">
        <v>71.763999999999996</v>
      </c>
      <c r="AT93" s="393">
        <v>859.13199999999995</v>
      </c>
      <c r="AU93" s="393">
        <v>86.84</v>
      </c>
      <c r="AV93" s="393">
        <v>52.798000000000002</v>
      </c>
      <c r="AW93" s="393">
        <v>117.72499999999999</v>
      </c>
      <c r="AX93" s="393">
        <v>1439.67</v>
      </c>
      <c r="AY93" s="393">
        <v>529.87800000000004</v>
      </c>
      <c r="AZ93" s="393">
        <v>1432.9259999999999</v>
      </c>
      <c r="BA93" s="393">
        <v>217.60499999999999</v>
      </c>
      <c r="BB93" s="393">
        <v>65.156999999999996</v>
      </c>
      <c r="BC93" s="393">
        <v>10666.967000000001</v>
      </c>
      <c r="BD93" s="393">
        <v>95.457999999999998</v>
      </c>
      <c r="BE93" s="393">
        <v>326.42500000000001</v>
      </c>
      <c r="BF93" s="393">
        <v>259.63600000000002</v>
      </c>
      <c r="BG93" s="393">
        <v>82.159000000000006</v>
      </c>
      <c r="BH93" s="393">
        <v>102.31699999999999</v>
      </c>
      <c r="BI93" s="393">
        <v>61.598999999999997</v>
      </c>
      <c r="BJ93" s="393">
        <v>3861.857</v>
      </c>
      <c r="BK93" s="393">
        <v>24.611999999999998</v>
      </c>
      <c r="BL93" s="393">
        <v>50.7</v>
      </c>
      <c r="BM93" s="393">
        <v>203.22499999999999</v>
      </c>
      <c r="BN93" s="393">
        <v>2106.643</v>
      </c>
      <c r="BO93" s="393">
        <v>750.05499999999995</v>
      </c>
      <c r="BP93" s="393">
        <v>1009.658</v>
      </c>
      <c r="BQ93" s="393">
        <v>292.5</v>
      </c>
      <c r="BR93" s="393">
        <v>188.14699999999999</v>
      </c>
      <c r="BS93" s="393">
        <v>50.633000000000003</v>
      </c>
      <c r="BT93" s="393">
        <v>26.757000000000001</v>
      </c>
      <c r="BU93" s="393">
        <v>225.76300000000001</v>
      </c>
      <c r="BV93" s="393">
        <v>213.88300000000001</v>
      </c>
      <c r="BW93" s="393">
        <v>22.074999999999999</v>
      </c>
      <c r="BX93" s="393">
        <v>175.077</v>
      </c>
      <c r="BY93" s="393">
        <v>0</v>
      </c>
      <c r="BZ93" s="421">
        <v>44701.998999999982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2149.134</v>
      </c>
      <c r="E94" s="394">
        <v>658.17200000000003</v>
      </c>
      <c r="F94" s="394">
        <v>1.536</v>
      </c>
      <c r="G94" s="394">
        <v>328.72199999999998</v>
      </c>
      <c r="H94" s="394">
        <v>115.423</v>
      </c>
      <c r="I94" s="394">
        <v>957.17899999999997</v>
      </c>
      <c r="J94" s="394">
        <v>666.43600000000004</v>
      </c>
      <c r="K94" s="394">
        <v>59.100999999999999</v>
      </c>
      <c r="L94" s="394">
        <v>69.335999999999999</v>
      </c>
      <c r="M94" s="394">
        <v>81.677000000000007</v>
      </c>
      <c r="N94" s="394">
        <v>354.02499999999998</v>
      </c>
      <c r="O94" s="394">
        <v>382.1</v>
      </c>
      <c r="P94" s="394">
        <v>255.69200000000001</v>
      </c>
      <c r="Q94" s="394">
        <v>164.95500000000001</v>
      </c>
      <c r="R94" s="394">
        <v>762.77</v>
      </c>
      <c r="S94" s="394">
        <v>1419.0809999999999</v>
      </c>
      <c r="T94" s="394">
        <v>351.43200000000002</v>
      </c>
      <c r="U94" s="394">
        <v>239.13399999999999</v>
      </c>
      <c r="V94" s="394">
        <v>643.12300000000005</v>
      </c>
      <c r="W94" s="394">
        <v>978.33600000000001</v>
      </c>
      <c r="X94" s="394">
        <v>131.75</v>
      </c>
      <c r="Y94" s="394">
        <v>868.02499999999998</v>
      </c>
      <c r="Z94" s="394">
        <v>977.95600000000002</v>
      </c>
      <c r="AA94" s="394">
        <v>589.94799999999998</v>
      </c>
      <c r="AB94" s="394">
        <v>93.412999999999997</v>
      </c>
      <c r="AC94" s="394">
        <v>144.523</v>
      </c>
      <c r="AD94" s="394">
        <v>252.977</v>
      </c>
      <c r="AE94" s="394">
        <v>176.45</v>
      </c>
      <c r="AF94" s="394">
        <v>1954.4880000000001</v>
      </c>
      <c r="AG94" s="394">
        <v>189.35599999999999</v>
      </c>
      <c r="AH94" s="394">
        <v>509.53100000000001</v>
      </c>
      <c r="AI94" s="394">
        <v>3588.4</v>
      </c>
      <c r="AJ94" s="394">
        <v>-193.42099999999999</v>
      </c>
      <c r="AK94" s="394">
        <v>2014.51</v>
      </c>
      <c r="AL94" s="394">
        <v>720.03599999999994</v>
      </c>
      <c r="AM94" s="394">
        <v>6394.3519999999999</v>
      </c>
      <c r="AN94" s="394">
        <v>3410.3</v>
      </c>
      <c r="AO94" s="394">
        <v>-114.285</v>
      </c>
      <c r="AP94" s="394">
        <v>-11.798</v>
      </c>
      <c r="AQ94" s="394">
        <v>-159.77099999999999</v>
      </c>
      <c r="AR94" s="394">
        <v>-159.61199999999999</v>
      </c>
      <c r="AS94" s="394">
        <v>135.09200000000001</v>
      </c>
      <c r="AT94" s="394">
        <v>7233.7910000000002</v>
      </c>
      <c r="AU94" s="394">
        <v>231.18100000000001</v>
      </c>
      <c r="AV94" s="394">
        <v>136.12100000000001</v>
      </c>
      <c r="AW94" s="394">
        <v>1.2170000000000001</v>
      </c>
      <c r="AX94" s="394">
        <v>386.274</v>
      </c>
      <c r="AY94" s="394">
        <v>471.69799999999998</v>
      </c>
      <c r="AZ94" s="394">
        <v>1195.99</v>
      </c>
      <c r="BA94" s="394">
        <v>731.86400000000003</v>
      </c>
      <c r="BB94" s="394">
        <v>138.971</v>
      </c>
      <c r="BC94" s="394">
        <v>11029.315000000001</v>
      </c>
      <c r="BD94" s="394">
        <v>1630.6279999999999</v>
      </c>
      <c r="BE94" s="394">
        <v>647.50199999999995</v>
      </c>
      <c r="BF94" s="394">
        <v>948.06700000000001</v>
      </c>
      <c r="BG94" s="394">
        <v>-126.989</v>
      </c>
      <c r="BH94" s="394">
        <v>323.64999999999998</v>
      </c>
      <c r="BI94" s="394">
        <v>291.19200000000001</v>
      </c>
      <c r="BJ94" s="394">
        <v>-443.49299999999999</v>
      </c>
      <c r="BK94" s="394">
        <v>73.715000000000003</v>
      </c>
      <c r="BL94" s="394">
        <v>50.994999999999997</v>
      </c>
      <c r="BM94" s="394">
        <v>1188.847</v>
      </c>
      <c r="BN94" s="394">
        <v>0</v>
      </c>
      <c r="BO94" s="394">
        <v>301.53800000000001</v>
      </c>
      <c r="BP94" s="394">
        <v>1934.8520000000001</v>
      </c>
      <c r="BQ94" s="394">
        <v>-598.63199999999995</v>
      </c>
      <c r="BR94" s="394">
        <v>565.32799999999997</v>
      </c>
      <c r="BS94" s="394">
        <v>6.117</v>
      </c>
      <c r="BT94" s="394">
        <v>49.542999999999999</v>
      </c>
      <c r="BU94" s="394">
        <v>333.40199999999999</v>
      </c>
      <c r="BV94" s="394">
        <v>-22.436</v>
      </c>
      <c r="BW94" s="394">
        <v>74.412000000000006</v>
      </c>
      <c r="BX94" s="394">
        <v>914.26599999999996</v>
      </c>
      <c r="BY94" s="394">
        <v>0</v>
      </c>
      <c r="BZ94" s="421">
        <v>61848.509999999987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f>use09bp!D94</f>
        <v>3718.9430000000002</v>
      </c>
      <c r="E95" s="403">
        <f>use09bp!E94</f>
        <v>798.11099999999999</v>
      </c>
      <c r="F95" s="403">
        <f>use09bp!F94</f>
        <v>10.020999999999999</v>
      </c>
      <c r="G95" s="403">
        <f>use09bp!G94</f>
        <v>509.12599999999998</v>
      </c>
      <c r="H95" s="403">
        <f>use09bp!H94</f>
        <v>228.46600000000001</v>
      </c>
      <c r="I95" s="403">
        <f>use09bp!I94</f>
        <v>1429.732</v>
      </c>
      <c r="J95" s="403">
        <f>use09bp!J94</f>
        <v>845.28600000000006</v>
      </c>
      <c r="K95" s="403">
        <f>use09bp!K94</f>
        <v>139.535</v>
      </c>
      <c r="L95" s="403">
        <f>use09bp!L94</f>
        <v>102.187</v>
      </c>
      <c r="M95" s="403">
        <f>use09bp!M94</f>
        <v>100.49100000000001</v>
      </c>
      <c r="N95" s="403">
        <f>use09bp!N94</f>
        <v>703.64</v>
      </c>
      <c r="O95" s="403">
        <f>use09bp!O94</f>
        <v>726.15700000000004</v>
      </c>
      <c r="P95" s="403">
        <f>use09bp!P94</f>
        <v>460.00800000000004</v>
      </c>
      <c r="Q95" s="403">
        <f>use09bp!Q94</f>
        <v>340.22900000000004</v>
      </c>
      <c r="R95" s="403">
        <f>use09bp!R94</f>
        <v>1049.1859999999999</v>
      </c>
      <c r="S95" s="403">
        <f>use09bp!S94</f>
        <v>1578.4749999999999</v>
      </c>
      <c r="T95" s="403">
        <f>use09bp!T94</f>
        <v>592.83400000000006</v>
      </c>
      <c r="U95" s="403">
        <f>use09bp!U94</f>
        <v>668.72199999999998</v>
      </c>
      <c r="V95" s="403">
        <f>use09bp!V94</f>
        <v>1237.9369999999999</v>
      </c>
      <c r="W95" s="403">
        <f>use09bp!W94</f>
        <v>1552.4250000000002</v>
      </c>
      <c r="X95" s="403">
        <f>use09bp!X94</f>
        <v>529.62300000000005</v>
      </c>
      <c r="Y95" s="403">
        <f>use09bp!Y94</f>
        <v>1111.6889999999999</v>
      </c>
      <c r="Z95" s="403">
        <f>use09bp!Z94</f>
        <v>1439.4749999999999</v>
      </c>
      <c r="AA95" s="403">
        <f>use09bp!AA94</f>
        <v>1001.788</v>
      </c>
      <c r="AB95" s="403">
        <f>use09bp!AB94</f>
        <v>140.23399999999998</v>
      </c>
      <c r="AC95" s="403">
        <f>use09bp!AC94</f>
        <v>263.79399999999998</v>
      </c>
      <c r="AD95" s="403">
        <f>use09bp!AD94</f>
        <v>352.221</v>
      </c>
      <c r="AE95" s="403">
        <f>use09bp!AE94</f>
        <v>253.298</v>
      </c>
      <c r="AF95" s="403">
        <f>use09bp!AF94</f>
        <v>3657.55</v>
      </c>
      <c r="AG95" s="403">
        <f>use09bp!AG94</f>
        <v>344.81100000000004</v>
      </c>
      <c r="AH95" s="403">
        <f>use09bp!AH94</f>
        <v>1391.5909999999999</v>
      </c>
      <c r="AI95" s="403">
        <f>use09bp!AI94</f>
        <v>4113.7350000000006</v>
      </c>
      <c r="AJ95" s="403">
        <f>use09bp!AJ94</f>
        <v>187.363</v>
      </c>
      <c r="AK95" s="403">
        <f>use09bp!AK94</f>
        <v>2657.1819999999998</v>
      </c>
      <c r="AL95" s="403">
        <f>use09bp!AL94</f>
        <v>1020.5699999999999</v>
      </c>
      <c r="AM95" s="403">
        <f>use09bp!AM94</f>
        <v>7856.0059999999994</v>
      </c>
      <c r="AN95" s="403">
        <f>use09bp!AN94</f>
        <v>4439.5870000000004</v>
      </c>
      <c r="AO95" s="403">
        <f>use09bp!AO94</f>
        <v>2237.279</v>
      </c>
      <c r="AP95" s="403">
        <f>use09bp!AP94</f>
        <v>4.7810000000000006</v>
      </c>
      <c r="AQ95" s="403">
        <f>use09bp!AQ94</f>
        <v>183.42100000000002</v>
      </c>
      <c r="AR95" s="403">
        <f>use09bp!AR94</f>
        <v>1069.3409999999999</v>
      </c>
      <c r="AS95" s="403">
        <f>use09bp!AS94</f>
        <v>206.85599999999999</v>
      </c>
      <c r="AT95" s="403">
        <f>use09bp!AT94</f>
        <v>8092.9229999999998</v>
      </c>
      <c r="AU95" s="403">
        <f>use09bp!AU94</f>
        <v>318.02100000000002</v>
      </c>
      <c r="AV95" s="403">
        <f>use09bp!AV94</f>
        <v>188.91900000000001</v>
      </c>
      <c r="AW95" s="403">
        <f>use09bp!AW94</f>
        <v>118.94199999999999</v>
      </c>
      <c r="AX95" s="403">
        <f>use09bp!AX94</f>
        <v>1825.944</v>
      </c>
      <c r="AY95" s="403">
        <f>use09bp!AY94</f>
        <v>1001.576</v>
      </c>
      <c r="AZ95" s="403">
        <f>use09bp!AZ94</f>
        <v>2628.9160000000002</v>
      </c>
      <c r="BA95" s="403">
        <f>use09bp!BA94</f>
        <v>949.46900000000005</v>
      </c>
      <c r="BB95" s="403">
        <f>use09bp!BB94</f>
        <v>204.12799999999999</v>
      </c>
      <c r="BC95" s="403">
        <f>use09bp!BC94</f>
        <v>21696.281999999999</v>
      </c>
      <c r="BD95" s="403">
        <f>use09bp!BD94</f>
        <v>1726.086</v>
      </c>
      <c r="BE95" s="403">
        <f>use09bp!BE94</f>
        <v>973.92699999999991</v>
      </c>
      <c r="BF95" s="403">
        <f>use09bp!BF94</f>
        <v>1207.703</v>
      </c>
      <c r="BG95" s="403">
        <f>use09bp!BG94</f>
        <v>-44.83</v>
      </c>
      <c r="BH95" s="403">
        <f>use09bp!BH94</f>
        <v>425.96699999999998</v>
      </c>
      <c r="BI95" s="403">
        <f>use09bp!BI94</f>
        <v>352.791</v>
      </c>
      <c r="BJ95" s="403">
        <f>use09bp!BJ94</f>
        <v>3418.364</v>
      </c>
      <c r="BK95" s="403">
        <f>use09bp!BK94</f>
        <v>98.326999999999998</v>
      </c>
      <c r="BL95" s="403">
        <f>use09bp!BL94</f>
        <v>101.69499999999999</v>
      </c>
      <c r="BM95" s="403">
        <f>use09bp!BM94</f>
        <v>1392.0719999999999</v>
      </c>
      <c r="BN95" s="403">
        <f>use09bp!BN94</f>
        <v>2106.643</v>
      </c>
      <c r="BO95" s="403">
        <f>use09bp!BO94</f>
        <v>1051.5929999999998</v>
      </c>
      <c r="BP95" s="403">
        <f>use09bp!BP94</f>
        <v>2944.51</v>
      </c>
      <c r="BQ95" s="403">
        <f>use09bp!BQ94</f>
        <v>-306.13199999999995</v>
      </c>
      <c r="BR95" s="403">
        <f>use09bp!BR94</f>
        <v>753.47499999999991</v>
      </c>
      <c r="BS95" s="403">
        <f>use09bp!BS94</f>
        <v>56.75</v>
      </c>
      <c r="BT95" s="403">
        <f>use09bp!BT94</f>
        <v>76.3</v>
      </c>
      <c r="BU95" s="403">
        <f>use09bp!BU94</f>
        <v>559.16499999999996</v>
      </c>
      <c r="BV95" s="403">
        <f>use09bp!BV94</f>
        <v>191.447</v>
      </c>
      <c r="BW95" s="403">
        <f>use09bp!BW94</f>
        <v>96.487000000000009</v>
      </c>
      <c r="BX95" s="403">
        <f>use09bp!BX94</f>
        <v>1089.3429999999998</v>
      </c>
      <c r="BY95" s="403">
        <f>use09bp!BY94</f>
        <v>0</v>
      </c>
      <c r="BZ95" s="421">
        <f t="shared" ref="BZ95:BZ97" si="0">SUM(D95:BY95)</f>
        <v>106550.50899999998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f>use09bp!D95</f>
        <v>2452.7110000000002</v>
      </c>
      <c r="E96" s="403">
        <f>use09bp!E95</f>
        <v>940.11200000000008</v>
      </c>
      <c r="F96" s="403">
        <f>use09bp!F95</f>
        <v>12.424999999999999</v>
      </c>
      <c r="G96" s="403">
        <f>use09bp!G95</f>
        <v>627.51699999999994</v>
      </c>
      <c r="H96" s="403">
        <f>use09bp!H95</f>
        <v>446.53399999999999</v>
      </c>
      <c r="I96" s="403">
        <f>use09bp!I95</f>
        <v>3580.5309999999999</v>
      </c>
      <c r="J96" s="403">
        <f>use09bp!J95</f>
        <v>1372.682</v>
      </c>
      <c r="K96" s="403">
        <f>use09bp!K95</f>
        <v>441.02499999999998</v>
      </c>
      <c r="L96" s="403">
        <f>use09bp!L95</f>
        <v>332.935</v>
      </c>
      <c r="M96" s="403">
        <f>use09bp!M95</f>
        <v>217.23700000000002</v>
      </c>
      <c r="N96" s="403">
        <f>use09bp!N95</f>
        <v>1903.931</v>
      </c>
      <c r="O96" s="403">
        <f>use09bp!O95</f>
        <v>1640.761</v>
      </c>
      <c r="P96" s="403">
        <f>use09bp!P95</f>
        <v>1122.143</v>
      </c>
      <c r="Q96" s="403">
        <f>use09bp!Q95</f>
        <v>512.61300000000006</v>
      </c>
      <c r="R96" s="403">
        <f>use09bp!R95</f>
        <v>1993.6469999999999</v>
      </c>
      <c r="S96" s="403">
        <f>use09bp!S95</f>
        <v>2204.9389999999999</v>
      </c>
      <c r="T96" s="403">
        <f>use09bp!T95</f>
        <v>1779.6469999999999</v>
      </c>
      <c r="U96" s="403">
        <f>use09bp!U95</f>
        <v>2278.5789999999997</v>
      </c>
      <c r="V96" s="403">
        <f>use09bp!V95</f>
        <v>3093.6890000000003</v>
      </c>
      <c r="W96" s="403">
        <f>use09bp!W95</f>
        <v>4651.2240000000002</v>
      </c>
      <c r="X96" s="403">
        <f>use09bp!X95</f>
        <v>1941.7650000000001</v>
      </c>
      <c r="Y96" s="403">
        <f>use09bp!Y95</f>
        <v>3435.087</v>
      </c>
      <c r="Z96" s="403">
        <f>use09bp!Z95</f>
        <v>5266.7269999999999</v>
      </c>
      <c r="AA96" s="403">
        <f>use09bp!AA95</f>
        <v>2556.7570000000001</v>
      </c>
      <c r="AB96" s="403">
        <f>use09bp!AB95</f>
        <v>654.44799999999998</v>
      </c>
      <c r="AC96" s="403">
        <f>use09bp!AC95</f>
        <v>1212.146</v>
      </c>
      <c r="AD96" s="403">
        <f>use09bp!AD95</f>
        <v>978.82600000000002</v>
      </c>
      <c r="AE96" s="403">
        <f>use09bp!AE95</f>
        <v>1444.9360000000001</v>
      </c>
      <c r="AF96" s="403">
        <f>use09bp!AF95</f>
        <v>5910.0410000000002</v>
      </c>
      <c r="AG96" s="403">
        <f>use09bp!AG95</f>
        <v>499.75200000000007</v>
      </c>
      <c r="AH96" s="403">
        <f>use09bp!AH95</f>
        <v>2220.8339999999998</v>
      </c>
      <c r="AI96" s="403">
        <f>use09bp!AI95</f>
        <v>7154.3510000000006</v>
      </c>
      <c r="AJ96" s="403">
        <f>use09bp!AJ95</f>
        <v>1975.5140000000001</v>
      </c>
      <c r="AK96" s="403">
        <f>use09bp!AK95</f>
        <v>8404.0069999999996</v>
      </c>
      <c r="AL96" s="403">
        <f>use09bp!AL95</f>
        <v>3580.0410000000002</v>
      </c>
      <c r="AM96" s="403">
        <f>use09bp!AM95</f>
        <v>16579.608</v>
      </c>
      <c r="AN96" s="403">
        <f>use09bp!AN95</f>
        <v>11917.049000000001</v>
      </c>
      <c r="AO96" s="403">
        <f>use09bp!AO95</f>
        <v>6033.4380000000001</v>
      </c>
      <c r="AP96" s="403">
        <f>use09bp!AP95</f>
        <v>23.746000000000002</v>
      </c>
      <c r="AQ96" s="403">
        <f>use09bp!AQ95</f>
        <v>717.47199999999998</v>
      </c>
      <c r="AR96" s="403">
        <f>use09bp!AR95</f>
        <v>3664.0659999999998</v>
      </c>
      <c r="AS96" s="403">
        <f>use09bp!AS95</f>
        <v>1357.502</v>
      </c>
      <c r="AT96" s="403">
        <f>use09bp!AT95</f>
        <v>12361.642</v>
      </c>
      <c r="AU96" s="403">
        <f>use09bp!AU95</f>
        <v>863.6869999999999</v>
      </c>
      <c r="AV96" s="403">
        <f>use09bp!AV95</f>
        <v>321.68700000000001</v>
      </c>
      <c r="AW96" s="403">
        <f>use09bp!AW95</f>
        <v>500.649</v>
      </c>
      <c r="AX96" s="403">
        <f>use09bp!AX95</f>
        <v>2925.0420000000004</v>
      </c>
      <c r="AY96" s="403">
        <f>use09bp!AY95</f>
        <v>3528.0450000000001</v>
      </c>
      <c r="AZ96" s="403">
        <f>use09bp!AZ95</f>
        <v>8353.0839999999989</v>
      </c>
      <c r="BA96" s="403">
        <f>use09bp!BA95</f>
        <v>2882.8159999999998</v>
      </c>
      <c r="BB96" s="403">
        <f>use09bp!BB95</f>
        <v>796.64700000000005</v>
      </c>
      <c r="BC96" s="403">
        <f>use09bp!BC95</f>
        <v>23735.590000000004</v>
      </c>
      <c r="BD96" s="403">
        <f>use09bp!BD95</f>
        <v>3259.3220000000001</v>
      </c>
      <c r="BE96" s="403">
        <f>use09bp!BE95</f>
        <v>3062.55</v>
      </c>
      <c r="BF96" s="403">
        <f>use09bp!BF95</f>
        <v>3353.42</v>
      </c>
      <c r="BG96" s="403">
        <f>use09bp!BG95</f>
        <v>508.31199999999995</v>
      </c>
      <c r="BH96" s="403">
        <f>use09bp!BH95</f>
        <v>1075.7819999999999</v>
      </c>
      <c r="BI96" s="403">
        <f>use09bp!BI95</f>
        <v>612.94399999999996</v>
      </c>
      <c r="BJ96" s="403">
        <f>use09bp!BJ95</f>
        <v>3802.7419999999997</v>
      </c>
      <c r="BK96" s="403">
        <f>use09bp!BK95</f>
        <v>2163.7489999999998</v>
      </c>
      <c r="BL96" s="403">
        <f>use09bp!BL95</f>
        <v>475.06400000000002</v>
      </c>
      <c r="BM96" s="403">
        <f>use09bp!BM95</f>
        <v>3738.3429999999998</v>
      </c>
      <c r="BN96" s="403">
        <f>use09bp!BN95</f>
        <v>15106.223000000002</v>
      </c>
      <c r="BO96" s="403">
        <f>use09bp!BO95</f>
        <v>14108.054999999998</v>
      </c>
      <c r="BP96" s="403">
        <f>use09bp!BP95</f>
        <v>12235.066000000001</v>
      </c>
      <c r="BQ96" s="403">
        <f>use09bp!BQ95</f>
        <v>3522.2759999999998</v>
      </c>
      <c r="BR96" s="403">
        <f>use09bp!BR95</f>
        <v>1414.27</v>
      </c>
      <c r="BS96" s="403">
        <f>use09bp!BS95</f>
        <v>334.173</v>
      </c>
      <c r="BT96" s="403">
        <f>use09bp!BT95</f>
        <v>428.49200000000002</v>
      </c>
      <c r="BU96" s="403">
        <f>use09bp!BU95</f>
        <v>1028.492</v>
      </c>
      <c r="BV96" s="403">
        <f>use09bp!BV95</f>
        <v>1917.7809999999999</v>
      </c>
      <c r="BW96" s="403">
        <f>use09bp!BW95</f>
        <v>195.44800000000001</v>
      </c>
      <c r="BX96" s="403">
        <f>use09bp!BX95</f>
        <v>1857.0880000000002</v>
      </c>
      <c r="BY96" s="403">
        <f>use09bp!BY95</f>
        <v>91.26</v>
      </c>
      <c r="BZ96" s="421">
        <f t="shared" si="0"/>
        <v>249692.73599999995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f>use09bp!D96</f>
        <v>6084.8329999999996</v>
      </c>
      <c r="E97" s="397">
        <f>use09bp!E96</f>
        <v>1884.3479999999997</v>
      </c>
      <c r="F97" s="397">
        <f>use09bp!F96</f>
        <v>38.336999999999996</v>
      </c>
      <c r="G97" s="397">
        <f>use09bp!G96</f>
        <v>1012.5329999999999</v>
      </c>
      <c r="H97" s="397">
        <f>use09bp!H96</f>
        <v>1095.9590000000003</v>
      </c>
      <c r="I97" s="397">
        <f>use09bp!I96</f>
        <v>12251.549999999996</v>
      </c>
      <c r="J97" s="397">
        <f>use09bp!J96</f>
        <v>4486.2470000000003</v>
      </c>
      <c r="K97" s="397">
        <f>use09bp!K96</f>
        <v>1247.2230000000004</v>
      </c>
      <c r="L97" s="397">
        <f>use09bp!L96</f>
        <v>893.00399999999991</v>
      </c>
      <c r="M97" s="397">
        <f>use09bp!M96</f>
        <v>612.19200000000012</v>
      </c>
      <c r="N97" s="397">
        <f>use09bp!N96</f>
        <v>6665.9680000000008</v>
      </c>
      <c r="O97" s="397">
        <f>use09bp!O96</f>
        <v>5202.0659999999989</v>
      </c>
      <c r="P97" s="397">
        <f>use09bp!P96</f>
        <v>2811.0780000000004</v>
      </c>
      <c r="Q97" s="397">
        <f>use09bp!Q96</f>
        <v>4217.728000000001</v>
      </c>
      <c r="R97" s="397">
        <f>use09bp!R96</f>
        <v>6689.309000000002</v>
      </c>
      <c r="S97" s="397">
        <f>use09bp!S96</f>
        <v>3958.6880000000001</v>
      </c>
      <c r="T97" s="397">
        <f>use09bp!T96</f>
        <v>4840.1370000000006</v>
      </c>
      <c r="U97" s="397">
        <f>use09bp!U96</f>
        <v>6100.2149999999992</v>
      </c>
      <c r="V97" s="397">
        <f>use09bp!V96</f>
        <v>11914.688999999998</v>
      </c>
      <c r="W97" s="397">
        <f>use09bp!W96</f>
        <v>11987.483999999997</v>
      </c>
      <c r="X97" s="397">
        <f>use09bp!X96</f>
        <v>4710.3810000000012</v>
      </c>
      <c r="Y97" s="397">
        <f>use09bp!Y96</f>
        <v>9677.741</v>
      </c>
      <c r="Z97" s="397">
        <f>use09bp!Z96</f>
        <v>15457.794999999998</v>
      </c>
      <c r="AA97" s="397">
        <f>use09bp!AA96</f>
        <v>10220.954000000002</v>
      </c>
      <c r="AB97" s="397">
        <f>use09bp!AB96</f>
        <v>2555.1280000000006</v>
      </c>
      <c r="AC97" s="397">
        <f>use09bp!AC96</f>
        <v>3014.424</v>
      </c>
      <c r="AD97" s="397">
        <f>use09bp!AD96</f>
        <v>4044.6629999999996</v>
      </c>
      <c r="AE97" s="397">
        <f>use09bp!AE96</f>
        <v>3680.8730000000005</v>
      </c>
      <c r="AF97" s="397">
        <f>use09bp!AF96</f>
        <v>29064.854000000003</v>
      </c>
      <c r="AG97" s="397">
        <f>use09bp!AG96</f>
        <v>842.86300000000006</v>
      </c>
      <c r="AH97" s="397">
        <f>use09bp!AH96</f>
        <v>5205.0700000000006</v>
      </c>
      <c r="AI97" s="397">
        <f>use09bp!AI96</f>
        <v>16251.237999999998</v>
      </c>
      <c r="AJ97" s="397">
        <f>use09bp!AJ96</f>
        <v>8045.7109999999993</v>
      </c>
      <c r="AK97" s="397">
        <f>use09bp!AK96</f>
        <v>19885.559999999998</v>
      </c>
      <c r="AL97" s="397">
        <f>use09bp!AL96</f>
        <v>7089.1860000000006</v>
      </c>
      <c r="AM97" s="397">
        <f>use09bp!AM96</f>
        <v>28710.067000000003</v>
      </c>
      <c r="AN97" s="397">
        <f>use09bp!AN96</f>
        <v>19359.741000000002</v>
      </c>
      <c r="AO97" s="397">
        <f>use09bp!AO96</f>
        <v>13542.483999999997</v>
      </c>
      <c r="AP97" s="397">
        <f>use09bp!AP96</f>
        <v>100.44999999999999</v>
      </c>
      <c r="AQ97" s="397">
        <f>use09bp!AQ96</f>
        <v>3100.7559999999994</v>
      </c>
      <c r="AR97" s="397">
        <f>use09bp!AR96</f>
        <v>6970.21</v>
      </c>
      <c r="AS97" s="397">
        <f>use09bp!AS96</f>
        <v>2441.1719999999996</v>
      </c>
      <c r="AT97" s="397">
        <f>use09bp!AT96</f>
        <v>19790.542999999998</v>
      </c>
      <c r="AU97" s="397">
        <f>use09bp!AU96</f>
        <v>2624.7760000000003</v>
      </c>
      <c r="AV97" s="397">
        <f>use09bp!AV96</f>
        <v>785.31499999999983</v>
      </c>
      <c r="AW97" s="397">
        <f>use09bp!AW96</f>
        <v>1289.5209999999997</v>
      </c>
      <c r="AX97" s="397">
        <f>use09bp!AX96</f>
        <v>7002.5150000000012</v>
      </c>
      <c r="AY97" s="397">
        <f>use09bp!AY96</f>
        <v>7251.9840000000004</v>
      </c>
      <c r="AZ97" s="397">
        <f>use09bp!AZ96</f>
        <v>14512.798999999997</v>
      </c>
      <c r="BA97" s="397">
        <f>use09bp!BA96</f>
        <v>5453.1230000000005</v>
      </c>
      <c r="BB97" s="397">
        <f>use09bp!BB96</f>
        <v>2425.585</v>
      </c>
      <c r="BC97" s="397">
        <f>use09bp!BC96</f>
        <v>34601.959000000003</v>
      </c>
      <c r="BD97" s="397">
        <f>use09bp!BD96</f>
        <v>4876.6790000000001</v>
      </c>
      <c r="BE97" s="397">
        <f>use09bp!BE96</f>
        <v>7129.3919999999998</v>
      </c>
      <c r="BF97" s="397">
        <f>use09bp!BF96</f>
        <v>6969.0290000000005</v>
      </c>
      <c r="BG97" s="397">
        <f>use09bp!BG96</f>
        <v>1206.5199999999998</v>
      </c>
      <c r="BH97" s="397">
        <f>use09bp!BH96</f>
        <v>4220.811999999999</v>
      </c>
      <c r="BI97" s="397">
        <f>use09bp!BI96</f>
        <v>1284.7150000000001</v>
      </c>
      <c r="BJ97" s="397">
        <f>use09bp!BJ96</f>
        <v>5617.61</v>
      </c>
      <c r="BK97" s="397">
        <f>use09bp!BK96</f>
        <v>2581.62</v>
      </c>
      <c r="BL97" s="397">
        <f>use09bp!BL96</f>
        <v>1996.4370000000001</v>
      </c>
      <c r="BM97" s="397">
        <f>use09bp!BM96</f>
        <v>5982.6630000000005</v>
      </c>
      <c r="BN97" s="397">
        <f>use09bp!BN96</f>
        <v>22717.097000000002</v>
      </c>
      <c r="BO97" s="397">
        <f>use09bp!BO96</f>
        <v>16932.002999999997</v>
      </c>
      <c r="BP97" s="397">
        <f>use09bp!BP96</f>
        <v>18674.543000000001</v>
      </c>
      <c r="BQ97" s="397">
        <f>use09bp!BQ96</f>
        <v>6255.5629999999992</v>
      </c>
      <c r="BR97" s="397">
        <f>use09bp!BR96</f>
        <v>1857.434</v>
      </c>
      <c r="BS97" s="397">
        <f>use09bp!BS96</f>
        <v>586.89599999999996</v>
      </c>
      <c r="BT97" s="397">
        <f>use09bp!BT96</f>
        <v>745.99199999999996</v>
      </c>
      <c r="BU97" s="397">
        <f>use09bp!BU96</f>
        <v>1688.77</v>
      </c>
      <c r="BV97" s="397">
        <f>use09bp!BV96</f>
        <v>3437.5989999999997</v>
      </c>
      <c r="BW97" s="397">
        <f>use09bp!BW96</f>
        <v>362.60900000000004</v>
      </c>
      <c r="BX97" s="397">
        <f>use09bp!BX96</f>
        <v>2624.7990000000004</v>
      </c>
      <c r="BY97" s="397">
        <f>use09bp!BY96</f>
        <v>91.26</v>
      </c>
      <c r="BZ97" s="421">
        <f t="shared" si="0"/>
        <v>521543.07100000011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f>sup09bp!D85</f>
        <v>6084.8330000000005</v>
      </c>
      <c r="E99" s="437">
        <f>sup09bp!E85</f>
        <v>1884.348</v>
      </c>
      <c r="F99" s="437">
        <f>sup09bp!F85</f>
        <v>38.337000000000003</v>
      </c>
      <c r="G99" s="437">
        <f>sup09bp!G85</f>
        <v>1012.533</v>
      </c>
      <c r="H99" s="437">
        <f>sup09bp!H85</f>
        <v>1095.9589999999998</v>
      </c>
      <c r="I99" s="437">
        <f>sup09bp!I85</f>
        <v>12251.549999999997</v>
      </c>
      <c r="J99" s="437">
        <f>sup09bp!J85</f>
        <v>4486.2469999999994</v>
      </c>
      <c r="K99" s="437">
        <f>sup09bp!K85</f>
        <v>1247.2230000000009</v>
      </c>
      <c r="L99" s="437">
        <f>sup09bp!L85</f>
        <v>893.00400000000013</v>
      </c>
      <c r="M99" s="437">
        <f>sup09bp!M85</f>
        <v>612.19199999999989</v>
      </c>
      <c r="N99" s="437">
        <f>sup09bp!N85</f>
        <v>6665.9679999999998</v>
      </c>
      <c r="O99" s="437">
        <f>sup09bp!O85</f>
        <v>5202.0660000000016</v>
      </c>
      <c r="P99" s="437">
        <f>sup09bp!P85</f>
        <v>2811.078</v>
      </c>
      <c r="Q99" s="437">
        <f>sup09bp!Q85</f>
        <v>4217.7279999999992</v>
      </c>
      <c r="R99" s="437">
        <f>sup09bp!R85</f>
        <v>6689.3090000000011</v>
      </c>
      <c r="S99" s="437">
        <f>sup09bp!S85</f>
        <v>3958.6880000000006</v>
      </c>
      <c r="T99" s="437">
        <f>sup09bp!T85</f>
        <v>4840.1370000000015</v>
      </c>
      <c r="U99" s="437">
        <f>sup09bp!U85</f>
        <v>6100.2150000000001</v>
      </c>
      <c r="V99" s="437">
        <f>sup09bp!V85</f>
        <v>11914.688999999998</v>
      </c>
      <c r="W99" s="437">
        <f>sup09bp!W85</f>
        <v>11987.483999999999</v>
      </c>
      <c r="X99" s="437">
        <f>sup09bp!X85</f>
        <v>4710.3809999999994</v>
      </c>
      <c r="Y99" s="437">
        <f>sup09bp!Y85</f>
        <v>9677.7410000000054</v>
      </c>
      <c r="Z99" s="437">
        <f>sup09bp!Z85</f>
        <v>15457.795</v>
      </c>
      <c r="AA99" s="437">
        <f>sup09bp!AA85</f>
        <v>10220.954000000002</v>
      </c>
      <c r="AB99" s="437">
        <f>sup09bp!AB85</f>
        <v>2555.1280000000002</v>
      </c>
      <c r="AC99" s="437">
        <f>sup09bp!AC85</f>
        <v>3014.4240000000004</v>
      </c>
      <c r="AD99" s="437">
        <f>sup09bp!AD85</f>
        <v>4044.6630000000009</v>
      </c>
      <c r="AE99" s="437">
        <f>sup09bp!AE85</f>
        <v>3680.873</v>
      </c>
      <c r="AF99" s="437">
        <f>sup09bp!AF85</f>
        <v>29064.853999999996</v>
      </c>
      <c r="AG99" s="437">
        <f>sup09bp!AG85</f>
        <v>842.86300000000006</v>
      </c>
      <c r="AH99" s="437">
        <f>sup09bp!AH85</f>
        <v>5205.07</v>
      </c>
      <c r="AI99" s="437">
        <f>sup09bp!AI85</f>
        <v>16251.238000000001</v>
      </c>
      <c r="AJ99" s="437">
        <f>sup09bp!AJ85</f>
        <v>8045.7109999999975</v>
      </c>
      <c r="AK99" s="437">
        <f>sup09bp!AK85</f>
        <v>19885.560000000001</v>
      </c>
      <c r="AL99" s="437">
        <f>sup09bp!AL85</f>
        <v>7089.1859999999988</v>
      </c>
      <c r="AM99" s="437">
        <f>sup09bp!AM85</f>
        <v>28710.066999999992</v>
      </c>
      <c r="AN99" s="437">
        <f>sup09bp!AN85</f>
        <v>19359.741000000002</v>
      </c>
      <c r="AO99" s="437">
        <f>sup09bp!AO85</f>
        <v>13542.484000000002</v>
      </c>
      <c r="AP99" s="437">
        <f>sup09bp!AP85</f>
        <v>100.45</v>
      </c>
      <c r="AQ99" s="437">
        <f>sup09bp!AQ85</f>
        <v>3100.7559999999994</v>
      </c>
      <c r="AR99" s="437">
        <f>sup09bp!AR85</f>
        <v>6970.2099999999991</v>
      </c>
      <c r="AS99" s="437">
        <f>sup09bp!AS85</f>
        <v>2441.172</v>
      </c>
      <c r="AT99" s="437">
        <f>sup09bp!AT85</f>
        <v>19790.543000000001</v>
      </c>
      <c r="AU99" s="437">
        <f>sup09bp!AU85</f>
        <v>2624.7760000000007</v>
      </c>
      <c r="AV99" s="437">
        <f>sup09bp!AV85</f>
        <v>785.31499999999983</v>
      </c>
      <c r="AW99" s="437">
        <f>sup09bp!AW85</f>
        <v>1289.5209999999997</v>
      </c>
      <c r="AX99" s="437">
        <f>sup09bp!AX85</f>
        <v>7002.5150000000003</v>
      </c>
      <c r="AY99" s="437">
        <f>sup09bp!AY85</f>
        <v>7251.9839999999995</v>
      </c>
      <c r="AZ99" s="437">
        <f>sup09bp!AZ85</f>
        <v>14512.799000000001</v>
      </c>
      <c r="BA99" s="437">
        <f>sup09bp!BA85</f>
        <v>5453.1230000000005</v>
      </c>
      <c r="BB99" s="437">
        <f>sup09bp!BB85</f>
        <v>2425.5849999999996</v>
      </c>
      <c r="BC99" s="437">
        <f>sup09bp!BC85</f>
        <v>34601.959000000003</v>
      </c>
      <c r="BD99" s="437">
        <f>sup09bp!BD85</f>
        <v>4876.679000000001</v>
      </c>
      <c r="BE99" s="437">
        <f>sup09bp!BE85</f>
        <v>7129.3919999999989</v>
      </c>
      <c r="BF99" s="437">
        <f>sup09bp!BF85</f>
        <v>6969.0289999999995</v>
      </c>
      <c r="BG99" s="437">
        <f>sup09bp!BG85</f>
        <v>1206.5200000000002</v>
      </c>
      <c r="BH99" s="437">
        <f>sup09bp!BH85</f>
        <v>4220.8119999999999</v>
      </c>
      <c r="BI99" s="437">
        <f>sup09bp!BI85</f>
        <v>1284.7150000000001</v>
      </c>
      <c r="BJ99" s="437">
        <f>sup09bp!BJ85</f>
        <v>5617.6100000000006</v>
      </c>
      <c r="BK99" s="437">
        <f>sup09bp!BK85</f>
        <v>2581.62</v>
      </c>
      <c r="BL99" s="437">
        <f>sup09bp!BL85</f>
        <v>1996.4369999999999</v>
      </c>
      <c r="BM99" s="437">
        <f>sup09bp!BM85</f>
        <v>5982.6629999999996</v>
      </c>
      <c r="BN99" s="437">
        <f>sup09bp!BN85</f>
        <v>22717.096999999998</v>
      </c>
      <c r="BO99" s="437">
        <f>sup09bp!BO85</f>
        <v>16932.002999999997</v>
      </c>
      <c r="BP99" s="437">
        <f>sup09bp!BP85</f>
        <v>18674.542999999998</v>
      </c>
      <c r="BQ99" s="437">
        <f>sup09bp!BQ85</f>
        <v>6255.5630000000001</v>
      </c>
      <c r="BR99" s="437">
        <f>sup09bp!BR85</f>
        <v>1857.434</v>
      </c>
      <c r="BS99" s="437">
        <f>sup09bp!BS85</f>
        <v>586.89599999999996</v>
      </c>
      <c r="BT99" s="437">
        <f>sup09bp!BT85</f>
        <v>745.99199999999996</v>
      </c>
      <c r="BU99" s="437">
        <f>sup09bp!BU85</f>
        <v>1688.7700000000002</v>
      </c>
      <c r="BV99" s="437">
        <f>sup09bp!BV85</f>
        <v>3437.5990000000002</v>
      </c>
      <c r="BW99" s="437">
        <f>sup09bp!BW85</f>
        <v>362.60899999999998</v>
      </c>
      <c r="BX99" s="437">
        <f>sup09bp!BX85</f>
        <v>2624.799</v>
      </c>
      <c r="BY99" s="437">
        <f>sup09bp!BY85</f>
        <v>91.26</v>
      </c>
      <c r="BZ99" s="437">
        <f>BZ97</f>
        <v>521543.07100000011</v>
      </c>
      <c r="CA99" s="418">
        <f>CA89</f>
        <v>147153.33299999998</v>
      </c>
      <c r="CB99" s="418">
        <f t="shared" ref="CB99:CP99" si="1">CB89</f>
        <v>4039.4490000000005</v>
      </c>
      <c r="CC99" s="418">
        <f t="shared" si="1"/>
        <v>54576.955000000009</v>
      </c>
      <c r="CD99" s="418">
        <f t="shared" si="1"/>
        <v>205769.73700000011</v>
      </c>
      <c r="CE99" s="418">
        <f t="shared" si="1"/>
        <v>57168.561999999984</v>
      </c>
      <c r="CF99" s="418">
        <f t="shared" si="1"/>
        <v>1706.4069999999997</v>
      </c>
      <c r="CG99" s="418">
        <f t="shared" si="1"/>
        <v>-777.69700000000034</v>
      </c>
      <c r="CH99" s="418">
        <f t="shared" si="1"/>
        <v>928.70999999999981</v>
      </c>
      <c r="CI99" s="418">
        <f t="shared" si="1"/>
        <v>58097.271999999997</v>
      </c>
      <c r="CJ99" s="418">
        <f t="shared" si="1"/>
        <v>99323.83600000001</v>
      </c>
      <c r="CK99" s="418">
        <f t="shared" si="1"/>
        <v>0</v>
      </c>
      <c r="CL99" s="418">
        <f t="shared" si="1"/>
        <v>0</v>
      </c>
      <c r="CM99" s="418">
        <f t="shared" si="1"/>
        <v>38930.554999999978</v>
      </c>
      <c r="CN99" s="418">
        <f t="shared" si="1"/>
        <v>138254.39099999997</v>
      </c>
      <c r="CO99" s="418">
        <f t="shared" si="1"/>
        <v>402121.39999999991</v>
      </c>
      <c r="CP99" s="418">
        <f t="shared" si="1"/>
        <v>673971.7350000001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f>D99-D97</f>
        <v>0</v>
      </c>
      <c r="E100" s="356">
        <f t="shared" ref="E100:BP100" si="2">E99-E97</f>
        <v>0</v>
      </c>
      <c r="F100" s="356">
        <f t="shared" si="2"/>
        <v>0</v>
      </c>
      <c r="G100" s="356">
        <f t="shared" si="2"/>
        <v>0</v>
      </c>
      <c r="H100" s="356">
        <f t="shared" si="2"/>
        <v>0</v>
      </c>
      <c r="I100" s="356">
        <f t="shared" si="2"/>
        <v>0</v>
      </c>
      <c r="J100" s="356">
        <f t="shared" si="2"/>
        <v>0</v>
      </c>
      <c r="K100" s="356">
        <f t="shared" si="2"/>
        <v>0</v>
      </c>
      <c r="L100" s="356">
        <f t="shared" si="2"/>
        <v>0</v>
      </c>
      <c r="M100" s="356">
        <f t="shared" si="2"/>
        <v>0</v>
      </c>
      <c r="N100" s="356">
        <f t="shared" si="2"/>
        <v>0</v>
      </c>
      <c r="O100" s="356">
        <f t="shared" si="2"/>
        <v>0</v>
      </c>
      <c r="P100" s="356">
        <f t="shared" si="2"/>
        <v>0</v>
      </c>
      <c r="Q100" s="356">
        <f t="shared" si="2"/>
        <v>0</v>
      </c>
      <c r="R100" s="356">
        <f t="shared" si="2"/>
        <v>0</v>
      </c>
      <c r="S100" s="356">
        <f t="shared" si="2"/>
        <v>0</v>
      </c>
      <c r="T100" s="356">
        <f t="shared" si="2"/>
        <v>0</v>
      </c>
      <c r="U100" s="356">
        <f t="shared" si="2"/>
        <v>0</v>
      </c>
      <c r="V100" s="356">
        <f t="shared" si="2"/>
        <v>0</v>
      </c>
      <c r="W100" s="356">
        <f t="shared" si="2"/>
        <v>0</v>
      </c>
      <c r="X100" s="356">
        <f t="shared" si="2"/>
        <v>0</v>
      </c>
      <c r="Y100" s="356">
        <f t="shared" si="2"/>
        <v>0</v>
      </c>
      <c r="Z100" s="356">
        <f t="shared" si="2"/>
        <v>0</v>
      </c>
      <c r="AA100" s="356">
        <f t="shared" si="2"/>
        <v>0</v>
      </c>
      <c r="AB100" s="356">
        <f t="shared" si="2"/>
        <v>0</v>
      </c>
      <c r="AC100" s="356">
        <f t="shared" si="2"/>
        <v>0</v>
      </c>
      <c r="AD100" s="356">
        <f t="shared" si="2"/>
        <v>0</v>
      </c>
      <c r="AE100" s="356">
        <f t="shared" si="2"/>
        <v>0</v>
      </c>
      <c r="AF100" s="356">
        <f t="shared" si="2"/>
        <v>0</v>
      </c>
      <c r="AG100" s="356">
        <f t="shared" si="2"/>
        <v>0</v>
      </c>
      <c r="AH100" s="356">
        <f t="shared" si="2"/>
        <v>0</v>
      </c>
      <c r="AI100" s="356">
        <f t="shared" si="2"/>
        <v>0</v>
      </c>
      <c r="AJ100" s="356">
        <f t="shared" si="2"/>
        <v>0</v>
      </c>
      <c r="AK100" s="356">
        <f t="shared" si="2"/>
        <v>0</v>
      </c>
      <c r="AL100" s="356">
        <f t="shared" si="2"/>
        <v>0</v>
      </c>
      <c r="AM100" s="356">
        <f t="shared" si="2"/>
        <v>0</v>
      </c>
      <c r="AN100" s="356">
        <f t="shared" si="2"/>
        <v>0</v>
      </c>
      <c r="AO100" s="356">
        <f t="shared" si="2"/>
        <v>0</v>
      </c>
      <c r="AP100" s="356">
        <f t="shared" si="2"/>
        <v>0</v>
      </c>
      <c r="AQ100" s="356">
        <f t="shared" si="2"/>
        <v>0</v>
      </c>
      <c r="AR100" s="356">
        <f t="shared" si="2"/>
        <v>0</v>
      </c>
      <c r="AS100" s="356">
        <f t="shared" si="2"/>
        <v>0</v>
      </c>
      <c r="AT100" s="356">
        <f t="shared" si="2"/>
        <v>0</v>
      </c>
      <c r="AU100" s="356">
        <f t="shared" si="2"/>
        <v>0</v>
      </c>
      <c r="AV100" s="356">
        <f t="shared" si="2"/>
        <v>0</v>
      </c>
      <c r="AW100" s="356">
        <f t="shared" si="2"/>
        <v>0</v>
      </c>
      <c r="AX100" s="356">
        <f t="shared" si="2"/>
        <v>0</v>
      </c>
      <c r="AY100" s="356">
        <f t="shared" si="2"/>
        <v>0</v>
      </c>
      <c r="AZ100" s="356">
        <f t="shared" si="2"/>
        <v>0</v>
      </c>
      <c r="BA100" s="356">
        <f t="shared" si="2"/>
        <v>0</v>
      </c>
      <c r="BB100" s="356">
        <f t="shared" si="2"/>
        <v>0</v>
      </c>
      <c r="BC100" s="356">
        <f t="shared" si="2"/>
        <v>0</v>
      </c>
      <c r="BD100" s="356">
        <f t="shared" si="2"/>
        <v>0</v>
      </c>
      <c r="BE100" s="356">
        <f t="shared" si="2"/>
        <v>0</v>
      </c>
      <c r="BF100" s="356">
        <f t="shared" si="2"/>
        <v>0</v>
      </c>
      <c r="BG100" s="356">
        <f t="shared" si="2"/>
        <v>0</v>
      </c>
      <c r="BH100" s="356">
        <f t="shared" si="2"/>
        <v>0</v>
      </c>
      <c r="BI100" s="356">
        <f t="shared" si="2"/>
        <v>0</v>
      </c>
      <c r="BJ100" s="356">
        <f t="shared" si="2"/>
        <v>0</v>
      </c>
      <c r="BK100" s="356">
        <f t="shared" si="2"/>
        <v>0</v>
      </c>
      <c r="BL100" s="356">
        <f t="shared" si="2"/>
        <v>0</v>
      </c>
      <c r="BM100" s="356">
        <f t="shared" si="2"/>
        <v>0</v>
      </c>
      <c r="BN100" s="356">
        <f t="shared" si="2"/>
        <v>0</v>
      </c>
      <c r="BO100" s="356">
        <f t="shared" si="2"/>
        <v>0</v>
      </c>
      <c r="BP100" s="356">
        <f t="shared" si="2"/>
        <v>0</v>
      </c>
      <c r="BQ100" s="356">
        <f t="shared" ref="BQ100:BY100" si="3">BQ99-BQ97</f>
        <v>0</v>
      </c>
      <c r="BR100" s="356">
        <f t="shared" si="3"/>
        <v>0</v>
      </c>
      <c r="BS100" s="356">
        <f t="shared" si="3"/>
        <v>0</v>
      </c>
      <c r="BT100" s="356">
        <f t="shared" si="3"/>
        <v>0</v>
      </c>
      <c r="BU100" s="356">
        <f t="shared" si="3"/>
        <v>0</v>
      </c>
      <c r="BV100" s="356">
        <f t="shared" si="3"/>
        <v>0</v>
      </c>
      <c r="BW100" s="356">
        <f t="shared" si="3"/>
        <v>0</v>
      </c>
      <c r="BX100" s="356">
        <f t="shared" si="3"/>
        <v>0</v>
      </c>
      <c r="BY100" s="356">
        <f t="shared" si="3"/>
        <v>0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  <row r="108" spans="1:97">
      <c r="D108" s="480">
        <f>D82-D11-D21-D36</f>
        <v>2726.8300000000004</v>
      </c>
    </row>
    <row r="109" spans="1:97">
      <c r="D109" s="478">
        <f>D11+D21+D36</f>
        <v>228.43</v>
      </c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106:CP106 CS8:CS98 D100:CP100 D103:CP103">
    <cfRule type="cellIs" dxfId="73" priority="17" stopIfTrue="1" operator="greaterThan">
      <formula>0.5</formula>
    </cfRule>
    <cfRule type="cellIs" dxfId="72" priority="18" stopIfTrue="1" operator="lessThan">
      <formula>-0.5</formula>
    </cfRule>
  </conditionalFormatting>
  <conditionalFormatting sqref="CD8:CD82 BZ8:BZ82 D82:BY82 CA82:CC82 CE82:CP82">
    <cfRule type="cellIs" dxfId="71" priority="16" stopIfTrue="1" operator="lessThan">
      <formula>0</formula>
    </cfRule>
  </conditionalFormatting>
  <conditionalFormatting sqref="D8:BY81 CA8:CC81">
    <cfRule type="cellIs" dxfId="70" priority="15" stopIfTrue="1" operator="lessThan">
      <formula>-0.5</formula>
    </cfRule>
  </conditionalFormatting>
  <conditionalFormatting sqref="BZ8:BZ81">
    <cfRule type="cellIs" dxfId="69" priority="14" stopIfTrue="1" operator="lessThan">
      <formula>0</formula>
    </cfRule>
  </conditionalFormatting>
  <conditionalFormatting sqref="CD8:CD81">
    <cfRule type="cellIs" dxfId="68" priority="13" stopIfTrue="1" operator="lessThan">
      <formula>0</formula>
    </cfRule>
  </conditionalFormatting>
  <conditionalFormatting sqref="CE8:CE81">
    <cfRule type="cellIs" dxfId="67" priority="12" stopIfTrue="1" operator="lessThan">
      <formula>-0.5</formula>
    </cfRule>
  </conditionalFormatting>
  <conditionalFormatting sqref="CF8:CF81">
    <cfRule type="cellIs" dxfId="66" priority="11" stopIfTrue="1" operator="lessThan">
      <formula>-0.5</formula>
    </cfRule>
  </conditionalFormatting>
  <conditionalFormatting sqref="CG8:CG81">
    <cfRule type="cellIs" dxfId="65" priority="10" stopIfTrue="1" operator="lessThan">
      <formula>-0.5</formula>
    </cfRule>
  </conditionalFormatting>
  <conditionalFormatting sqref="CJ8:CM81">
    <cfRule type="cellIs" dxfId="64" priority="9" stopIfTrue="1" operator="lessThan">
      <formula>-0.5</formula>
    </cfRule>
  </conditionalFormatting>
  <conditionalFormatting sqref="BZ83:BZ84">
    <cfRule type="cellIs" dxfId="63" priority="8" stopIfTrue="1" operator="lessThan">
      <formula>0</formula>
    </cfRule>
  </conditionalFormatting>
  <conditionalFormatting sqref="BZ83:BZ84">
    <cfRule type="cellIs" dxfId="62" priority="7" stopIfTrue="1" operator="lessThan">
      <formula>0</formula>
    </cfRule>
  </conditionalFormatting>
  <conditionalFormatting sqref="CD83:CD85">
    <cfRule type="cellIs" dxfId="61" priority="6" stopIfTrue="1" operator="lessThan">
      <formula>0</formula>
    </cfRule>
  </conditionalFormatting>
  <conditionalFormatting sqref="CD83:CD85">
    <cfRule type="cellIs" dxfId="60" priority="5" stopIfTrue="1" operator="lessThan">
      <formula>0</formula>
    </cfRule>
  </conditionalFormatting>
  <conditionalFormatting sqref="CD87:CD89">
    <cfRule type="cellIs" dxfId="59" priority="4" stopIfTrue="1" operator="lessThan">
      <formula>0</formula>
    </cfRule>
  </conditionalFormatting>
  <conditionalFormatting sqref="CD87:CD89">
    <cfRule type="cellIs" dxfId="58" priority="3" stopIfTrue="1" operator="lessThan">
      <formula>0</formula>
    </cfRule>
  </conditionalFormatting>
  <conditionalFormatting sqref="BZ90:BZ97">
    <cfRule type="cellIs" dxfId="57" priority="2" stopIfTrue="1" operator="lessThan">
      <formula>0</formula>
    </cfRule>
  </conditionalFormatting>
  <conditionalFormatting sqref="BZ90:BZ97">
    <cfRule type="cellIs" dxfId="56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22" enableFormatConditionsCalculation="0">
    <tabColor indexed="15"/>
  </sheetPr>
  <dimension ref="A1:JH106"/>
  <sheetViews>
    <sheetView zoomScale="70" zoomScaleNormal="70" workbookViewId="0">
      <pane xSplit="3" ySplit="7" topLeftCell="BK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CP8" sqref="CP8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7" width="10.7109375" customWidth="1"/>
  </cols>
  <sheetData>
    <row r="1" spans="1:268">
      <c r="A1" s="3"/>
      <c r="B1" s="3"/>
      <c r="C1" s="4" t="s">
        <v>0</v>
      </c>
      <c r="D1" s="485" t="s">
        <v>136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136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136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136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136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136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136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136</v>
      </c>
      <c r="CL1" s="485"/>
      <c r="CM1" s="485"/>
      <c r="CN1" s="485"/>
      <c r="CO1" s="485"/>
      <c r="CP1" s="485"/>
      <c r="CQ1" s="34"/>
      <c r="CR1" s="34"/>
      <c r="CS1" s="34"/>
      <c r="CT1" s="34"/>
      <c r="CU1" s="34"/>
      <c r="CV1" s="34"/>
    </row>
    <row r="2" spans="1:268" s="302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82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04"/>
      <c r="CS4" s="305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07"/>
      <c r="CS5" s="308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12"/>
      <c r="CS6" s="313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14"/>
      <c r="CS7" s="315"/>
    </row>
    <row r="8" spans="1:268">
      <c r="A8" s="179">
        <v>1</v>
      </c>
      <c r="B8" s="180" t="s">
        <v>26</v>
      </c>
      <c r="C8" s="181" t="s">
        <v>1</v>
      </c>
      <c r="D8" s="392">
        <v>1231.837</v>
      </c>
      <c r="E8" s="392">
        <v>0</v>
      </c>
      <c r="F8" s="392">
        <v>0</v>
      </c>
      <c r="G8" s="392">
        <v>0</v>
      </c>
      <c r="H8" s="392">
        <v>0</v>
      </c>
      <c r="I8" s="392">
        <v>2542.8580000000002</v>
      </c>
      <c r="J8" s="392">
        <v>33.223999999999997</v>
      </c>
      <c r="K8" s="392">
        <v>0</v>
      </c>
      <c r="L8" s="392">
        <v>0</v>
      </c>
      <c r="M8" s="392">
        <v>7.6999999999999957E-2</v>
      </c>
      <c r="N8" s="392">
        <v>1.2999999999999998E-2</v>
      </c>
      <c r="O8" s="392">
        <v>1.6999999999999998E-2</v>
      </c>
      <c r="P8" s="392">
        <v>1.3999999999999999E-2</v>
      </c>
      <c r="Q8" s="392">
        <v>1E-3</v>
      </c>
      <c r="R8" s="392">
        <v>34.027999999999999</v>
      </c>
      <c r="S8" s="392">
        <v>0.25999999999999979</v>
      </c>
      <c r="T8" s="392">
        <v>4.9000000000003041E-2</v>
      </c>
      <c r="U8" s="392">
        <v>4.9000000000000002E-2</v>
      </c>
      <c r="V8" s="392">
        <v>8.199999999999999E-2</v>
      </c>
      <c r="W8" s="392">
        <v>3.3000000000000002E-2</v>
      </c>
      <c r="X8" s="392">
        <v>0</v>
      </c>
      <c r="Y8" s="392">
        <v>2.0999999999999998E-2</v>
      </c>
      <c r="Z8" s="392">
        <v>4.1999999999999996E-2</v>
      </c>
      <c r="AA8" s="392">
        <v>3.4000000000000002E-2</v>
      </c>
      <c r="AB8" s="392">
        <v>0</v>
      </c>
      <c r="AC8" s="392">
        <v>6.5000000000000002E-2</v>
      </c>
      <c r="AD8" s="392">
        <v>0.03</v>
      </c>
      <c r="AE8" s="392">
        <v>4.4999999999999984E-2</v>
      </c>
      <c r="AF8" s="392">
        <v>0.19700000000000001</v>
      </c>
      <c r="AG8" s="392">
        <v>0</v>
      </c>
      <c r="AH8" s="392">
        <v>0</v>
      </c>
      <c r="AI8" s="392">
        <v>3.4999999999999989E-2</v>
      </c>
      <c r="AJ8" s="392">
        <v>0</v>
      </c>
      <c r="AK8" s="392">
        <v>1.6000000000000014E-2</v>
      </c>
      <c r="AL8" s="392">
        <v>0.10199999999999998</v>
      </c>
      <c r="AM8" s="392">
        <v>11.484999999999999</v>
      </c>
      <c r="AN8" s="392">
        <v>3.9289999999999994</v>
      </c>
      <c r="AO8" s="392">
        <v>1.548</v>
      </c>
      <c r="AP8" s="392">
        <v>3.0000000000000001E-3</v>
      </c>
      <c r="AQ8" s="392">
        <v>1.3000000000000001E-2</v>
      </c>
      <c r="AR8" s="392">
        <v>1.3770000000000007</v>
      </c>
      <c r="AS8" s="392">
        <v>5.000000000000001E-3</v>
      </c>
      <c r="AT8" s="392">
        <v>77.561000000000007</v>
      </c>
      <c r="AU8" s="392">
        <v>0</v>
      </c>
      <c r="AV8" s="392">
        <v>0.32000000000000006</v>
      </c>
      <c r="AW8" s="392">
        <v>5.0000000000000001E-3</v>
      </c>
      <c r="AX8" s="392">
        <v>3.0999999999999993E-2</v>
      </c>
      <c r="AY8" s="392">
        <v>0</v>
      </c>
      <c r="AZ8" s="392">
        <v>7.5000000000000011E-2</v>
      </c>
      <c r="BA8" s="392">
        <v>0.10500000000000004</v>
      </c>
      <c r="BB8" s="392">
        <v>1E-3</v>
      </c>
      <c r="BC8" s="392">
        <v>1.667</v>
      </c>
      <c r="BD8" s="392">
        <v>0</v>
      </c>
      <c r="BE8" s="392">
        <v>0</v>
      </c>
      <c r="BF8" s="392">
        <v>0</v>
      </c>
      <c r="BG8" s="392">
        <v>2.4999999999999967E-2</v>
      </c>
      <c r="BH8" s="392">
        <v>4.1999999999999996E-2</v>
      </c>
      <c r="BI8" s="392">
        <v>5.9999999999999993E-3</v>
      </c>
      <c r="BJ8" s="392">
        <v>0</v>
      </c>
      <c r="BK8" s="392">
        <v>0</v>
      </c>
      <c r="BL8" s="392">
        <v>2E-3</v>
      </c>
      <c r="BM8" s="392">
        <v>15.875000000000002</v>
      </c>
      <c r="BN8" s="392">
        <v>5.7829999999999995</v>
      </c>
      <c r="BO8" s="392">
        <v>1.2529999999999997</v>
      </c>
      <c r="BP8" s="392">
        <v>2.0680000000000005</v>
      </c>
      <c r="BQ8" s="392">
        <v>6.8680000000000003</v>
      </c>
      <c r="BR8" s="392">
        <v>2.0999999999999998E-2</v>
      </c>
      <c r="BS8" s="392">
        <v>0.183</v>
      </c>
      <c r="BT8" s="392">
        <v>2.1000000000000005E-2</v>
      </c>
      <c r="BU8" s="392">
        <v>0.3640000000000001</v>
      </c>
      <c r="BV8" s="392">
        <v>7.7000000000000013E-2</v>
      </c>
      <c r="BW8" s="392">
        <v>0</v>
      </c>
      <c r="BX8" s="392">
        <v>0.29800000000000004</v>
      </c>
      <c r="BY8" s="392">
        <v>0</v>
      </c>
      <c r="BZ8" s="421">
        <v>3974.1400000000017</v>
      </c>
      <c r="CA8" s="392">
        <v>692.80099999999993</v>
      </c>
      <c r="CB8" s="392">
        <v>0</v>
      </c>
      <c r="CC8" s="392">
        <v>0</v>
      </c>
      <c r="CD8" s="415">
        <v>692.80099999999993</v>
      </c>
      <c r="CE8" s="392">
        <v>118.32899999999999</v>
      </c>
      <c r="CF8" s="392">
        <v>0</v>
      </c>
      <c r="CG8" s="392">
        <v>85.615999999999985</v>
      </c>
      <c r="CH8" s="415">
        <v>85.615999999999985</v>
      </c>
      <c r="CI8" s="415">
        <v>203.94499999999999</v>
      </c>
      <c r="CJ8" s="392">
        <v>614.43700000000001</v>
      </c>
      <c r="CK8" s="392">
        <v>0</v>
      </c>
      <c r="CL8" s="392">
        <v>0</v>
      </c>
      <c r="CM8" s="392">
        <v>89.915999999999997</v>
      </c>
      <c r="CN8" s="405">
        <v>704.35299999999995</v>
      </c>
      <c r="CO8" s="415">
        <v>1601.0989999999999</v>
      </c>
      <c r="CP8" s="426">
        <v>5575.2390000000014</v>
      </c>
      <c r="CQ8" s="81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92">
        <v>1.7370000000000001</v>
      </c>
      <c r="E9" s="392">
        <v>895.62200000000007</v>
      </c>
      <c r="F9" s="392">
        <v>0</v>
      </c>
      <c r="G9" s="392">
        <v>0</v>
      </c>
      <c r="H9" s="392">
        <v>1.3000000000000001E-2</v>
      </c>
      <c r="I9" s="392">
        <v>5.1189999999999998</v>
      </c>
      <c r="J9" s="392">
        <v>0.72199999999999998</v>
      </c>
      <c r="K9" s="392">
        <v>0.41100000000000003</v>
      </c>
      <c r="L9" s="392">
        <v>4.0000000000000001E-3</v>
      </c>
      <c r="M9" s="392">
        <v>0</v>
      </c>
      <c r="N9" s="392">
        <v>601.51700000000005</v>
      </c>
      <c r="O9" s="392">
        <v>242.48600000000002</v>
      </c>
      <c r="P9" s="392">
        <v>3.0000000000000001E-3</v>
      </c>
      <c r="Q9" s="392">
        <v>0</v>
      </c>
      <c r="R9" s="392">
        <v>6.8059999999999992</v>
      </c>
      <c r="S9" s="392">
        <v>1.3359999999999999</v>
      </c>
      <c r="T9" s="392">
        <v>2.0000000000000018E-3</v>
      </c>
      <c r="U9" s="392">
        <v>0.60899999999999999</v>
      </c>
      <c r="V9" s="392">
        <v>2.1000000000000001E-2</v>
      </c>
      <c r="W9" s="392">
        <v>0.115</v>
      </c>
      <c r="X9" s="392">
        <v>0</v>
      </c>
      <c r="Y9" s="392">
        <v>0</v>
      </c>
      <c r="Z9" s="392">
        <v>3.6000000000000004E-2</v>
      </c>
      <c r="AA9" s="392">
        <v>2.6260000000000003</v>
      </c>
      <c r="AB9" s="392">
        <v>0</v>
      </c>
      <c r="AC9" s="392">
        <v>1.9569999999999999</v>
      </c>
      <c r="AD9" s="392">
        <v>0.72499999999999998</v>
      </c>
      <c r="AE9" s="392">
        <v>1.0999999999999999E-2</v>
      </c>
      <c r="AF9" s="392">
        <v>17.922000000000001</v>
      </c>
      <c r="AG9" s="392">
        <v>0</v>
      </c>
      <c r="AH9" s="392">
        <v>0</v>
      </c>
      <c r="AI9" s="392">
        <v>0.93699999999999994</v>
      </c>
      <c r="AJ9" s="392">
        <v>2.0419999999999998</v>
      </c>
      <c r="AK9" s="392">
        <v>2.411</v>
      </c>
      <c r="AL9" s="392">
        <v>6.1000000000000006E-2</v>
      </c>
      <c r="AM9" s="392">
        <v>1.6280000000000001</v>
      </c>
      <c r="AN9" s="392">
        <v>1.5680000000000001</v>
      </c>
      <c r="AO9" s="392">
        <v>2.1000000000000001E-2</v>
      </c>
      <c r="AP9" s="392">
        <v>0</v>
      </c>
      <c r="AQ9" s="392">
        <v>0</v>
      </c>
      <c r="AR9" s="392">
        <v>8.9999999999999993E-3</v>
      </c>
      <c r="AS9" s="392">
        <v>1.8000000000000002E-2</v>
      </c>
      <c r="AT9" s="392">
        <v>6.6920000000000002</v>
      </c>
      <c r="AU9" s="392">
        <v>0</v>
      </c>
      <c r="AV9" s="392">
        <v>1.0999999999999999E-2</v>
      </c>
      <c r="AW9" s="392">
        <v>0</v>
      </c>
      <c r="AX9" s="392">
        <v>3.7000000000000005E-2</v>
      </c>
      <c r="AY9" s="392">
        <v>0</v>
      </c>
      <c r="AZ9" s="392">
        <v>1E-3</v>
      </c>
      <c r="BA9" s="392">
        <v>8.9999999999999993E-3</v>
      </c>
      <c r="BB9" s="392">
        <v>0</v>
      </c>
      <c r="BC9" s="392">
        <v>1E-3</v>
      </c>
      <c r="BD9" s="392">
        <v>0</v>
      </c>
      <c r="BE9" s="392">
        <v>1E-3</v>
      </c>
      <c r="BF9" s="392">
        <v>1E-3</v>
      </c>
      <c r="BG9" s="392">
        <v>0</v>
      </c>
      <c r="BH9" s="392">
        <v>0</v>
      </c>
      <c r="BI9" s="392">
        <v>3.9E-2</v>
      </c>
      <c r="BJ9" s="392">
        <v>1E-3</v>
      </c>
      <c r="BK9" s="392">
        <v>1.5000000000000001E-2</v>
      </c>
      <c r="BL9" s="392">
        <v>2E-3</v>
      </c>
      <c r="BM9" s="392">
        <v>0.159</v>
      </c>
      <c r="BN9" s="392">
        <v>4.4350000000000005</v>
      </c>
      <c r="BO9" s="392">
        <v>0.44600000000000001</v>
      </c>
      <c r="BP9" s="392">
        <v>3.4000000000000002E-2</v>
      </c>
      <c r="BQ9" s="392">
        <v>0</v>
      </c>
      <c r="BR9" s="392">
        <v>6.0000000000000001E-3</v>
      </c>
      <c r="BS9" s="392">
        <v>0.26200000000000001</v>
      </c>
      <c r="BT9" s="392">
        <v>1E-3</v>
      </c>
      <c r="BU9" s="392">
        <v>0.219</v>
      </c>
      <c r="BV9" s="392">
        <v>0</v>
      </c>
      <c r="BW9" s="392">
        <v>5.0000000000000001E-3</v>
      </c>
      <c r="BX9" s="392">
        <v>0.151</v>
      </c>
      <c r="BY9" s="392">
        <v>0</v>
      </c>
      <c r="BZ9" s="421">
        <v>1801.0229999999999</v>
      </c>
      <c r="CA9" s="392">
        <v>255.524</v>
      </c>
      <c r="CB9" s="392">
        <v>0</v>
      </c>
      <c r="CC9" s="392">
        <v>0</v>
      </c>
      <c r="CD9" s="415">
        <v>255.524</v>
      </c>
      <c r="CE9" s="392">
        <v>0</v>
      </c>
      <c r="CF9" s="392">
        <v>0</v>
      </c>
      <c r="CG9" s="392">
        <v>45.598999999999997</v>
      </c>
      <c r="CH9" s="415">
        <v>45.598999999999997</v>
      </c>
      <c r="CI9" s="415">
        <v>45.598999999999997</v>
      </c>
      <c r="CJ9" s="392">
        <v>78.009</v>
      </c>
      <c r="CK9" s="392">
        <v>0</v>
      </c>
      <c r="CL9" s="392">
        <v>0</v>
      </c>
      <c r="CM9" s="392">
        <v>3.5910000000000024</v>
      </c>
      <c r="CN9" s="405">
        <v>81.599999999999994</v>
      </c>
      <c r="CO9" s="415">
        <v>382.72299999999996</v>
      </c>
      <c r="CP9" s="426">
        <v>2183.7460000000001</v>
      </c>
      <c r="CQ9" s="81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1.6890000000000001</v>
      </c>
      <c r="G10" s="392">
        <v>0</v>
      </c>
      <c r="H10" s="392">
        <v>0</v>
      </c>
      <c r="I10" s="392">
        <v>3.2610000000000001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8.6000000000000076E-2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10.65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21">
        <v>15.686</v>
      </c>
      <c r="CA10" s="392">
        <v>24.208000000000002</v>
      </c>
      <c r="CB10" s="392">
        <v>0</v>
      </c>
      <c r="CC10" s="392">
        <v>0</v>
      </c>
      <c r="CD10" s="415">
        <v>24.208000000000002</v>
      </c>
      <c r="CE10" s="392">
        <v>0</v>
      </c>
      <c r="CF10" s="392">
        <v>0</v>
      </c>
      <c r="CG10" s="392">
        <v>0.23099999999999998</v>
      </c>
      <c r="CH10" s="415">
        <v>0.23099999999999998</v>
      </c>
      <c r="CI10" s="415">
        <v>0.23099999999999998</v>
      </c>
      <c r="CJ10" s="392">
        <v>1.7210000000000001</v>
      </c>
      <c r="CK10" s="392">
        <v>0</v>
      </c>
      <c r="CL10" s="392">
        <v>0</v>
      </c>
      <c r="CM10" s="392">
        <v>0.24799999999999989</v>
      </c>
      <c r="CN10" s="405">
        <v>1.9690000000000001</v>
      </c>
      <c r="CO10" s="415">
        <v>26.408000000000001</v>
      </c>
      <c r="CP10" s="426">
        <v>42.094000000000001</v>
      </c>
      <c r="CQ10" s="81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92">
        <v>1.9999999999997797E-3</v>
      </c>
      <c r="E11" s="392">
        <v>0</v>
      </c>
      <c r="F11" s="392">
        <v>0</v>
      </c>
      <c r="G11" s="392">
        <v>5.8739999999999952</v>
      </c>
      <c r="H11" s="392">
        <v>1.0000000000000009E-3</v>
      </c>
      <c r="I11" s="392">
        <v>9.9999999999988987E-4</v>
      </c>
      <c r="J11" s="392">
        <v>0</v>
      </c>
      <c r="K11" s="392">
        <v>2.0000000000000018E-3</v>
      </c>
      <c r="L11" s="392">
        <v>0</v>
      </c>
      <c r="M11" s="392">
        <v>0</v>
      </c>
      <c r="N11" s="392">
        <v>1.0000000000001119E-3</v>
      </c>
      <c r="O11" s="392">
        <v>3.5999999999999588E-2</v>
      </c>
      <c r="P11" s="392">
        <v>0</v>
      </c>
      <c r="Q11" s="392">
        <v>433.09799999999996</v>
      </c>
      <c r="R11" s="392">
        <v>9.9999999999980105E-3</v>
      </c>
      <c r="S11" s="392">
        <v>0</v>
      </c>
      <c r="T11" s="392">
        <v>2.5000000000000022E-2</v>
      </c>
      <c r="U11" s="392">
        <v>9.0000000000003411E-3</v>
      </c>
      <c r="V11" s="392">
        <v>31.418000000000006</v>
      </c>
      <c r="W11" s="392">
        <v>7.0000000000000062E-2</v>
      </c>
      <c r="X11" s="392">
        <v>0</v>
      </c>
      <c r="Y11" s="392">
        <v>0</v>
      </c>
      <c r="Z11" s="392">
        <v>0</v>
      </c>
      <c r="AA11" s="392">
        <v>0</v>
      </c>
      <c r="AB11" s="392">
        <v>0</v>
      </c>
      <c r="AC11" s="392">
        <v>0</v>
      </c>
      <c r="AD11" s="392">
        <v>0</v>
      </c>
      <c r="AE11" s="392">
        <v>0</v>
      </c>
      <c r="AF11" s="392">
        <v>373.1389999999999</v>
      </c>
      <c r="AG11" s="392">
        <v>1.0000000000000009E-3</v>
      </c>
      <c r="AH11" s="392">
        <v>0</v>
      </c>
      <c r="AI11" s="392">
        <v>0</v>
      </c>
      <c r="AJ11" s="392">
        <v>0</v>
      </c>
      <c r="AK11" s="392">
        <v>2.0000000000000018E-3</v>
      </c>
      <c r="AL11" s="392">
        <v>0</v>
      </c>
      <c r="AM11" s="392">
        <v>4.9999999999998934E-3</v>
      </c>
      <c r="AN11" s="392">
        <v>1.2999999999999901E-2</v>
      </c>
      <c r="AO11" s="392">
        <v>0.12400000000000011</v>
      </c>
      <c r="AP11" s="392">
        <v>0</v>
      </c>
      <c r="AQ11" s="392">
        <v>2.0000000000000018E-3</v>
      </c>
      <c r="AR11" s="392">
        <v>1.0000000000000009E-3</v>
      </c>
      <c r="AS11" s="392">
        <v>5.0000000000000044E-3</v>
      </c>
      <c r="AT11" s="392">
        <v>6.0000000000002274E-3</v>
      </c>
      <c r="AU11" s="392">
        <v>0</v>
      </c>
      <c r="AV11" s="392">
        <v>0</v>
      </c>
      <c r="AW11" s="392">
        <v>0</v>
      </c>
      <c r="AX11" s="392">
        <v>0</v>
      </c>
      <c r="AY11" s="392">
        <v>0</v>
      </c>
      <c r="AZ11" s="392">
        <v>0</v>
      </c>
      <c r="BA11" s="392">
        <v>0</v>
      </c>
      <c r="BB11" s="392">
        <v>0</v>
      </c>
      <c r="BC11" s="392">
        <v>9.9999999999988987E-4</v>
      </c>
      <c r="BD11" s="392">
        <v>0</v>
      </c>
      <c r="BE11" s="392">
        <v>0</v>
      </c>
      <c r="BF11" s="392">
        <v>0</v>
      </c>
      <c r="BG11" s="392">
        <v>0</v>
      </c>
      <c r="BH11" s="392">
        <v>0</v>
      </c>
      <c r="BI11" s="392">
        <v>1.0000000000000009E-3</v>
      </c>
      <c r="BJ11" s="392">
        <v>2.0000000000000018E-3</v>
      </c>
      <c r="BK11" s="392">
        <v>0</v>
      </c>
      <c r="BL11" s="392">
        <v>0</v>
      </c>
      <c r="BM11" s="392">
        <v>2.0000000000000018E-3</v>
      </c>
      <c r="BN11" s="392">
        <v>2.0000000000006679E-3</v>
      </c>
      <c r="BO11" s="392">
        <v>2.0000000000006679E-3</v>
      </c>
      <c r="BP11" s="392">
        <v>9.9999999999988987E-4</v>
      </c>
      <c r="BQ11" s="392">
        <v>9.9999999999988987E-4</v>
      </c>
      <c r="BR11" s="392">
        <v>0</v>
      </c>
      <c r="BS11" s="392">
        <v>0</v>
      </c>
      <c r="BT11" s="392">
        <v>0</v>
      </c>
      <c r="BU11" s="392">
        <v>1.0000000000001119E-3</v>
      </c>
      <c r="BV11" s="392">
        <v>1.000000000000334E-3</v>
      </c>
      <c r="BW11" s="392">
        <v>0</v>
      </c>
      <c r="BX11" s="392">
        <v>1.9999999999997797E-3</v>
      </c>
      <c r="BY11" s="392">
        <v>0</v>
      </c>
      <c r="BZ11" s="421">
        <v>843.86099999999931</v>
      </c>
      <c r="CA11" s="392">
        <v>1.5000000000000568E-2</v>
      </c>
      <c r="CB11" s="392">
        <v>0</v>
      </c>
      <c r="CC11" s="392">
        <v>0</v>
      </c>
      <c r="CD11" s="415">
        <v>1.5000000000000568E-2</v>
      </c>
      <c r="CE11" s="392">
        <v>0</v>
      </c>
      <c r="CF11" s="392">
        <v>0</v>
      </c>
      <c r="CG11" s="392">
        <v>-233.41899999999998</v>
      </c>
      <c r="CH11" s="415">
        <v>-233.41899999999998</v>
      </c>
      <c r="CI11" s="415">
        <v>-233.41899999999998</v>
      </c>
      <c r="CJ11" s="392">
        <v>72.572999999999979</v>
      </c>
      <c r="CK11" s="392">
        <v>0</v>
      </c>
      <c r="CL11" s="392">
        <v>0</v>
      </c>
      <c r="CM11" s="392">
        <v>1.4000000000010004E-2</v>
      </c>
      <c r="CN11" s="405">
        <v>72.586999999999989</v>
      </c>
      <c r="CO11" s="415">
        <v>-160.81700000000001</v>
      </c>
      <c r="CP11" s="426">
        <v>683.0439999999993</v>
      </c>
      <c r="CQ11" s="81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92">
        <v>2.3280000000000003</v>
      </c>
      <c r="E12" s="392">
        <v>0.52599999999999991</v>
      </c>
      <c r="F12" s="392">
        <v>0.13099999999999998</v>
      </c>
      <c r="G12" s="392">
        <v>95.358000000000004</v>
      </c>
      <c r="H12" s="392">
        <v>76.454999999999998</v>
      </c>
      <c r="I12" s="392">
        <v>1.5759999999999987</v>
      </c>
      <c r="J12" s="392">
        <v>0</v>
      </c>
      <c r="K12" s="392">
        <v>0</v>
      </c>
      <c r="L12" s="392">
        <v>0</v>
      </c>
      <c r="M12" s="392">
        <v>0</v>
      </c>
      <c r="N12" s="392">
        <v>1.2270000000000001</v>
      </c>
      <c r="O12" s="392">
        <v>14.104000000000006</v>
      </c>
      <c r="P12" s="392">
        <v>0</v>
      </c>
      <c r="Q12" s="392">
        <v>0</v>
      </c>
      <c r="R12" s="392">
        <v>38.005999999999993</v>
      </c>
      <c r="S12" s="392">
        <v>0</v>
      </c>
      <c r="T12" s="392">
        <v>3.9370000000000003</v>
      </c>
      <c r="U12" s="392">
        <v>213.44099999999997</v>
      </c>
      <c r="V12" s="392">
        <v>15.812000000000001</v>
      </c>
      <c r="W12" s="392">
        <v>0.379</v>
      </c>
      <c r="X12" s="392">
        <v>0</v>
      </c>
      <c r="Y12" s="392">
        <v>1.0090000000000003</v>
      </c>
      <c r="Z12" s="392">
        <v>0.81300000000000006</v>
      </c>
      <c r="AA12" s="392">
        <v>2.0000000000000018E-3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7.1670000000000007</v>
      </c>
      <c r="AH12" s="392">
        <v>3.02</v>
      </c>
      <c r="AI12" s="392">
        <v>103.023</v>
      </c>
      <c r="AJ12" s="392">
        <v>92.384</v>
      </c>
      <c r="AK12" s="392">
        <v>68.771999999999991</v>
      </c>
      <c r="AL12" s="392">
        <v>0</v>
      </c>
      <c r="AM12" s="392">
        <v>2.3289999999999997</v>
      </c>
      <c r="AN12" s="392">
        <v>1.512</v>
      </c>
      <c r="AO12" s="392">
        <v>2.9060000000000001</v>
      </c>
      <c r="AP12" s="392">
        <v>0</v>
      </c>
      <c r="AQ12" s="392">
        <v>0</v>
      </c>
      <c r="AR12" s="392">
        <v>9.4029999999999987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3.0000000000000001E-3</v>
      </c>
      <c r="BC12" s="392">
        <v>6.0670000000000002</v>
      </c>
      <c r="BD12" s="392">
        <v>0</v>
      </c>
      <c r="BE12" s="392">
        <v>0.45900000000000002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4.7699999999999996</v>
      </c>
      <c r="BN12" s="392">
        <v>36.346000000000004</v>
      </c>
      <c r="BO12" s="392">
        <v>0</v>
      </c>
      <c r="BP12" s="392">
        <v>0.66900000000000004</v>
      </c>
      <c r="BQ12" s="392">
        <v>0</v>
      </c>
      <c r="BR12" s="392">
        <v>0.253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21">
        <v>804.1869999999999</v>
      </c>
      <c r="CA12" s="392">
        <v>24.321999999999999</v>
      </c>
      <c r="CB12" s="392">
        <v>0</v>
      </c>
      <c r="CC12" s="392">
        <v>0</v>
      </c>
      <c r="CD12" s="415">
        <v>24.321999999999999</v>
      </c>
      <c r="CE12" s="392">
        <v>70.50500000000001</v>
      </c>
      <c r="CF12" s="392">
        <v>0</v>
      </c>
      <c r="CG12" s="392">
        <v>-10.823</v>
      </c>
      <c r="CH12" s="415">
        <v>-10.823</v>
      </c>
      <c r="CI12" s="415">
        <v>59.682000000000009</v>
      </c>
      <c r="CJ12" s="392">
        <v>168.59700000000001</v>
      </c>
      <c r="CK12" s="392">
        <v>0</v>
      </c>
      <c r="CL12" s="392">
        <v>0</v>
      </c>
      <c r="CM12" s="392">
        <v>34.108000000000004</v>
      </c>
      <c r="CN12" s="405">
        <v>202.70500000000001</v>
      </c>
      <c r="CO12" s="415">
        <v>286.709</v>
      </c>
      <c r="CP12" s="426">
        <v>1090.896</v>
      </c>
      <c r="CQ12" s="81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92">
        <v>395.74899999999997</v>
      </c>
      <c r="E13" s="392">
        <v>0.307</v>
      </c>
      <c r="F13" s="392">
        <v>0.49599999999999955</v>
      </c>
      <c r="G13" s="392">
        <v>7.0000000000000001E-3</v>
      </c>
      <c r="H13" s="392">
        <v>1.2E-2</v>
      </c>
      <c r="I13" s="392">
        <v>1282.5980000000002</v>
      </c>
      <c r="J13" s="392">
        <v>57.733000000000004</v>
      </c>
      <c r="K13" s="392">
        <v>0.54400000000000004</v>
      </c>
      <c r="L13" s="392">
        <v>0.01</v>
      </c>
      <c r="M13" s="392">
        <v>5.4209999999999923</v>
      </c>
      <c r="N13" s="392">
        <v>0.14600000000000002</v>
      </c>
      <c r="O13" s="392">
        <v>1.4329999999999998</v>
      </c>
      <c r="P13" s="392">
        <v>0.21699999999999997</v>
      </c>
      <c r="Q13" s="392">
        <v>3.4000000000000002E-2</v>
      </c>
      <c r="R13" s="392">
        <v>103.06100000000001</v>
      </c>
      <c r="S13" s="392">
        <v>10.717000000000002</v>
      </c>
      <c r="T13" s="392">
        <v>1.5349999999999997</v>
      </c>
      <c r="U13" s="392">
        <v>0.41699999999999993</v>
      </c>
      <c r="V13" s="392">
        <v>0.8879999999999999</v>
      </c>
      <c r="W13" s="392">
        <v>0.221</v>
      </c>
      <c r="X13" s="392">
        <v>8.2000000000000003E-2</v>
      </c>
      <c r="Y13" s="392">
        <v>0.189</v>
      </c>
      <c r="Z13" s="392">
        <v>0.46799999999999997</v>
      </c>
      <c r="AA13" s="392">
        <v>0.23899999999999999</v>
      </c>
      <c r="AB13" s="392">
        <v>3.1E-2</v>
      </c>
      <c r="AC13" s="392">
        <v>3.2000000000000001E-2</v>
      </c>
      <c r="AD13" s="392">
        <v>0.21100000000000002</v>
      </c>
      <c r="AE13" s="392">
        <v>3.4000000000000002E-2</v>
      </c>
      <c r="AF13" s="392">
        <v>1.6879999999999997</v>
      </c>
      <c r="AG13" s="392">
        <v>1.4E-2</v>
      </c>
      <c r="AH13" s="392">
        <v>3.6999999999999998E-2</v>
      </c>
      <c r="AI13" s="392">
        <v>0.38100000000000001</v>
      </c>
      <c r="AJ13" s="392">
        <v>3.6999999999999998E-2</v>
      </c>
      <c r="AK13" s="392">
        <v>0.21800000000000003</v>
      </c>
      <c r="AL13" s="392">
        <v>1.9399999999999997</v>
      </c>
      <c r="AM13" s="392">
        <v>13.663999999999998</v>
      </c>
      <c r="AN13" s="392">
        <v>33.592999999999996</v>
      </c>
      <c r="AO13" s="392">
        <v>18.280999999999999</v>
      </c>
      <c r="AP13" s="392">
        <v>2.3920000000000003</v>
      </c>
      <c r="AQ13" s="392">
        <v>2.0540000000000003</v>
      </c>
      <c r="AR13" s="392">
        <v>3.2370000000000001</v>
      </c>
      <c r="AS13" s="392">
        <v>4.0000000000000008E-2</v>
      </c>
      <c r="AT13" s="392">
        <v>602.79</v>
      </c>
      <c r="AU13" s="392">
        <v>0.313</v>
      </c>
      <c r="AV13" s="392">
        <v>2.8780000000000001</v>
      </c>
      <c r="AW13" s="392">
        <v>9.0999999999999998E-2</v>
      </c>
      <c r="AX13" s="392">
        <v>0.22399999999999998</v>
      </c>
      <c r="AY13" s="392">
        <v>0.25900000000000001</v>
      </c>
      <c r="AZ13" s="392">
        <v>5.0730000000000004</v>
      </c>
      <c r="BA13" s="392">
        <v>3.6989999999999998</v>
      </c>
      <c r="BB13" s="392">
        <v>5.6000000000000001E-2</v>
      </c>
      <c r="BC13" s="392">
        <v>0.19700000000000001</v>
      </c>
      <c r="BD13" s="392">
        <v>8.5999999999999993E-2</v>
      </c>
      <c r="BE13" s="392">
        <v>0.42899999999999994</v>
      </c>
      <c r="BF13" s="392">
        <v>0.13500000000000001</v>
      </c>
      <c r="BG13" s="392">
        <v>0.625</v>
      </c>
      <c r="BH13" s="392">
        <v>0.67900000000000005</v>
      </c>
      <c r="BI13" s="392">
        <v>0.184</v>
      </c>
      <c r="BJ13" s="392">
        <v>0.69</v>
      </c>
      <c r="BK13" s="392">
        <v>0.10200000000000001</v>
      </c>
      <c r="BL13" s="392">
        <v>5.7000000000000009E-2</v>
      </c>
      <c r="BM13" s="392">
        <v>4.9830000000000005</v>
      </c>
      <c r="BN13" s="392">
        <v>13.837999999999997</v>
      </c>
      <c r="BO13" s="392">
        <v>27.437000000000001</v>
      </c>
      <c r="BP13" s="392">
        <v>54.335000000000008</v>
      </c>
      <c r="BQ13" s="392">
        <v>121.727</v>
      </c>
      <c r="BR13" s="392">
        <v>0.33300000000000007</v>
      </c>
      <c r="BS13" s="392">
        <v>0.38800000000000012</v>
      </c>
      <c r="BT13" s="392">
        <v>0.37200000000000005</v>
      </c>
      <c r="BU13" s="392">
        <v>5.9930000000000003</v>
      </c>
      <c r="BV13" s="392">
        <v>0.85799999999999987</v>
      </c>
      <c r="BW13" s="392">
        <v>1E-3</v>
      </c>
      <c r="BX13" s="392">
        <v>4.673</v>
      </c>
      <c r="BY13" s="392">
        <v>0</v>
      </c>
      <c r="BZ13" s="421">
        <v>2793.9130000000018</v>
      </c>
      <c r="CA13" s="392">
        <v>3845.741</v>
      </c>
      <c r="CB13" s="392">
        <v>0</v>
      </c>
      <c r="CC13" s="392">
        <v>0.64500000000000002</v>
      </c>
      <c r="CD13" s="415">
        <v>3846.386</v>
      </c>
      <c r="CE13" s="392">
        <v>0</v>
      </c>
      <c r="CF13" s="392">
        <v>0</v>
      </c>
      <c r="CG13" s="392">
        <v>65.813999999999993</v>
      </c>
      <c r="CH13" s="415">
        <v>65.813999999999993</v>
      </c>
      <c r="CI13" s="415">
        <v>65.813999999999993</v>
      </c>
      <c r="CJ13" s="392">
        <v>4141.9229999999998</v>
      </c>
      <c r="CK13" s="392">
        <v>0</v>
      </c>
      <c r="CL13" s="392">
        <v>0</v>
      </c>
      <c r="CM13" s="392">
        <v>832.79100000000039</v>
      </c>
      <c r="CN13" s="405">
        <v>4974.7139999999999</v>
      </c>
      <c r="CO13" s="415">
        <v>8886.9140000000007</v>
      </c>
      <c r="CP13" s="426">
        <v>11680.827000000003</v>
      </c>
      <c r="CQ13" s="81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92">
        <v>10.930999999999999</v>
      </c>
      <c r="E14" s="392">
        <v>0.15200000000000002</v>
      </c>
      <c r="F14" s="392">
        <v>0</v>
      </c>
      <c r="G14" s="392">
        <v>2E-3</v>
      </c>
      <c r="H14" s="392">
        <v>4.0000000000000001E-3</v>
      </c>
      <c r="I14" s="392">
        <v>2.6040000000000001</v>
      </c>
      <c r="J14" s="392">
        <v>387.90700000000004</v>
      </c>
      <c r="K14" s="392">
        <v>7.0000000000000001E-3</v>
      </c>
      <c r="L14" s="392">
        <v>3.0000000000000001E-3</v>
      </c>
      <c r="M14" s="392">
        <v>2E-3</v>
      </c>
      <c r="N14" s="392">
        <v>0.112</v>
      </c>
      <c r="O14" s="392">
        <v>0.14600000000000002</v>
      </c>
      <c r="P14" s="392">
        <v>0.127</v>
      </c>
      <c r="Q14" s="392">
        <v>1.5000000000000001E-2</v>
      </c>
      <c r="R14" s="392">
        <v>0</v>
      </c>
      <c r="S14" s="392">
        <v>0</v>
      </c>
      <c r="T14" s="392">
        <v>0</v>
      </c>
      <c r="U14" s="392">
        <v>0.218</v>
      </c>
      <c r="V14" s="392">
        <v>0.77800000000000002</v>
      </c>
      <c r="W14" s="392">
        <v>0.17600000000000002</v>
      </c>
      <c r="X14" s="392">
        <v>3.7999999999999999E-2</v>
      </c>
      <c r="Y14" s="392">
        <v>0.15500000000000003</v>
      </c>
      <c r="Z14" s="392">
        <v>0.36400000000000005</v>
      </c>
      <c r="AA14" s="392">
        <v>0.20700000000000002</v>
      </c>
      <c r="AB14" s="392">
        <v>1.4E-2</v>
      </c>
      <c r="AC14" s="392">
        <v>1.5000000000000001E-2</v>
      </c>
      <c r="AD14" s="392">
        <v>0.16399999999999998</v>
      </c>
      <c r="AE14" s="392">
        <v>1.8000000000000002E-2</v>
      </c>
      <c r="AF14" s="392">
        <v>0.84500000000000008</v>
      </c>
      <c r="AG14" s="392">
        <v>5.0000000000000001E-3</v>
      </c>
      <c r="AH14" s="392">
        <v>1.8000000000000002E-2</v>
      </c>
      <c r="AI14" s="392">
        <v>0.187</v>
      </c>
      <c r="AJ14" s="392">
        <v>1.8000000000000002E-2</v>
      </c>
      <c r="AK14" s="392">
        <v>0.10100000000000001</v>
      </c>
      <c r="AL14" s="392">
        <v>1.1760000000000002</v>
      </c>
      <c r="AM14" s="392">
        <v>9.0339999999999989</v>
      </c>
      <c r="AN14" s="392">
        <v>37.009</v>
      </c>
      <c r="AO14" s="392">
        <v>21.651</v>
      </c>
      <c r="AP14" s="392">
        <v>1.5660000000000001</v>
      </c>
      <c r="AQ14" s="392">
        <v>7.2279999999999998</v>
      </c>
      <c r="AR14" s="392">
        <v>3.9620000000000002</v>
      </c>
      <c r="AS14" s="392">
        <v>1.8000000000000002E-2</v>
      </c>
      <c r="AT14" s="392">
        <v>1126.1370000000002</v>
      </c>
      <c r="AU14" s="392">
        <v>0.154</v>
      </c>
      <c r="AV14" s="392">
        <v>5.2619999999999996</v>
      </c>
      <c r="AW14" s="392">
        <v>4.1999999999999996E-2</v>
      </c>
      <c r="AX14" s="392">
        <v>0.10200000000000001</v>
      </c>
      <c r="AY14" s="392">
        <v>0.21300000000000002</v>
      </c>
      <c r="AZ14" s="392">
        <v>4.0549999999999997</v>
      </c>
      <c r="BA14" s="392">
        <v>1.6459999999999999</v>
      </c>
      <c r="BB14" s="392">
        <v>2.5999999999999999E-2</v>
      </c>
      <c r="BC14" s="392">
        <v>9.5000000000000001E-2</v>
      </c>
      <c r="BD14" s="392">
        <v>4.3999999999999997E-2</v>
      </c>
      <c r="BE14" s="392">
        <v>0.30500000000000005</v>
      </c>
      <c r="BF14" s="392">
        <v>0.10600000000000001</v>
      </c>
      <c r="BG14" s="392">
        <v>0.36800000000000005</v>
      </c>
      <c r="BH14" s="392">
        <v>0.5</v>
      </c>
      <c r="BI14" s="392">
        <v>0.16299999999999998</v>
      </c>
      <c r="BJ14" s="392">
        <v>0.433</v>
      </c>
      <c r="BK14" s="392">
        <v>8.8999999999999996E-2</v>
      </c>
      <c r="BL14" s="392">
        <v>2.6000000000000002E-2</v>
      </c>
      <c r="BM14" s="392">
        <v>7.5440000000000005</v>
      </c>
      <c r="BN14" s="392">
        <v>6.38</v>
      </c>
      <c r="BO14" s="392">
        <v>19.779</v>
      </c>
      <c r="BP14" s="392">
        <v>45.157999999999994</v>
      </c>
      <c r="BQ14" s="392">
        <v>132.053</v>
      </c>
      <c r="BR14" s="392">
        <v>0.16499999999999998</v>
      </c>
      <c r="BS14" s="392">
        <v>0.12899999999999998</v>
      </c>
      <c r="BT14" s="392">
        <v>0.17600000000000002</v>
      </c>
      <c r="BU14" s="392">
        <v>6.8369999999999997</v>
      </c>
      <c r="BV14" s="392">
        <v>0.77400000000000002</v>
      </c>
      <c r="BW14" s="392">
        <v>1E-3</v>
      </c>
      <c r="BX14" s="392">
        <v>11.259</v>
      </c>
      <c r="BY14" s="392">
        <v>0</v>
      </c>
      <c r="BZ14" s="421">
        <v>1856.9979999999998</v>
      </c>
      <c r="CA14" s="392">
        <v>1299.577</v>
      </c>
      <c r="CB14" s="392">
        <v>0</v>
      </c>
      <c r="CC14" s="392">
        <v>0</v>
      </c>
      <c r="CD14" s="415">
        <v>1299.577</v>
      </c>
      <c r="CE14" s="392">
        <v>0</v>
      </c>
      <c r="CF14" s="392">
        <v>0</v>
      </c>
      <c r="CG14" s="392">
        <v>-12.49</v>
      </c>
      <c r="CH14" s="415">
        <v>-12.49</v>
      </c>
      <c r="CI14" s="415">
        <v>-12.49</v>
      </c>
      <c r="CJ14" s="392">
        <v>869.58199999999999</v>
      </c>
      <c r="CK14" s="392">
        <v>0</v>
      </c>
      <c r="CL14" s="392">
        <v>0</v>
      </c>
      <c r="CM14" s="392">
        <v>746.23099999999988</v>
      </c>
      <c r="CN14" s="405">
        <v>1615.8129999999999</v>
      </c>
      <c r="CO14" s="415">
        <v>2902.8999999999996</v>
      </c>
      <c r="CP14" s="426">
        <v>4759.8979999999992</v>
      </c>
      <c r="CQ14" s="81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92">
        <v>0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1.3039999999999994</v>
      </c>
      <c r="K15" s="392">
        <v>122.39000000000001</v>
      </c>
      <c r="L15" s="392">
        <v>48.049000000000007</v>
      </c>
      <c r="M15" s="392">
        <v>0.9139999999999997</v>
      </c>
      <c r="N15" s="392">
        <v>5.8999999999999941E-2</v>
      </c>
      <c r="O15" s="392">
        <v>9.0259999999999998</v>
      </c>
      <c r="P15" s="392">
        <v>2.0000000000000018E-3</v>
      </c>
      <c r="Q15" s="392">
        <v>0</v>
      </c>
      <c r="R15" s="392">
        <v>1.100000000000001E-2</v>
      </c>
      <c r="S15" s="392">
        <v>5.9999999999999984E-3</v>
      </c>
      <c r="T15" s="392">
        <v>18.072000000000003</v>
      </c>
      <c r="U15" s="392">
        <v>0.15100000000000335</v>
      </c>
      <c r="V15" s="392">
        <v>2.0799999999999992</v>
      </c>
      <c r="W15" s="392">
        <v>0.39100000000000001</v>
      </c>
      <c r="X15" s="392">
        <v>0.3069999999999995</v>
      </c>
      <c r="Y15" s="392">
        <v>0.16199999999999992</v>
      </c>
      <c r="Z15" s="392">
        <v>5.9830000000000005</v>
      </c>
      <c r="AA15" s="392">
        <v>10.456000000000003</v>
      </c>
      <c r="AB15" s="392">
        <v>1.77</v>
      </c>
      <c r="AC15" s="392">
        <v>4.107999999999997</v>
      </c>
      <c r="AD15" s="392">
        <v>0.85799999999999876</v>
      </c>
      <c r="AE15" s="392">
        <v>0</v>
      </c>
      <c r="AF15" s="392">
        <v>4.0000000000000036E-3</v>
      </c>
      <c r="AG15" s="392">
        <v>0</v>
      </c>
      <c r="AH15" s="392">
        <v>0</v>
      </c>
      <c r="AI15" s="392">
        <v>2.2999999999999687E-2</v>
      </c>
      <c r="AJ15" s="392">
        <v>6.0000000000002274E-3</v>
      </c>
      <c r="AK15" s="392">
        <v>0.97800000000000153</v>
      </c>
      <c r="AL15" s="392">
        <v>4.2679999999999989</v>
      </c>
      <c r="AM15" s="392">
        <v>1.0719999999999992</v>
      </c>
      <c r="AN15" s="392">
        <v>0.70900000000000052</v>
      </c>
      <c r="AO15" s="392">
        <v>2.8000000000000025E-2</v>
      </c>
      <c r="AP15" s="392">
        <v>0</v>
      </c>
      <c r="AQ15" s="392">
        <v>0</v>
      </c>
      <c r="AR15" s="392">
        <v>1.0000000000000009E-3</v>
      </c>
      <c r="AS15" s="392">
        <v>0</v>
      </c>
      <c r="AT15" s="392">
        <v>0.72200000000000131</v>
      </c>
      <c r="AU15" s="392">
        <v>0</v>
      </c>
      <c r="AV15" s="392">
        <v>0</v>
      </c>
      <c r="AW15" s="392">
        <v>2.9999999999999888E-3</v>
      </c>
      <c r="AX15" s="392">
        <v>5.0000000000000044E-3</v>
      </c>
      <c r="AY15" s="392">
        <v>0</v>
      </c>
      <c r="AZ15" s="392">
        <v>0</v>
      </c>
      <c r="BA15" s="392">
        <v>0</v>
      </c>
      <c r="BB15" s="392">
        <v>0</v>
      </c>
      <c r="BC15" s="392">
        <v>0</v>
      </c>
      <c r="BD15" s="392">
        <v>0</v>
      </c>
      <c r="BE15" s="392">
        <v>0</v>
      </c>
      <c r="BF15" s="392">
        <v>1.069</v>
      </c>
      <c r="BG15" s="392">
        <v>1.206</v>
      </c>
      <c r="BH15" s="392">
        <v>0</v>
      </c>
      <c r="BI15" s="392">
        <v>1.000000000000334E-3</v>
      </c>
      <c r="BJ15" s="392">
        <v>0</v>
      </c>
      <c r="BK15" s="392">
        <v>0</v>
      </c>
      <c r="BL15" s="392">
        <v>0</v>
      </c>
      <c r="BM15" s="392">
        <v>0.11300000000000043</v>
      </c>
      <c r="BN15" s="392">
        <v>0</v>
      </c>
      <c r="BO15" s="392">
        <v>0</v>
      </c>
      <c r="BP15" s="392">
        <v>0</v>
      </c>
      <c r="BQ15" s="392">
        <v>0</v>
      </c>
      <c r="BR15" s="392">
        <v>4.9999999999998934E-3</v>
      </c>
      <c r="BS15" s="392">
        <v>0</v>
      </c>
      <c r="BT15" s="392">
        <v>0</v>
      </c>
      <c r="BU15" s="392">
        <v>0</v>
      </c>
      <c r="BV15" s="392">
        <v>0</v>
      </c>
      <c r="BW15" s="392">
        <v>3.2999999999999918E-2</v>
      </c>
      <c r="BX15" s="392">
        <v>0.24199999999999999</v>
      </c>
      <c r="BY15" s="392">
        <v>0</v>
      </c>
      <c r="BZ15" s="421">
        <v>236.58700000000002</v>
      </c>
      <c r="CA15" s="392">
        <v>6.1959999999999695</v>
      </c>
      <c r="CB15" s="392">
        <v>0</v>
      </c>
      <c r="CC15" s="392">
        <v>0</v>
      </c>
      <c r="CD15" s="415">
        <v>6.1959999999999695</v>
      </c>
      <c r="CE15" s="392">
        <v>1.5069999999999908</v>
      </c>
      <c r="CF15" s="392">
        <v>0</v>
      </c>
      <c r="CG15" s="392">
        <v>-4.1379999999999999</v>
      </c>
      <c r="CH15" s="415">
        <v>-4.1379999999999999</v>
      </c>
      <c r="CI15" s="415">
        <v>-2.6310000000000091</v>
      </c>
      <c r="CJ15" s="392">
        <v>873.90300000000002</v>
      </c>
      <c r="CK15" s="392">
        <v>0</v>
      </c>
      <c r="CL15" s="392">
        <v>0</v>
      </c>
      <c r="CM15" s="392">
        <v>350.20100000000014</v>
      </c>
      <c r="CN15" s="405">
        <v>1224.104</v>
      </c>
      <c r="CO15" s="415">
        <v>1227.6689999999999</v>
      </c>
      <c r="CP15" s="426">
        <v>1464.2559999999999</v>
      </c>
      <c r="CQ15" s="81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92">
        <v>0.18999999999999995</v>
      </c>
      <c r="E16" s="392">
        <v>3.2999999999999974E-2</v>
      </c>
      <c r="F16" s="392">
        <v>6.0000000000000053E-3</v>
      </c>
      <c r="G16" s="392">
        <v>3.2000000000000001E-2</v>
      </c>
      <c r="H16" s="392">
        <v>2E-3</v>
      </c>
      <c r="I16" s="392">
        <v>0.12999999999999989</v>
      </c>
      <c r="J16" s="392">
        <v>0.33099999999999996</v>
      </c>
      <c r="K16" s="392">
        <v>1E-3</v>
      </c>
      <c r="L16" s="392">
        <v>29.74799999999999</v>
      </c>
      <c r="M16" s="392">
        <v>5.2999999999999936E-2</v>
      </c>
      <c r="N16" s="392">
        <v>2.1000000000000019E-2</v>
      </c>
      <c r="O16" s="392">
        <v>1.9999999999999992E-3</v>
      </c>
      <c r="P16" s="392">
        <v>3.6999999999999977E-2</v>
      </c>
      <c r="Q16" s="392">
        <v>2.7999999999999983E-2</v>
      </c>
      <c r="R16" s="392">
        <v>1.4000000000000005E-2</v>
      </c>
      <c r="S16" s="392">
        <v>6.9999999999999958E-3</v>
      </c>
      <c r="T16" s="392">
        <v>1.3999999999999999E-2</v>
      </c>
      <c r="U16" s="392">
        <v>3.2999999999999974E-2</v>
      </c>
      <c r="V16" s="392">
        <v>3.0000000000000009E-3</v>
      </c>
      <c r="W16" s="392">
        <v>3.999999999999998E-2</v>
      </c>
      <c r="X16" s="392">
        <v>7.2000000000000008E-2</v>
      </c>
      <c r="Y16" s="392">
        <v>5.3000000000000019E-2</v>
      </c>
      <c r="Z16" s="392">
        <v>9.4999999999999973E-2</v>
      </c>
      <c r="AA16" s="392">
        <v>0.29799999999999982</v>
      </c>
      <c r="AB16" s="392">
        <v>2E-3</v>
      </c>
      <c r="AC16" s="392">
        <v>3.999999999999998E-2</v>
      </c>
      <c r="AD16" s="392">
        <v>5.9000000000000052E-2</v>
      </c>
      <c r="AE16" s="392">
        <v>1.1999999999999997E-2</v>
      </c>
      <c r="AF16" s="392">
        <v>4.4999999999999984E-2</v>
      </c>
      <c r="AG16" s="392">
        <v>4.0000000000000001E-3</v>
      </c>
      <c r="AH16" s="392">
        <v>7.1000000000000063E-2</v>
      </c>
      <c r="AI16" s="392">
        <v>3.0000000000000027E-3</v>
      </c>
      <c r="AJ16" s="392">
        <v>1.8999999999999989E-2</v>
      </c>
      <c r="AK16" s="392">
        <v>6.9999999999999951E-2</v>
      </c>
      <c r="AL16" s="392">
        <v>0.129</v>
      </c>
      <c r="AM16" s="392">
        <v>2.5350000000000001</v>
      </c>
      <c r="AN16" s="392">
        <v>1.2539999999999996</v>
      </c>
      <c r="AO16" s="392">
        <v>1.4539999999999988</v>
      </c>
      <c r="AP16" s="392">
        <v>8.9999999999999976E-3</v>
      </c>
      <c r="AQ16" s="392">
        <v>0.10800000000000004</v>
      </c>
      <c r="AR16" s="392">
        <v>0.43299999999999983</v>
      </c>
      <c r="AS16" s="392">
        <v>0</v>
      </c>
      <c r="AT16" s="392">
        <v>0.47100000000000009</v>
      </c>
      <c r="AU16" s="392">
        <v>5.2000000000000046E-2</v>
      </c>
      <c r="AV16" s="392">
        <v>5.000000000000001E-3</v>
      </c>
      <c r="AW16" s="392">
        <v>4.5000000000000012E-2</v>
      </c>
      <c r="AX16" s="392">
        <v>1.3999999999999999E-2</v>
      </c>
      <c r="AY16" s="392">
        <v>1.0999999999999996E-2</v>
      </c>
      <c r="AZ16" s="392">
        <v>8.0000000000000071E-3</v>
      </c>
      <c r="BA16" s="392">
        <v>4.2000000000000037E-2</v>
      </c>
      <c r="BB16" s="392">
        <v>0</v>
      </c>
      <c r="BC16" s="392">
        <v>0.21799999999999997</v>
      </c>
      <c r="BD16" s="392">
        <v>5.4999999999999993E-2</v>
      </c>
      <c r="BE16" s="392">
        <v>0.14200000000000013</v>
      </c>
      <c r="BF16" s="392">
        <v>7.5999999999999956E-2</v>
      </c>
      <c r="BG16" s="392">
        <v>1.3999999999999985E-2</v>
      </c>
      <c r="BH16" s="392">
        <v>2.0000000000000018E-2</v>
      </c>
      <c r="BI16" s="392">
        <v>4.9999999999999989E-2</v>
      </c>
      <c r="BJ16" s="392">
        <v>0.12400000000000011</v>
      </c>
      <c r="BK16" s="392">
        <v>0.17599999999999993</v>
      </c>
      <c r="BL16" s="392">
        <v>4.6999999999999986E-2</v>
      </c>
      <c r="BM16" s="392">
        <v>0.11299999999999999</v>
      </c>
      <c r="BN16" s="392">
        <v>0.78500000000000014</v>
      </c>
      <c r="BO16" s="392">
        <v>5.9000000000000163E-2</v>
      </c>
      <c r="BP16" s="392">
        <v>0.29499999999999993</v>
      </c>
      <c r="BQ16" s="392">
        <v>0.30899999999999928</v>
      </c>
      <c r="BR16" s="392">
        <v>0.22299999999999986</v>
      </c>
      <c r="BS16" s="392">
        <v>3.3999999999999975E-2</v>
      </c>
      <c r="BT16" s="392">
        <v>0</v>
      </c>
      <c r="BU16" s="392">
        <v>6.2999999999999945E-2</v>
      </c>
      <c r="BV16" s="392">
        <v>0</v>
      </c>
      <c r="BW16" s="392">
        <v>3.2000000000000001E-2</v>
      </c>
      <c r="BX16" s="392">
        <v>0.69</v>
      </c>
      <c r="BY16" s="392">
        <v>0</v>
      </c>
      <c r="BZ16" s="421">
        <v>41.66299999999999</v>
      </c>
      <c r="CA16" s="392">
        <v>92.454000000000178</v>
      </c>
      <c r="CB16" s="392">
        <v>0</v>
      </c>
      <c r="CC16" s="392">
        <v>0</v>
      </c>
      <c r="CD16" s="415">
        <v>92.454000000000178</v>
      </c>
      <c r="CE16" s="392">
        <v>1.0629999999999997</v>
      </c>
      <c r="CF16" s="392">
        <v>0</v>
      </c>
      <c r="CG16" s="392">
        <v>-12.522</v>
      </c>
      <c r="CH16" s="415">
        <v>-12.522</v>
      </c>
      <c r="CI16" s="415">
        <v>-11.459</v>
      </c>
      <c r="CJ16" s="392">
        <v>537.03099999999995</v>
      </c>
      <c r="CK16" s="392">
        <v>0</v>
      </c>
      <c r="CL16" s="392">
        <v>0</v>
      </c>
      <c r="CM16" s="392">
        <v>118.05299999999994</v>
      </c>
      <c r="CN16" s="405">
        <v>655.08399999999995</v>
      </c>
      <c r="CO16" s="415">
        <v>736.07900000000018</v>
      </c>
      <c r="CP16" s="426">
        <v>777.74200000000019</v>
      </c>
      <c r="CQ16" s="81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92">
        <v>0</v>
      </c>
      <c r="E17" s="392">
        <v>0</v>
      </c>
      <c r="F17" s="392">
        <v>0</v>
      </c>
      <c r="G17" s="392">
        <v>0</v>
      </c>
      <c r="H17" s="392">
        <v>0</v>
      </c>
      <c r="I17" s="392">
        <v>0</v>
      </c>
      <c r="J17" s="392">
        <v>0</v>
      </c>
      <c r="K17" s="392">
        <v>0</v>
      </c>
      <c r="L17" s="392">
        <v>2.6000000000000245E-2</v>
      </c>
      <c r="M17" s="392">
        <v>6.7450000000000045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0</v>
      </c>
      <c r="T17" s="392">
        <v>0</v>
      </c>
      <c r="U17" s="392">
        <v>0</v>
      </c>
      <c r="V17" s="392">
        <v>0</v>
      </c>
      <c r="W17" s="392">
        <v>0</v>
      </c>
      <c r="X17" s="392">
        <v>0</v>
      </c>
      <c r="Y17" s="392">
        <v>0</v>
      </c>
      <c r="Z17" s="392">
        <v>0</v>
      </c>
      <c r="AA17" s="392">
        <v>1.2999999999999901E-2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0</v>
      </c>
      <c r="AM17" s="392">
        <v>0</v>
      </c>
      <c r="AN17" s="392">
        <v>0</v>
      </c>
      <c r="AO17" s="392">
        <v>0</v>
      </c>
      <c r="AP17" s="392">
        <v>0</v>
      </c>
      <c r="AQ17" s="392">
        <v>0</v>
      </c>
      <c r="AR17" s="392">
        <v>0</v>
      </c>
      <c r="AS17" s="392">
        <v>0</v>
      </c>
      <c r="AT17" s="392">
        <v>0</v>
      </c>
      <c r="AU17" s="392">
        <v>0</v>
      </c>
      <c r="AV17" s="392">
        <v>0</v>
      </c>
      <c r="AW17" s="392">
        <v>0</v>
      </c>
      <c r="AX17" s="392">
        <v>0</v>
      </c>
      <c r="AY17" s="392">
        <v>0</v>
      </c>
      <c r="AZ17" s="392">
        <v>0</v>
      </c>
      <c r="BA17" s="392">
        <v>0</v>
      </c>
      <c r="BB17" s="392">
        <v>0</v>
      </c>
      <c r="BC17" s="392">
        <v>0</v>
      </c>
      <c r="BD17" s="392">
        <v>0</v>
      </c>
      <c r="BE17" s="392">
        <v>0</v>
      </c>
      <c r="BF17" s="392">
        <v>0</v>
      </c>
      <c r="BG17" s="392">
        <v>0</v>
      </c>
      <c r="BH17" s="392">
        <v>0</v>
      </c>
      <c r="BI17" s="392">
        <v>0</v>
      </c>
      <c r="BJ17" s="392">
        <v>0</v>
      </c>
      <c r="BK17" s="392">
        <v>0</v>
      </c>
      <c r="BL17" s="392">
        <v>0</v>
      </c>
      <c r="BM17" s="392">
        <v>0</v>
      </c>
      <c r="BN17" s="392">
        <v>0</v>
      </c>
      <c r="BO17" s="392">
        <v>0</v>
      </c>
      <c r="BP17" s="392">
        <v>0</v>
      </c>
      <c r="BQ17" s="392">
        <v>0</v>
      </c>
      <c r="BR17" s="392">
        <v>1.0000000000000009E-3</v>
      </c>
      <c r="BS17" s="392">
        <v>0</v>
      </c>
      <c r="BT17" s="392">
        <v>0</v>
      </c>
      <c r="BU17" s="392">
        <v>0</v>
      </c>
      <c r="BV17" s="392">
        <v>0</v>
      </c>
      <c r="BW17" s="392">
        <v>2.9999999999996696E-3</v>
      </c>
      <c r="BX17" s="392">
        <v>0</v>
      </c>
      <c r="BY17" s="392">
        <v>0</v>
      </c>
      <c r="BZ17" s="421">
        <v>6.7880000000000038</v>
      </c>
      <c r="CA17" s="392">
        <v>57.308999999999969</v>
      </c>
      <c r="CB17" s="392">
        <v>0</v>
      </c>
      <c r="CC17" s="392">
        <v>0</v>
      </c>
      <c r="CD17" s="415">
        <v>57.308999999999969</v>
      </c>
      <c r="CE17" s="392">
        <v>0</v>
      </c>
      <c r="CF17" s="392">
        <v>0</v>
      </c>
      <c r="CG17" s="392">
        <v>10.082000000000001</v>
      </c>
      <c r="CH17" s="415">
        <v>10.082000000000001</v>
      </c>
      <c r="CI17" s="415">
        <v>10.082000000000001</v>
      </c>
      <c r="CJ17" s="392">
        <v>394.17399999999998</v>
      </c>
      <c r="CK17" s="392">
        <v>0</v>
      </c>
      <c r="CL17" s="392">
        <v>0</v>
      </c>
      <c r="CM17" s="392">
        <v>153.20599999999996</v>
      </c>
      <c r="CN17" s="405">
        <v>547.37999999999988</v>
      </c>
      <c r="CO17" s="415">
        <v>614.77099999999984</v>
      </c>
      <c r="CP17" s="426">
        <v>621.55899999999986</v>
      </c>
      <c r="CQ17" s="81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92">
        <v>16.343999999999998</v>
      </c>
      <c r="E18" s="392">
        <v>0.81200000000000006</v>
      </c>
      <c r="F18" s="392">
        <v>0.23900000000000005</v>
      </c>
      <c r="G18" s="392">
        <v>1.4060000000000001</v>
      </c>
      <c r="H18" s="392">
        <v>4.3050000000000006</v>
      </c>
      <c r="I18" s="392">
        <v>5.3730000000000002</v>
      </c>
      <c r="J18" s="392">
        <v>2.339</v>
      </c>
      <c r="K18" s="392">
        <v>1.7970000000000002</v>
      </c>
      <c r="L18" s="392">
        <v>0.126</v>
      </c>
      <c r="M18" s="392">
        <v>6.0999999999999999E-2</v>
      </c>
      <c r="N18" s="392">
        <v>1291.98</v>
      </c>
      <c r="O18" s="392">
        <v>14.368000000000002</v>
      </c>
      <c r="P18" s="392">
        <v>3.3579999999999997</v>
      </c>
      <c r="Q18" s="392">
        <v>1.2999999999999998E-2</v>
      </c>
      <c r="R18" s="392">
        <v>8.4139999999999997</v>
      </c>
      <c r="S18" s="392">
        <v>0.35599999999999998</v>
      </c>
      <c r="T18" s="392">
        <v>8.3050000000000015</v>
      </c>
      <c r="U18" s="392">
        <v>15.931999999999999</v>
      </c>
      <c r="V18" s="392">
        <v>8.3619999999999983</v>
      </c>
      <c r="W18" s="392">
        <v>38.930999999999997</v>
      </c>
      <c r="X18" s="392">
        <v>5.8149999999999995</v>
      </c>
      <c r="Y18" s="392">
        <v>13.644000000000002</v>
      </c>
      <c r="Z18" s="392">
        <v>23.144000000000002</v>
      </c>
      <c r="AA18" s="392">
        <v>7.3360000000000003</v>
      </c>
      <c r="AB18" s="392">
        <v>3.4060000000000001</v>
      </c>
      <c r="AC18" s="392">
        <v>160.16999999999999</v>
      </c>
      <c r="AD18" s="392">
        <v>11.073999999999998</v>
      </c>
      <c r="AE18" s="392">
        <v>2.4470000000000001</v>
      </c>
      <c r="AF18" s="392">
        <v>24.685000000000002</v>
      </c>
      <c r="AG18" s="392">
        <v>1.0999999999999999E-2</v>
      </c>
      <c r="AH18" s="392">
        <v>0.94799999999999995</v>
      </c>
      <c r="AI18" s="392">
        <v>637.97</v>
      </c>
      <c r="AJ18" s="392">
        <v>22.591000000000001</v>
      </c>
      <c r="AK18" s="392">
        <v>346.51</v>
      </c>
      <c r="AL18" s="392">
        <v>0</v>
      </c>
      <c r="AM18" s="392">
        <v>28.536000000000001</v>
      </c>
      <c r="AN18" s="392">
        <v>13.158000000000001</v>
      </c>
      <c r="AO18" s="392">
        <v>0</v>
      </c>
      <c r="AP18" s="392">
        <v>0</v>
      </c>
      <c r="AQ18" s="392">
        <v>0</v>
      </c>
      <c r="AR18" s="392">
        <v>0.63900000000000001</v>
      </c>
      <c r="AS18" s="392">
        <v>0</v>
      </c>
      <c r="AT18" s="392">
        <v>0</v>
      </c>
      <c r="AU18" s="392">
        <v>0</v>
      </c>
      <c r="AV18" s="392">
        <v>0</v>
      </c>
      <c r="AW18" s="392">
        <v>3.3000000000000002E-2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2.8499999999999996</v>
      </c>
      <c r="BD18" s="392">
        <v>0</v>
      </c>
      <c r="BE18" s="392">
        <v>0</v>
      </c>
      <c r="BF18" s="392">
        <v>1.0129999999999999</v>
      </c>
      <c r="BG18" s="392">
        <v>0</v>
      </c>
      <c r="BH18" s="392">
        <v>0</v>
      </c>
      <c r="BI18" s="392">
        <v>0.27800000000000002</v>
      </c>
      <c r="BJ18" s="392">
        <v>0</v>
      </c>
      <c r="BK18" s="392">
        <v>0</v>
      </c>
      <c r="BL18" s="392">
        <v>0</v>
      </c>
      <c r="BM18" s="392">
        <v>3.089</v>
      </c>
      <c r="BN18" s="392">
        <v>20.350999999999999</v>
      </c>
      <c r="BO18" s="392">
        <v>0.72000000000000008</v>
      </c>
      <c r="BP18" s="392">
        <v>7.0559999999999992</v>
      </c>
      <c r="BQ18" s="392">
        <v>0</v>
      </c>
      <c r="BR18" s="392">
        <v>1.8210000000000002</v>
      </c>
      <c r="BS18" s="392">
        <v>0</v>
      </c>
      <c r="BT18" s="392">
        <v>0</v>
      </c>
      <c r="BU18" s="392">
        <v>0</v>
      </c>
      <c r="BV18" s="392">
        <v>0</v>
      </c>
      <c r="BW18" s="392">
        <v>0.76900000000000013</v>
      </c>
      <c r="BX18" s="392">
        <v>0</v>
      </c>
      <c r="BY18" s="392">
        <v>0</v>
      </c>
      <c r="BZ18" s="421">
        <v>2762.8849999999993</v>
      </c>
      <c r="CA18" s="392">
        <v>22.316000000000003</v>
      </c>
      <c r="CB18" s="392">
        <v>0</v>
      </c>
      <c r="CC18" s="392">
        <v>0</v>
      </c>
      <c r="CD18" s="415">
        <v>22.316000000000003</v>
      </c>
      <c r="CE18" s="392">
        <v>875.78800000000001</v>
      </c>
      <c r="CF18" s="392">
        <v>0</v>
      </c>
      <c r="CG18" s="392">
        <v>60.334000000000003</v>
      </c>
      <c r="CH18" s="415">
        <v>60.334000000000003</v>
      </c>
      <c r="CI18" s="415">
        <v>936.12200000000007</v>
      </c>
      <c r="CJ18" s="392">
        <v>2339.0279999999998</v>
      </c>
      <c r="CK18" s="392">
        <v>0</v>
      </c>
      <c r="CL18" s="392">
        <v>0</v>
      </c>
      <c r="CM18" s="392">
        <v>752.62699999999984</v>
      </c>
      <c r="CN18" s="405">
        <v>3091.6549999999997</v>
      </c>
      <c r="CO18" s="415">
        <v>4050.0929999999998</v>
      </c>
      <c r="CP18" s="426">
        <v>6812.9779999999992</v>
      </c>
      <c r="CQ18" s="81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92">
        <v>3.4459999999999997</v>
      </c>
      <c r="E19" s="392">
        <v>1.1049999999999998</v>
      </c>
      <c r="F19" s="392">
        <v>3.4999999999999996E-2</v>
      </c>
      <c r="G19" s="392">
        <v>0.11099999999999999</v>
      </c>
      <c r="H19" s="392">
        <v>3.375</v>
      </c>
      <c r="I19" s="392">
        <v>181.90899999999999</v>
      </c>
      <c r="J19" s="392">
        <v>71.197000000000003</v>
      </c>
      <c r="K19" s="392">
        <v>2.3629999999999995</v>
      </c>
      <c r="L19" s="392">
        <v>10.499000000000001</v>
      </c>
      <c r="M19" s="392">
        <v>3.6269999999999998</v>
      </c>
      <c r="N19" s="392">
        <v>52.11</v>
      </c>
      <c r="O19" s="392">
        <v>430.43600000000004</v>
      </c>
      <c r="P19" s="392">
        <v>233.56700000000001</v>
      </c>
      <c r="Q19" s="392">
        <v>0.376</v>
      </c>
      <c r="R19" s="392">
        <v>158.56500000000003</v>
      </c>
      <c r="S19" s="392">
        <v>37.494</v>
      </c>
      <c r="T19" s="392">
        <v>32.835999999999991</v>
      </c>
      <c r="U19" s="392">
        <v>35.345999999999997</v>
      </c>
      <c r="V19" s="392">
        <v>10.072999999999999</v>
      </c>
      <c r="W19" s="392">
        <v>32.207000000000001</v>
      </c>
      <c r="X19" s="392">
        <v>9.8139999999999983</v>
      </c>
      <c r="Y19" s="392">
        <v>21.094999999999999</v>
      </c>
      <c r="Z19" s="392">
        <v>27.393000000000001</v>
      </c>
      <c r="AA19" s="392">
        <v>9.9640000000000004</v>
      </c>
      <c r="AB19" s="392">
        <v>2.895</v>
      </c>
      <c r="AC19" s="392">
        <v>9.1159999999999997</v>
      </c>
      <c r="AD19" s="392">
        <v>6.8679999999999994</v>
      </c>
      <c r="AE19" s="392">
        <v>2.4800000000000004</v>
      </c>
      <c r="AF19" s="392">
        <v>2.5629999999999997</v>
      </c>
      <c r="AG19" s="392">
        <v>0.23799999999999999</v>
      </c>
      <c r="AH19" s="392">
        <v>1.0880000000000001</v>
      </c>
      <c r="AI19" s="392">
        <v>2.1429999999999998</v>
      </c>
      <c r="AJ19" s="392">
        <v>0.89000000000000012</v>
      </c>
      <c r="AK19" s="392">
        <v>8.9370000000000012</v>
      </c>
      <c r="AL19" s="392">
        <v>7.57</v>
      </c>
      <c r="AM19" s="392">
        <v>40.44</v>
      </c>
      <c r="AN19" s="392">
        <v>40.460999999999999</v>
      </c>
      <c r="AO19" s="392">
        <v>4.6099999999999994</v>
      </c>
      <c r="AP19" s="392">
        <v>0.128</v>
      </c>
      <c r="AQ19" s="392">
        <v>0.84200000000000008</v>
      </c>
      <c r="AR19" s="392">
        <v>5.4080000000000004</v>
      </c>
      <c r="AS19" s="392">
        <v>1.1820000000000002</v>
      </c>
      <c r="AT19" s="392">
        <v>16.723999999999997</v>
      </c>
      <c r="AU19" s="392">
        <v>0.92899999999999994</v>
      </c>
      <c r="AV19" s="392">
        <v>0.18300000000000002</v>
      </c>
      <c r="AW19" s="392">
        <v>0.32400000000000007</v>
      </c>
      <c r="AX19" s="392">
        <v>3.4700000000000006</v>
      </c>
      <c r="AY19" s="392">
        <v>16.309999999999999</v>
      </c>
      <c r="AZ19" s="392">
        <v>8.4130000000000003</v>
      </c>
      <c r="BA19" s="392">
        <v>3.1919999999999993</v>
      </c>
      <c r="BB19" s="392">
        <v>2.2240000000000002</v>
      </c>
      <c r="BC19" s="392">
        <v>4.7930000000000001</v>
      </c>
      <c r="BD19" s="392">
        <v>2.1769999999999996</v>
      </c>
      <c r="BE19" s="392">
        <v>14.532999999999998</v>
      </c>
      <c r="BF19" s="392">
        <v>10.462000000000002</v>
      </c>
      <c r="BG19" s="392">
        <v>6.1639999999999997</v>
      </c>
      <c r="BH19" s="392">
        <v>11.356000000000002</v>
      </c>
      <c r="BI19" s="392">
        <v>7.29</v>
      </c>
      <c r="BJ19" s="392">
        <v>2.9870000000000001</v>
      </c>
      <c r="BK19" s="392">
        <v>2.39</v>
      </c>
      <c r="BL19" s="392">
        <v>1.488</v>
      </c>
      <c r="BM19" s="392">
        <v>19.907</v>
      </c>
      <c r="BN19" s="392">
        <v>28.597000000000001</v>
      </c>
      <c r="BO19" s="392">
        <v>5.9340000000000011</v>
      </c>
      <c r="BP19" s="392">
        <v>6.870000000000001</v>
      </c>
      <c r="BQ19" s="392">
        <v>7.2839999999999989</v>
      </c>
      <c r="BR19" s="392">
        <v>2.4</v>
      </c>
      <c r="BS19" s="392">
        <v>0.50300000000000011</v>
      </c>
      <c r="BT19" s="392">
        <v>1.0590000000000002</v>
      </c>
      <c r="BU19" s="392">
        <v>0.59199999999999997</v>
      </c>
      <c r="BV19" s="392">
        <v>4.0399999999999991</v>
      </c>
      <c r="BW19" s="392">
        <v>0.26599999999999996</v>
      </c>
      <c r="BX19" s="392">
        <v>7.2119999999999997</v>
      </c>
      <c r="BY19" s="392">
        <v>0</v>
      </c>
      <c r="BZ19" s="421">
        <v>1706.875</v>
      </c>
      <c r="CA19" s="392">
        <v>54.591000000000008</v>
      </c>
      <c r="CB19" s="392">
        <v>0</v>
      </c>
      <c r="CC19" s="392">
        <v>0</v>
      </c>
      <c r="CD19" s="415">
        <v>54.591000000000008</v>
      </c>
      <c r="CE19" s="392">
        <v>0</v>
      </c>
      <c r="CF19" s="392">
        <v>0</v>
      </c>
      <c r="CG19" s="392">
        <v>84.88000000000001</v>
      </c>
      <c r="CH19" s="415">
        <v>84.88000000000001</v>
      </c>
      <c r="CI19" s="415">
        <v>84.88000000000001</v>
      </c>
      <c r="CJ19" s="392">
        <v>2790.346</v>
      </c>
      <c r="CK19" s="392">
        <v>0</v>
      </c>
      <c r="CL19" s="392">
        <v>0</v>
      </c>
      <c r="CM19" s="392">
        <v>1076.808</v>
      </c>
      <c r="CN19" s="405">
        <v>3867.154</v>
      </c>
      <c r="CO19" s="415">
        <v>4006.625</v>
      </c>
      <c r="CP19" s="426">
        <v>5713.5</v>
      </c>
      <c r="CQ19" s="81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92">
        <v>0.53800000000000003</v>
      </c>
      <c r="E20" s="392">
        <v>5.0999999999999997E-2</v>
      </c>
      <c r="F20" s="392">
        <v>1.7999999999999999E-2</v>
      </c>
      <c r="G20" s="392">
        <v>0.125</v>
      </c>
      <c r="H20" s="392">
        <v>0.17699999999999999</v>
      </c>
      <c r="I20" s="392">
        <v>4.681</v>
      </c>
      <c r="J20" s="392">
        <v>4.9269999999999996</v>
      </c>
      <c r="K20" s="392">
        <v>0.37</v>
      </c>
      <c r="L20" s="392">
        <v>6.0000000000000053E-3</v>
      </c>
      <c r="M20" s="392">
        <v>0.24300000000000002</v>
      </c>
      <c r="N20" s="392">
        <v>1.141</v>
      </c>
      <c r="O20" s="392">
        <v>12.597000000000001</v>
      </c>
      <c r="P20" s="392">
        <v>171.351</v>
      </c>
      <c r="Q20" s="392">
        <v>3.400000000000003E-2</v>
      </c>
      <c r="R20" s="392">
        <v>3.254</v>
      </c>
      <c r="S20" s="392">
        <v>0.93500000000000005</v>
      </c>
      <c r="T20" s="392">
        <v>3.4660000000000002</v>
      </c>
      <c r="U20" s="392">
        <v>0.69000000000000017</v>
      </c>
      <c r="V20" s="392">
        <v>0</v>
      </c>
      <c r="W20" s="392">
        <v>1.6149999999999998</v>
      </c>
      <c r="X20" s="392">
        <v>0.70000000000000018</v>
      </c>
      <c r="Y20" s="392">
        <v>6.6999999999999948E-2</v>
      </c>
      <c r="Z20" s="392">
        <v>1.077</v>
      </c>
      <c r="AA20" s="392">
        <v>0.91300000000000003</v>
      </c>
      <c r="AB20" s="392">
        <v>0.14300000000000002</v>
      </c>
      <c r="AC20" s="392">
        <v>0.90900000000000003</v>
      </c>
      <c r="AD20" s="392">
        <v>1.4410000000000001</v>
      </c>
      <c r="AE20" s="392">
        <v>0.93100000000000005</v>
      </c>
      <c r="AF20" s="392">
        <v>4.9539999999999997</v>
      </c>
      <c r="AG20" s="392">
        <v>0.184</v>
      </c>
      <c r="AH20" s="392">
        <v>1.78</v>
      </c>
      <c r="AI20" s="392">
        <v>1.599</v>
      </c>
      <c r="AJ20" s="392">
        <v>0.67</v>
      </c>
      <c r="AK20" s="392">
        <v>3.7260000000000004</v>
      </c>
      <c r="AL20" s="392">
        <v>14.762</v>
      </c>
      <c r="AM20" s="392">
        <v>46.394000000000005</v>
      </c>
      <c r="AN20" s="392">
        <v>27.529</v>
      </c>
      <c r="AO20" s="392">
        <v>5.2</v>
      </c>
      <c r="AP20" s="392">
        <v>3.5000000000000003E-2</v>
      </c>
      <c r="AQ20" s="392">
        <v>0.55899999999999994</v>
      </c>
      <c r="AR20" s="392">
        <v>2.87</v>
      </c>
      <c r="AS20" s="392">
        <v>1.403</v>
      </c>
      <c r="AT20" s="392">
        <v>4.4930000000000003</v>
      </c>
      <c r="AU20" s="392">
        <v>853.81500000000005</v>
      </c>
      <c r="AV20" s="392">
        <v>0</v>
      </c>
      <c r="AW20" s="392">
        <v>0</v>
      </c>
      <c r="AX20" s="392">
        <v>6.6379999999999999</v>
      </c>
      <c r="AY20" s="392">
        <v>41.227999999999994</v>
      </c>
      <c r="AZ20" s="392">
        <v>22.297000000000001</v>
      </c>
      <c r="BA20" s="392">
        <v>9.2799999999999994</v>
      </c>
      <c r="BB20" s="392">
        <v>4.3549999999999995</v>
      </c>
      <c r="BC20" s="392">
        <v>7.9560000000000004</v>
      </c>
      <c r="BD20" s="392">
        <v>3.3099999999999996</v>
      </c>
      <c r="BE20" s="392">
        <v>23.96</v>
      </c>
      <c r="BF20" s="392">
        <v>12.273999999999999</v>
      </c>
      <c r="BG20" s="392">
        <v>16.283000000000001</v>
      </c>
      <c r="BH20" s="392">
        <v>168.27600000000001</v>
      </c>
      <c r="BI20" s="392">
        <v>5.0060000000000002</v>
      </c>
      <c r="BJ20" s="392">
        <v>4.1980000000000004</v>
      </c>
      <c r="BK20" s="392">
        <v>1.6519999999999999</v>
      </c>
      <c r="BL20" s="392">
        <v>6.5090000000000003</v>
      </c>
      <c r="BM20" s="392">
        <v>9.6890000000000001</v>
      </c>
      <c r="BN20" s="392">
        <v>81.034999999999997</v>
      </c>
      <c r="BO20" s="392">
        <v>21.591999999999999</v>
      </c>
      <c r="BP20" s="392">
        <v>2.8640000000000003</v>
      </c>
      <c r="BQ20" s="392">
        <v>1.7130000000000001</v>
      </c>
      <c r="BR20" s="392">
        <v>3.9239999999999999</v>
      </c>
      <c r="BS20" s="392">
        <v>7.3860000000000001</v>
      </c>
      <c r="BT20" s="392">
        <v>0.55900000000000005</v>
      </c>
      <c r="BU20" s="392">
        <v>2.403</v>
      </c>
      <c r="BV20" s="392">
        <v>74.491</v>
      </c>
      <c r="BW20" s="392">
        <v>0.11099999999999999</v>
      </c>
      <c r="BX20" s="392">
        <v>1.631</v>
      </c>
      <c r="BY20" s="392">
        <v>0</v>
      </c>
      <c r="BZ20" s="421">
        <v>1722.9930000000004</v>
      </c>
      <c r="CA20" s="392">
        <v>0</v>
      </c>
      <c r="CB20" s="392">
        <v>0</v>
      </c>
      <c r="CC20" s="392">
        <v>1.766</v>
      </c>
      <c r="CD20" s="415">
        <v>1.766</v>
      </c>
      <c r="CE20" s="392">
        <v>0</v>
      </c>
      <c r="CF20" s="392">
        <v>0</v>
      </c>
      <c r="CG20" s="392">
        <v>9.8680000000000003</v>
      </c>
      <c r="CH20" s="415">
        <v>9.8680000000000003</v>
      </c>
      <c r="CI20" s="415">
        <v>9.8680000000000003</v>
      </c>
      <c r="CJ20" s="392">
        <v>765.33</v>
      </c>
      <c r="CK20" s="392">
        <v>0</v>
      </c>
      <c r="CL20" s="392">
        <v>0</v>
      </c>
      <c r="CM20" s="392">
        <v>44.807999999999993</v>
      </c>
      <c r="CN20" s="405">
        <v>810.13800000000003</v>
      </c>
      <c r="CO20" s="415">
        <v>821.77200000000005</v>
      </c>
      <c r="CP20" s="426">
        <v>2544.7650000000003</v>
      </c>
      <c r="CQ20" s="81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92">
        <v>129.34299999999999</v>
      </c>
      <c r="E21" s="392">
        <v>10.718</v>
      </c>
      <c r="F21" s="392">
        <v>0.20899999999999996</v>
      </c>
      <c r="G21" s="392">
        <v>12.364000000000001</v>
      </c>
      <c r="H21" s="392">
        <v>13.548999999999999</v>
      </c>
      <c r="I21" s="392">
        <v>23.853999999999999</v>
      </c>
      <c r="J21" s="392">
        <v>4.4340000000000002</v>
      </c>
      <c r="K21" s="392">
        <v>2.3129999999999997</v>
      </c>
      <c r="L21" s="392">
        <v>0.91399999999999992</v>
      </c>
      <c r="M21" s="392">
        <v>0.59299999999999997</v>
      </c>
      <c r="N21" s="392">
        <v>17.274999999999999</v>
      </c>
      <c r="O21" s="392">
        <v>2.5549999999999997</v>
      </c>
      <c r="P21" s="392">
        <v>3.5389999999999997</v>
      </c>
      <c r="Q21" s="392">
        <v>99.424999999999983</v>
      </c>
      <c r="R21" s="392">
        <v>22.632999999999996</v>
      </c>
      <c r="S21" s="392">
        <v>1.778</v>
      </c>
      <c r="T21" s="392">
        <v>6.5370000000000008</v>
      </c>
      <c r="U21" s="392">
        <v>38.515000000000001</v>
      </c>
      <c r="V21" s="392">
        <v>263.10300000000001</v>
      </c>
      <c r="W21" s="392">
        <v>23.129000000000005</v>
      </c>
      <c r="X21" s="392">
        <v>1.359</v>
      </c>
      <c r="Y21" s="392">
        <v>19.094000000000001</v>
      </c>
      <c r="Z21" s="392">
        <v>8.1000000000000014</v>
      </c>
      <c r="AA21" s="392">
        <v>4.4499999999999993</v>
      </c>
      <c r="AB21" s="392">
        <v>0</v>
      </c>
      <c r="AC21" s="392">
        <v>5.8620000000000001</v>
      </c>
      <c r="AD21" s="392">
        <v>2.6350000000000002</v>
      </c>
      <c r="AE21" s="392">
        <v>2.5659999999999998</v>
      </c>
      <c r="AF21" s="392">
        <v>50.353000000000002</v>
      </c>
      <c r="AG21" s="392">
        <v>2.6249999999999996</v>
      </c>
      <c r="AH21" s="392">
        <v>29.801999999999992</v>
      </c>
      <c r="AI21" s="392">
        <v>36.795999999999992</v>
      </c>
      <c r="AJ21" s="392">
        <v>47.496000000000009</v>
      </c>
      <c r="AK21" s="392">
        <v>45.296000000000006</v>
      </c>
      <c r="AL21" s="392">
        <v>12.568999999999996</v>
      </c>
      <c r="AM21" s="392">
        <v>55.966000000000008</v>
      </c>
      <c r="AN21" s="392">
        <v>50.179999999999993</v>
      </c>
      <c r="AO21" s="392">
        <v>232.822</v>
      </c>
      <c r="AP21" s="392">
        <v>2.5309999999999997</v>
      </c>
      <c r="AQ21" s="392">
        <v>253.58599999999998</v>
      </c>
      <c r="AR21" s="392">
        <v>30.563000000000002</v>
      </c>
      <c r="AS21" s="392">
        <v>4.1749999999999989</v>
      </c>
      <c r="AT21" s="392">
        <v>56.424000000000007</v>
      </c>
      <c r="AU21" s="392">
        <v>0.43000000000000005</v>
      </c>
      <c r="AV21" s="392">
        <v>0.90599999999999992</v>
      </c>
      <c r="AW21" s="392">
        <v>0.33700000000000008</v>
      </c>
      <c r="AX21" s="392">
        <v>2.4569999999999999</v>
      </c>
      <c r="AY21" s="392">
        <v>4.7309999999999999</v>
      </c>
      <c r="AZ21" s="392">
        <v>3.5239999999999991</v>
      </c>
      <c r="BA21" s="392">
        <v>0.80299999999999994</v>
      </c>
      <c r="BB21" s="392">
        <v>0.53300000000000014</v>
      </c>
      <c r="BC21" s="392">
        <v>14.664999999999999</v>
      </c>
      <c r="BD21" s="392">
        <v>2.4960000000000004</v>
      </c>
      <c r="BE21" s="392">
        <v>6.2919999999999998</v>
      </c>
      <c r="BF21" s="392">
        <v>7.7230000000000008</v>
      </c>
      <c r="BG21" s="392">
        <v>1.8050000000000006</v>
      </c>
      <c r="BH21" s="392">
        <v>1.4780000000000002</v>
      </c>
      <c r="BI21" s="392">
        <v>2.6959999999999997</v>
      </c>
      <c r="BJ21" s="392">
        <v>6.2530000000000001</v>
      </c>
      <c r="BK21" s="392">
        <v>0.55099999999999993</v>
      </c>
      <c r="BL21" s="392">
        <v>4.7830000000000004</v>
      </c>
      <c r="BM21" s="392">
        <v>14.873000000000001</v>
      </c>
      <c r="BN21" s="392">
        <v>51.630999999999986</v>
      </c>
      <c r="BO21" s="392">
        <v>34.790999999999997</v>
      </c>
      <c r="BP21" s="392">
        <v>39.481999999999985</v>
      </c>
      <c r="BQ21" s="392">
        <v>27.408999999999999</v>
      </c>
      <c r="BR21" s="392">
        <v>2.1300000000000003</v>
      </c>
      <c r="BS21" s="392">
        <v>1.7840000000000003</v>
      </c>
      <c r="BT21" s="392">
        <v>1.7250000000000005</v>
      </c>
      <c r="BU21" s="392">
        <v>6.3299999999999983</v>
      </c>
      <c r="BV21" s="392">
        <v>14.685000000000002</v>
      </c>
      <c r="BW21" s="392">
        <v>0.24099999999999999</v>
      </c>
      <c r="BX21" s="392">
        <v>7.1560000000000006</v>
      </c>
      <c r="BY21" s="392">
        <v>0</v>
      </c>
      <c r="BZ21" s="421">
        <v>1896.73</v>
      </c>
      <c r="CA21" s="392">
        <v>1055.76</v>
      </c>
      <c r="CB21" s="392">
        <v>0</v>
      </c>
      <c r="CC21" s="392">
        <v>0</v>
      </c>
      <c r="CD21" s="415">
        <v>1055.76</v>
      </c>
      <c r="CE21" s="392">
        <v>0</v>
      </c>
      <c r="CF21" s="392">
        <v>0</v>
      </c>
      <c r="CG21" s="392">
        <v>-91.420999999999992</v>
      </c>
      <c r="CH21" s="415">
        <v>-91.420999999999992</v>
      </c>
      <c r="CI21" s="415">
        <v>-91.420999999999992</v>
      </c>
      <c r="CJ21" s="392">
        <v>884.61899999999991</v>
      </c>
      <c r="CK21" s="392">
        <v>0</v>
      </c>
      <c r="CL21" s="392">
        <v>0</v>
      </c>
      <c r="CM21" s="392">
        <v>140.04600000000005</v>
      </c>
      <c r="CN21" s="405">
        <v>1024.665</v>
      </c>
      <c r="CO21" s="415">
        <v>1989.0039999999999</v>
      </c>
      <c r="CP21" s="426">
        <v>3885.7339999999999</v>
      </c>
      <c r="CQ21" s="81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92">
        <v>26.111999999999995</v>
      </c>
      <c r="E22" s="392">
        <v>1.8529999999999998</v>
      </c>
      <c r="F22" s="392">
        <v>2.6999999999999996E-2</v>
      </c>
      <c r="G22" s="392">
        <v>1.7339999999999991</v>
      </c>
      <c r="H22" s="392">
        <v>24.698</v>
      </c>
      <c r="I22" s="392">
        <v>64.746000000000009</v>
      </c>
      <c r="J22" s="392">
        <v>136.43</v>
      </c>
      <c r="K22" s="392">
        <v>85.865000000000009</v>
      </c>
      <c r="L22" s="392">
        <v>3.6829999999999998</v>
      </c>
      <c r="M22" s="392">
        <v>17.623000000000001</v>
      </c>
      <c r="N22" s="392">
        <v>95.563000000000017</v>
      </c>
      <c r="O22" s="392">
        <v>144.53399999999999</v>
      </c>
      <c r="P22" s="392">
        <v>5.2469999999999999</v>
      </c>
      <c r="Q22" s="392">
        <v>33.206999999999994</v>
      </c>
      <c r="R22" s="392">
        <v>734.38100000000009</v>
      </c>
      <c r="S22" s="392">
        <v>21.143000000000001</v>
      </c>
      <c r="T22" s="392">
        <v>229.36</v>
      </c>
      <c r="U22" s="392">
        <v>60.097000000000008</v>
      </c>
      <c r="V22" s="392">
        <v>62.753000000000014</v>
      </c>
      <c r="W22" s="392">
        <v>54.856999999999999</v>
      </c>
      <c r="X22" s="392">
        <v>28.609000000000009</v>
      </c>
      <c r="Y22" s="392">
        <v>59.461999999999989</v>
      </c>
      <c r="Z22" s="392">
        <v>29.847999999999999</v>
      </c>
      <c r="AA22" s="392">
        <v>26.619</v>
      </c>
      <c r="AB22" s="392">
        <v>0.94000000000000039</v>
      </c>
      <c r="AC22" s="392">
        <v>11.673000000000002</v>
      </c>
      <c r="AD22" s="392">
        <v>20.854999999999997</v>
      </c>
      <c r="AE22" s="392">
        <v>6.0830000000000002</v>
      </c>
      <c r="AF22" s="392">
        <v>3.7170000000000005</v>
      </c>
      <c r="AG22" s="392">
        <v>5.1869999999999994</v>
      </c>
      <c r="AH22" s="392">
        <v>0.85899999999999976</v>
      </c>
      <c r="AI22" s="392">
        <v>6.6399999999999988</v>
      </c>
      <c r="AJ22" s="392">
        <v>3.573999999999999</v>
      </c>
      <c r="AK22" s="392">
        <v>77.10799999999999</v>
      </c>
      <c r="AL22" s="392">
        <v>2.5019999999999998</v>
      </c>
      <c r="AM22" s="392">
        <v>21.781999999999996</v>
      </c>
      <c r="AN22" s="392">
        <v>4.4450000000000003</v>
      </c>
      <c r="AO22" s="392">
        <v>2.5410000000000004</v>
      </c>
      <c r="AP22" s="392">
        <v>1.4999999999999999E-2</v>
      </c>
      <c r="AQ22" s="392">
        <v>0.24299999999999999</v>
      </c>
      <c r="AR22" s="392">
        <v>1.8850000000000002</v>
      </c>
      <c r="AS22" s="392">
        <v>6.7000000000000004E-2</v>
      </c>
      <c r="AT22" s="392">
        <v>12.246000000000002</v>
      </c>
      <c r="AU22" s="392">
        <v>0.37999999999999989</v>
      </c>
      <c r="AV22" s="392">
        <v>8.0000000000000002E-3</v>
      </c>
      <c r="AW22" s="392">
        <v>3.9999999999999994E-2</v>
      </c>
      <c r="AX22" s="392">
        <v>0.42900000000000005</v>
      </c>
      <c r="AY22" s="392">
        <v>0.10999999999999999</v>
      </c>
      <c r="AZ22" s="392">
        <v>0.90800000000000036</v>
      </c>
      <c r="BA22" s="392">
        <v>0.41100000000000003</v>
      </c>
      <c r="BB22" s="392">
        <v>0.11299999999999999</v>
      </c>
      <c r="BC22" s="392">
        <v>6.8610000000000007</v>
      </c>
      <c r="BD22" s="392">
        <v>0.43799999999999994</v>
      </c>
      <c r="BE22" s="392">
        <v>1.3900000000000006</v>
      </c>
      <c r="BF22" s="392">
        <v>6.125</v>
      </c>
      <c r="BG22" s="392">
        <v>11.998000000000005</v>
      </c>
      <c r="BH22" s="392">
        <v>0.255</v>
      </c>
      <c r="BI22" s="392">
        <v>2.1859999999999999</v>
      </c>
      <c r="BJ22" s="392">
        <v>0.47799999999999998</v>
      </c>
      <c r="BK22" s="392">
        <v>9.7999999999999976E-2</v>
      </c>
      <c r="BL22" s="392">
        <v>0.12</v>
      </c>
      <c r="BM22" s="392">
        <v>10.209999999999997</v>
      </c>
      <c r="BN22" s="392">
        <v>2.5269999999999975</v>
      </c>
      <c r="BO22" s="392">
        <v>2.3979999999999997</v>
      </c>
      <c r="BP22" s="392">
        <v>7.9250000000000114</v>
      </c>
      <c r="BQ22" s="392">
        <v>6.2680000000000007</v>
      </c>
      <c r="BR22" s="392">
        <v>0.67599999999999971</v>
      </c>
      <c r="BS22" s="392">
        <v>0.16800000000000004</v>
      </c>
      <c r="BT22" s="392">
        <v>0.15800000000000014</v>
      </c>
      <c r="BU22" s="392">
        <v>0.80399999999999983</v>
      </c>
      <c r="BV22" s="392">
        <v>0.64299999999999979</v>
      </c>
      <c r="BW22" s="392">
        <v>6.0999999999999971E-2</v>
      </c>
      <c r="BX22" s="392">
        <v>6.7780000000000022</v>
      </c>
      <c r="BY22" s="392">
        <v>0</v>
      </c>
      <c r="BZ22" s="421">
        <v>2201.777000000001</v>
      </c>
      <c r="CA22" s="392">
        <v>112.53399999999999</v>
      </c>
      <c r="CB22" s="392">
        <v>0</v>
      </c>
      <c r="CC22" s="392">
        <v>0</v>
      </c>
      <c r="CD22" s="415">
        <v>112.53399999999999</v>
      </c>
      <c r="CE22" s="392">
        <v>3.66</v>
      </c>
      <c r="CF22" s="392">
        <v>0</v>
      </c>
      <c r="CG22" s="392">
        <v>1.4130000000000109</v>
      </c>
      <c r="CH22" s="415">
        <v>1.4130000000000109</v>
      </c>
      <c r="CI22" s="415">
        <v>5.0730000000000111</v>
      </c>
      <c r="CJ22" s="392">
        <v>3782.81</v>
      </c>
      <c r="CK22" s="392">
        <v>0</v>
      </c>
      <c r="CL22" s="392">
        <v>0</v>
      </c>
      <c r="CM22" s="392">
        <v>1403.5690000000002</v>
      </c>
      <c r="CN22" s="405">
        <v>5186.3789999999999</v>
      </c>
      <c r="CO22" s="415">
        <v>5303.9859999999999</v>
      </c>
      <c r="CP22" s="426">
        <v>7505.7630000000008</v>
      </c>
      <c r="CQ22" s="81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92">
        <v>0</v>
      </c>
      <c r="E23" s="392">
        <v>0</v>
      </c>
      <c r="F23" s="392">
        <v>0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168.29899999999998</v>
      </c>
      <c r="T23" s="392">
        <v>9.9999999999988987E-4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0.41599999999999993</v>
      </c>
      <c r="AN23" s="392">
        <v>0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0.6509999999999998</v>
      </c>
      <c r="BH23" s="392">
        <v>0</v>
      </c>
      <c r="BI23" s="392">
        <v>1.6000000000001791E-2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</v>
      </c>
      <c r="BP23" s="392">
        <v>61</v>
      </c>
      <c r="BQ23" s="392">
        <v>0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21">
        <v>230.38299999999998</v>
      </c>
      <c r="CA23" s="392">
        <v>53.600000000000023</v>
      </c>
      <c r="CB23" s="392">
        <v>0</v>
      </c>
      <c r="CC23" s="392">
        <v>126.33799999999997</v>
      </c>
      <c r="CD23" s="415">
        <v>179.93799999999999</v>
      </c>
      <c r="CE23" s="392">
        <v>0</v>
      </c>
      <c r="CF23" s="392">
        <v>0</v>
      </c>
      <c r="CG23" s="392">
        <v>-3.9789999999999996</v>
      </c>
      <c r="CH23" s="415">
        <v>-3.9789999999999996</v>
      </c>
      <c r="CI23" s="415">
        <v>-3.9789999999999996</v>
      </c>
      <c r="CJ23" s="392">
        <v>1017.6930000000001</v>
      </c>
      <c r="CK23" s="392">
        <v>0</v>
      </c>
      <c r="CL23" s="392">
        <v>0</v>
      </c>
      <c r="CM23" s="392">
        <v>1329.9180000000001</v>
      </c>
      <c r="CN23" s="405">
        <v>2347.6110000000003</v>
      </c>
      <c r="CO23" s="415">
        <v>2523.5700000000006</v>
      </c>
      <c r="CP23" s="426">
        <v>2753.9530000000004</v>
      </c>
      <c r="CQ23" s="81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92">
        <v>8.1970000000000027</v>
      </c>
      <c r="E24" s="392">
        <v>0.19999999999999996</v>
      </c>
      <c r="F24" s="392">
        <v>8.6999999999999994E-2</v>
      </c>
      <c r="G24" s="392">
        <v>0.42500000000000004</v>
      </c>
      <c r="H24" s="392">
        <v>2.2279999999999998</v>
      </c>
      <c r="I24" s="392">
        <v>106.55099999999999</v>
      </c>
      <c r="J24" s="392">
        <v>94.448000000000008</v>
      </c>
      <c r="K24" s="392">
        <v>4.6839999999999993</v>
      </c>
      <c r="L24" s="392">
        <v>0.55200000000000049</v>
      </c>
      <c r="M24" s="392">
        <v>2.0330000000000013</v>
      </c>
      <c r="N24" s="392">
        <v>24.997999999999998</v>
      </c>
      <c r="O24" s="392">
        <v>25.233000000000001</v>
      </c>
      <c r="P24" s="392">
        <v>20.937999999999995</v>
      </c>
      <c r="Q24" s="392">
        <v>1.1270000000000002</v>
      </c>
      <c r="R24" s="392">
        <v>33.307000000000002</v>
      </c>
      <c r="S24" s="392">
        <v>12.541</v>
      </c>
      <c r="T24" s="392">
        <v>163.40699999999998</v>
      </c>
      <c r="U24" s="392">
        <v>97.907999999999987</v>
      </c>
      <c r="V24" s="392">
        <v>18.143000000000001</v>
      </c>
      <c r="W24" s="392">
        <v>61.027999999999999</v>
      </c>
      <c r="X24" s="392">
        <v>21.621000000000002</v>
      </c>
      <c r="Y24" s="392">
        <v>112.408</v>
      </c>
      <c r="Z24" s="392">
        <v>120.46199999999999</v>
      </c>
      <c r="AA24" s="392">
        <v>151.40200000000002</v>
      </c>
      <c r="AB24" s="392">
        <v>30.452000000000002</v>
      </c>
      <c r="AC24" s="392">
        <v>83.777999999999992</v>
      </c>
      <c r="AD24" s="392">
        <v>23.21</v>
      </c>
      <c r="AE24" s="392">
        <v>17.378</v>
      </c>
      <c r="AF24" s="392">
        <v>1.0729999999999995</v>
      </c>
      <c r="AG24" s="392">
        <v>1.1109999999999989</v>
      </c>
      <c r="AH24" s="392">
        <v>1.0150000000000001</v>
      </c>
      <c r="AI24" s="392">
        <v>146.30000000000001</v>
      </c>
      <c r="AJ24" s="392">
        <v>12.792999999999999</v>
      </c>
      <c r="AK24" s="392">
        <v>194.63</v>
      </c>
      <c r="AL24" s="392">
        <v>32.546999999999997</v>
      </c>
      <c r="AM24" s="392">
        <v>37.605000000000018</v>
      </c>
      <c r="AN24" s="392">
        <v>19.873999999999995</v>
      </c>
      <c r="AO24" s="392">
        <v>12.396999999999998</v>
      </c>
      <c r="AP24" s="392">
        <v>3.8999999999999993E-2</v>
      </c>
      <c r="AQ24" s="392">
        <v>0.59600000000000009</v>
      </c>
      <c r="AR24" s="392">
        <v>4.847999999999999</v>
      </c>
      <c r="AS24" s="392">
        <v>0.15999999999999992</v>
      </c>
      <c r="AT24" s="392">
        <v>4.2420000000000009</v>
      </c>
      <c r="AU24" s="392">
        <v>1.7789999999999999</v>
      </c>
      <c r="AV24" s="392">
        <v>4.300000000000001E-2</v>
      </c>
      <c r="AW24" s="392">
        <v>0.11299999999999999</v>
      </c>
      <c r="AX24" s="392">
        <v>1.851</v>
      </c>
      <c r="AY24" s="392">
        <v>3.1470000000000002</v>
      </c>
      <c r="AZ24" s="392">
        <v>3.0710000000000015</v>
      </c>
      <c r="BA24" s="392">
        <v>1.9550000000000001</v>
      </c>
      <c r="BB24" s="392">
        <v>0.76400000000000023</v>
      </c>
      <c r="BC24" s="392">
        <v>6.0940000000000012</v>
      </c>
      <c r="BD24" s="392">
        <v>0.71300000000000008</v>
      </c>
      <c r="BE24" s="392">
        <v>2.944</v>
      </c>
      <c r="BF24" s="392">
        <v>9.968</v>
      </c>
      <c r="BG24" s="392">
        <v>1.6399999999999997</v>
      </c>
      <c r="BH24" s="392">
        <v>2.4770000000000003</v>
      </c>
      <c r="BI24" s="392">
        <v>2.7159999999999993</v>
      </c>
      <c r="BJ24" s="392">
        <v>2.8319999999999999</v>
      </c>
      <c r="BK24" s="392">
        <v>0.83299999999999974</v>
      </c>
      <c r="BL24" s="392">
        <v>0.41799999999999993</v>
      </c>
      <c r="BM24" s="392">
        <v>9.5360000000000014</v>
      </c>
      <c r="BN24" s="392">
        <v>2.4469999999999992</v>
      </c>
      <c r="BO24" s="392">
        <v>2.1209999999999987</v>
      </c>
      <c r="BP24" s="392">
        <v>20.285999999999987</v>
      </c>
      <c r="BQ24" s="392">
        <v>5.0839999999999996</v>
      </c>
      <c r="BR24" s="392">
        <v>0.57800000000000007</v>
      </c>
      <c r="BS24" s="392">
        <v>0.32400000000000007</v>
      </c>
      <c r="BT24" s="392">
        <v>0.21600000000000019</v>
      </c>
      <c r="BU24" s="392">
        <v>0.99199999999999999</v>
      </c>
      <c r="BV24" s="392">
        <v>1.0839999999999996</v>
      </c>
      <c r="BW24" s="392">
        <v>1.1819999999999999</v>
      </c>
      <c r="BX24" s="392">
        <v>5.0680000000000014</v>
      </c>
      <c r="BY24" s="392">
        <v>0</v>
      </c>
      <c r="BZ24" s="421">
        <v>1800.2520000000002</v>
      </c>
      <c r="CA24" s="392">
        <v>19.916999999999973</v>
      </c>
      <c r="CB24" s="392">
        <v>0</v>
      </c>
      <c r="CC24" s="392">
        <v>0</v>
      </c>
      <c r="CD24" s="415">
        <v>19.916999999999973</v>
      </c>
      <c r="CE24" s="392">
        <v>137.22999999999999</v>
      </c>
      <c r="CF24" s="392">
        <v>0</v>
      </c>
      <c r="CG24" s="392">
        <v>45.318999999999996</v>
      </c>
      <c r="CH24" s="415">
        <v>45.318999999999996</v>
      </c>
      <c r="CI24" s="415">
        <v>182.54899999999998</v>
      </c>
      <c r="CJ24" s="392">
        <v>2182.2060000000001</v>
      </c>
      <c r="CK24" s="392">
        <v>0</v>
      </c>
      <c r="CL24" s="392">
        <v>0</v>
      </c>
      <c r="CM24" s="392">
        <v>802.58599999999979</v>
      </c>
      <c r="CN24" s="405">
        <v>2984.7919999999999</v>
      </c>
      <c r="CO24" s="415">
        <v>3187.2579999999998</v>
      </c>
      <c r="CP24" s="426">
        <v>4987.51</v>
      </c>
      <c r="CQ24" s="81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92">
        <v>8.6989999999999998</v>
      </c>
      <c r="E25" s="392">
        <v>0</v>
      </c>
      <c r="F25" s="392">
        <v>0.46199999999999997</v>
      </c>
      <c r="G25" s="392">
        <v>1.288</v>
      </c>
      <c r="H25" s="392">
        <v>4.0459999999999994</v>
      </c>
      <c r="I25" s="392">
        <v>18.262</v>
      </c>
      <c r="J25" s="392">
        <v>22.203000000000003</v>
      </c>
      <c r="K25" s="392">
        <v>1.1099999999999994</v>
      </c>
      <c r="L25" s="392">
        <v>1.5000000000000124E-2</v>
      </c>
      <c r="M25" s="392">
        <v>0</v>
      </c>
      <c r="N25" s="392">
        <v>38.341000000000001</v>
      </c>
      <c r="O25" s="392">
        <v>1.0150000000000001</v>
      </c>
      <c r="P25" s="392">
        <v>0</v>
      </c>
      <c r="Q25" s="392">
        <v>0</v>
      </c>
      <c r="R25" s="392">
        <v>14.565</v>
      </c>
      <c r="S25" s="392">
        <v>13.187999999999999</v>
      </c>
      <c r="T25" s="392">
        <v>25.747</v>
      </c>
      <c r="U25" s="392">
        <v>478.68800000000005</v>
      </c>
      <c r="V25" s="392">
        <v>26.873000000000001</v>
      </c>
      <c r="W25" s="392">
        <v>37.778000000000006</v>
      </c>
      <c r="X25" s="392">
        <v>13.813000000000002</v>
      </c>
      <c r="Y25" s="392">
        <v>51.235000000000007</v>
      </c>
      <c r="Z25" s="392">
        <v>19.314000000000004</v>
      </c>
      <c r="AA25" s="392">
        <v>25.097999999999999</v>
      </c>
      <c r="AB25" s="392">
        <v>6.1579999999999995</v>
      </c>
      <c r="AC25" s="392">
        <v>8.0939999999999976</v>
      </c>
      <c r="AD25" s="392">
        <v>3.2550000000000008</v>
      </c>
      <c r="AE25" s="392">
        <v>5.3929999999999989</v>
      </c>
      <c r="AF25" s="392">
        <v>5.1589999999999998</v>
      </c>
      <c r="AG25" s="392">
        <v>12.954000000000001</v>
      </c>
      <c r="AH25" s="392">
        <v>0.56099999999999994</v>
      </c>
      <c r="AI25" s="392">
        <v>965.44399999999996</v>
      </c>
      <c r="AJ25" s="392">
        <v>412.72400000000005</v>
      </c>
      <c r="AK25" s="392">
        <v>812.23500000000001</v>
      </c>
      <c r="AL25" s="392">
        <v>8.0500000000000007</v>
      </c>
      <c r="AM25" s="392">
        <v>11.026</v>
      </c>
      <c r="AN25" s="392">
        <v>5.0129999999999999</v>
      </c>
      <c r="AO25" s="392">
        <v>9.65</v>
      </c>
      <c r="AP25" s="392">
        <v>0</v>
      </c>
      <c r="AQ25" s="392">
        <v>0</v>
      </c>
      <c r="AR25" s="392">
        <v>9.9809999999999999</v>
      </c>
      <c r="AS25" s="392">
        <v>0</v>
      </c>
      <c r="AT25" s="392">
        <v>1.7490000000000006</v>
      </c>
      <c r="AU25" s="392">
        <v>0</v>
      </c>
      <c r="AV25" s="392">
        <v>0</v>
      </c>
      <c r="AW25" s="392">
        <v>4.0000000000000001E-3</v>
      </c>
      <c r="AX25" s="392">
        <v>0.16300000000000001</v>
      </c>
      <c r="AY25" s="392">
        <v>0</v>
      </c>
      <c r="AZ25" s="392">
        <v>0</v>
      </c>
      <c r="BA25" s="392">
        <v>0</v>
      </c>
      <c r="BB25" s="392">
        <v>1.3999999999999999E-2</v>
      </c>
      <c r="BC25" s="392">
        <v>27.917999999999999</v>
      </c>
      <c r="BD25" s="392">
        <v>0</v>
      </c>
      <c r="BE25" s="392">
        <v>0.99399999999999999</v>
      </c>
      <c r="BF25" s="392">
        <v>4.9420000000000002</v>
      </c>
      <c r="BG25" s="392">
        <v>0.28800000000000003</v>
      </c>
      <c r="BH25" s="392">
        <v>0</v>
      </c>
      <c r="BI25" s="392">
        <v>0.38699999999999979</v>
      </c>
      <c r="BJ25" s="392">
        <v>0</v>
      </c>
      <c r="BK25" s="392">
        <v>0</v>
      </c>
      <c r="BL25" s="392">
        <v>0</v>
      </c>
      <c r="BM25" s="392">
        <v>12.856999999999999</v>
      </c>
      <c r="BN25" s="392">
        <v>50.297999999999995</v>
      </c>
      <c r="BO25" s="392">
        <v>8.0000000000000071E-3</v>
      </c>
      <c r="BP25" s="392">
        <v>0.81700000000000195</v>
      </c>
      <c r="BQ25" s="392">
        <v>0.14500000000000002</v>
      </c>
      <c r="BR25" s="392">
        <v>0.12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21">
        <v>3178.1410000000001</v>
      </c>
      <c r="CA25" s="392">
        <v>22.204999999999984</v>
      </c>
      <c r="CB25" s="392">
        <v>0</v>
      </c>
      <c r="CC25" s="392">
        <v>0</v>
      </c>
      <c r="CD25" s="415">
        <v>22.204999999999984</v>
      </c>
      <c r="CE25" s="392">
        <v>289.11500000000001</v>
      </c>
      <c r="CF25" s="392">
        <v>0</v>
      </c>
      <c r="CG25" s="392">
        <v>7.6359999999999975</v>
      </c>
      <c r="CH25" s="415">
        <v>7.6359999999999975</v>
      </c>
      <c r="CI25" s="415">
        <v>296.75100000000003</v>
      </c>
      <c r="CJ25" s="392">
        <v>922.87000000000012</v>
      </c>
      <c r="CK25" s="392">
        <v>0</v>
      </c>
      <c r="CL25" s="392">
        <v>0</v>
      </c>
      <c r="CM25" s="392">
        <v>889.98400000000015</v>
      </c>
      <c r="CN25" s="405">
        <v>1812.8540000000003</v>
      </c>
      <c r="CO25" s="415">
        <v>2131.8100000000004</v>
      </c>
      <c r="CP25" s="426">
        <v>5309.9510000000009</v>
      </c>
      <c r="CQ25" s="81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5.4979999999999993</v>
      </c>
      <c r="I26" s="392">
        <v>0.43800000000000061</v>
      </c>
      <c r="J26" s="392">
        <v>0</v>
      </c>
      <c r="K26" s="392">
        <v>0</v>
      </c>
      <c r="L26" s="392">
        <v>0</v>
      </c>
      <c r="M26" s="392">
        <v>0</v>
      </c>
      <c r="N26" s="392">
        <v>17.216999999999999</v>
      </c>
      <c r="O26" s="392">
        <v>5.1439999999999984</v>
      </c>
      <c r="P26" s="392">
        <v>9.9999999999988987E-4</v>
      </c>
      <c r="Q26" s="392">
        <v>0</v>
      </c>
      <c r="R26" s="392">
        <v>2.7850000000000001</v>
      </c>
      <c r="S26" s="392">
        <v>0.43400000000000016</v>
      </c>
      <c r="T26" s="392">
        <v>5.6970000000000027</v>
      </c>
      <c r="U26" s="392">
        <v>27.564</v>
      </c>
      <c r="V26" s="392">
        <v>1469.6859999999997</v>
      </c>
      <c r="W26" s="392">
        <v>651.11999999999989</v>
      </c>
      <c r="X26" s="392">
        <v>54.685000000000002</v>
      </c>
      <c r="Y26" s="392">
        <v>190.33199999999999</v>
      </c>
      <c r="Z26" s="392">
        <v>432.83699999999999</v>
      </c>
      <c r="AA26" s="392">
        <v>172.607</v>
      </c>
      <c r="AB26" s="392">
        <v>45.918999999999997</v>
      </c>
      <c r="AC26" s="392">
        <v>27.696999999999996</v>
      </c>
      <c r="AD26" s="392">
        <v>49.009000000000015</v>
      </c>
      <c r="AE26" s="392">
        <v>34.121000000000002</v>
      </c>
      <c r="AF26" s="392">
        <v>3.588000000000001</v>
      </c>
      <c r="AG26" s="392">
        <v>0.98399999999999999</v>
      </c>
      <c r="AH26" s="392">
        <v>0</v>
      </c>
      <c r="AI26" s="392">
        <v>81.004999999999995</v>
      </c>
      <c r="AJ26" s="392">
        <v>60.728999999999999</v>
      </c>
      <c r="AK26" s="392">
        <v>156.19199999999998</v>
      </c>
      <c r="AL26" s="392">
        <v>1.373</v>
      </c>
      <c r="AM26" s="392">
        <v>4.4919999999999991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0.42400000000000004</v>
      </c>
      <c r="BD26" s="392">
        <v>0</v>
      </c>
      <c r="BE26" s="392">
        <v>0</v>
      </c>
      <c r="BF26" s="392">
        <v>2.0849999999999995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1.9000000000000004</v>
      </c>
      <c r="BO26" s="392">
        <v>0</v>
      </c>
      <c r="BP26" s="392">
        <v>0</v>
      </c>
      <c r="BQ26" s="392">
        <v>0</v>
      </c>
      <c r="BR26" s="392">
        <v>2.3E-2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21">
        <v>3505.5860000000002</v>
      </c>
      <c r="CA26" s="392">
        <v>9.0000000000003411E-3</v>
      </c>
      <c r="CB26" s="392">
        <v>0</v>
      </c>
      <c r="CC26" s="392">
        <v>0</v>
      </c>
      <c r="CD26" s="415">
        <v>9.0000000000003411E-3</v>
      </c>
      <c r="CE26" s="392">
        <v>216.75300000000004</v>
      </c>
      <c r="CF26" s="392">
        <v>4.9530000000000314</v>
      </c>
      <c r="CG26" s="392">
        <v>-193.28200000000001</v>
      </c>
      <c r="CH26" s="415">
        <v>-188.32899999999998</v>
      </c>
      <c r="CI26" s="415">
        <v>28.424000000000063</v>
      </c>
      <c r="CJ26" s="392">
        <v>7478.3150000000005</v>
      </c>
      <c r="CK26" s="392">
        <v>0</v>
      </c>
      <c r="CL26" s="392">
        <v>0</v>
      </c>
      <c r="CM26" s="392">
        <v>1812.4999999999989</v>
      </c>
      <c r="CN26" s="405">
        <v>9290.8149999999987</v>
      </c>
      <c r="CO26" s="415">
        <v>9319.2479999999996</v>
      </c>
      <c r="CP26" s="426">
        <v>12824.833999999999</v>
      </c>
      <c r="CQ26" s="81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92">
        <v>8.5300000000000011</v>
      </c>
      <c r="E27" s="392">
        <v>1.8029999999999999</v>
      </c>
      <c r="F27" s="392">
        <v>4.3999999999999984E-2</v>
      </c>
      <c r="G27" s="392">
        <v>1.6600000000000006</v>
      </c>
      <c r="H27" s="392">
        <v>1.7469999999999999</v>
      </c>
      <c r="I27" s="392">
        <v>40.149000000000001</v>
      </c>
      <c r="J27" s="392">
        <v>62.3</v>
      </c>
      <c r="K27" s="392">
        <v>0.71000000000000019</v>
      </c>
      <c r="L27" s="392">
        <v>1.2699999999999996</v>
      </c>
      <c r="M27" s="392">
        <v>1.2559999999999998</v>
      </c>
      <c r="N27" s="392">
        <v>28.605</v>
      </c>
      <c r="O27" s="392">
        <v>2.5649999999999999</v>
      </c>
      <c r="P27" s="392">
        <v>2.0000000000000018E-2</v>
      </c>
      <c r="Q27" s="392">
        <v>0.93399999999999994</v>
      </c>
      <c r="R27" s="392">
        <v>10.263</v>
      </c>
      <c r="S27" s="392">
        <v>3.8830000000000009</v>
      </c>
      <c r="T27" s="392">
        <v>43.894999999999996</v>
      </c>
      <c r="U27" s="392">
        <v>16.181000000000001</v>
      </c>
      <c r="V27" s="392">
        <v>422.34900000000005</v>
      </c>
      <c r="W27" s="392">
        <v>1473.0419999999999</v>
      </c>
      <c r="X27" s="392">
        <v>48.859000000000009</v>
      </c>
      <c r="Y27" s="392">
        <v>284.76400000000001</v>
      </c>
      <c r="Z27" s="392">
        <v>1033.2460000000001</v>
      </c>
      <c r="AA27" s="392">
        <v>293.404</v>
      </c>
      <c r="AB27" s="392">
        <v>95.856999999999999</v>
      </c>
      <c r="AC27" s="392">
        <v>40.39</v>
      </c>
      <c r="AD27" s="392">
        <v>62.78</v>
      </c>
      <c r="AE27" s="392">
        <v>81.822000000000003</v>
      </c>
      <c r="AF27" s="392">
        <v>2.2040000000000006</v>
      </c>
      <c r="AG27" s="392">
        <v>0.14000000000000001</v>
      </c>
      <c r="AH27" s="392">
        <v>2.2669999999999995</v>
      </c>
      <c r="AI27" s="392">
        <v>161.09399999999999</v>
      </c>
      <c r="AJ27" s="392">
        <v>61.035000000000004</v>
      </c>
      <c r="AK27" s="392">
        <v>540.4369999999999</v>
      </c>
      <c r="AL27" s="392">
        <v>156.26400000000001</v>
      </c>
      <c r="AM27" s="392">
        <v>88.695999999999998</v>
      </c>
      <c r="AN27" s="392">
        <v>6.07</v>
      </c>
      <c r="AO27" s="392">
        <v>12.807000000000002</v>
      </c>
      <c r="AP27" s="392">
        <v>4.9000000000000016E-2</v>
      </c>
      <c r="AQ27" s="392">
        <v>0.37599999999999989</v>
      </c>
      <c r="AR27" s="392">
        <v>1.8040000000000003</v>
      </c>
      <c r="AS27" s="392">
        <v>4.4000000000000011E-2</v>
      </c>
      <c r="AT27" s="392">
        <v>11.517000000000003</v>
      </c>
      <c r="AU27" s="392">
        <v>1.0049999999999994</v>
      </c>
      <c r="AV27" s="392">
        <v>2.3000000000000007E-2</v>
      </c>
      <c r="AW27" s="392">
        <v>3.1E-2</v>
      </c>
      <c r="AX27" s="392">
        <v>2.9750000000000005</v>
      </c>
      <c r="AY27" s="392">
        <v>0.10599999999999993</v>
      </c>
      <c r="AZ27" s="392">
        <v>0.83000000000000007</v>
      </c>
      <c r="BA27" s="392">
        <v>0.38800000000000079</v>
      </c>
      <c r="BB27" s="392">
        <v>0.16000000000000014</v>
      </c>
      <c r="BC27" s="392">
        <v>4.9000000000000021</v>
      </c>
      <c r="BD27" s="392">
        <v>0.36499999999999999</v>
      </c>
      <c r="BE27" s="392">
        <v>1.4149999999999991</v>
      </c>
      <c r="BF27" s="392">
        <v>13.733000000000001</v>
      </c>
      <c r="BG27" s="392">
        <v>2.479000000000001</v>
      </c>
      <c r="BH27" s="392">
        <v>0.34099999999999997</v>
      </c>
      <c r="BI27" s="392">
        <v>0.22399999999999998</v>
      </c>
      <c r="BJ27" s="392">
        <v>0.59800000000000031</v>
      </c>
      <c r="BK27" s="392">
        <v>0.76800000000000002</v>
      </c>
      <c r="BL27" s="392">
        <v>0.10599999999999993</v>
      </c>
      <c r="BM27" s="392">
        <v>1.8440000000000003</v>
      </c>
      <c r="BN27" s="392">
        <v>6.9249999999999972</v>
      </c>
      <c r="BO27" s="392">
        <v>2.2420000000000044</v>
      </c>
      <c r="BP27" s="392">
        <v>1.1380000000000017</v>
      </c>
      <c r="BQ27" s="392">
        <v>1.6590000000000007</v>
      </c>
      <c r="BR27" s="392">
        <v>0.55600000000000005</v>
      </c>
      <c r="BS27" s="392">
        <v>0.34299999999999997</v>
      </c>
      <c r="BT27" s="392">
        <v>0.13100000000000023</v>
      </c>
      <c r="BU27" s="392">
        <v>0.5950000000000002</v>
      </c>
      <c r="BV27" s="392">
        <v>0.59999999999999964</v>
      </c>
      <c r="BW27" s="392">
        <v>0.42000000000000015</v>
      </c>
      <c r="BX27" s="392">
        <v>0.25700000000000012</v>
      </c>
      <c r="BY27" s="392">
        <v>0</v>
      </c>
      <c r="BZ27" s="421">
        <v>5154.2889999999998</v>
      </c>
      <c r="CA27" s="392">
        <v>38.954000000000008</v>
      </c>
      <c r="CB27" s="392">
        <v>0</v>
      </c>
      <c r="CC27" s="392">
        <v>0</v>
      </c>
      <c r="CD27" s="415">
        <v>38.954000000000008</v>
      </c>
      <c r="CE27" s="392">
        <v>627.24199999999996</v>
      </c>
      <c r="CF27" s="392">
        <v>0</v>
      </c>
      <c r="CG27" s="392">
        <v>73.563000000000002</v>
      </c>
      <c r="CH27" s="415">
        <v>73.563000000000002</v>
      </c>
      <c r="CI27" s="415">
        <v>700.80499999999995</v>
      </c>
      <c r="CJ27" s="392">
        <v>3061.1990000000001</v>
      </c>
      <c r="CK27" s="392">
        <v>0</v>
      </c>
      <c r="CL27" s="392">
        <v>0</v>
      </c>
      <c r="CM27" s="392">
        <v>1335.7749999999996</v>
      </c>
      <c r="CN27" s="405">
        <v>4396.9740000000002</v>
      </c>
      <c r="CO27" s="415">
        <v>5136.7330000000002</v>
      </c>
      <c r="CP27" s="426">
        <v>10291.022000000001</v>
      </c>
      <c r="CQ27" s="81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0</v>
      </c>
      <c r="J28" s="392">
        <v>0</v>
      </c>
      <c r="K28" s="392">
        <v>0</v>
      </c>
      <c r="L28" s="392">
        <v>0</v>
      </c>
      <c r="M28" s="392">
        <v>0</v>
      </c>
      <c r="N28" s="392">
        <v>0</v>
      </c>
      <c r="O28" s="392">
        <v>0</v>
      </c>
      <c r="P28" s="392">
        <v>0</v>
      </c>
      <c r="Q28" s="392">
        <v>0</v>
      </c>
      <c r="R28" s="392">
        <v>8.8999999999999968E-2</v>
      </c>
      <c r="S28" s="392">
        <v>6.0000000000000053E-2</v>
      </c>
      <c r="T28" s="392">
        <v>8.0000000000008953E-3</v>
      </c>
      <c r="U28" s="392">
        <v>0</v>
      </c>
      <c r="V28" s="392">
        <v>0.26200000000000001</v>
      </c>
      <c r="W28" s="392">
        <v>1.208000000000002</v>
      </c>
      <c r="X28" s="392">
        <v>161.71199999999999</v>
      </c>
      <c r="Y28" s="392">
        <v>9.9950000000000045</v>
      </c>
      <c r="Z28" s="392">
        <v>6.0449999999999875</v>
      </c>
      <c r="AA28" s="392">
        <v>9.8449999999999989</v>
      </c>
      <c r="AB28" s="392">
        <v>1.1989999999999981</v>
      </c>
      <c r="AC28" s="392">
        <v>0</v>
      </c>
      <c r="AD28" s="392">
        <v>13.093999999999994</v>
      </c>
      <c r="AE28" s="392">
        <v>9.0749999999999886</v>
      </c>
      <c r="AF28" s="392">
        <v>1.2390000000000008</v>
      </c>
      <c r="AG28" s="392">
        <v>0.97100000000000009</v>
      </c>
      <c r="AH28" s="392">
        <v>0</v>
      </c>
      <c r="AI28" s="392">
        <v>0.63400000000000034</v>
      </c>
      <c r="AJ28" s="392">
        <v>0</v>
      </c>
      <c r="AK28" s="392">
        <v>10.539000000000001</v>
      </c>
      <c r="AL28" s="392">
        <v>1.3320000000000007</v>
      </c>
      <c r="AM28" s="392">
        <v>13.167000000000002</v>
      </c>
      <c r="AN28" s="392">
        <v>2.5670000000000002</v>
      </c>
      <c r="AO28" s="392">
        <v>3.6000000000000032E-2</v>
      </c>
      <c r="AP28" s="392">
        <v>1.0000000000000009E-3</v>
      </c>
      <c r="AQ28" s="392">
        <v>4.0000000000000036E-3</v>
      </c>
      <c r="AR28" s="392">
        <v>1.6000000000000014E-2</v>
      </c>
      <c r="AS28" s="392">
        <v>0</v>
      </c>
      <c r="AT28" s="392">
        <v>1.9999999999997797E-3</v>
      </c>
      <c r="AU28" s="392">
        <v>0</v>
      </c>
      <c r="AV28" s="392">
        <v>1.411999999999999</v>
      </c>
      <c r="AW28" s="392">
        <v>1.8039999999999985</v>
      </c>
      <c r="AX28" s="392">
        <v>12.549999999999955</v>
      </c>
      <c r="AY28" s="392">
        <v>5.8340000000000032</v>
      </c>
      <c r="AZ28" s="392">
        <v>0</v>
      </c>
      <c r="BA28" s="392">
        <v>0</v>
      </c>
      <c r="BB28" s="392">
        <v>0</v>
      </c>
      <c r="BC28" s="392">
        <v>0</v>
      </c>
      <c r="BD28" s="392">
        <v>0</v>
      </c>
      <c r="BE28" s="392">
        <v>0.22700000000000031</v>
      </c>
      <c r="BF28" s="392">
        <v>4.4039999999999964</v>
      </c>
      <c r="BG28" s="392">
        <v>0.45100000000000051</v>
      </c>
      <c r="BH28" s="392">
        <v>0.11000000000000032</v>
      </c>
      <c r="BI28" s="392">
        <v>1.0700000000000003</v>
      </c>
      <c r="BJ28" s="392">
        <v>0</v>
      </c>
      <c r="BK28" s="392">
        <v>5.699999999999994E-2</v>
      </c>
      <c r="BL28" s="392">
        <v>0</v>
      </c>
      <c r="BM28" s="392">
        <v>0.20799999999999996</v>
      </c>
      <c r="BN28" s="392">
        <v>4.6289999999999907</v>
      </c>
      <c r="BO28" s="392">
        <v>1.3509999999999991</v>
      </c>
      <c r="BP28" s="392">
        <v>5.2080000000000055</v>
      </c>
      <c r="BQ28" s="392">
        <v>2.2629999999999999</v>
      </c>
      <c r="BR28" s="392">
        <v>0</v>
      </c>
      <c r="BS28" s="392">
        <v>0</v>
      </c>
      <c r="BT28" s="392">
        <v>0</v>
      </c>
      <c r="BU28" s="392">
        <v>0</v>
      </c>
      <c r="BV28" s="392">
        <v>0.21300000000000008</v>
      </c>
      <c r="BW28" s="392">
        <v>0.5329999999999977</v>
      </c>
      <c r="BX28" s="392">
        <v>0</v>
      </c>
      <c r="BY28" s="392">
        <v>0</v>
      </c>
      <c r="BZ28" s="421">
        <v>285.42400000000004</v>
      </c>
      <c r="CA28" s="392">
        <v>55.528999999999996</v>
      </c>
      <c r="CB28" s="392">
        <v>0</v>
      </c>
      <c r="CC28" s="392">
        <v>3.1479999999999997</v>
      </c>
      <c r="CD28" s="415">
        <v>58.676999999999992</v>
      </c>
      <c r="CE28" s="392">
        <v>244.2489999999998</v>
      </c>
      <c r="CF28" s="392">
        <v>0</v>
      </c>
      <c r="CG28" s="392">
        <v>20.385000000000005</v>
      </c>
      <c r="CH28" s="415">
        <v>20.385000000000005</v>
      </c>
      <c r="CI28" s="415">
        <v>264.63399999999979</v>
      </c>
      <c r="CJ28" s="392">
        <v>2155.5639999999999</v>
      </c>
      <c r="CK28" s="392">
        <v>0</v>
      </c>
      <c r="CL28" s="392">
        <v>0</v>
      </c>
      <c r="CM28" s="392">
        <v>1405.4640000000004</v>
      </c>
      <c r="CN28" s="405">
        <v>3561.0280000000002</v>
      </c>
      <c r="CO28" s="415">
        <v>3884.3390000000004</v>
      </c>
      <c r="CP28" s="426">
        <v>4169.7630000000008</v>
      </c>
      <c r="CQ28" s="81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92">
        <v>0.22900000000000009</v>
      </c>
      <c r="E29" s="392">
        <v>2.0000000000000018E-3</v>
      </c>
      <c r="F29" s="392">
        <v>2.5999999999999995E-2</v>
      </c>
      <c r="G29" s="392">
        <v>2.0000000000000018E-3</v>
      </c>
      <c r="H29" s="392">
        <v>9.9999999999999742E-4</v>
      </c>
      <c r="I29" s="392">
        <v>4.3000000000000038E-2</v>
      </c>
      <c r="J29" s="392">
        <v>5.2000000000000046E-2</v>
      </c>
      <c r="K29" s="392">
        <v>4.0000000000000001E-3</v>
      </c>
      <c r="L29" s="392">
        <v>4.0000000000000001E-3</v>
      </c>
      <c r="M29" s="392">
        <v>1E-3</v>
      </c>
      <c r="N29" s="392">
        <v>1.7999999999999988E-2</v>
      </c>
      <c r="O29" s="392">
        <v>7.9999999999999932E-3</v>
      </c>
      <c r="P29" s="392">
        <v>1.0000000000000009E-3</v>
      </c>
      <c r="Q29" s="392">
        <v>1.9999999999999983E-3</v>
      </c>
      <c r="R29" s="392">
        <v>1.0000000000000009E-2</v>
      </c>
      <c r="S29" s="392">
        <v>4.0000000000000036E-3</v>
      </c>
      <c r="T29" s="392">
        <v>0.53499999999999992</v>
      </c>
      <c r="U29" s="392">
        <v>1.8999999999999989E-2</v>
      </c>
      <c r="V29" s="392">
        <v>0.42300000000000004</v>
      </c>
      <c r="W29" s="392">
        <v>3.3429999999999964</v>
      </c>
      <c r="X29" s="392">
        <v>11.160000000000011</v>
      </c>
      <c r="Y29" s="392">
        <v>214.85099999999989</v>
      </c>
      <c r="Z29" s="392">
        <v>51.448000000000036</v>
      </c>
      <c r="AA29" s="392">
        <v>21.170999999999999</v>
      </c>
      <c r="AB29" s="392">
        <v>10.984999999999999</v>
      </c>
      <c r="AC29" s="392">
        <v>7.9989999999999988</v>
      </c>
      <c r="AD29" s="392">
        <v>6.3069999999999986</v>
      </c>
      <c r="AE29" s="392">
        <v>69.814000000000021</v>
      </c>
      <c r="AF29" s="392">
        <v>37.686999999999983</v>
      </c>
      <c r="AG29" s="392">
        <v>2E-3</v>
      </c>
      <c r="AH29" s="392">
        <v>3.400000000000003E-2</v>
      </c>
      <c r="AI29" s="392">
        <v>3.8840000000000003</v>
      </c>
      <c r="AJ29" s="392">
        <v>4.4190000000000005</v>
      </c>
      <c r="AK29" s="392">
        <v>180.73400000000004</v>
      </c>
      <c r="AL29" s="392">
        <v>10.658999999999999</v>
      </c>
      <c r="AM29" s="392">
        <v>4.7139999999999986</v>
      </c>
      <c r="AN29" s="392">
        <v>1.1029999999999998</v>
      </c>
      <c r="AO29" s="392">
        <v>0.30300000000000038</v>
      </c>
      <c r="AP29" s="392">
        <v>1E-3</v>
      </c>
      <c r="AQ29" s="392">
        <v>4.0000000000000001E-3</v>
      </c>
      <c r="AR29" s="392">
        <v>5.3999999999999992E-2</v>
      </c>
      <c r="AS29" s="392">
        <v>0</v>
      </c>
      <c r="AT29" s="392">
        <v>0.18800000000000017</v>
      </c>
      <c r="AU29" s="392">
        <v>6.9999999999999993E-3</v>
      </c>
      <c r="AV29" s="392">
        <v>1.0000000000000009E-3</v>
      </c>
      <c r="AW29" s="392">
        <v>9.1999999999999971E-2</v>
      </c>
      <c r="AX29" s="392">
        <v>7.8279999999999959</v>
      </c>
      <c r="AY29" s="392">
        <v>1.096000000000001</v>
      </c>
      <c r="AZ29" s="392">
        <v>2.0000000000000018E-3</v>
      </c>
      <c r="BA29" s="392">
        <v>0</v>
      </c>
      <c r="BB29" s="392">
        <v>0</v>
      </c>
      <c r="BC29" s="392">
        <v>0.18699999999999939</v>
      </c>
      <c r="BD29" s="392">
        <v>5.0000000000000044E-3</v>
      </c>
      <c r="BE29" s="392">
        <v>1.3000000000000012E-2</v>
      </c>
      <c r="BF29" s="392">
        <v>3.8819999999999979</v>
      </c>
      <c r="BG29" s="392">
        <v>0</v>
      </c>
      <c r="BH29" s="392">
        <v>0.1359999999999999</v>
      </c>
      <c r="BI29" s="392">
        <v>5.0000000000000044E-3</v>
      </c>
      <c r="BJ29" s="392">
        <v>7.7999999999999847E-2</v>
      </c>
      <c r="BK29" s="392">
        <v>0</v>
      </c>
      <c r="BL29" s="392">
        <v>0</v>
      </c>
      <c r="BM29" s="392">
        <v>5.8000000000000052E-2</v>
      </c>
      <c r="BN29" s="392">
        <v>0</v>
      </c>
      <c r="BO29" s="392">
        <v>0</v>
      </c>
      <c r="BP29" s="392">
        <v>0</v>
      </c>
      <c r="BQ29" s="392">
        <v>0</v>
      </c>
      <c r="BR29" s="392">
        <v>5.0000000000000044E-3</v>
      </c>
      <c r="BS29" s="392">
        <v>4.9999999999999767E-3</v>
      </c>
      <c r="BT29" s="392">
        <v>0</v>
      </c>
      <c r="BU29" s="392">
        <v>3.1999999999999917E-2</v>
      </c>
      <c r="BV29" s="392">
        <v>0</v>
      </c>
      <c r="BW29" s="392">
        <v>3.1189999999999998</v>
      </c>
      <c r="BX29" s="392">
        <v>9.000000000000008E-3</v>
      </c>
      <c r="BY29" s="392">
        <v>0</v>
      </c>
      <c r="BZ29" s="421">
        <v>658.80799999999977</v>
      </c>
      <c r="CA29" s="392">
        <v>208.279</v>
      </c>
      <c r="CB29" s="392">
        <v>0</v>
      </c>
      <c r="CC29" s="392">
        <v>0</v>
      </c>
      <c r="CD29" s="415">
        <v>208.279</v>
      </c>
      <c r="CE29" s="392">
        <v>528.41599999999994</v>
      </c>
      <c r="CF29" s="392">
        <v>0</v>
      </c>
      <c r="CG29" s="392">
        <v>290.45999999999998</v>
      </c>
      <c r="CH29" s="415">
        <v>290.45999999999998</v>
      </c>
      <c r="CI29" s="415">
        <v>818.87599999999998</v>
      </c>
      <c r="CJ29" s="392">
        <v>3666.9039999999995</v>
      </c>
      <c r="CK29" s="392">
        <v>0</v>
      </c>
      <c r="CL29" s="392">
        <v>0</v>
      </c>
      <c r="CM29" s="392">
        <v>2066.9050000000007</v>
      </c>
      <c r="CN29" s="405">
        <v>5733.8090000000002</v>
      </c>
      <c r="CO29" s="415">
        <v>6760.9639999999999</v>
      </c>
      <c r="CP29" s="426">
        <v>7419.7719999999999</v>
      </c>
      <c r="CQ29" s="81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92">
        <v>0.10299999999999976</v>
      </c>
      <c r="E30" s="392">
        <v>7.0000000000000062E-3</v>
      </c>
      <c r="F30" s="392">
        <v>0</v>
      </c>
      <c r="G30" s="392">
        <v>4.2819999999999983</v>
      </c>
      <c r="H30" s="392">
        <v>1.9999999999988916E-3</v>
      </c>
      <c r="I30" s="392">
        <v>4.7059999999999995</v>
      </c>
      <c r="J30" s="392">
        <v>4.9419999999999984</v>
      </c>
      <c r="K30" s="392">
        <v>0.52</v>
      </c>
      <c r="L30" s="392">
        <v>0.26</v>
      </c>
      <c r="M30" s="392">
        <v>0.77099999999999946</v>
      </c>
      <c r="N30" s="392">
        <v>0.41699999999999804</v>
      </c>
      <c r="O30" s="392">
        <v>0.36399999999999899</v>
      </c>
      <c r="P30" s="392">
        <v>6.41</v>
      </c>
      <c r="Q30" s="392">
        <v>1E-3</v>
      </c>
      <c r="R30" s="392">
        <v>1.6139999999999999</v>
      </c>
      <c r="S30" s="392">
        <v>2.277000000000001</v>
      </c>
      <c r="T30" s="392">
        <v>3.2129999999999974</v>
      </c>
      <c r="U30" s="392">
        <v>1.0389999999999979</v>
      </c>
      <c r="V30" s="392">
        <v>23.592000000000002</v>
      </c>
      <c r="W30" s="392">
        <v>6.9709999999999965</v>
      </c>
      <c r="X30" s="392">
        <v>2.9639999999999986</v>
      </c>
      <c r="Y30" s="392">
        <v>9.5840000000000032</v>
      </c>
      <c r="Z30" s="392">
        <v>506.63200000000006</v>
      </c>
      <c r="AA30" s="392">
        <v>98.985999999999876</v>
      </c>
      <c r="AB30" s="392">
        <v>1.8289999999999935</v>
      </c>
      <c r="AC30" s="392">
        <v>0.36899999999999977</v>
      </c>
      <c r="AD30" s="392">
        <v>3.9540000000000006</v>
      </c>
      <c r="AE30" s="392">
        <v>13.853000000000009</v>
      </c>
      <c r="AF30" s="392">
        <v>1.532</v>
      </c>
      <c r="AG30" s="392">
        <v>4.9999999999999989E-2</v>
      </c>
      <c r="AH30" s="392">
        <v>5.9999999999997833E-3</v>
      </c>
      <c r="AI30" s="392">
        <v>6.1400000000000006</v>
      </c>
      <c r="AJ30" s="392">
        <v>1.3230000000000004</v>
      </c>
      <c r="AK30" s="392">
        <v>26.801000000000045</v>
      </c>
      <c r="AL30" s="392">
        <v>8.7049999999999841</v>
      </c>
      <c r="AM30" s="392">
        <v>4.7259999999999991</v>
      </c>
      <c r="AN30" s="392">
        <v>1.3930000000000007</v>
      </c>
      <c r="AO30" s="392">
        <v>0.5519999999999996</v>
      </c>
      <c r="AP30" s="392">
        <v>0</v>
      </c>
      <c r="AQ30" s="392">
        <v>0</v>
      </c>
      <c r="AR30" s="392">
        <v>1.2999999999999998E-2</v>
      </c>
      <c r="AS30" s="392">
        <v>0.89900000000000002</v>
      </c>
      <c r="AT30" s="392">
        <v>0</v>
      </c>
      <c r="AU30" s="392">
        <v>0</v>
      </c>
      <c r="AV30" s="392">
        <v>0</v>
      </c>
      <c r="AW30" s="392">
        <v>0</v>
      </c>
      <c r="AX30" s="392">
        <v>0</v>
      </c>
      <c r="AY30" s="392">
        <v>0.35899999999999999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25.611000000000004</v>
      </c>
      <c r="BG30" s="392">
        <v>0</v>
      </c>
      <c r="BH30" s="392">
        <v>0</v>
      </c>
      <c r="BI30" s="392">
        <v>0</v>
      </c>
      <c r="BJ30" s="392">
        <v>0.22300000000000075</v>
      </c>
      <c r="BK30" s="392">
        <v>0</v>
      </c>
      <c r="BL30" s="392">
        <v>0</v>
      </c>
      <c r="BM30" s="392">
        <v>9.0000000000000011E-3</v>
      </c>
      <c r="BN30" s="392">
        <v>0.40799999999999992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0.20399999999999974</v>
      </c>
      <c r="BX30" s="392">
        <v>0.496</v>
      </c>
      <c r="BY30" s="392">
        <v>0</v>
      </c>
      <c r="BZ30" s="421">
        <v>779.11199999999985</v>
      </c>
      <c r="CA30" s="392">
        <v>16.344000000000008</v>
      </c>
      <c r="CB30" s="392">
        <v>0</v>
      </c>
      <c r="CC30" s="392">
        <v>0</v>
      </c>
      <c r="CD30" s="415">
        <v>16.344000000000008</v>
      </c>
      <c r="CE30" s="392">
        <v>2217.482</v>
      </c>
      <c r="CF30" s="392">
        <v>0</v>
      </c>
      <c r="CG30" s="392">
        <v>-394.95500000000004</v>
      </c>
      <c r="CH30" s="415">
        <v>-394.95500000000004</v>
      </c>
      <c r="CI30" s="415">
        <v>1822.527</v>
      </c>
      <c r="CJ30" s="392">
        <v>6770.6059999999998</v>
      </c>
      <c r="CK30" s="392">
        <v>0</v>
      </c>
      <c r="CL30" s="392">
        <v>0</v>
      </c>
      <c r="CM30" s="392">
        <v>4624.4810000000007</v>
      </c>
      <c r="CN30" s="405">
        <v>11395.087</v>
      </c>
      <c r="CO30" s="415">
        <v>13233.957999999999</v>
      </c>
      <c r="CP30" s="426">
        <v>14013.069999999998</v>
      </c>
      <c r="CQ30" s="81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92">
        <v>0.14500000000000002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1.8049999999999999</v>
      </c>
      <c r="X31" s="392">
        <v>0.21799999999999997</v>
      </c>
      <c r="Y31" s="392">
        <v>0.51299999999999812</v>
      </c>
      <c r="Z31" s="392">
        <v>99.783999999999992</v>
      </c>
      <c r="AA31" s="392">
        <v>1056.6439999999998</v>
      </c>
      <c r="AB31" s="392">
        <v>8.9510000000000005</v>
      </c>
      <c r="AC31" s="392">
        <v>4.1669999999999998</v>
      </c>
      <c r="AD31" s="392">
        <v>0</v>
      </c>
      <c r="AE31" s="392">
        <v>3.6000000000000032E-2</v>
      </c>
      <c r="AF31" s="392">
        <v>0</v>
      </c>
      <c r="AG31" s="392">
        <v>0</v>
      </c>
      <c r="AH31" s="392">
        <v>0.40999999999999992</v>
      </c>
      <c r="AI31" s="392">
        <v>0</v>
      </c>
      <c r="AJ31" s="392">
        <v>0</v>
      </c>
      <c r="AK31" s="392">
        <v>0</v>
      </c>
      <c r="AL31" s="392">
        <v>178.99700000000001</v>
      </c>
      <c r="AM31" s="392">
        <v>0.97299999999999986</v>
      </c>
      <c r="AN31" s="392">
        <v>1.0569999999999999</v>
      </c>
      <c r="AO31" s="392">
        <v>24.054999999999993</v>
      </c>
      <c r="AP31" s="392">
        <v>0</v>
      </c>
      <c r="AQ31" s="392">
        <v>0</v>
      </c>
      <c r="AR31" s="392">
        <v>7.245000000000001</v>
      </c>
      <c r="AS31" s="392">
        <v>0</v>
      </c>
      <c r="AT31" s="392">
        <v>0.16299999999999998</v>
      </c>
      <c r="AU31" s="392">
        <v>0</v>
      </c>
      <c r="AV31" s="392">
        <v>0</v>
      </c>
      <c r="AW31" s="392">
        <v>6.0000000000000001E-3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0.17999999999999994</v>
      </c>
      <c r="BF31" s="392">
        <v>0.74699999999999989</v>
      </c>
      <c r="BG31" s="392">
        <v>0</v>
      </c>
      <c r="BH31" s="392">
        <v>0</v>
      </c>
      <c r="BI31" s="392">
        <v>0</v>
      </c>
      <c r="BJ31" s="392">
        <v>0.15099999999999997</v>
      </c>
      <c r="BK31" s="392">
        <v>0</v>
      </c>
      <c r="BL31" s="392">
        <v>0</v>
      </c>
      <c r="BM31" s="392">
        <v>1.8860000000000001</v>
      </c>
      <c r="BN31" s="392">
        <v>0.56300000000000061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1.3659999999999997</v>
      </c>
      <c r="BW31" s="392">
        <v>0</v>
      </c>
      <c r="BX31" s="392">
        <v>0</v>
      </c>
      <c r="BY31" s="392">
        <v>0</v>
      </c>
      <c r="BZ31" s="421">
        <v>1390.0620000000001</v>
      </c>
      <c r="CA31" s="392">
        <v>52.395999999999731</v>
      </c>
      <c r="CB31" s="392">
        <v>0</v>
      </c>
      <c r="CC31" s="392">
        <v>0</v>
      </c>
      <c r="CD31" s="415">
        <v>52.395999999999731</v>
      </c>
      <c r="CE31" s="392">
        <v>93.949000000000069</v>
      </c>
      <c r="CF31" s="392">
        <v>0</v>
      </c>
      <c r="CG31" s="392">
        <v>-356.05500000000001</v>
      </c>
      <c r="CH31" s="415">
        <v>-356.05500000000001</v>
      </c>
      <c r="CI31" s="415">
        <v>-262.10599999999994</v>
      </c>
      <c r="CJ31" s="392">
        <v>8049.8509999999997</v>
      </c>
      <c r="CK31" s="392">
        <v>0</v>
      </c>
      <c r="CL31" s="392">
        <v>0</v>
      </c>
      <c r="CM31" s="392">
        <v>2175.1099999999997</v>
      </c>
      <c r="CN31" s="405">
        <v>10224.960999999999</v>
      </c>
      <c r="CO31" s="415">
        <v>10015.251</v>
      </c>
      <c r="CP31" s="426">
        <v>11405.313</v>
      </c>
      <c r="CQ31" s="81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0.33100000000000002</v>
      </c>
      <c r="Y32" s="392">
        <v>60.310999999999993</v>
      </c>
      <c r="Z32" s="392">
        <v>0</v>
      </c>
      <c r="AA32" s="392">
        <v>5.0909999999999975</v>
      </c>
      <c r="AB32" s="392">
        <v>191.995</v>
      </c>
      <c r="AC32" s="392">
        <v>0</v>
      </c>
      <c r="AD32" s="392">
        <v>0</v>
      </c>
      <c r="AE32" s="392">
        <v>111.27599999999998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12.643000000000001</v>
      </c>
      <c r="AP32" s="392">
        <v>0</v>
      </c>
      <c r="AQ32" s="392">
        <v>0.21199999999999974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5.6999999999999995E-2</v>
      </c>
      <c r="BK32" s="392">
        <v>0</v>
      </c>
      <c r="BL32" s="392">
        <v>0</v>
      </c>
      <c r="BM32" s="392">
        <v>0</v>
      </c>
      <c r="BN32" s="392">
        <v>94.908000000000001</v>
      </c>
      <c r="BO32" s="392">
        <v>0</v>
      </c>
      <c r="BP32" s="392">
        <v>1.0000000000000009E-3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2.0000000000000018E-3</v>
      </c>
      <c r="BX32" s="392">
        <v>0</v>
      </c>
      <c r="BY32" s="392">
        <v>0</v>
      </c>
      <c r="BZ32" s="421">
        <v>476.82700000000006</v>
      </c>
      <c r="CA32" s="392">
        <v>45.074000000000012</v>
      </c>
      <c r="CB32" s="392">
        <v>0</v>
      </c>
      <c r="CC32" s="392">
        <v>0.13600000000000101</v>
      </c>
      <c r="CD32" s="415">
        <v>45.210000000000015</v>
      </c>
      <c r="CE32" s="392">
        <v>136.89999999999998</v>
      </c>
      <c r="CF32" s="392">
        <v>0</v>
      </c>
      <c r="CG32" s="392">
        <v>120.25399999999999</v>
      </c>
      <c r="CH32" s="415">
        <v>120.25399999999999</v>
      </c>
      <c r="CI32" s="415">
        <v>257.154</v>
      </c>
      <c r="CJ32" s="392">
        <v>1506.7350000000001</v>
      </c>
      <c r="CK32" s="392">
        <v>0</v>
      </c>
      <c r="CL32" s="392">
        <v>0</v>
      </c>
      <c r="CM32" s="392">
        <v>961.57099999999969</v>
      </c>
      <c r="CN32" s="405">
        <v>2468.3059999999996</v>
      </c>
      <c r="CO32" s="415">
        <v>2770.6699999999996</v>
      </c>
      <c r="CP32" s="426">
        <v>3247.4969999999998</v>
      </c>
      <c r="CQ32" s="81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1.4999999999999999E-2</v>
      </c>
      <c r="H33" s="392">
        <v>0.10200000000000001</v>
      </c>
      <c r="I33" s="392">
        <v>0.96900000000000031</v>
      </c>
      <c r="J33" s="392">
        <v>1.0150000000000001</v>
      </c>
      <c r="K33" s="392">
        <v>0.15100000000000002</v>
      </c>
      <c r="L33" s="392">
        <v>4.8000000000000015E-2</v>
      </c>
      <c r="M33" s="392">
        <v>4.5999999999999999E-2</v>
      </c>
      <c r="N33" s="392">
        <v>0.14400000000000002</v>
      </c>
      <c r="O33" s="392">
        <v>0.36799999999999999</v>
      </c>
      <c r="P33" s="392">
        <v>0.19200000000000006</v>
      </c>
      <c r="Q33" s="392">
        <v>2.0999999999999998E-2</v>
      </c>
      <c r="R33" s="392">
        <v>0.35299999999999998</v>
      </c>
      <c r="S33" s="392">
        <v>0.22199999999999998</v>
      </c>
      <c r="T33" s="392">
        <v>0.31199999999999994</v>
      </c>
      <c r="U33" s="392">
        <v>0.39999999999999991</v>
      </c>
      <c r="V33" s="392">
        <v>0.29900000000000004</v>
      </c>
      <c r="W33" s="392">
        <v>0.51</v>
      </c>
      <c r="X33" s="392">
        <v>0.64399999999999991</v>
      </c>
      <c r="Y33" s="392">
        <v>1.37</v>
      </c>
      <c r="Z33" s="392">
        <v>0.41299999999999992</v>
      </c>
      <c r="AA33" s="392">
        <v>1.4000000000000012E-2</v>
      </c>
      <c r="AB33" s="392">
        <v>1.1000000000000121E-2</v>
      </c>
      <c r="AC33" s="392">
        <v>136.56800000000001</v>
      </c>
      <c r="AD33" s="392">
        <v>0.12</v>
      </c>
      <c r="AE33" s="392">
        <v>0.251</v>
      </c>
      <c r="AF33" s="392">
        <v>0.80400000000000005</v>
      </c>
      <c r="AG33" s="392">
        <v>0.10599999999999998</v>
      </c>
      <c r="AH33" s="392">
        <v>0.17100000000000004</v>
      </c>
      <c r="AI33" s="392">
        <v>0.74799999999999978</v>
      </c>
      <c r="AJ33" s="392">
        <v>0.22599999999999998</v>
      </c>
      <c r="AK33" s="392">
        <v>0.79600000000000004</v>
      </c>
      <c r="AL33" s="392">
        <v>1.3820000000000001</v>
      </c>
      <c r="AM33" s="392">
        <v>6.4429999999999996</v>
      </c>
      <c r="AN33" s="392">
        <v>5.8780000000000019</v>
      </c>
      <c r="AO33" s="392">
        <v>1.2490000000000001</v>
      </c>
      <c r="AP33" s="392">
        <v>1.1999999999999997E-2</v>
      </c>
      <c r="AQ33" s="392">
        <v>6.6000000000000003E-2</v>
      </c>
      <c r="AR33" s="392">
        <v>0.48400000000000021</v>
      </c>
      <c r="AS33" s="392">
        <v>5.9000000000000025E-2</v>
      </c>
      <c r="AT33" s="392">
        <v>4.8900000000000006</v>
      </c>
      <c r="AU33" s="392">
        <v>0.22200000000000009</v>
      </c>
      <c r="AV33" s="392">
        <v>0.25600000000000001</v>
      </c>
      <c r="AW33" s="392">
        <v>0.17500000000000004</v>
      </c>
      <c r="AX33" s="392">
        <v>0.21100000000000002</v>
      </c>
      <c r="AY33" s="392">
        <v>1.8410000000000002</v>
      </c>
      <c r="AZ33" s="392">
        <v>0.89500000000000046</v>
      </c>
      <c r="BA33" s="392">
        <v>0.29200000000000004</v>
      </c>
      <c r="BB33" s="392">
        <v>0.19400000000000006</v>
      </c>
      <c r="BC33" s="392">
        <v>4.397000000000002</v>
      </c>
      <c r="BD33" s="392">
        <v>1.2349999999999994</v>
      </c>
      <c r="BE33" s="392">
        <v>1.2329999999999997</v>
      </c>
      <c r="BF33" s="392">
        <v>3.5700000000000003</v>
      </c>
      <c r="BG33" s="392">
        <v>0.23699999999999999</v>
      </c>
      <c r="BH33" s="392">
        <v>0.50299999999999989</v>
      </c>
      <c r="BI33" s="392">
        <v>0.21300000000000008</v>
      </c>
      <c r="BJ33" s="392">
        <v>1.4779999999999998</v>
      </c>
      <c r="BK33" s="392">
        <v>0.20199999999999996</v>
      </c>
      <c r="BL33" s="392">
        <v>0.28499999999999992</v>
      </c>
      <c r="BM33" s="392">
        <v>0.8530000000000002</v>
      </c>
      <c r="BN33" s="392">
        <v>0</v>
      </c>
      <c r="BO33" s="392">
        <v>0.46399999999999997</v>
      </c>
      <c r="BP33" s="392">
        <v>0.58099999999999952</v>
      </c>
      <c r="BQ33" s="392">
        <v>3.8000000000000006E-2</v>
      </c>
      <c r="BR33" s="392">
        <v>0.18099999999999999</v>
      </c>
      <c r="BS33" s="392">
        <v>0</v>
      </c>
      <c r="BT33" s="392">
        <v>1.0000000000000009E-3</v>
      </c>
      <c r="BU33" s="392">
        <v>0.68300000000000005</v>
      </c>
      <c r="BV33" s="392">
        <v>0</v>
      </c>
      <c r="BW33" s="392">
        <v>0.35000000000000009</v>
      </c>
      <c r="BX33" s="392">
        <v>1.1799999999999997</v>
      </c>
      <c r="BY33" s="392">
        <v>0</v>
      </c>
      <c r="BZ33" s="421">
        <v>189.64200000000002</v>
      </c>
      <c r="CA33" s="392">
        <v>1008.272</v>
      </c>
      <c r="CB33" s="392">
        <v>0</v>
      </c>
      <c r="CC33" s="392">
        <v>0</v>
      </c>
      <c r="CD33" s="415">
        <v>1008.272</v>
      </c>
      <c r="CE33" s="392">
        <v>713.55800000000011</v>
      </c>
      <c r="CF33" s="392">
        <v>0</v>
      </c>
      <c r="CG33" s="392">
        <v>4.4669999999999996</v>
      </c>
      <c r="CH33" s="415">
        <v>4.4669999999999996</v>
      </c>
      <c r="CI33" s="415">
        <v>718.02500000000009</v>
      </c>
      <c r="CJ33" s="392">
        <v>832.29700000000003</v>
      </c>
      <c r="CK33" s="392">
        <v>0</v>
      </c>
      <c r="CL33" s="392">
        <v>0</v>
      </c>
      <c r="CM33" s="392">
        <v>310.57600000000008</v>
      </c>
      <c r="CN33" s="405">
        <v>1142.873</v>
      </c>
      <c r="CO33" s="415">
        <v>2869.17</v>
      </c>
      <c r="CP33" s="426">
        <v>3058.8119999999999</v>
      </c>
      <c r="CQ33" s="81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92">
        <v>0.21900000000000008</v>
      </c>
      <c r="E34" s="392">
        <v>1.3999999999999999E-2</v>
      </c>
      <c r="F34" s="392">
        <v>3.0000000000000027E-3</v>
      </c>
      <c r="G34" s="392">
        <v>5.5999999999999994E-2</v>
      </c>
      <c r="H34" s="392">
        <v>8.0000000000000002E-3</v>
      </c>
      <c r="I34" s="392">
        <v>0.16499999999999992</v>
      </c>
      <c r="J34" s="392">
        <v>0.22699999999999998</v>
      </c>
      <c r="K34" s="392">
        <v>3.2000000000000001E-2</v>
      </c>
      <c r="L34" s="392">
        <v>1.5110000000000001</v>
      </c>
      <c r="M34" s="392">
        <v>0.77900000000000014</v>
      </c>
      <c r="N34" s="392">
        <v>8.7999999999999967E-2</v>
      </c>
      <c r="O34" s="392">
        <v>3.6000000000000004E-2</v>
      </c>
      <c r="P34" s="392">
        <v>0.2430000000000001</v>
      </c>
      <c r="Q34" s="392">
        <v>0</v>
      </c>
      <c r="R34" s="392">
        <v>1.0640000000000001</v>
      </c>
      <c r="S34" s="392">
        <v>0.84499999999999975</v>
      </c>
      <c r="T34" s="392">
        <v>6.7000000000000004E-2</v>
      </c>
      <c r="U34" s="392">
        <v>0.17899999999999994</v>
      </c>
      <c r="V34" s="392">
        <v>7.3999999999983856E-2</v>
      </c>
      <c r="W34" s="392">
        <v>0.21700000000000008</v>
      </c>
      <c r="X34" s="392">
        <v>1.9149999999999991</v>
      </c>
      <c r="Y34" s="392">
        <v>7.2999999999999972</v>
      </c>
      <c r="Z34" s="392">
        <v>0.32499999999999973</v>
      </c>
      <c r="AA34" s="392">
        <v>2E-3</v>
      </c>
      <c r="AB34" s="392">
        <v>3.4000000000000002E-2</v>
      </c>
      <c r="AC34" s="392">
        <v>1.3420000000000001</v>
      </c>
      <c r="AD34" s="392">
        <v>8.7050000000000125</v>
      </c>
      <c r="AE34" s="392">
        <v>6.2E-2</v>
      </c>
      <c r="AF34" s="392">
        <v>3.5000000000000003E-2</v>
      </c>
      <c r="AG34" s="392">
        <v>5.3000000000000047E-2</v>
      </c>
      <c r="AH34" s="392">
        <v>0.30000000000000004</v>
      </c>
      <c r="AI34" s="392">
        <v>3.3000000000000002E-2</v>
      </c>
      <c r="AJ34" s="392">
        <v>1.0000000000000002E-2</v>
      </c>
      <c r="AK34" s="392">
        <v>6.8999999999999978E-2</v>
      </c>
      <c r="AL34" s="392">
        <v>0.12</v>
      </c>
      <c r="AM34" s="392">
        <v>2.3710000000000004</v>
      </c>
      <c r="AN34" s="392">
        <v>0.64800000000000058</v>
      </c>
      <c r="AO34" s="392">
        <v>5.6999999999999995E-2</v>
      </c>
      <c r="AP34" s="392">
        <v>0</v>
      </c>
      <c r="AQ34" s="392">
        <v>6.9999999999999993E-3</v>
      </c>
      <c r="AR34" s="392">
        <v>7.0000000000000007E-2</v>
      </c>
      <c r="AS34" s="392">
        <v>6.9999999999999993E-3</v>
      </c>
      <c r="AT34" s="392">
        <v>0.79900000000000038</v>
      </c>
      <c r="AU34" s="392">
        <v>0.496</v>
      </c>
      <c r="AV34" s="392">
        <v>2E-3</v>
      </c>
      <c r="AW34" s="392">
        <v>2.3999999999999994E-2</v>
      </c>
      <c r="AX34" s="392">
        <v>5.1999999999999991E-2</v>
      </c>
      <c r="AY34" s="392">
        <v>4.0000000000000001E-3</v>
      </c>
      <c r="AZ34" s="392">
        <v>0.11900000000000022</v>
      </c>
      <c r="BA34" s="392">
        <v>5.7000000000000162E-2</v>
      </c>
      <c r="BB34" s="392">
        <v>0</v>
      </c>
      <c r="BC34" s="392">
        <v>1.319</v>
      </c>
      <c r="BD34" s="392">
        <v>0.29099999999999993</v>
      </c>
      <c r="BE34" s="392">
        <v>0.81199999999999939</v>
      </c>
      <c r="BF34" s="392">
        <v>0.20900000000000007</v>
      </c>
      <c r="BG34" s="392">
        <v>0.128</v>
      </c>
      <c r="BH34" s="392">
        <v>5.6999999999999995E-2</v>
      </c>
      <c r="BI34" s="392">
        <v>3.2809999999999988</v>
      </c>
      <c r="BJ34" s="392">
        <v>0.14599999999999991</v>
      </c>
      <c r="BK34" s="392">
        <v>1E-3</v>
      </c>
      <c r="BL34" s="392">
        <v>0</v>
      </c>
      <c r="BM34" s="392">
        <v>2.6959999999999997</v>
      </c>
      <c r="BN34" s="392">
        <v>0</v>
      </c>
      <c r="BO34" s="392">
        <v>0.47700000000000031</v>
      </c>
      <c r="BP34" s="392">
        <v>0.95299999999997453</v>
      </c>
      <c r="BQ34" s="392">
        <v>1.3070000000000004</v>
      </c>
      <c r="BR34" s="392">
        <v>7.7000000000000013E-2</v>
      </c>
      <c r="BS34" s="392">
        <v>6.2E-2</v>
      </c>
      <c r="BT34" s="392">
        <v>2.7000000000000024E-2</v>
      </c>
      <c r="BU34" s="392">
        <v>6.3E-2</v>
      </c>
      <c r="BV34" s="392">
        <v>7.0999999999999952E-2</v>
      </c>
      <c r="BW34" s="392">
        <v>1.0000000000000009E-3</v>
      </c>
      <c r="BX34" s="392">
        <v>2.5150000000000006</v>
      </c>
      <c r="BY34" s="392">
        <v>0</v>
      </c>
      <c r="BZ34" s="421">
        <v>45.337999999999973</v>
      </c>
      <c r="CA34" s="392">
        <v>137.154</v>
      </c>
      <c r="CB34" s="392">
        <v>0</v>
      </c>
      <c r="CC34" s="392">
        <v>132.14100000000002</v>
      </c>
      <c r="CD34" s="415">
        <v>269.29500000000002</v>
      </c>
      <c r="CE34" s="392">
        <v>9.9969999999999857</v>
      </c>
      <c r="CF34" s="392">
        <v>469.53900000000004</v>
      </c>
      <c r="CG34" s="392">
        <v>74.632000000000005</v>
      </c>
      <c r="CH34" s="415">
        <v>544.17100000000005</v>
      </c>
      <c r="CI34" s="415">
        <v>554.16800000000001</v>
      </c>
      <c r="CJ34" s="392">
        <v>1562.221</v>
      </c>
      <c r="CK34" s="392">
        <v>0</v>
      </c>
      <c r="CL34" s="392">
        <v>0</v>
      </c>
      <c r="CM34" s="392">
        <v>625.67700000000013</v>
      </c>
      <c r="CN34" s="405">
        <v>2187.8980000000001</v>
      </c>
      <c r="CO34" s="415">
        <v>3011.3610000000003</v>
      </c>
      <c r="CP34" s="426">
        <v>3056.6990000000005</v>
      </c>
      <c r="CQ34" s="81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92">
        <v>233.32</v>
      </c>
      <c r="E35" s="392">
        <v>65.932000000000002</v>
      </c>
      <c r="F35" s="392">
        <v>1.43</v>
      </c>
      <c r="G35" s="392">
        <v>8.8580000000000005</v>
      </c>
      <c r="H35" s="392">
        <v>33.613</v>
      </c>
      <c r="I35" s="392">
        <v>73.926000000000002</v>
      </c>
      <c r="J35" s="392">
        <v>13.365</v>
      </c>
      <c r="K35" s="392">
        <v>4.0289999999999999</v>
      </c>
      <c r="L35" s="392">
        <v>1.5189999999999999</v>
      </c>
      <c r="M35" s="392">
        <v>1.5389999999999999</v>
      </c>
      <c r="N35" s="392">
        <v>41.279000000000003</v>
      </c>
      <c r="O35" s="392">
        <v>68.927000000000007</v>
      </c>
      <c r="P35" s="392">
        <v>21.331</v>
      </c>
      <c r="Q35" s="392">
        <v>53.232999999999997</v>
      </c>
      <c r="R35" s="392">
        <v>70.332999999999998</v>
      </c>
      <c r="S35" s="392">
        <v>22.914000000000001</v>
      </c>
      <c r="T35" s="392">
        <v>23.812999999999999</v>
      </c>
      <c r="U35" s="392">
        <v>40.179000000000002</v>
      </c>
      <c r="V35" s="392">
        <v>67.096999999999994</v>
      </c>
      <c r="W35" s="392">
        <v>164.08500000000001</v>
      </c>
      <c r="X35" s="392">
        <v>86.403999999999996</v>
      </c>
      <c r="Y35" s="392">
        <v>32.614000000000004</v>
      </c>
      <c r="Z35" s="392">
        <v>298.17599999999999</v>
      </c>
      <c r="AA35" s="392">
        <v>58.414000000000001</v>
      </c>
      <c r="AB35" s="392">
        <v>5.786999999999999</v>
      </c>
      <c r="AC35" s="392">
        <v>11.696999999999999</v>
      </c>
      <c r="AD35" s="392">
        <v>12.058</v>
      </c>
      <c r="AE35" s="392">
        <v>422.19900000000007</v>
      </c>
      <c r="AF35" s="392">
        <v>494.47699999999998</v>
      </c>
      <c r="AG35" s="392">
        <v>31.423999999999999</v>
      </c>
      <c r="AH35" s="392">
        <v>42.533999999999999</v>
      </c>
      <c r="AI35" s="392">
        <v>52.728000000000002</v>
      </c>
      <c r="AJ35" s="392">
        <v>51.295000000000002</v>
      </c>
      <c r="AK35" s="392">
        <v>66.400000000000006</v>
      </c>
      <c r="AL35" s="392">
        <v>25.463000000000001</v>
      </c>
      <c r="AM35" s="392">
        <v>292.92899999999997</v>
      </c>
      <c r="AN35" s="392">
        <v>36.850999999999999</v>
      </c>
      <c r="AO35" s="392">
        <v>349.959</v>
      </c>
      <c r="AP35" s="392">
        <v>3.863</v>
      </c>
      <c r="AQ35" s="392">
        <v>18.849999999999994</v>
      </c>
      <c r="AR35" s="392">
        <v>61.414999999999999</v>
      </c>
      <c r="AS35" s="392">
        <v>2.375</v>
      </c>
      <c r="AT35" s="392">
        <v>15.882999999999999</v>
      </c>
      <c r="AU35" s="392">
        <v>0.98299999999999998</v>
      </c>
      <c r="AV35" s="392">
        <v>2.423</v>
      </c>
      <c r="AW35" s="392">
        <v>6.0979999999999999</v>
      </c>
      <c r="AX35" s="392">
        <v>167.655</v>
      </c>
      <c r="AY35" s="392">
        <v>9.625</v>
      </c>
      <c r="AZ35" s="392">
        <v>4.4790000000000001</v>
      </c>
      <c r="BA35" s="392">
        <v>0.43099999999999999</v>
      </c>
      <c r="BB35" s="392">
        <v>3.3000000000000002E-2</v>
      </c>
      <c r="BC35" s="392">
        <v>3.6349999999999998</v>
      </c>
      <c r="BD35" s="392">
        <v>8.8999999999999996E-2</v>
      </c>
      <c r="BE35" s="392">
        <v>0.61799999999999999</v>
      </c>
      <c r="BF35" s="392">
        <v>28.696000000000002</v>
      </c>
      <c r="BG35" s="392">
        <v>3.867</v>
      </c>
      <c r="BH35" s="392">
        <v>0.93300000000000005</v>
      </c>
      <c r="BI35" s="392">
        <v>3.7450000000000001</v>
      </c>
      <c r="BJ35" s="392">
        <v>30.018000000000001</v>
      </c>
      <c r="BK35" s="392">
        <v>8.1000000000000003E-2</v>
      </c>
      <c r="BL35" s="392">
        <v>0.22800000000000001</v>
      </c>
      <c r="BM35" s="392">
        <v>12.425000000000001</v>
      </c>
      <c r="BN35" s="392">
        <v>126.34399999999999</v>
      </c>
      <c r="BO35" s="392">
        <v>14.04</v>
      </c>
      <c r="BP35" s="392">
        <v>188.32499999999999</v>
      </c>
      <c r="BQ35" s="392">
        <v>16.260000000000002</v>
      </c>
      <c r="BR35" s="392">
        <v>2.625</v>
      </c>
      <c r="BS35" s="392">
        <v>0.73099999999999998</v>
      </c>
      <c r="BT35" s="392">
        <v>2.5000000000000001E-2</v>
      </c>
      <c r="BU35" s="392">
        <v>22.684000000000001</v>
      </c>
      <c r="BV35" s="392">
        <v>1.7509999999999999</v>
      </c>
      <c r="BW35" s="392">
        <v>0.56899999999999995</v>
      </c>
      <c r="BX35" s="392">
        <v>3.996</v>
      </c>
      <c r="BY35" s="392">
        <v>0</v>
      </c>
      <c r="BZ35" s="421">
        <v>4137.9290000000001</v>
      </c>
      <c r="CA35" s="392">
        <v>0</v>
      </c>
      <c r="CB35" s="392">
        <v>0</v>
      </c>
      <c r="CC35" s="392">
        <v>0</v>
      </c>
      <c r="CD35" s="415">
        <v>0</v>
      </c>
      <c r="CE35" s="392">
        <v>1875.82</v>
      </c>
      <c r="CF35" s="392">
        <v>0</v>
      </c>
      <c r="CG35" s="392">
        <v>0</v>
      </c>
      <c r="CH35" s="415">
        <v>0</v>
      </c>
      <c r="CI35" s="415">
        <v>1875.82</v>
      </c>
      <c r="CJ35" s="392">
        <v>725.38400000000001</v>
      </c>
      <c r="CK35" s="392">
        <v>0</v>
      </c>
      <c r="CL35" s="392">
        <v>0</v>
      </c>
      <c r="CM35" s="392">
        <v>401.82600000000002</v>
      </c>
      <c r="CN35" s="405">
        <v>1127.21</v>
      </c>
      <c r="CO35" s="415">
        <v>3003.0299999999997</v>
      </c>
      <c r="CP35" s="426">
        <v>7140.9589999999998</v>
      </c>
      <c r="CQ35" s="81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92">
        <v>107.85299999999999</v>
      </c>
      <c r="E36" s="392">
        <v>6.2039999999999997</v>
      </c>
      <c r="F36" s="392">
        <v>1.506</v>
      </c>
      <c r="G36" s="392">
        <v>25.783999999999999</v>
      </c>
      <c r="H36" s="392">
        <v>66.081999999999994</v>
      </c>
      <c r="I36" s="392">
        <v>224.88800000000001</v>
      </c>
      <c r="J36" s="392">
        <v>43.143999999999998</v>
      </c>
      <c r="K36" s="392">
        <v>35.145000000000003</v>
      </c>
      <c r="L36" s="392">
        <v>4.3120000000000003</v>
      </c>
      <c r="M36" s="392">
        <v>6.4359999999999999</v>
      </c>
      <c r="N36" s="392">
        <v>154.90299999999999</v>
      </c>
      <c r="O36" s="392">
        <v>372.11099999999999</v>
      </c>
      <c r="P36" s="392">
        <v>26.777999999999999</v>
      </c>
      <c r="Q36" s="392">
        <v>8.4870000000000001</v>
      </c>
      <c r="R36" s="392">
        <v>405.286</v>
      </c>
      <c r="S36" s="392">
        <v>63.16</v>
      </c>
      <c r="T36" s="392">
        <v>89.94</v>
      </c>
      <c r="U36" s="392">
        <v>243.465</v>
      </c>
      <c r="V36" s="392">
        <v>603.649</v>
      </c>
      <c r="W36" s="392">
        <v>93.59</v>
      </c>
      <c r="X36" s="392">
        <v>40.844000000000001</v>
      </c>
      <c r="Y36" s="392">
        <v>77.715999999999994</v>
      </c>
      <c r="Z36" s="392">
        <v>86.790999999999997</v>
      </c>
      <c r="AA36" s="392">
        <v>78.563999999999993</v>
      </c>
      <c r="AB36" s="392">
        <v>6.9969999999999999</v>
      </c>
      <c r="AC36" s="392">
        <v>13.656000000000001</v>
      </c>
      <c r="AD36" s="392">
        <v>15.76</v>
      </c>
      <c r="AE36" s="392">
        <v>27.434000000000001</v>
      </c>
      <c r="AF36" s="392">
        <v>17299.209000000003</v>
      </c>
      <c r="AG36" s="392">
        <v>27.614000000000001</v>
      </c>
      <c r="AH36" s="392">
        <v>79.721000000000004</v>
      </c>
      <c r="AI36" s="392">
        <v>23.882000000000001</v>
      </c>
      <c r="AJ36" s="392">
        <v>20.347999999999999</v>
      </c>
      <c r="AK36" s="392">
        <v>79.343000000000004</v>
      </c>
      <c r="AL36" s="392">
        <v>43.808999999999997</v>
      </c>
      <c r="AM36" s="392">
        <v>131.179</v>
      </c>
      <c r="AN36" s="392">
        <v>246.88</v>
      </c>
      <c r="AO36" s="392">
        <v>398.89499999999998</v>
      </c>
      <c r="AP36" s="392">
        <v>0.33200000000000002</v>
      </c>
      <c r="AQ36" s="392">
        <v>10.381</v>
      </c>
      <c r="AR36" s="392">
        <v>71.632999999999996</v>
      </c>
      <c r="AS36" s="392">
        <v>18.477</v>
      </c>
      <c r="AT36" s="392">
        <v>301.76499999999999</v>
      </c>
      <c r="AU36" s="392">
        <v>4.2210000000000001</v>
      </c>
      <c r="AV36" s="392">
        <v>8.5879999999999992</v>
      </c>
      <c r="AW36" s="392">
        <v>5.3819999999999997</v>
      </c>
      <c r="AX36" s="392">
        <v>66.093999999999994</v>
      </c>
      <c r="AY36" s="392">
        <v>20.382999999999999</v>
      </c>
      <c r="AZ36" s="392">
        <v>42.71</v>
      </c>
      <c r="BA36" s="392">
        <v>9.7910000000000004</v>
      </c>
      <c r="BB36" s="392">
        <v>3.649</v>
      </c>
      <c r="BC36" s="392">
        <v>266.33300000000003</v>
      </c>
      <c r="BD36" s="392">
        <v>11.422000000000001</v>
      </c>
      <c r="BE36" s="392">
        <v>30.029</v>
      </c>
      <c r="BF36" s="392">
        <v>25.548999999999999</v>
      </c>
      <c r="BG36" s="392">
        <v>13.439</v>
      </c>
      <c r="BH36" s="392">
        <v>10.792</v>
      </c>
      <c r="BI36" s="392">
        <v>9.5739999999999998</v>
      </c>
      <c r="BJ36" s="392">
        <v>8.4329999999999998</v>
      </c>
      <c r="BK36" s="392">
        <v>2.214</v>
      </c>
      <c r="BL36" s="392">
        <v>4.1749999999999998</v>
      </c>
      <c r="BM36" s="392">
        <v>28.792999999999999</v>
      </c>
      <c r="BN36" s="392">
        <v>247.19200000000001</v>
      </c>
      <c r="BO36" s="392">
        <v>304.8</v>
      </c>
      <c r="BP36" s="392">
        <v>248.65100000000001</v>
      </c>
      <c r="BQ36" s="392">
        <v>205.76300000000001</v>
      </c>
      <c r="BR36" s="392">
        <v>23.216000000000001</v>
      </c>
      <c r="BS36" s="392">
        <v>18.777000000000001</v>
      </c>
      <c r="BT36" s="392">
        <v>25.311</v>
      </c>
      <c r="BU36" s="392">
        <v>88.504999999999995</v>
      </c>
      <c r="BV36" s="392">
        <v>64.876000000000005</v>
      </c>
      <c r="BW36" s="392">
        <v>1.625</v>
      </c>
      <c r="BX36" s="392">
        <v>33.515999999999998</v>
      </c>
      <c r="BY36" s="392">
        <v>0</v>
      </c>
      <c r="BZ36" s="421">
        <v>23517.756000000016</v>
      </c>
      <c r="CA36" s="392">
        <v>3789.7020000000002</v>
      </c>
      <c r="CB36" s="392">
        <v>0</v>
      </c>
      <c r="CC36" s="392">
        <v>0</v>
      </c>
      <c r="CD36" s="415">
        <v>3789.7020000000002</v>
      </c>
      <c r="CE36" s="392">
        <v>0</v>
      </c>
      <c r="CF36" s="392">
        <v>0</v>
      </c>
      <c r="CG36" s="392">
        <v>-17.655999999999999</v>
      </c>
      <c r="CH36" s="415">
        <v>-17.655999999999999</v>
      </c>
      <c r="CI36" s="415">
        <v>-17.655999999999999</v>
      </c>
      <c r="CJ36" s="392">
        <v>1513.402</v>
      </c>
      <c r="CK36" s="392">
        <v>0</v>
      </c>
      <c r="CL36" s="392">
        <v>0</v>
      </c>
      <c r="CM36" s="392">
        <v>126.19000000000005</v>
      </c>
      <c r="CN36" s="405">
        <v>1639.5920000000001</v>
      </c>
      <c r="CO36" s="415">
        <v>5411.6380000000008</v>
      </c>
      <c r="CP36" s="426">
        <v>28929.394000000015</v>
      </c>
      <c r="CQ36" s="81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92">
        <v>4.8220000000000001</v>
      </c>
      <c r="E37" s="392">
        <v>0.33700000000000002</v>
      </c>
      <c r="F37" s="392">
        <v>8.8999999999999996E-2</v>
      </c>
      <c r="G37" s="392">
        <v>0.27200000000000002</v>
      </c>
      <c r="H37" s="392">
        <v>0.41799999999999998</v>
      </c>
      <c r="I37" s="392">
        <v>7.4969999999999999</v>
      </c>
      <c r="J37" s="392">
        <v>4.7830000000000004</v>
      </c>
      <c r="K37" s="392">
        <v>1.6850000000000001</v>
      </c>
      <c r="L37" s="392">
        <v>0.16800000000000001</v>
      </c>
      <c r="M37" s="392">
        <v>0.86799999999999999</v>
      </c>
      <c r="N37" s="392">
        <v>1.853</v>
      </c>
      <c r="O37" s="392">
        <v>1.3049999999999999</v>
      </c>
      <c r="P37" s="392">
        <v>1.028</v>
      </c>
      <c r="Q37" s="392">
        <v>0.184</v>
      </c>
      <c r="R37" s="392">
        <v>10.303000000000001</v>
      </c>
      <c r="S37" s="392">
        <v>2.3250000000000002</v>
      </c>
      <c r="T37" s="392">
        <v>1.2909999999999999</v>
      </c>
      <c r="U37" s="392">
        <v>1.5660000000000001</v>
      </c>
      <c r="V37" s="392">
        <v>3.649</v>
      </c>
      <c r="W37" s="392">
        <v>1.9319999999999999</v>
      </c>
      <c r="X37" s="392">
        <v>1.1140000000000001</v>
      </c>
      <c r="Y37" s="392">
        <v>1.1779999999999999</v>
      </c>
      <c r="Z37" s="392">
        <v>1.532</v>
      </c>
      <c r="AA37" s="392">
        <v>0.27900000000000003</v>
      </c>
      <c r="AB37" s="392">
        <v>0.96399999999999997</v>
      </c>
      <c r="AC37" s="392">
        <v>1.732</v>
      </c>
      <c r="AD37" s="392">
        <v>1.387</v>
      </c>
      <c r="AE37" s="392">
        <v>0.63100000000000001</v>
      </c>
      <c r="AF37" s="392">
        <v>2.8839999999999999</v>
      </c>
      <c r="AG37" s="392">
        <v>27.262</v>
      </c>
      <c r="AH37" s="392">
        <v>7.22</v>
      </c>
      <c r="AI37" s="392">
        <v>1.5660000000000001</v>
      </c>
      <c r="AJ37" s="392">
        <v>0.997</v>
      </c>
      <c r="AK37" s="392">
        <v>5.66</v>
      </c>
      <c r="AL37" s="392">
        <v>2.69</v>
      </c>
      <c r="AM37" s="392">
        <v>17.216999999999999</v>
      </c>
      <c r="AN37" s="392">
        <v>11.08</v>
      </c>
      <c r="AO37" s="392">
        <v>5.891</v>
      </c>
      <c r="AP37" s="392">
        <v>1.9E-2</v>
      </c>
      <c r="AQ37" s="392">
        <v>6.6000000000000003E-2</v>
      </c>
      <c r="AR37" s="392">
        <v>10.618</v>
      </c>
      <c r="AS37" s="392">
        <v>0.71299999999999997</v>
      </c>
      <c r="AT37" s="392">
        <v>36.643999999999998</v>
      </c>
      <c r="AU37" s="392">
        <v>0.11899999999999999</v>
      </c>
      <c r="AV37" s="392">
        <v>7.5999999999999998E-2</v>
      </c>
      <c r="AW37" s="392">
        <v>0.155</v>
      </c>
      <c r="AX37" s="392">
        <v>3.67</v>
      </c>
      <c r="AY37" s="392">
        <v>0.438</v>
      </c>
      <c r="AZ37" s="392">
        <v>3.254</v>
      </c>
      <c r="BA37" s="392">
        <v>7.5570000000000004</v>
      </c>
      <c r="BB37" s="392">
        <v>0.876</v>
      </c>
      <c r="BC37" s="392">
        <v>412.18299999999999</v>
      </c>
      <c r="BD37" s="392">
        <v>1.33</v>
      </c>
      <c r="BE37" s="392">
        <v>3.7269999999999999</v>
      </c>
      <c r="BF37" s="392">
        <v>1.276</v>
      </c>
      <c r="BG37" s="392">
        <v>3.4689999999999999</v>
      </c>
      <c r="BH37" s="392">
        <v>0.377</v>
      </c>
      <c r="BI37" s="392">
        <v>0.39100000000000001</v>
      </c>
      <c r="BJ37" s="392">
        <v>1.474</v>
      </c>
      <c r="BK37" s="392">
        <v>0.13200000000000001</v>
      </c>
      <c r="BL37" s="392">
        <v>0.43099999999999999</v>
      </c>
      <c r="BM37" s="392">
        <v>4.03</v>
      </c>
      <c r="BN37" s="392">
        <v>30.904</v>
      </c>
      <c r="BO37" s="392">
        <v>10.164</v>
      </c>
      <c r="BP37" s="392">
        <v>15.787000000000001</v>
      </c>
      <c r="BQ37" s="392">
        <v>9.5340000000000007</v>
      </c>
      <c r="BR37" s="392">
        <v>1.8360000000000001</v>
      </c>
      <c r="BS37" s="392">
        <v>1.2569999999999999</v>
      </c>
      <c r="BT37" s="392">
        <v>1.7030000000000001</v>
      </c>
      <c r="BU37" s="392">
        <v>4.3390000000000004</v>
      </c>
      <c r="BV37" s="392">
        <v>4.2069999999999999</v>
      </c>
      <c r="BW37" s="392">
        <v>1.2999999999999999E-2</v>
      </c>
      <c r="BX37" s="392">
        <v>1.4119999999999999</v>
      </c>
      <c r="BY37" s="392">
        <v>0</v>
      </c>
      <c r="BZ37" s="421">
        <v>711.83999999999992</v>
      </c>
      <c r="CA37" s="392">
        <v>0</v>
      </c>
      <c r="CB37" s="392">
        <v>0</v>
      </c>
      <c r="CC37" s="392">
        <v>0</v>
      </c>
      <c r="CD37" s="415">
        <v>0</v>
      </c>
      <c r="CE37" s="392">
        <v>0</v>
      </c>
      <c r="CF37" s="392">
        <v>0</v>
      </c>
      <c r="CG37" s="392">
        <v>0</v>
      </c>
      <c r="CH37" s="415">
        <v>0</v>
      </c>
      <c r="CI37" s="415">
        <v>0</v>
      </c>
      <c r="CJ37" s="392">
        <v>0.126</v>
      </c>
      <c r="CK37" s="392">
        <v>0</v>
      </c>
      <c r="CL37" s="392">
        <v>0</v>
      </c>
      <c r="CM37" s="392">
        <v>2.4570000000000003</v>
      </c>
      <c r="CN37" s="405">
        <v>2.5830000000000002</v>
      </c>
      <c r="CO37" s="415">
        <v>2.5830000000000002</v>
      </c>
      <c r="CP37" s="426">
        <v>714.42299999999989</v>
      </c>
      <c r="CQ37" s="81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92">
        <v>3.9169999999999998</v>
      </c>
      <c r="E38" s="392">
        <v>0.57999999999999996</v>
      </c>
      <c r="F38" s="392">
        <v>2.3E-2</v>
      </c>
      <c r="G38" s="392">
        <v>1.7789999999999999</v>
      </c>
      <c r="H38" s="392">
        <v>1.2570000000000001</v>
      </c>
      <c r="I38" s="392">
        <v>8.1980000000000004</v>
      </c>
      <c r="J38" s="392">
        <v>15.65</v>
      </c>
      <c r="K38" s="392">
        <v>1.762</v>
      </c>
      <c r="L38" s="392">
        <v>0.91900000000000004</v>
      </c>
      <c r="M38" s="392">
        <v>0.71899999999999997</v>
      </c>
      <c r="N38" s="392">
        <v>41.018000000000001</v>
      </c>
      <c r="O38" s="392">
        <v>124.42999999999998</v>
      </c>
      <c r="P38" s="392">
        <v>1.724</v>
      </c>
      <c r="Q38" s="392">
        <v>0.66000000000000014</v>
      </c>
      <c r="R38" s="392">
        <v>4.1399999999999997</v>
      </c>
      <c r="S38" s="392">
        <v>1.8120000000000001</v>
      </c>
      <c r="T38" s="392">
        <v>203.976</v>
      </c>
      <c r="U38" s="392">
        <v>32.919000000000004</v>
      </c>
      <c r="V38" s="392">
        <v>212.91600000000017</v>
      </c>
      <c r="W38" s="392">
        <v>9.1980000000000004</v>
      </c>
      <c r="X38" s="392">
        <v>8.5410000000000004</v>
      </c>
      <c r="Y38" s="392">
        <v>8.6239999999999988</v>
      </c>
      <c r="Z38" s="392">
        <v>3.3209999999999997</v>
      </c>
      <c r="AA38" s="392">
        <v>1.5549999999999997</v>
      </c>
      <c r="AB38" s="392">
        <v>2.8079999999999998</v>
      </c>
      <c r="AC38" s="392">
        <v>3.1209999999999996</v>
      </c>
      <c r="AD38" s="392">
        <v>6.2309999999999999</v>
      </c>
      <c r="AE38" s="392">
        <v>3.996</v>
      </c>
      <c r="AF38" s="392">
        <v>323.96100000000001</v>
      </c>
      <c r="AG38" s="392">
        <v>2.2759999999999998</v>
      </c>
      <c r="AH38" s="392">
        <v>2032.3769999999997</v>
      </c>
      <c r="AI38" s="392">
        <v>4.0949999999999998</v>
      </c>
      <c r="AJ38" s="392">
        <v>3.2330000000000005</v>
      </c>
      <c r="AK38" s="392">
        <v>14.950999999999999</v>
      </c>
      <c r="AL38" s="392">
        <v>14.869</v>
      </c>
      <c r="AM38" s="392">
        <v>64.198999999999998</v>
      </c>
      <c r="AN38" s="392">
        <v>23.312999999999999</v>
      </c>
      <c r="AO38" s="392">
        <v>17.737000000000002</v>
      </c>
      <c r="AP38" s="392">
        <v>3.7999999999999999E-2</v>
      </c>
      <c r="AQ38" s="392">
        <v>0.29899999999999999</v>
      </c>
      <c r="AR38" s="392">
        <v>15.5</v>
      </c>
      <c r="AS38" s="392">
        <v>0.72899999999999998</v>
      </c>
      <c r="AT38" s="392">
        <v>45.766000000000005</v>
      </c>
      <c r="AU38" s="392">
        <v>2.9340000000000002</v>
      </c>
      <c r="AV38" s="392">
        <v>0.59699999999999998</v>
      </c>
      <c r="AW38" s="392">
        <v>0.83099999999999996</v>
      </c>
      <c r="AX38" s="392">
        <v>3.2830000000000004</v>
      </c>
      <c r="AY38" s="392">
        <v>6.14</v>
      </c>
      <c r="AZ38" s="392">
        <v>25.189999999999998</v>
      </c>
      <c r="BA38" s="392">
        <v>41.274999999999999</v>
      </c>
      <c r="BB38" s="392">
        <v>7.5640000000000001</v>
      </c>
      <c r="BC38" s="392">
        <v>2002.0719999999999</v>
      </c>
      <c r="BD38" s="392">
        <v>8.6869999999999994</v>
      </c>
      <c r="BE38" s="392">
        <v>24.478999999999999</v>
      </c>
      <c r="BF38" s="392">
        <v>5.8389999999999995</v>
      </c>
      <c r="BG38" s="392">
        <v>3.0449999999999999</v>
      </c>
      <c r="BH38" s="392">
        <v>4.1660000000000004</v>
      </c>
      <c r="BI38" s="392">
        <v>4.2130000000000001</v>
      </c>
      <c r="BJ38" s="392">
        <v>2.04</v>
      </c>
      <c r="BK38" s="392">
        <v>3.1669999999999998</v>
      </c>
      <c r="BL38" s="392">
        <v>1.127</v>
      </c>
      <c r="BM38" s="392">
        <v>17.573999999999998</v>
      </c>
      <c r="BN38" s="392">
        <v>27.344000000000001</v>
      </c>
      <c r="BO38" s="392">
        <v>12.084</v>
      </c>
      <c r="BP38" s="392">
        <v>50.48</v>
      </c>
      <c r="BQ38" s="392">
        <v>8.8740000000000006</v>
      </c>
      <c r="BR38" s="392">
        <v>2.0859999999999999</v>
      </c>
      <c r="BS38" s="392">
        <v>1.71</v>
      </c>
      <c r="BT38" s="392">
        <v>1.5669999999999999</v>
      </c>
      <c r="BU38" s="392">
        <v>2.355</v>
      </c>
      <c r="BV38" s="392">
        <v>7.0090000000000003</v>
      </c>
      <c r="BW38" s="392">
        <v>0.46899999999999997</v>
      </c>
      <c r="BX38" s="392">
        <v>3.6919999999999997</v>
      </c>
      <c r="BY38" s="392">
        <v>0</v>
      </c>
      <c r="BZ38" s="421">
        <v>5551.03</v>
      </c>
      <c r="CA38" s="392">
        <v>63.278999999999996</v>
      </c>
      <c r="CB38" s="392">
        <v>0</v>
      </c>
      <c r="CC38" s="392">
        <v>0</v>
      </c>
      <c r="CD38" s="415">
        <v>63.278999999999996</v>
      </c>
      <c r="CE38" s="392">
        <v>0</v>
      </c>
      <c r="CF38" s="392">
        <v>0</v>
      </c>
      <c r="CG38" s="392">
        <v>-0.10299999999999998</v>
      </c>
      <c r="CH38" s="415">
        <v>-0.10299999999999998</v>
      </c>
      <c r="CI38" s="415">
        <v>-0.10299999999999998</v>
      </c>
      <c r="CJ38" s="392">
        <v>429.06800000000004</v>
      </c>
      <c r="CK38" s="392">
        <v>0</v>
      </c>
      <c r="CL38" s="392">
        <v>0</v>
      </c>
      <c r="CM38" s="392">
        <v>73.581999999999994</v>
      </c>
      <c r="CN38" s="405">
        <v>502.65000000000003</v>
      </c>
      <c r="CO38" s="415">
        <v>565.82600000000002</v>
      </c>
      <c r="CP38" s="426">
        <v>6116.8559999999998</v>
      </c>
      <c r="CQ38" s="81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92">
        <v>21.291</v>
      </c>
      <c r="E39" s="392">
        <v>7.5110000000000001</v>
      </c>
      <c r="F39" s="392">
        <v>0.65100000000000002</v>
      </c>
      <c r="G39" s="392">
        <v>0.16999999999999993</v>
      </c>
      <c r="H39" s="392">
        <v>0.17500000000000004</v>
      </c>
      <c r="I39" s="392">
        <v>9.68</v>
      </c>
      <c r="J39" s="392">
        <v>7.8719999999999999</v>
      </c>
      <c r="K39" s="392">
        <v>1.633</v>
      </c>
      <c r="L39" s="392">
        <v>0.70100000000000007</v>
      </c>
      <c r="M39" s="392">
        <v>0.94299999999999995</v>
      </c>
      <c r="N39" s="392">
        <v>2.8680000000000003</v>
      </c>
      <c r="O39" s="392">
        <v>5.359</v>
      </c>
      <c r="P39" s="392">
        <v>3.4470000000000001</v>
      </c>
      <c r="Q39" s="392">
        <v>4.6059999999999999</v>
      </c>
      <c r="R39" s="392">
        <v>6.3169999999999993</v>
      </c>
      <c r="S39" s="392">
        <v>1.4890000000000001</v>
      </c>
      <c r="T39" s="392">
        <v>6.1180000000000003</v>
      </c>
      <c r="U39" s="392">
        <v>7.3759999999999994</v>
      </c>
      <c r="V39" s="392">
        <v>2.6140000000000003</v>
      </c>
      <c r="W39" s="392">
        <v>33.316000000000003</v>
      </c>
      <c r="X39" s="392">
        <v>5.5310000000000006</v>
      </c>
      <c r="Y39" s="392">
        <v>4.4769999999999994</v>
      </c>
      <c r="Z39" s="392">
        <v>0.26299999999999812</v>
      </c>
      <c r="AA39" s="392">
        <v>5.0920000000000005</v>
      </c>
      <c r="AB39" s="392">
        <v>0.53</v>
      </c>
      <c r="AC39" s="392">
        <v>2.645</v>
      </c>
      <c r="AD39" s="392">
        <v>2.3980000000000001</v>
      </c>
      <c r="AE39" s="392">
        <v>55.047000000000004</v>
      </c>
      <c r="AF39" s="392">
        <v>9.3659999999999997</v>
      </c>
      <c r="AG39" s="392">
        <v>4.1239999999999997</v>
      </c>
      <c r="AH39" s="392">
        <v>19.608999999999998</v>
      </c>
      <c r="AI39" s="392">
        <v>1613.3720000000001</v>
      </c>
      <c r="AJ39" s="392">
        <v>549.49900000000002</v>
      </c>
      <c r="AK39" s="392">
        <v>263.84100000000001</v>
      </c>
      <c r="AL39" s="392">
        <v>4.556</v>
      </c>
      <c r="AM39" s="392">
        <v>9.4789999999999992</v>
      </c>
      <c r="AN39" s="392">
        <v>19.712</v>
      </c>
      <c r="AO39" s="392">
        <v>9.1170000000000009</v>
      </c>
      <c r="AP39" s="392">
        <v>0.184</v>
      </c>
      <c r="AQ39" s="392">
        <v>0.57799999999999996</v>
      </c>
      <c r="AR39" s="392">
        <v>12.149999999999999</v>
      </c>
      <c r="AS39" s="392">
        <v>0.83199999999999996</v>
      </c>
      <c r="AT39" s="392">
        <v>35.287999999999997</v>
      </c>
      <c r="AU39" s="392">
        <v>1.9419999999999999</v>
      </c>
      <c r="AV39" s="392">
        <v>0.29699999999999999</v>
      </c>
      <c r="AW39" s="392">
        <v>4.5270000000000001</v>
      </c>
      <c r="AX39" s="392">
        <v>1.075</v>
      </c>
      <c r="AY39" s="392">
        <v>1.8160000000000001</v>
      </c>
      <c r="AZ39" s="392">
        <v>9.26</v>
      </c>
      <c r="BA39" s="392">
        <v>2.3410000000000002</v>
      </c>
      <c r="BB39" s="392">
        <v>0.75800000000000001</v>
      </c>
      <c r="BC39" s="392">
        <v>502.27699999999999</v>
      </c>
      <c r="BD39" s="392">
        <v>0.98</v>
      </c>
      <c r="BE39" s="392">
        <v>0.93099999999999916</v>
      </c>
      <c r="BF39" s="392">
        <v>9.1440000000000001</v>
      </c>
      <c r="BG39" s="392">
        <v>0.63300000000000001</v>
      </c>
      <c r="BH39" s="392">
        <v>0.75600000000000001</v>
      </c>
      <c r="BI39" s="392">
        <v>0.46499999999999997</v>
      </c>
      <c r="BJ39" s="392">
        <v>2.1069999999999998</v>
      </c>
      <c r="BK39" s="392">
        <v>0.17000000000000004</v>
      </c>
      <c r="BL39" s="392">
        <v>0.183</v>
      </c>
      <c r="BM39" s="392">
        <v>4.3579999999999997</v>
      </c>
      <c r="BN39" s="392">
        <v>93.828000000000003</v>
      </c>
      <c r="BO39" s="392">
        <v>21.033999999999999</v>
      </c>
      <c r="BP39" s="392">
        <v>19.465</v>
      </c>
      <c r="BQ39" s="392">
        <v>53.710999999999999</v>
      </c>
      <c r="BR39" s="392">
        <v>2.6519999999999997</v>
      </c>
      <c r="BS39" s="392">
        <v>4.6520000000000001</v>
      </c>
      <c r="BT39" s="392">
        <v>1.1439999999999999</v>
      </c>
      <c r="BU39" s="392">
        <v>13.667999999999999</v>
      </c>
      <c r="BV39" s="392">
        <v>9.6969999999999992</v>
      </c>
      <c r="BW39" s="392">
        <v>0.27100000000000002</v>
      </c>
      <c r="BX39" s="392">
        <v>9.5759999999999987</v>
      </c>
      <c r="BY39" s="392">
        <v>0</v>
      </c>
      <c r="BZ39" s="421">
        <v>3525.5450000000001</v>
      </c>
      <c r="CA39" s="392">
        <v>0</v>
      </c>
      <c r="CB39" s="392">
        <v>0</v>
      </c>
      <c r="CC39" s="392">
        <v>0</v>
      </c>
      <c r="CD39" s="415">
        <v>0</v>
      </c>
      <c r="CE39" s="392">
        <v>12292.731</v>
      </c>
      <c r="CF39" s="392">
        <v>0</v>
      </c>
      <c r="CG39" s="392">
        <v>6.1539999999999999</v>
      </c>
      <c r="CH39" s="415">
        <v>6.1539999999999999</v>
      </c>
      <c r="CI39" s="415">
        <v>12298.885</v>
      </c>
      <c r="CJ39" s="392">
        <v>74.188000000000002</v>
      </c>
      <c r="CK39" s="392">
        <v>0</v>
      </c>
      <c r="CL39" s="392">
        <v>0</v>
      </c>
      <c r="CM39" s="392">
        <v>59.672999999999988</v>
      </c>
      <c r="CN39" s="405">
        <v>133.86099999999999</v>
      </c>
      <c r="CO39" s="415">
        <v>12432.746000000001</v>
      </c>
      <c r="CP39" s="426">
        <v>15958.291000000001</v>
      </c>
      <c r="CQ39" s="81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92">
        <v>0</v>
      </c>
      <c r="E40" s="392">
        <v>5.3120000000000003</v>
      </c>
      <c r="F40" s="392">
        <v>1.849</v>
      </c>
      <c r="G40" s="392">
        <v>2.1720000000000002</v>
      </c>
      <c r="H40" s="392">
        <v>43.343000000000004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4.7050000000000001</v>
      </c>
      <c r="R40" s="392">
        <v>4.51</v>
      </c>
      <c r="S40" s="392">
        <v>1.056</v>
      </c>
      <c r="T40" s="392">
        <v>3.5680000000000001</v>
      </c>
      <c r="U40" s="392">
        <v>3.4980000000000002</v>
      </c>
      <c r="V40" s="392">
        <v>10.702999999999999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84.138999999999996</v>
      </c>
      <c r="AG40" s="392">
        <v>16.736999999999998</v>
      </c>
      <c r="AH40" s="392">
        <v>31.603000000000002</v>
      </c>
      <c r="AI40" s="392">
        <v>858.76199999999994</v>
      </c>
      <c r="AJ40" s="392">
        <v>1796.6</v>
      </c>
      <c r="AK40" s="392">
        <v>126.57599999999999</v>
      </c>
      <c r="AL40" s="392">
        <v>0</v>
      </c>
      <c r="AM40" s="392">
        <v>0</v>
      </c>
      <c r="AN40" s="392">
        <v>0</v>
      </c>
      <c r="AO40" s="392">
        <v>56.927999999999997</v>
      </c>
      <c r="AP40" s="392">
        <v>0</v>
      </c>
      <c r="AQ40" s="392">
        <v>0</v>
      </c>
      <c r="AR40" s="392">
        <v>450.55399999999997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36.030999999999999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130.11600000000001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4.5090000000000003</v>
      </c>
      <c r="BV40" s="392">
        <v>0</v>
      </c>
      <c r="BW40" s="392">
        <v>0</v>
      </c>
      <c r="BX40" s="392">
        <v>0</v>
      </c>
      <c r="BY40" s="392">
        <v>0</v>
      </c>
      <c r="BZ40" s="421">
        <v>3673.2709999999997</v>
      </c>
      <c r="CA40" s="392">
        <v>0</v>
      </c>
      <c r="CB40" s="392">
        <v>0</v>
      </c>
      <c r="CC40" s="392">
        <v>0</v>
      </c>
      <c r="CD40" s="415">
        <v>0</v>
      </c>
      <c r="CE40" s="392">
        <v>3934.2429999999999</v>
      </c>
      <c r="CF40" s="392">
        <v>0</v>
      </c>
      <c r="CG40" s="392">
        <v>0</v>
      </c>
      <c r="CH40" s="415">
        <v>0</v>
      </c>
      <c r="CI40" s="415">
        <v>3934.2429999999999</v>
      </c>
      <c r="CJ40" s="392">
        <v>236.98099999999999</v>
      </c>
      <c r="CK40" s="392">
        <v>0</v>
      </c>
      <c r="CL40" s="392">
        <v>0</v>
      </c>
      <c r="CM40" s="392">
        <v>53.942999999999984</v>
      </c>
      <c r="CN40" s="405">
        <v>290.92399999999998</v>
      </c>
      <c r="CO40" s="415">
        <v>4225.1669999999995</v>
      </c>
      <c r="CP40" s="426">
        <v>7898.4379999999992</v>
      </c>
      <c r="CQ40" s="81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92">
        <v>65.141999999999996</v>
      </c>
      <c r="E41" s="392">
        <v>26.132000000000001</v>
      </c>
      <c r="F41" s="392">
        <v>1.143</v>
      </c>
      <c r="G41" s="392">
        <v>0</v>
      </c>
      <c r="H41" s="392">
        <v>3.6870000000000003</v>
      </c>
      <c r="I41" s="392">
        <v>121.78</v>
      </c>
      <c r="J41" s="392">
        <v>43.97</v>
      </c>
      <c r="K41" s="392">
        <v>14.928000000000001</v>
      </c>
      <c r="L41" s="392">
        <v>4.6549999999999994</v>
      </c>
      <c r="M41" s="392">
        <v>6.5570000000000004</v>
      </c>
      <c r="N41" s="392">
        <v>157.53500000000003</v>
      </c>
      <c r="O41" s="392">
        <v>58.569000000000003</v>
      </c>
      <c r="P41" s="392">
        <v>32.152999999999999</v>
      </c>
      <c r="Q41" s="392">
        <v>67.86</v>
      </c>
      <c r="R41" s="392">
        <v>82.378</v>
      </c>
      <c r="S41" s="392">
        <v>33.093999999999994</v>
      </c>
      <c r="T41" s="392">
        <v>54.281999999999996</v>
      </c>
      <c r="U41" s="392">
        <v>157.44000000000003</v>
      </c>
      <c r="V41" s="392">
        <v>111.97799999999999</v>
      </c>
      <c r="W41" s="392">
        <v>96.715000000000003</v>
      </c>
      <c r="X41" s="392">
        <v>30.331</v>
      </c>
      <c r="Y41" s="392">
        <v>65.602000000000004</v>
      </c>
      <c r="Z41" s="392">
        <v>77.334000000000003</v>
      </c>
      <c r="AA41" s="392">
        <v>61.230999999999995</v>
      </c>
      <c r="AB41" s="392">
        <v>5.22</v>
      </c>
      <c r="AC41" s="392">
        <v>26.706</v>
      </c>
      <c r="AD41" s="392">
        <v>22.385000000000002</v>
      </c>
      <c r="AE41" s="392">
        <v>39.655999999999999</v>
      </c>
      <c r="AF41" s="392">
        <v>160.60499999999999</v>
      </c>
      <c r="AG41" s="392">
        <v>45.279000000000003</v>
      </c>
      <c r="AH41" s="392">
        <v>106.74299999999999</v>
      </c>
      <c r="AI41" s="392">
        <v>1942.8050000000001</v>
      </c>
      <c r="AJ41" s="392">
        <v>547.99400000000003</v>
      </c>
      <c r="AK41" s="392">
        <v>1956.402</v>
      </c>
      <c r="AL41" s="392">
        <v>64.551000000000002</v>
      </c>
      <c r="AM41" s="392">
        <v>300.73099999999999</v>
      </c>
      <c r="AN41" s="392">
        <v>342.375</v>
      </c>
      <c r="AO41" s="392">
        <v>129.48600000000002</v>
      </c>
      <c r="AP41" s="392">
        <v>0.99099999999999999</v>
      </c>
      <c r="AQ41" s="392">
        <v>3.9329999999999998</v>
      </c>
      <c r="AR41" s="392">
        <v>187.64500000000001</v>
      </c>
      <c r="AS41" s="392">
        <v>30.83</v>
      </c>
      <c r="AT41" s="392">
        <v>482.71799999999996</v>
      </c>
      <c r="AU41" s="392">
        <v>9.3610000000000007</v>
      </c>
      <c r="AV41" s="392">
        <v>3.7839999999999998</v>
      </c>
      <c r="AW41" s="392">
        <v>21.451000000000001</v>
      </c>
      <c r="AX41" s="392">
        <v>14.571999999999999</v>
      </c>
      <c r="AY41" s="392">
        <v>45.042999999999999</v>
      </c>
      <c r="AZ41" s="392">
        <v>135.98499999999999</v>
      </c>
      <c r="BA41" s="392">
        <v>20.391999999999999</v>
      </c>
      <c r="BB41" s="392">
        <v>17.812999999999999</v>
      </c>
      <c r="BC41" s="392">
        <v>2685.5129999999999</v>
      </c>
      <c r="BD41" s="392">
        <v>22.965</v>
      </c>
      <c r="BE41" s="392">
        <v>35.262</v>
      </c>
      <c r="BF41" s="392">
        <v>36.419000000000004</v>
      </c>
      <c r="BG41" s="392">
        <v>14.388</v>
      </c>
      <c r="BH41" s="392">
        <v>8.1879999999999988</v>
      </c>
      <c r="BI41" s="392">
        <v>11.047000000000001</v>
      </c>
      <c r="BJ41" s="392">
        <v>34.544000000000004</v>
      </c>
      <c r="BK41" s="392">
        <v>0.53</v>
      </c>
      <c r="BL41" s="392">
        <v>3.669</v>
      </c>
      <c r="BM41" s="392">
        <v>43.583999999999996</v>
      </c>
      <c r="BN41" s="392">
        <v>346.37700000000001</v>
      </c>
      <c r="BO41" s="392">
        <v>278.846</v>
      </c>
      <c r="BP41" s="392">
        <v>186.00200000000001</v>
      </c>
      <c r="BQ41" s="392">
        <v>93.277000000000001</v>
      </c>
      <c r="BR41" s="392">
        <v>32</v>
      </c>
      <c r="BS41" s="392">
        <v>38.557000000000002</v>
      </c>
      <c r="BT41" s="392">
        <v>9.17</v>
      </c>
      <c r="BU41" s="392">
        <v>66.501000000000005</v>
      </c>
      <c r="BV41" s="392">
        <v>66.066999999999993</v>
      </c>
      <c r="BW41" s="392">
        <v>0.871</v>
      </c>
      <c r="BX41" s="392">
        <v>24.791</v>
      </c>
      <c r="BY41" s="392">
        <v>0</v>
      </c>
      <c r="BZ41" s="421">
        <v>12078.520000000002</v>
      </c>
      <c r="CA41" s="392">
        <v>1365.539</v>
      </c>
      <c r="CB41" s="392">
        <v>0</v>
      </c>
      <c r="CC41" s="392">
        <v>0</v>
      </c>
      <c r="CD41" s="415">
        <v>1365.539</v>
      </c>
      <c r="CE41" s="392">
        <v>6922.6909999999998</v>
      </c>
      <c r="CF41" s="392">
        <v>0</v>
      </c>
      <c r="CG41" s="392">
        <v>0</v>
      </c>
      <c r="CH41" s="415">
        <v>0</v>
      </c>
      <c r="CI41" s="415">
        <v>6922.6909999999998</v>
      </c>
      <c r="CJ41" s="392">
        <v>185.148</v>
      </c>
      <c r="CK41" s="392">
        <v>0</v>
      </c>
      <c r="CL41" s="392">
        <v>0</v>
      </c>
      <c r="CM41" s="392">
        <v>59.581999999999994</v>
      </c>
      <c r="CN41" s="405">
        <v>244.73</v>
      </c>
      <c r="CO41" s="415">
        <v>8532.9599999999991</v>
      </c>
      <c r="CP41" s="426">
        <v>20611.480000000003</v>
      </c>
      <c r="CQ41" s="81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92">
        <v>20.898</v>
      </c>
      <c r="E42" s="392">
        <v>1.3779999999999999</v>
      </c>
      <c r="F42" s="392">
        <v>0.45800000000000002</v>
      </c>
      <c r="G42" s="392">
        <v>0.65100000000000002</v>
      </c>
      <c r="H42" s="392">
        <v>5.1879999999999997</v>
      </c>
      <c r="I42" s="392">
        <v>19.891999999999999</v>
      </c>
      <c r="J42" s="392">
        <v>10.818</v>
      </c>
      <c r="K42" s="392">
        <v>0.93400000000000005</v>
      </c>
      <c r="L42" s="392">
        <v>0.86599999999999999</v>
      </c>
      <c r="M42" s="392">
        <v>0.61</v>
      </c>
      <c r="N42" s="392">
        <v>16.837</v>
      </c>
      <c r="O42" s="392">
        <v>2.6930000000000001</v>
      </c>
      <c r="P42" s="392">
        <v>2.2229999999999999</v>
      </c>
      <c r="Q42" s="392">
        <v>0.63100000000000001</v>
      </c>
      <c r="R42" s="392">
        <v>8.3369999999999997</v>
      </c>
      <c r="S42" s="392">
        <v>1.3160000000000001</v>
      </c>
      <c r="T42" s="392">
        <v>4.83</v>
      </c>
      <c r="U42" s="392">
        <v>21.225000000000001</v>
      </c>
      <c r="V42" s="392">
        <v>6.0389999999999997</v>
      </c>
      <c r="W42" s="392">
        <v>14.895</v>
      </c>
      <c r="X42" s="392">
        <v>2.2749999999999999</v>
      </c>
      <c r="Y42" s="392">
        <v>16.556000000000001</v>
      </c>
      <c r="Z42" s="392">
        <v>59.997</v>
      </c>
      <c r="AA42" s="392">
        <v>332.44099999999997</v>
      </c>
      <c r="AB42" s="392">
        <v>21.655999999999999</v>
      </c>
      <c r="AC42" s="392">
        <v>8.6969999999999992</v>
      </c>
      <c r="AD42" s="392">
        <v>5.94</v>
      </c>
      <c r="AE42" s="392">
        <v>5.8840000000000003</v>
      </c>
      <c r="AF42" s="392">
        <v>19.838000000000001</v>
      </c>
      <c r="AG42" s="392">
        <v>2.4369999999999998</v>
      </c>
      <c r="AH42" s="392">
        <v>49.023000000000003</v>
      </c>
      <c r="AI42" s="392">
        <v>21.672999999999998</v>
      </c>
      <c r="AJ42" s="392">
        <v>8.1980000000000004</v>
      </c>
      <c r="AK42" s="392">
        <v>87.051000000000002</v>
      </c>
      <c r="AL42" s="392">
        <v>407.80799999999999</v>
      </c>
      <c r="AM42" s="392">
        <v>115.244</v>
      </c>
      <c r="AN42" s="392">
        <v>44.375999999999998</v>
      </c>
      <c r="AO42" s="392">
        <v>469.78500000000003</v>
      </c>
      <c r="AP42" s="392">
        <v>0.11600000000000001</v>
      </c>
      <c r="AQ42" s="392">
        <v>2.1349999999999998</v>
      </c>
      <c r="AR42" s="392">
        <v>89.605000000000004</v>
      </c>
      <c r="AS42" s="392">
        <v>2.0489999999999999</v>
      </c>
      <c r="AT42" s="392">
        <v>18.562000000000001</v>
      </c>
      <c r="AU42" s="392">
        <v>3.1760000000000002</v>
      </c>
      <c r="AV42" s="392">
        <v>0.79</v>
      </c>
      <c r="AW42" s="392">
        <v>0.70299999999999996</v>
      </c>
      <c r="AX42" s="392">
        <v>1.143</v>
      </c>
      <c r="AY42" s="392">
        <v>7.0279999999999996</v>
      </c>
      <c r="AZ42" s="392">
        <v>9.4619999999999997</v>
      </c>
      <c r="BA42" s="392">
        <v>2.4380000000000002</v>
      </c>
      <c r="BB42" s="392">
        <v>1.8740000000000001</v>
      </c>
      <c r="BC42" s="392">
        <v>9.7149999999999999</v>
      </c>
      <c r="BD42" s="392">
        <v>3.956</v>
      </c>
      <c r="BE42" s="392">
        <v>27.67</v>
      </c>
      <c r="BF42" s="392">
        <v>15.32</v>
      </c>
      <c r="BG42" s="392">
        <v>1.3149999999999999</v>
      </c>
      <c r="BH42" s="392">
        <v>3.6440000000000001</v>
      </c>
      <c r="BI42" s="392">
        <v>3.2909999999999999</v>
      </c>
      <c r="BJ42" s="392">
        <v>45.677999999999997</v>
      </c>
      <c r="BK42" s="392">
        <v>0.78600000000000003</v>
      </c>
      <c r="BL42" s="392">
        <v>10.324999999999999</v>
      </c>
      <c r="BM42" s="392">
        <v>17.270000000000003</v>
      </c>
      <c r="BN42" s="392">
        <v>42.930999999999997</v>
      </c>
      <c r="BO42" s="392">
        <v>9.8109999999999999</v>
      </c>
      <c r="BP42" s="392">
        <v>42.091000000000001</v>
      </c>
      <c r="BQ42" s="392">
        <v>14.874000000000001</v>
      </c>
      <c r="BR42" s="392">
        <v>0.92600000000000005</v>
      </c>
      <c r="BS42" s="392">
        <v>1.31</v>
      </c>
      <c r="BT42" s="392">
        <v>0.45500000000000002</v>
      </c>
      <c r="BU42" s="392">
        <v>1.4990000000000001</v>
      </c>
      <c r="BV42" s="392">
        <v>17.309000000000001</v>
      </c>
      <c r="BW42" s="392">
        <v>0.125</v>
      </c>
      <c r="BX42" s="392">
        <v>6.2030000000000003</v>
      </c>
      <c r="BY42" s="392">
        <v>0</v>
      </c>
      <c r="BZ42" s="421">
        <v>2235.1829999999995</v>
      </c>
      <c r="CA42" s="392">
        <v>3709.154</v>
      </c>
      <c r="CB42" s="392">
        <v>0</v>
      </c>
      <c r="CC42" s="392">
        <v>0</v>
      </c>
      <c r="CD42" s="415">
        <v>3709.154</v>
      </c>
      <c r="CE42" s="392">
        <v>740.60900000000004</v>
      </c>
      <c r="CF42" s="392">
        <v>0</v>
      </c>
      <c r="CG42" s="392">
        <v>2.3210000000000002</v>
      </c>
      <c r="CH42" s="415">
        <v>2.3210000000000002</v>
      </c>
      <c r="CI42" s="415">
        <v>742.93000000000006</v>
      </c>
      <c r="CJ42" s="392">
        <v>391.21699999999998</v>
      </c>
      <c r="CK42" s="392">
        <v>0</v>
      </c>
      <c r="CL42" s="392">
        <v>0</v>
      </c>
      <c r="CM42" s="392">
        <v>99.59899999999999</v>
      </c>
      <c r="CN42" s="405">
        <v>490.81599999999997</v>
      </c>
      <c r="CO42" s="415">
        <v>4942.8999999999996</v>
      </c>
      <c r="CP42" s="426">
        <v>7178.0829999999987</v>
      </c>
      <c r="CQ42" s="81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92">
        <v>173.57599999999999</v>
      </c>
      <c r="E43" s="392">
        <v>9.5449999999999999</v>
      </c>
      <c r="F43" s="392">
        <v>2.1360000000000001</v>
      </c>
      <c r="G43" s="392">
        <v>6.633</v>
      </c>
      <c r="H43" s="392">
        <v>29.331</v>
      </c>
      <c r="I43" s="392">
        <v>574.37699999999995</v>
      </c>
      <c r="J43" s="392">
        <v>195.14600000000002</v>
      </c>
      <c r="K43" s="392">
        <v>68.248999999999995</v>
      </c>
      <c r="L43" s="392">
        <v>39.021999999999998</v>
      </c>
      <c r="M43" s="392">
        <v>53.768999999999998</v>
      </c>
      <c r="N43" s="392">
        <v>429.81800000000004</v>
      </c>
      <c r="O43" s="392">
        <v>332.125</v>
      </c>
      <c r="P43" s="392">
        <v>129.32400000000001</v>
      </c>
      <c r="Q43" s="392">
        <v>53.545999999999999</v>
      </c>
      <c r="R43" s="392">
        <v>497.25999999999993</v>
      </c>
      <c r="S43" s="392">
        <v>150.61099999999999</v>
      </c>
      <c r="T43" s="392">
        <v>339.09500000000003</v>
      </c>
      <c r="U43" s="392">
        <v>259.221</v>
      </c>
      <c r="V43" s="392">
        <v>427.25099999999998</v>
      </c>
      <c r="W43" s="392">
        <v>477.79599999999999</v>
      </c>
      <c r="X43" s="392">
        <v>195.15</v>
      </c>
      <c r="Y43" s="392">
        <v>584.16600000000005</v>
      </c>
      <c r="Z43" s="392">
        <v>950.90200000000004</v>
      </c>
      <c r="AA43" s="392">
        <v>545.78200000000004</v>
      </c>
      <c r="AB43" s="392">
        <v>123.57000000000001</v>
      </c>
      <c r="AC43" s="392">
        <v>174.94799999999998</v>
      </c>
      <c r="AD43" s="392">
        <v>178.35899999999998</v>
      </c>
      <c r="AE43" s="392">
        <v>304.99400000000003</v>
      </c>
      <c r="AF43" s="392">
        <v>111.40300000000001</v>
      </c>
      <c r="AG43" s="392">
        <v>9.077</v>
      </c>
      <c r="AH43" s="392">
        <v>94.248999999999995</v>
      </c>
      <c r="AI43" s="392">
        <v>235.381</v>
      </c>
      <c r="AJ43" s="392">
        <v>125.879</v>
      </c>
      <c r="AK43" s="392">
        <v>999.24400000000003</v>
      </c>
      <c r="AL43" s="392">
        <v>186.06899999999999</v>
      </c>
      <c r="AM43" s="392">
        <v>800.00400000000002</v>
      </c>
      <c r="AN43" s="392">
        <v>313.85399999999998</v>
      </c>
      <c r="AO43" s="392">
        <v>120.095</v>
      </c>
      <c r="AP43" s="392">
        <v>1.7170000000000001</v>
      </c>
      <c r="AQ43" s="392">
        <v>43.037999999999997</v>
      </c>
      <c r="AR43" s="392">
        <v>99.983000000000004</v>
      </c>
      <c r="AS43" s="392">
        <v>10.731</v>
      </c>
      <c r="AT43" s="392">
        <v>640.12</v>
      </c>
      <c r="AU43" s="392">
        <v>19.32</v>
      </c>
      <c r="AV43" s="392">
        <v>7.919999999999999</v>
      </c>
      <c r="AW43" s="392">
        <v>3.6669999999999998</v>
      </c>
      <c r="AX43" s="392">
        <v>153.72999999999999</v>
      </c>
      <c r="AY43" s="392">
        <v>41.394000000000005</v>
      </c>
      <c r="AZ43" s="392">
        <v>35.35</v>
      </c>
      <c r="BA43" s="392">
        <v>15.467000000000001</v>
      </c>
      <c r="BB43" s="392">
        <v>5.73</v>
      </c>
      <c r="BC43" s="392">
        <v>47.69</v>
      </c>
      <c r="BD43" s="392">
        <v>15.438999999999998</v>
      </c>
      <c r="BE43" s="392">
        <v>31.239000000000004</v>
      </c>
      <c r="BF43" s="392">
        <v>81.105999999999995</v>
      </c>
      <c r="BG43" s="392">
        <v>23.422000000000001</v>
      </c>
      <c r="BH43" s="392">
        <v>7.8279999999999994</v>
      </c>
      <c r="BI43" s="392">
        <v>34.445</v>
      </c>
      <c r="BJ43" s="392">
        <v>19.282000000000004</v>
      </c>
      <c r="BK43" s="392">
        <v>7.6890000000000001</v>
      </c>
      <c r="BL43" s="392">
        <v>5.77</v>
      </c>
      <c r="BM43" s="392">
        <v>71.774000000000001</v>
      </c>
      <c r="BN43" s="392">
        <v>154.721</v>
      </c>
      <c r="BO43" s="392">
        <v>71.525000000000006</v>
      </c>
      <c r="BP43" s="392">
        <v>648.15499999999997</v>
      </c>
      <c r="BQ43" s="392">
        <v>152.53399999999999</v>
      </c>
      <c r="BR43" s="392">
        <v>5.9719999999999995</v>
      </c>
      <c r="BS43" s="392">
        <v>3.8690000000000002</v>
      </c>
      <c r="BT43" s="392">
        <v>80.658999999999992</v>
      </c>
      <c r="BU43" s="392">
        <v>10.163</v>
      </c>
      <c r="BV43" s="392">
        <v>30.76</v>
      </c>
      <c r="BW43" s="392">
        <v>17.155999999999999</v>
      </c>
      <c r="BX43" s="392">
        <v>46.463000000000001</v>
      </c>
      <c r="BY43" s="392">
        <v>0</v>
      </c>
      <c r="BZ43" s="421">
        <v>12946.785</v>
      </c>
      <c r="CA43" s="392">
        <v>5875.558</v>
      </c>
      <c r="CB43" s="392">
        <v>0</v>
      </c>
      <c r="CC43" s="392">
        <v>656.74300000000005</v>
      </c>
      <c r="CD43" s="415">
        <v>6532.3010000000004</v>
      </c>
      <c r="CE43" s="392">
        <v>2036.404</v>
      </c>
      <c r="CF43" s="392">
        <v>11.227</v>
      </c>
      <c r="CG43" s="392">
        <v>176.92500000000001</v>
      </c>
      <c r="CH43" s="415">
        <v>188.15200000000002</v>
      </c>
      <c r="CI43" s="415">
        <v>2224.556</v>
      </c>
      <c r="CJ43" s="392">
        <v>5751.6030000000001</v>
      </c>
      <c r="CK43" s="392">
        <v>0</v>
      </c>
      <c r="CL43" s="392">
        <v>0</v>
      </c>
      <c r="CM43" s="392">
        <v>3794.3920000000007</v>
      </c>
      <c r="CN43" s="405">
        <v>9545.9950000000008</v>
      </c>
      <c r="CO43" s="415">
        <v>18302.852000000003</v>
      </c>
      <c r="CP43" s="426">
        <v>31249.637000000002</v>
      </c>
      <c r="CQ43" s="81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92">
        <v>14.303000000000001</v>
      </c>
      <c r="E44" s="392">
        <v>1.9279999999999999</v>
      </c>
      <c r="F44" s="392">
        <v>8.5999999999999993E-2</v>
      </c>
      <c r="G44" s="392">
        <v>0.19700000000000001</v>
      </c>
      <c r="H44" s="392">
        <v>1.256</v>
      </c>
      <c r="I44" s="392">
        <v>18.460999999999999</v>
      </c>
      <c r="J44" s="392">
        <v>2.609</v>
      </c>
      <c r="K44" s="392">
        <v>0.52500000000000002</v>
      </c>
      <c r="L44" s="392">
        <v>0.52700000000000002</v>
      </c>
      <c r="M44" s="392">
        <v>0.23100000000000001</v>
      </c>
      <c r="N44" s="392">
        <v>2.84</v>
      </c>
      <c r="O44" s="392">
        <v>1.339</v>
      </c>
      <c r="P44" s="392">
        <v>1.792</v>
      </c>
      <c r="Q44" s="392">
        <v>0.19900000000000001</v>
      </c>
      <c r="R44" s="392">
        <v>3.3250000000000002</v>
      </c>
      <c r="S44" s="392">
        <v>1.5029999999999999</v>
      </c>
      <c r="T44" s="392">
        <v>0.93899999999999995</v>
      </c>
      <c r="U44" s="392">
        <v>3.6190000000000002</v>
      </c>
      <c r="V44" s="392">
        <v>3.0720000000000001</v>
      </c>
      <c r="W44" s="392">
        <v>5.0460000000000003</v>
      </c>
      <c r="X44" s="392">
        <v>1.532</v>
      </c>
      <c r="Y44" s="392">
        <v>1.2669999999999999</v>
      </c>
      <c r="Z44" s="392">
        <v>2.1829999999999998</v>
      </c>
      <c r="AA44" s="392">
        <v>1.34</v>
      </c>
      <c r="AB44" s="392">
        <v>0.375</v>
      </c>
      <c r="AC44" s="392">
        <v>1.86</v>
      </c>
      <c r="AD44" s="392">
        <v>1.9770000000000001</v>
      </c>
      <c r="AE44" s="392">
        <v>1.9390000000000001</v>
      </c>
      <c r="AF44" s="392">
        <v>6.1059999999999999</v>
      </c>
      <c r="AG44" s="392">
        <v>0.56999999999999995</v>
      </c>
      <c r="AH44" s="392">
        <v>4.9409999999999998</v>
      </c>
      <c r="AI44" s="392">
        <v>4.742</v>
      </c>
      <c r="AJ44" s="392">
        <v>3.1560000000000001</v>
      </c>
      <c r="AK44" s="392">
        <v>10.324</v>
      </c>
      <c r="AL44" s="392">
        <v>12.023999999999999</v>
      </c>
      <c r="AM44" s="392">
        <v>59.363999999999997</v>
      </c>
      <c r="AN44" s="392">
        <v>51.279000000000003</v>
      </c>
      <c r="AO44" s="392">
        <v>33.521999999999998</v>
      </c>
      <c r="AP44" s="392">
        <v>2.4E-2</v>
      </c>
      <c r="AQ44" s="392">
        <v>0.628</v>
      </c>
      <c r="AR44" s="392">
        <v>7.6589999999999998</v>
      </c>
      <c r="AS44" s="392">
        <v>1.873</v>
      </c>
      <c r="AT44" s="392">
        <v>202.78700000000001</v>
      </c>
      <c r="AU44" s="392">
        <v>4.3120000000000003</v>
      </c>
      <c r="AV44" s="392">
        <v>1.329</v>
      </c>
      <c r="AW44" s="392">
        <v>0.41699999999999998</v>
      </c>
      <c r="AX44" s="392">
        <v>57.021000000000001</v>
      </c>
      <c r="AY44" s="392">
        <v>6.5410000000000004</v>
      </c>
      <c r="AZ44" s="392">
        <v>27.334</v>
      </c>
      <c r="BA44" s="392">
        <v>9.6539999999999999</v>
      </c>
      <c r="BB44" s="392">
        <v>4.43</v>
      </c>
      <c r="BC44" s="392">
        <v>18.818000000000001</v>
      </c>
      <c r="BD44" s="392">
        <v>5.26</v>
      </c>
      <c r="BE44" s="392">
        <v>12.148</v>
      </c>
      <c r="BF44" s="392">
        <v>4.7279999999999998</v>
      </c>
      <c r="BG44" s="392">
        <v>3.5209999999999999</v>
      </c>
      <c r="BH44" s="392">
        <v>3.218</v>
      </c>
      <c r="BI44" s="392">
        <v>2.363</v>
      </c>
      <c r="BJ44" s="392">
        <v>7.0359999999999996</v>
      </c>
      <c r="BK44" s="392">
        <v>1.7869999999999999</v>
      </c>
      <c r="BL44" s="392">
        <v>5.99</v>
      </c>
      <c r="BM44" s="392">
        <v>10.404</v>
      </c>
      <c r="BN44" s="392">
        <v>41.576000000000001</v>
      </c>
      <c r="BO44" s="392">
        <v>42.115000000000002</v>
      </c>
      <c r="BP44" s="392">
        <v>16.696000000000002</v>
      </c>
      <c r="BQ44" s="392">
        <v>48.819000000000003</v>
      </c>
      <c r="BR44" s="392">
        <v>2.14</v>
      </c>
      <c r="BS44" s="392">
        <v>4.3479999999999999</v>
      </c>
      <c r="BT44" s="392">
        <v>1.3580000000000001</v>
      </c>
      <c r="BU44" s="392">
        <v>4.2699999999999996</v>
      </c>
      <c r="BV44" s="392">
        <v>7.0579999999999998</v>
      </c>
      <c r="BW44" s="392">
        <v>0.23599999999999999</v>
      </c>
      <c r="BX44" s="392">
        <v>4.9950000000000001</v>
      </c>
      <c r="BY44" s="392">
        <v>0</v>
      </c>
      <c r="BZ44" s="421">
        <v>835.19099999999969</v>
      </c>
      <c r="CA44" s="392">
        <v>16947.786</v>
      </c>
      <c r="CB44" s="392">
        <v>0</v>
      </c>
      <c r="CC44" s="392">
        <v>519.69200000000001</v>
      </c>
      <c r="CD44" s="415">
        <v>17467.477999999999</v>
      </c>
      <c r="CE44" s="392">
        <v>900.15700000000004</v>
      </c>
      <c r="CF44" s="392">
        <v>166.21899999999999</v>
      </c>
      <c r="CG44" s="392">
        <v>0</v>
      </c>
      <c r="CH44" s="415">
        <v>166.21899999999999</v>
      </c>
      <c r="CI44" s="415">
        <v>1066.376</v>
      </c>
      <c r="CJ44" s="392">
        <v>0</v>
      </c>
      <c r="CK44" s="392">
        <v>0</v>
      </c>
      <c r="CL44" s="392">
        <v>0</v>
      </c>
      <c r="CM44" s="392">
        <v>0</v>
      </c>
      <c r="CN44" s="405">
        <v>0</v>
      </c>
      <c r="CO44" s="415">
        <v>18533.853999999999</v>
      </c>
      <c r="CP44" s="426">
        <v>19369.044999999998</v>
      </c>
      <c r="CQ44" s="81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92">
        <v>19.016999999999999</v>
      </c>
      <c r="E45" s="392">
        <v>6.9550000000000001</v>
      </c>
      <c r="F45" s="392">
        <v>0.20300000000000001</v>
      </c>
      <c r="G45" s="392">
        <v>4.3969999999999994</v>
      </c>
      <c r="H45" s="392">
        <v>58.352000000000004</v>
      </c>
      <c r="I45" s="392">
        <v>277.41699999999997</v>
      </c>
      <c r="J45" s="392">
        <v>137.714</v>
      </c>
      <c r="K45" s="392">
        <v>25.204000000000001</v>
      </c>
      <c r="L45" s="392">
        <v>9.2449999999999992</v>
      </c>
      <c r="M45" s="392">
        <v>8.0560000000000009</v>
      </c>
      <c r="N45" s="392">
        <v>254.98699999999997</v>
      </c>
      <c r="O45" s="392">
        <v>266.43699999999995</v>
      </c>
      <c r="P45" s="392">
        <v>40.881</v>
      </c>
      <c r="Q45" s="392">
        <v>74.614000000000004</v>
      </c>
      <c r="R45" s="392">
        <v>190.298</v>
      </c>
      <c r="S45" s="392">
        <v>34.323999999999998</v>
      </c>
      <c r="T45" s="392">
        <v>102.503</v>
      </c>
      <c r="U45" s="392">
        <v>248.453</v>
      </c>
      <c r="V45" s="392">
        <v>201.53100000000001</v>
      </c>
      <c r="W45" s="392">
        <v>158.33699999999999</v>
      </c>
      <c r="X45" s="392">
        <v>24.621000000000002</v>
      </c>
      <c r="Y45" s="392">
        <v>85.097999999999999</v>
      </c>
      <c r="Z45" s="392">
        <v>166.583</v>
      </c>
      <c r="AA45" s="392">
        <v>63.319000000000003</v>
      </c>
      <c r="AB45" s="392">
        <v>20.707999999999998</v>
      </c>
      <c r="AC45" s="392">
        <v>30.804000000000002</v>
      </c>
      <c r="AD45" s="392">
        <v>24.106999999999999</v>
      </c>
      <c r="AE45" s="392">
        <v>18.063000000000002</v>
      </c>
      <c r="AF45" s="392">
        <v>152.60599999999999</v>
      </c>
      <c r="AG45" s="392">
        <v>2.0869999999999997</v>
      </c>
      <c r="AH45" s="392">
        <v>52.335000000000001</v>
      </c>
      <c r="AI45" s="392">
        <v>66.292999999999992</v>
      </c>
      <c r="AJ45" s="392">
        <v>56.124999999999993</v>
      </c>
      <c r="AK45" s="392">
        <v>95.565999999999988</v>
      </c>
      <c r="AL45" s="392">
        <v>63.528999999999996</v>
      </c>
      <c r="AM45" s="392">
        <v>888.077</v>
      </c>
      <c r="AN45" s="392">
        <v>132.77199999999999</v>
      </c>
      <c r="AO45" s="392">
        <v>1278.587</v>
      </c>
      <c r="AP45" s="392">
        <v>0.19199999999999995</v>
      </c>
      <c r="AQ45" s="392">
        <v>8.532</v>
      </c>
      <c r="AR45" s="392">
        <v>10.076000000000001</v>
      </c>
      <c r="AS45" s="392">
        <v>42.808</v>
      </c>
      <c r="AT45" s="392">
        <v>30.284999999999997</v>
      </c>
      <c r="AU45" s="392">
        <v>74.400999999999996</v>
      </c>
      <c r="AV45" s="392">
        <v>0.80499999999999994</v>
      </c>
      <c r="AW45" s="392">
        <v>1.5649999999999999</v>
      </c>
      <c r="AX45" s="392">
        <v>6.918000000000001</v>
      </c>
      <c r="AY45" s="392">
        <v>4.8970000000000002</v>
      </c>
      <c r="AZ45" s="392">
        <v>14.982999999999999</v>
      </c>
      <c r="BA45" s="392">
        <v>22.948</v>
      </c>
      <c r="BB45" s="392">
        <v>2.7370000000000001</v>
      </c>
      <c r="BC45" s="392">
        <v>9.2919999999999998</v>
      </c>
      <c r="BD45" s="392">
        <v>7.0650000000000004</v>
      </c>
      <c r="BE45" s="392">
        <v>23.248000000000001</v>
      </c>
      <c r="BF45" s="392">
        <v>10.337</v>
      </c>
      <c r="BG45" s="392">
        <v>2.3409999999999997</v>
      </c>
      <c r="BH45" s="392">
        <v>2.258</v>
      </c>
      <c r="BI45" s="392">
        <v>1.6120000000000001</v>
      </c>
      <c r="BJ45" s="392">
        <v>7.117</v>
      </c>
      <c r="BK45" s="392">
        <v>0.88</v>
      </c>
      <c r="BL45" s="392">
        <v>28.766999999999996</v>
      </c>
      <c r="BM45" s="392">
        <v>6.9329999999999989</v>
      </c>
      <c r="BN45" s="392">
        <v>52.686</v>
      </c>
      <c r="BO45" s="392">
        <v>49.857999999999997</v>
      </c>
      <c r="BP45" s="392">
        <v>16.158000000000001</v>
      </c>
      <c r="BQ45" s="392">
        <v>9.7650000000000006</v>
      </c>
      <c r="BR45" s="392">
        <v>1.1539999999999999</v>
      </c>
      <c r="BS45" s="392">
        <v>0.58099999999999996</v>
      </c>
      <c r="BT45" s="392">
        <v>0.72399999999999998</v>
      </c>
      <c r="BU45" s="392">
        <v>1.8779999999999999</v>
      </c>
      <c r="BV45" s="392">
        <v>6.2859999999999996</v>
      </c>
      <c r="BW45" s="392">
        <v>1.1139999999999999</v>
      </c>
      <c r="BX45" s="392">
        <v>3.0649999999999999</v>
      </c>
      <c r="BY45" s="392">
        <v>0</v>
      </c>
      <c r="BZ45" s="421">
        <v>5804.4710000000005</v>
      </c>
      <c r="CA45" s="392">
        <v>3688.569</v>
      </c>
      <c r="CB45" s="392">
        <v>0</v>
      </c>
      <c r="CC45" s="392">
        <v>421.44400000000002</v>
      </c>
      <c r="CD45" s="415">
        <v>4110.0129999999999</v>
      </c>
      <c r="CE45" s="392">
        <v>68.77</v>
      </c>
      <c r="CF45" s="392">
        <v>1.2269999999999999</v>
      </c>
      <c r="CG45" s="392">
        <v>11.372</v>
      </c>
      <c r="CH45" s="415">
        <v>12.599</v>
      </c>
      <c r="CI45" s="415">
        <v>81.369</v>
      </c>
      <c r="CJ45" s="392">
        <v>2189.7880000000005</v>
      </c>
      <c r="CK45" s="392">
        <v>0</v>
      </c>
      <c r="CL45" s="392">
        <v>0</v>
      </c>
      <c r="CM45" s="392">
        <v>392.69199999999978</v>
      </c>
      <c r="CN45" s="405">
        <v>2582.48</v>
      </c>
      <c r="CO45" s="415">
        <v>6773.8620000000001</v>
      </c>
      <c r="CP45" s="426">
        <v>12578.333000000001</v>
      </c>
      <c r="CQ45" s="81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92">
        <v>0.29699999999999993</v>
      </c>
      <c r="E46" s="392">
        <v>4.4999999999999998E-2</v>
      </c>
      <c r="F46" s="392">
        <v>2E-3</v>
      </c>
      <c r="G46" s="392">
        <v>1.6999999999999998E-2</v>
      </c>
      <c r="H46" s="392">
        <v>0.31599999999999984</v>
      </c>
      <c r="I46" s="392">
        <v>4.0820000000000007</v>
      </c>
      <c r="J46" s="392">
        <v>4.1189999999999998</v>
      </c>
      <c r="K46" s="392">
        <v>1.2999999999999901E-2</v>
      </c>
      <c r="L46" s="392">
        <v>0.15000000000000002</v>
      </c>
      <c r="M46" s="392">
        <v>0.14500000000000002</v>
      </c>
      <c r="N46" s="392">
        <v>2.1179999999999994</v>
      </c>
      <c r="O46" s="392">
        <v>0.17600000000000016</v>
      </c>
      <c r="P46" s="392">
        <v>0.76899999999999991</v>
      </c>
      <c r="Q46" s="392">
        <v>2.0870000000000002</v>
      </c>
      <c r="R46" s="392">
        <v>4.1210000000000004</v>
      </c>
      <c r="S46" s="392">
        <v>0.60999999999999988</v>
      </c>
      <c r="T46" s="392">
        <v>2.0640000000000001</v>
      </c>
      <c r="U46" s="392">
        <v>4.7949999999999999</v>
      </c>
      <c r="V46" s="392">
        <v>3.3930000000000007</v>
      </c>
      <c r="W46" s="392">
        <v>3.4570000000000003</v>
      </c>
      <c r="X46" s="392">
        <v>0.54700000000000004</v>
      </c>
      <c r="Y46" s="392">
        <v>0.34199999999999964</v>
      </c>
      <c r="Z46" s="392">
        <v>0.39299999999999891</v>
      </c>
      <c r="AA46" s="392">
        <v>0.24699999999999989</v>
      </c>
      <c r="AB46" s="392">
        <v>0.40500000000000003</v>
      </c>
      <c r="AC46" s="392">
        <v>0.51600000000000001</v>
      </c>
      <c r="AD46" s="392">
        <v>0.35699999999999998</v>
      </c>
      <c r="AE46" s="392">
        <v>0.28700000000000003</v>
      </c>
      <c r="AF46" s="392">
        <v>1.1319999999999997</v>
      </c>
      <c r="AG46" s="392">
        <v>2.8999999999999998E-2</v>
      </c>
      <c r="AH46" s="392">
        <v>0.84600000000000009</v>
      </c>
      <c r="AI46" s="392">
        <v>1.4319999999999999</v>
      </c>
      <c r="AJ46" s="392">
        <v>1.3190000000000002</v>
      </c>
      <c r="AK46" s="392">
        <v>1.6080000000000001</v>
      </c>
      <c r="AL46" s="392">
        <v>1.155</v>
      </c>
      <c r="AM46" s="392">
        <v>3.1139999999999191</v>
      </c>
      <c r="AN46" s="392">
        <v>2.9860000000000002</v>
      </c>
      <c r="AO46" s="392">
        <v>2.427</v>
      </c>
      <c r="AP46" s="392">
        <v>2.9999999999999992E-3</v>
      </c>
      <c r="AQ46" s="392">
        <v>0.44200000000000017</v>
      </c>
      <c r="AR46" s="392">
        <v>0.12500000000000003</v>
      </c>
      <c r="AS46" s="392">
        <v>2.4999999999999994E-2</v>
      </c>
      <c r="AT46" s="392">
        <v>0.27899999999999997</v>
      </c>
      <c r="AU46" s="392">
        <v>1.621</v>
      </c>
      <c r="AV46" s="392">
        <v>1.0000000000000002E-2</v>
      </c>
      <c r="AW46" s="392">
        <v>2E-3</v>
      </c>
      <c r="AX46" s="392">
        <v>1.3999999999999999E-2</v>
      </c>
      <c r="AY46" s="392">
        <v>2.3999999999999994E-2</v>
      </c>
      <c r="AZ46" s="392">
        <v>2.1000000000000005E-2</v>
      </c>
      <c r="BA46" s="392">
        <v>4.0000000000000001E-3</v>
      </c>
      <c r="BB46" s="392">
        <v>2.9999999999999992E-3</v>
      </c>
      <c r="BC46" s="392">
        <v>0.16200000000000003</v>
      </c>
      <c r="BD46" s="392">
        <v>9.9999999999999985E-3</v>
      </c>
      <c r="BE46" s="392">
        <v>2.7999999999999803E-2</v>
      </c>
      <c r="BF46" s="392">
        <v>3.6000000000000032E-2</v>
      </c>
      <c r="BG46" s="392">
        <v>1.0999999999999999E-2</v>
      </c>
      <c r="BH46" s="392">
        <v>2.2000000000000002E-2</v>
      </c>
      <c r="BI46" s="392">
        <v>1.6999999999999998E-2</v>
      </c>
      <c r="BJ46" s="392">
        <v>7.400000000000001E-2</v>
      </c>
      <c r="BK46" s="392">
        <v>4.0000000000000001E-3</v>
      </c>
      <c r="BL46" s="392">
        <v>0.20799999999999841</v>
      </c>
      <c r="BM46" s="392">
        <v>9.5000000000000001E-2</v>
      </c>
      <c r="BN46" s="392">
        <v>0.33700000000000008</v>
      </c>
      <c r="BO46" s="392">
        <v>0.23200000000000004</v>
      </c>
      <c r="BP46" s="392">
        <v>0.24600000000000005</v>
      </c>
      <c r="BQ46" s="392">
        <v>0.15399999999999997</v>
      </c>
      <c r="BR46" s="392">
        <v>1.2999999999999998E-2</v>
      </c>
      <c r="BS46" s="392">
        <v>1.0000000000000002E-2</v>
      </c>
      <c r="BT46" s="392">
        <v>9.0000000000000011E-3</v>
      </c>
      <c r="BU46" s="392">
        <v>3.6000000000000004E-2</v>
      </c>
      <c r="BV46" s="392">
        <v>9.9000000000000032E-2</v>
      </c>
      <c r="BW46" s="392">
        <v>1.6E-2</v>
      </c>
      <c r="BX46" s="392">
        <v>5.8999999999999983E-2</v>
      </c>
      <c r="BY46" s="392">
        <v>0</v>
      </c>
      <c r="BZ46" s="421">
        <v>56.368999999999915</v>
      </c>
      <c r="CA46" s="392">
        <v>27.927999999999997</v>
      </c>
      <c r="CB46" s="392">
        <v>0</v>
      </c>
      <c r="CC46" s="392">
        <v>1E-3</v>
      </c>
      <c r="CD46" s="415">
        <v>27.928999999999998</v>
      </c>
      <c r="CE46" s="392">
        <v>0.39</v>
      </c>
      <c r="CF46" s="392">
        <v>0</v>
      </c>
      <c r="CG46" s="392">
        <v>0.10200000000000004</v>
      </c>
      <c r="CH46" s="415">
        <v>0.10200000000000004</v>
      </c>
      <c r="CI46" s="415">
        <v>0.49200000000000005</v>
      </c>
      <c r="CJ46" s="392">
        <v>4.8130000000000166</v>
      </c>
      <c r="CK46" s="392">
        <v>0</v>
      </c>
      <c r="CL46" s="392">
        <v>0</v>
      </c>
      <c r="CM46" s="392">
        <v>1.358999999999952</v>
      </c>
      <c r="CN46" s="405">
        <v>6.1719999999999686</v>
      </c>
      <c r="CO46" s="415">
        <v>34.592999999999968</v>
      </c>
      <c r="CP46" s="426">
        <v>90.961999999999875</v>
      </c>
      <c r="CQ46" s="81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92">
        <v>0.61899999999999999</v>
      </c>
      <c r="E47" s="392">
        <v>0.20600000000000002</v>
      </c>
      <c r="F47" s="392">
        <v>2.8000000000000004E-2</v>
      </c>
      <c r="G47" s="392">
        <v>1.0699999999999998</v>
      </c>
      <c r="H47" s="392">
        <v>0.37499999999999994</v>
      </c>
      <c r="I47" s="392">
        <v>14.634000000000002</v>
      </c>
      <c r="J47" s="392">
        <v>15.821999999999999</v>
      </c>
      <c r="K47" s="392">
        <v>1.8040000000000003</v>
      </c>
      <c r="L47" s="392">
        <v>1.3199999999999998</v>
      </c>
      <c r="M47" s="392">
        <v>0.66300000000000003</v>
      </c>
      <c r="N47" s="392">
        <v>6.0829999999999993</v>
      </c>
      <c r="O47" s="392">
        <v>4.9809999999999999</v>
      </c>
      <c r="P47" s="392">
        <v>1.4139999999999999</v>
      </c>
      <c r="Q47" s="392">
        <v>1.181</v>
      </c>
      <c r="R47" s="392">
        <v>10.253</v>
      </c>
      <c r="S47" s="392">
        <v>4.5250000000000004</v>
      </c>
      <c r="T47" s="392">
        <v>5.8180000000000005</v>
      </c>
      <c r="U47" s="392">
        <v>11.805</v>
      </c>
      <c r="V47" s="392">
        <v>10.510999999999999</v>
      </c>
      <c r="W47" s="392">
        <v>20.067999999999998</v>
      </c>
      <c r="X47" s="392">
        <v>10.972999999999999</v>
      </c>
      <c r="Y47" s="392">
        <v>6.4689999999999994</v>
      </c>
      <c r="Z47" s="392">
        <v>29.082000000000001</v>
      </c>
      <c r="AA47" s="392">
        <v>5.0779999999999994</v>
      </c>
      <c r="AB47" s="392">
        <v>3.9200000000000004</v>
      </c>
      <c r="AC47" s="392">
        <v>4.1539999999999999</v>
      </c>
      <c r="AD47" s="392">
        <v>5.8869999999999987</v>
      </c>
      <c r="AE47" s="392">
        <v>7.7730000000000006</v>
      </c>
      <c r="AF47" s="392">
        <v>19.158999999999999</v>
      </c>
      <c r="AG47" s="392">
        <v>1.391</v>
      </c>
      <c r="AH47" s="392">
        <v>5.6879999999999988</v>
      </c>
      <c r="AI47" s="392">
        <v>7.1130000000000013</v>
      </c>
      <c r="AJ47" s="392">
        <v>7.4760000000000009</v>
      </c>
      <c r="AK47" s="392">
        <v>27.612000000000002</v>
      </c>
      <c r="AL47" s="392">
        <v>15.245999999999999</v>
      </c>
      <c r="AM47" s="392">
        <v>116.48899999999999</v>
      </c>
      <c r="AN47" s="392">
        <v>28.751999999999995</v>
      </c>
      <c r="AO47" s="392">
        <v>35.186999999999998</v>
      </c>
      <c r="AP47" s="392">
        <v>0.10200000000000001</v>
      </c>
      <c r="AQ47" s="392">
        <v>219.38000000000002</v>
      </c>
      <c r="AR47" s="392">
        <v>12.651</v>
      </c>
      <c r="AS47" s="392">
        <v>6.6349999999999989</v>
      </c>
      <c r="AT47" s="392">
        <v>11.624999999999998</v>
      </c>
      <c r="AU47" s="392">
        <v>2.6680000000000001</v>
      </c>
      <c r="AV47" s="392">
        <v>0.83000000000000007</v>
      </c>
      <c r="AW47" s="392">
        <v>1.8890000000000002</v>
      </c>
      <c r="AX47" s="392">
        <v>5.81</v>
      </c>
      <c r="AY47" s="392">
        <v>5.9169999999999998</v>
      </c>
      <c r="AZ47" s="392">
        <v>25.849</v>
      </c>
      <c r="BA47" s="392">
        <v>45.787000000000006</v>
      </c>
      <c r="BB47" s="392">
        <v>3.1619999999999999</v>
      </c>
      <c r="BC47" s="392">
        <v>4.75</v>
      </c>
      <c r="BD47" s="392">
        <v>13.645</v>
      </c>
      <c r="BE47" s="392">
        <v>38.393000000000001</v>
      </c>
      <c r="BF47" s="392">
        <v>11.242000000000001</v>
      </c>
      <c r="BG47" s="392">
        <v>3.79</v>
      </c>
      <c r="BH47" s="392">
        <v>3.4869999999999997</v>
      </c>
      <c r="BI47" s="392">
        <v>2.2239999999999998</v>
      </c>
      <c r="BJ47" s="392">
        <v>6.1440000000000001</v>
      </c>
      <c r="BK47" s="392">
        <v>1.7569999999999999</v>
      </c>
      <c r="BL47" s="392">
        <v>178.61900000000003</v>
      </c>
      <c r="BM47" s="392">
        <v>6.157</v>
      </c>
      <c r="BN47" s="392">
        <v>34.106999999999999</v>
      </c>
      <c r="BO47" s="392">
        <v>11.257</v>
      </c>
      <c r="BP47" s="392">
        <v>18.309999999999999</v>
      </c>
      <c r="BQ47" s="392">
        <v>2.5329999999999999</v>
      </c>
      <c r="BR47" s="392">
        <v>1.6310000000000002</v>
      </c>
      <c r="BS47" s="392">
        <v>1.006</v>
      </c>
      <c r="BT47" s="392">
        <v>1.1829999999999998</v>
      </c>
      <c r="BU47" s="392">
        <v>2.121</v>
      </c>
      <c r="BV47" s="392">
        <v>10.073</v>
      </c>
      <c r="BW47" s="392">
        <v>0.56000000000000005</v>
      </c>
      <c r="BX47" s="392">
        <v>2.6080000000000001</v>
      </c>
      <c r="BY47" s="392">
        <v>0</v>
      </c>
      <c r="BZ47" s="421">
        <v>1148.5309999999999</v>
      </c>
      <c r="CA47" s="392">
        <v>1279.6680000000001</v>
      </c>
      <c r="CB47" s="392">
        <v>0</v>
      </c>
      <c r="CC47" s="392">
        <v>3.9000000000000007E-2</v>
      </c>
      <c r="CD47" s="415">
        <v>1279.7070000000001</v>
      </c>
      <c r="CE47" s="392">
        <v>7.5999999999999956E-2</v>
      </c>
      <c r="CF47" s="392">
        <v>3.2999999999999995E-2</v>
      </c>
      <c r="CG47" s="392">
        <v>3.0000000000000027E-3</v>
      </c>
      <c r="CH47" s="415">
        <v>3.5999999999999997E-2</v>
      </c>
      <c r="CI47" s="415">
        <v>0.11199999999999996</v>
      </c>
      <c r="CJ47" s="392">
        <v>338.23900000000003</v>
      </c>
      <c r="CK47" s="392">
        <v>0</v>
      </c>
      <c r="CL47" s="392">
        <v>0</v>
      </c>
      <c r="CM47" s="392">
        <v>305.4009999999999</v>
      </c>
      <c r="CN47" s="405">
        <v>643.63999999999987</v>
      </c>
      <c r="CO47" s="415">
        <v>1923.4589999999998</v>
      </c>
      <c r="CP47" s="426">
        <v>3071.99</v>
      </c>
      <c r="CQ47" s="81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92">
        <v>9.859</v>
      </c>
      <c r="E48" s="392">
        <v>3.33</v>
      </c>
      <c r="F48" s="392">
        <v>2.8000000000000001E-2</v>
      </c>
      <c r="G48" s="392">
        <v>1.3520000000000001</v>
      </c>
      <c r="H48" s="392">
        <v>24.852</v>
      </c>
      <c r="I48" s="392">
        <v>110.56</v>
      </c>
      <c r="J48" s="392">
        <v>78.579000000000008</v>
      </c>
      <c r="K48" s="392">
        <v>8.6980000000000004</v>
      </c>
      <c r="L48" s="392">
        <v>3.2380000000000004</v>
      </c>
      <c r="M48" s="392">
        <v>2.7509999999999999</v>
      </c>
      <c r="N48" s="392">
        <v>32.777000000000001</v>
      </c>
      <c r="O48" s="392">
        <v>79.067999999999998</v>
      </c>
      <c r="P48" s="392">
        <v>15.234000000000002</v>
      </c>
      <c r="Q48" s="392">
        <v>18.947000000000003</v>
      </c>
      <c r="R48" s="392">
        <v>44.838999999999999</v>
      </c>
      <c r="S48" s="392">
        <v>12.433</v>
      </c>
      <c r="T48" s="392">
        <v>35.713999999999999</v>
      </c>
      <c r="U48" s="392">
        <v>88.792000000000002</v>
      </c>
      <c r="V48" s="392">
        <v>44.417000000000002</v>
      </c>
      <c r="W48" s="392">
        <v>55.606999999999999</v>
      </c>
      <c r="X48" s="392">
        <v>9.1750000000000007</v>
      </c>
      <c r="Y48" s="392">
        <v>21.887</v>
      </c>
      <c r="Z48" s="392">
        <v>65.162999999999997</v>
      </c>
      <c r="AA48" s="392">
        <v>22.312999999999995</v>
      </c>
      <c r="AB48" s="392">
        <v>4.8330000000000002</v>
      </c>
      <c r="AC48" s="392">
        <v>13.026999999999999</v>
      </c>
      <c r="AD48" s="392">
        <v>11.388999999999999</v>
      </c>
      <c r="AE48" s="392">
        <v>8.831999999999999</v>
      </c>
      <c r="AF48" s="392">
        <v>231.797</v>
      </c>
      <c r="AG48" s="392">
        <v>0.73899999999999999</v>
      </c>
      <c r="AH48" s="392">
        <v>55.815999999999995</v>
      </c>
      <c r="AI48" s="392">
        <v>38.785000000000004</v>
      </c>
      <c r="AJ48" s="392">
        <v>15.144</v>
      </c>
      <c r="AK48" s="392">
        <v>31.8</v>
      </c>
      <c r="AL48" s="392">
        <v>33.018999999999998</v>
      </c>
      <c r="AM48" s="392">
        <v>501.03399999999999</v>
      </c>
      <c r="AN48" s="392">
        <v>91.123000000000005</v>
      </c>
      <c r="AO48" s="392">
        <v>949.69899999999996</v>
      </c>
      <c r="AP48" s="392">
        <v>19.63</v>
      </c>
      <c r="AQ48" s="392">
        <v>518.3420000000001</v>
      </c>
      <c r="AR48" s="392">
        <v>968.92700000000013</v>
      </c>
      <c r="AS48" s="392">
        <v>0.93799999999999994</v>
      </c>
      <c r="AT48" s="392">
        <v>10.411</v>
      </c>
      <c r="AU48" s="392">
        <v>25.167999999999999</v>
      </c>
      <c r="AV48" s="392">
        <v>0.20700000000000002</v>
      </c>
      <c r="AW48" s="392">
        <v>0.17899999999999999</v>
      </c>
      <c r="AX48" s="392">
        <v>4.4930000000000003</v>
      </c>
      <c r="AY48" s="392">
        <v>2.71</v>
      </c>
      <c r="AZ48" s="392">
        <v>4.1749999999999998</v>
      </c>
      <c r="BA48" s="392">
        <v>3.4830000000000001</v>
      </c>
      <c r="BB48" s="392">
        <v>1.3239999999999998</v>
      </c>
      <c r="BC48" s="392">
        <v>2.9690000000000003</v>
      </c>
      <c r="BD48" s="392">
        <v>4.0730000000000004</v>
      </c>
      <c r="BE48" s="392">
        <v>12.562000000000001</v>
      </c>
      <c r="BF48" s="392">
        <v>4.54</v>
      </c>
      <c r="BG48" s="392">
        <v>0.69500000000000006</v>
      </c>
      <c r="BH48" s="392">
        <v>1.1279999999999999</v>
      </c>
      <c r="BI48" s="392">
        <v>0.9860000000000001</v>
      </c>
      <c r="BJ48" s="392">
        <v>11.803000000000001</v>
      </c>
      <c r="BK48" s="392">
        <v>0.73</v>
      </c>
      <c r="BL48" s="392">
        <v>2.8499999999999996</v>
      </c>
      <c r="BM48" s="392">
        <v>3.3490000000000002</v>
      </c>
      <c r="BN48" s="392">
        <v>17.093</v>
      </c>
      <c r="BO48" s="392">
        <v>4.3870000000000005</v>
      </c>
      <c r="BP48" s="392">
        <v>11.960999999999999</v>
      </c>
      <c r="BQ48" s="392">
        <v>3.7080000000000002</v>
      </c>
      <c r="BR48" s="392">
        <v>0.48699999999999993</v>
      </c>
      <c r="BS48" s="392">
        <v>0.25900000000000001</v>
      </c>
      <c r="BT48" s="392">
        <v>0.17499999999999999</v>
      </c>
      <c r="BU48" s="392">
        <v>0.83599999999999997</v>
      </c>
      <c r="BV48" s="392">
        <v>3.3039999999999998</v>
      </c>
      <c r="BW48" s="392">
        <v>0.27700000000000002</v>
      </c>
      <c r="BX48" s="392">
        <v>3.8620000000000001</v>
      </c>
      <c r="BY48" s="392">
        <v>0</v>
      </c>
      <c r="BZ48" s="421">
        <v>4428.6710000000012</v>
      </c>
      <c r="CA48" s="392">
        <v>657.73199999999997</v>
      </c>
      <c r="CB48" s="392">
        <v>0</v>
      </c>
      <c r="CC48" s="392">
        <v>2.7570000000000001</v>
      </c>
      <c r="CD48" s="415">
        <v>660.48899999999992</v>
      </c>
      <c r="CE48" s="392">
        <v>25.472000000000001</v>
      </c>
      <c r="CF48" s="392">
        <v>0.32200000000000001</v>
      </c>
      <c r="CG48" s="392">
        <v>3.5719999999999996</v>
      </c>
      <c r="CH48" s="415">
        <v>3.8939999999999997</v>
      </c>
      <c r="CI48" s="415">
        <v>29.366</v>
      </c>
      <c r="CJ48" s="392">
        <v>1066.2370000000001</v>
      </c>
      <c r="CK48" s="392">
        <v>0</v>
      </c>
      <c r="CL48" s="392">
        <v>0</v>
      </c>
      <c r="CM48" s="392">
        <v>370.91700000000009</v>
      </c>
      <c r="CN48" s="405">
        <v>1437.154</v>
      </c>
      <c r="CO48" s="415">
        <v>2127.009</v>
      </c>
      <c r="CP48" s="426">
        <v>6555.6800000000012</v>
      </c>
      <c r="CQ48" s="81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92">
        <v>6.125</v>
      </c>
      <c r="E49" s="392">
        <v>0.48799999999999999</v>
      </c>
      <c r="F49" s="392">
        <v>9.9000000000000005E-2</v>
      </c>
      <c r="G49" s="392">
        <v>1.5920000000000001</v>
      </c>
      <c r="H49" s="392">
        <v>1.76</v>
      </c>
      <c r="I49" s="392">
        <v>9.4619999999999997</v>
      </c>
      <c r="J49" s="392">
        <v>11.526999999999999</v>
      </c>
      <c r="K49" s="392">
        <v>1.474</v>
      </c>
      <c r="L49" s="392">
        <v>1.5580000000000001</v>
      </c>
      <c r="M49" s="392">
        <v>0.55500000000000005</v>
      </c>
      <c r="N49" s="392">
        <v>5.76</v>
      </c>
      <c r="O49" s="392">
        <v>5.2559999999999993</v>
      </c>
      <c r="P49" s="392">
        <v>8.6959999999999997</v>
      </c>
      <c r="Q49" s="392">
        <v>1.153</v>
      </c>
      <c r="R49" s="392">
        <v>6.1749999999999998</v>
      </c>
      <c r="S49" s="392">
        <v>3.2349999999999999</v>
      </c>
      <c r="T49" s="392">
        <v>5.5140000000000002</v>
      </c>
      <c r="U49" s="392">
        <v>7.1719999999999997</v>
      </c>
      <c r="V49" s="392">
        <v>8.7349999999999994</v>
      </c>
      <c r="W49" s="392">
        <v>13.744999999999999</v>
      </c>
      <c r="X49" s="392">
        <v>7.0779999999999994</v>
      </c>
      <c r="Y49" s="392">
        <v>4.0720000000000001</v>
      </c>
      <c r="Z49" s="392">
        <v>24.184999999999999</v>
      </c>
      <c r="AA49" s="392">
        <v>4.0780000000000003</v>
      </c>
      <c r="AB49" s="392">
        <v>2.5720000000000001</v>
      </c>
      <c r="AC49" s="392">
        <v>2.8719999999999999</v>
      </c>
      <c r="AD49" s="392">
        <v>4.3129999999999997</v>
      </c>
      <c r="AE49" s="392">
        <v>6.8609999999999998</v>
      </c>
      <c r="AF49" s="392">
        <v>23.263999999999999</v>
      </c>
      <c r="AG49" s="392">
        <v>1.089</v>
      </c>
      <c r="AH49" s="392">
        <v>5.9589999999999996</v>
      </c>
      <c r="AI49" s="392">
        <v>7.0419999999999998</v>
      </c>
      <c r="AJ49" s="392">
        <v>5.5200000000000005</v>
      </c>
      <c r="AK49" s="392">
        <v>20.478999999999999</v>
      </c>
      <c r="AL49" s="392">
        <v>20.771000000000001</v>
      </c>
      <c r="AM49" s="392">
        <v>133.45699999999999</v>
      </c>
      <c r="AN49" s="392">
        <v>61.317</v>
      </c>
      <c r="AO49" s="392">
        <v>16.998999999999999</v>
      </c>
      <c r="AP49" s="392">
        <v>0.16300000000000001</v>
      </c>
      <c r="AQ49" s="392">
        <v>2.0590000000000002</v>
      </c>
      <c r="AR49" s="392">
        <v>31.518000000000001</v>
      </c>
      <c r="AS49" s="392">
        <v>542.83400000000006</v>
      </c>
      <c r="AT49" s="392">
        <v>27.148</v>
      </c>
      <c r="AU49" s="392">
        <v>14.272</v>
      </c>
      <c r="AV49" s="392">
        <v>2.16</v>
      </c>
      <c r="AW49" s="392">
        <v>1.85</v>
      </c>
      <c r="AX49" s="392">
        <v>5.5540000000000003</v>
      </c>
      <c r="AY49" s="392">
        <v>20.321999999999999</v>
      </c>
      <c r="AZ49" s="392">
        <v>95.531999999999996</v>
      </c>
      <c r="BA49" s="392">
        <v>41.674999999999997</v>
      </c>
      <c r="BB49" s="392">
        <v>12.818999999999999</v>
      </c>
      <c r="BC49" s="392">
        <v>25.484999999999999</v>
      </c>
      <c r="BD49" s="392">
        <v>19.047000000000001</v>
      </c>
      <c r="BE49" s="392">
        <v>53.454999999999998</v>
      </c>
      <c r="BF49" s="392">
        <v>20.387</v>
      </c>
      <c r="BG49" s="392">
        <v>4.1280000000000001</v>
      </c>
      <c r="BH49" s="392">
        <v>11.798</v>
      </c>
      <c r="BI49" s="392">
        <v>5.5890000000000004</v>
      </c>
      <c r="BJ49" s="392">
        <v>5.6429999999999998</v>
      </c>
      <c r="BK49" s="392">
        <v>4.8209999999999997</v>
      </c>
      <c r="BL49" s="392">
        <v>9.8140000000000001</v>
      </c>
      <c r="BM49" s="392">
        <v>16.420999999999999</v>
      </c>
      <c r="BN49" s="392">
        <v>103.21299999999999</v>
      </c>
      <c r="BO49" s="392">
        <v>17.044</v>
      </c>
      <c r="BP49" s="392">
        <v>39.771999999999998</v>
      </c>
      <c r="BQ49" s="392">
        <v>11.275</v>
      </c>
      <c r="BR49" s="392">
        <v>4.4619999999999997</v>
      </c>
      <c r="BS49" s="392">
        <v>2.5110000000000001</v>
      </c>
      <c r="BT49" s="392">
        <v>1.8580000000000001</v>
      </c>
      <c r="BU49" s="392">
        <v>7.8900000000000006</v>
      </c>
      <c r="BV49" s="392">
        <v>96.8</v>
      </c>
      <c r="BW49" s="392">
        <v>0.55900000000000005</v>
      </c>
      <c r="BX49" s="392">
        <v>3.351</v>
      </c>
      <c r="BY49" s="392">
        <v>0</v>
      </c>
      <c r="BZ49" s="421">
        <v>1715.2379999999996</v>
      </c>
      <c r="CA49" s="392">
        <v>270.86099999999999</v>
      </c>
      <c r="CB49" s="392">
        <v>0</v>
      </c>
      <c r="CC49" s="392">
        <v>0</v>
      </c>
      <c r="CD49" s="415">
        <v>270.86099999999999</v>
      </c>
      <c r="CE49" s="392">
        <v>0</v>
      </c>
      <c r="CF49" s="392">
        <v>0</v>
      </c>
      <c r="CG49" s="392">
        <v>0</v>
      </c>
      <c r="CH49" s="415">
        <v>0</v>
      </c>
      <c r="CI49" s="415">
        <v>0</v>
      </c>
      <c r="CJ49" s="392">
        <v>277.24</v>
      </c>
      <c r="CK49" s="392">
        <v>0</v>
      </c>
      <c r="CL49" s="392">
        <v>0</v>
      </c>
      <c r="CM49" s="392">
        <v>99.403999999999996</v>
      </c>
      <c r="CN49" s="405">
        <v>376.64400000000001</v>
      </c>
      <c r="CO49" s="415">
        <v>647.505</v>
      </c>
      <c r="CP49" s="426">
        <v>2362.7429999999995</v>
      </c>
      <c r="CQ49" s="81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92">
        <v>4.2880000000000003</v>
      </c>
      <c r="E50" s="392">
        <v>0.53100000000000003</v>
      </c>
      <c r="F50" s="392">
        <v>8.4999999999999992E-2</v>
      </c>
      <c r="G50" s="392">
        <v>1.2909999999999999</v>
      </c>
      <c r="H50" s="392">
        <v>2.6110000000000007</v>
      </c>
      <c r="I50" s="392">
        <v>64.033999999999992</v>
      </c>
      <c r="J50" s="392">
        <v>23.866000000000003</v>
      </c>
      <c r="K50" s="392">
        <v>2.468</v>
      </c>
      <c r="L50" s="392">
        <v>2.5499999999999998</v>
      </c>
      <c r="M50" s="392">
        <v>1.2520000000000002</v>
      </c>
      <c r="N50" s="392">
        <v>10.439999999999998</v>
      </c>
      <c r="O50" s="392">
        <v>6.5</v>
      </c>
      <c r="P50" s="392">
        <v>1.651</v>
      </c>
      <c r="Q50" s="392">
        <v>1.2519999999999998</v>
      </c>
      <c r="R50" s="392">
        <v>15.437000000000001</v>
      </c>
      <c r="S50" s="392">
        <v>8.0060000000000002</v>
      </c>
      <c r="T50" s="392">
        <v>6.3629999999999995</v>
      </c>
      <c r="U50" s="392">
        <v>11.849</v>
      </c>
      <c r="V50" s="392">
        <v>16.207000000000001</v>
      </c>
      <c r="W50" s="392">
        <v>26.493000000000002</v>
      </c>
      <c r="X50" s="392">
        <v>16.512</v>
      </c>
      <c r="Y50" s="392">
        <v>10.238000000000001</v>
      </c>
      <c r="Z50" s="392">
        <v>49.366999999999997</v>
      </c>
      <c r="AA50" s="392">
        <v>7.7669999999999995</v>
      </c>
      <c r="AB50" s="392">
        <v>5.8190000000000008</v>
      </c>
      <c r="AC50" s="392">
        <v>6.4600000000000009</v>
      </c>
      <c r="AD50" s="392">
        <v>9.6660000000000004</v>
      </c>
      <c r="AE50" s="392">
        <v>14.144</v>
      </c>
      <c r="AF50" s="392">
        <v>45.461999999999996</v>
      </c>
      <c r="AG50" s="392">
        <v>2.5850000000000004</v>
      </c>
      <c r="AH50" s="392">
        <v>9.0629999999999988</v>
      </c>
      <c r="AI50" s="392">
        <v>10.696</v>
      </c>
      <c r="AJ50" s="392">
        <v>12.670000000000002</v>
      </c>
      <c r="AK50" s="392">
        <v>47.973999999999997</v>
      </c>
      <c r="AL50" s="392">
        <v>23.535</v>
      </c>
      <c r="AM50" s="392">
        <v>179.55</v>
      </c>
      <c r="AN50" s="392">
        <v>53.285999999999994</v>
      </c>
      <c r="AO50" s="392">
        <v>51.415000000000006</v>
      </c>
      <c r="AP50" s="392">
        <v>1.7209999999999996</v>
      </c>
      <c r="AQ50" s="392">
        <v>82.164000000000001</v>
      </c>
      <c r="AR50" s="392">
        <v>21.345000000000002</v>
      </c>
      <c r="AS50" s="392">
        <v>2.8180000000000005</v>
      </c>
      <c r="AT50" s="392">
        <v>127.33100000000002</v>
      </c>
      <c r="AU50" s="392">
        <v>2.8150000000000004</v>
      </c>
      <c r="AV50" s="392">
        <v>0.55400000000000005</v>
      </c>
      <c r="AW50" s="392">
        <v>2.4160000000000004</v>
      </c>
      <c r="AX50" s="392">
        <v>13.737999999999998</v>
      </c>
      <c r="AY50" s="392">
        <v>9.4559999999999995</v>
      </c>
      <c r="AZ50" s="392">
        <v>51.762999999999991</v>
      </c>
      <c r="BA50" s="392">
        <v>70.533999999999992</v>
      </c>
      <c r="BB50" s="392">
        <v>3.302</v>
      </c>
      <c r="BC50" s="392">
        <v>12.73</v>
      </c>
      <c r="BD50" s="392">
        <v>17.366</v>
      </c>
      <c r="BE50" s="392">
        <v>48.524999999999999</v>
      </c>
      <c r="BF50" s="392">
        <v>18.414999999999999</v>
      </c>
      <c r="BG50" s="392">
        <v>5.3769999999999998</v>
      </c>
      <c r="BH50" s="392">
        <v>3.66</v>
      </c>
      <c r="BI50" s="392">
        <v>3.375</v>
      </c>
      <c r="BJ50" s="392">
        <v>9.2629999999999981</v>
      </c>
      <c r="BK50" s="392">
        <v>2.6539999999999999</v>
      </c>
      <c r="BL50" s="392">
        <v>120.60800000000006</v>
      </c>
      <c r="BM50" s="392">
        <v>9.41</v>
      </c>
      <c r="BN50" s="392">
        <v>62.956999999999994</v>
      </c>
      <c r="BO50" s="392">
        <v>39.884000000000007</v>
      </c>
      <c r="BP50" s="392">
        <v>28.887</v>
      </c>
      <c r="BQ50" s="392">
        <v>30.265999999999998</v>
      </c>
      <c r="BR50" s="392">
        <v>2.3369999999999997</v>
      </c>
      <c r="BS50" s="392">
        <v>1.204</v>
      </c>
      <c r="BT50" s="392">
        <v>1.7670000000000001</v>
      </c>
      <c r="BU50" s="392">
        <v>3.5840000000000001</v>
      </c>
      <c r="BV50" s="392">
        <v>19.747</v>
      </c>
      <c r="BW50" s="392">
        <v>1.3339999999999999</v>
      </c>
      <c r="BX50" s="392">
        <v>3.6309999999999998</v>
      </c>
      <c r="BY50" s="392">
        <v>0</v>
      </c>
      <c r="BZ50" s="421">
        <v>1600.3210000000006</v>
      </c>
      <c r="CA50" s="392">
        <v>16674.294999999998</v>
      </c>
      <c r="CB50" s="392">
        <v>0</v>
      </c>
      <c r="CC50" s="392">
        <v>17.140999999999998</v>
      </c>
      <c r="CD50" s="415">
        <v>16691.435999999998</v>
      </c>
      <c r="CE50" s="392">
        <v>0</v>
      </c>
      <c r="CF50" s="392">
        <v>0</v>
      </c>
      <c r="CG50" s="392">
        <v>0</v>
      </c>
      <c r="CH50" s="415">
        <v>0</v>
      </c>
      <c r="CI50" s="415">
        <v>0</v>
      </c>
      <c r="CJ50" s="392">
        <v>1854.752</v>
      </c>
      <c r="CK50" s="392">
        <v>0</v>
      </c>
      <c r="CL50" s="392">
        <v>0</v>
      </c>
      <c r="CM50" s="392">
        <v>400.65200000000004</v>
      </c>
      <c r="CN50" s="405">
        <v>2255.404</v>
      </c>
      <c r="CO50" s="415">
        <v>18946.839999999997</v>
      </c>
      <c r="CP50" s="426">
        <v>20547.160999999996</v>
      </c>
      <c r="CQ50" s="81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92">
        <v>1.1280000000000001</v>
      </c>
      <c r="E51" s="392">
        <v>0.109</v>
      </c>
      <c r="F51" s="392">
        <v>0.03</v>
      </c>
      <c r="G51" s="392">
        <v>0.52899999999999991</v>
      </c>
      <c r="H51" s="392">
        <v>0.41299999999999998</v>
      </c>
      <c r="I51" s="392">
        <v>11.274000000000001</v>
      </c>
      <c r="J51" s="392">
        <v>13.848000000000001</v>
      </c>
      <c r="K51" s="392">
        <v>0.91599999999999993</v>
      </c>
      <c r="L51" s="392">
        <v>1.306</v>
      </c>
      <c r="M51" s="392">
        <v>0.54</v>
      </c>
      <c r="N51" s="392">
        <v>3.4389999999999996</v>
      </c>
      <c r="O51" s="392">
        <v>3.5220000000000002</v>
      </c>
      <c r="P51" s="392">
        <v>1.924000000000035</v>
      </c>
      <c r="Q51" s="392">
        <v>0.66500000000000004</v>
      </c>
      <c r="R51" s="392">
        <v>11.73</v>
      </c>
      <c r="S51" s="392">
        <v>5.2230000000000008</v>
      </c>
      <c r="T51" s="392">
        <v>1.9369999999999998</v>
      </c>
      <c r="U51" s="392">
        <v>4.33</v>
      </c>
      <c r="V51" s="392">
        <v>1.788</v>
      </c>
      <c r="W51" s="392">
        <v>5.3620000000000001</v>
      </c>
      <c r="X51" s="392">
        <v>5.2600000000000007</v>
      </c>
      <c r="Y51" s="392">
        <v>3.7650000000000006</v>
      </c>
      <c r="Z51" s="392">
        <v>9.7430000000000003</v>
      </c>
      <c r="AA51" s="392">
        <v>3.5649999999999999</v>
      </c>
      <c r="AB51" s="392">
        <v>1.0060000000000002</v>
      </c>
      <c r="AC51" s="392">
        <v>2.7880000000000003</v>
      </c>
      <c r="AD51" s="392">
        <v>3.3420000000000005</v>
      </c>
      <c r="AE51" s="392">
        <v>4.8129999999999997</v>
      </c>
      <c r="AF51" s="392">
        <v>11.935000000000002</v>
      </c>
      <c r="AG51" s="392">
        <v>0.41300000000000003</v>
      </c>
      <c r="AH51" s="392">
        <v>4.0209999999999999</v>
      </c>
      <c r="AI51" s="392">
        <v>3.8590000000000004</v>
      </c>
      <c r="AJ51" s="392">
        <v>2.6819999999999999</v>
      </c>
      <c r="AK51" s="392">
        <v>10.593</v>
      </c>
      <c r="AL51" s="392">
        <v>32.055</v>
      </c>
      <c r="AM51" s="392">
        <v>109.511</v>
      </c>
      <c r="AN51" s="392">
        <v>63.585999999999999</v>
      </c>
      <c r="AO51" s="392">
        <v>12.253000000000002</v>
      </c>
      <c r="AP51" s="392">
        <v>8.0000000000000016E-2</v>
      </c>
      <c r="AQ51" s="392">
        <v>3.319</v>
      </c>
      <c r="AR51" s="392">
        <v>9.2720000000000002</v>
      </c>
      <c r="AS51" s="392">
        <v>3.3139999999999996</v>
      </c>
      <c r="AT51" s="392">
        <v>10.705000000000002</v>
      </c>
      <c r="AU51" s="392">
        <v>10.11</v>
      </c>
      <c r="AV51" s="392">
        <v>0.313</v>
      </c>
      <c r="AW51" s="392">
        <v>1.2860000000000003</v>
      </c>
      <c r="AX51" s="392">
        <v>14.374999999999998</v>
      </c>
      <c r="AY51" s="392">
        <v>10.041</v>
      </c>
      <c r="AZ51" s="392">
        <v>67.281999999999996</v>
      </c>
      <c r="BA51" s="392">
        <v>25.996000000000002</v>
      </c>
      <c r="BB51" s="392">
        <v>9.6410000000000018</v>
      </c>
      <c r="BC51" s="392">
        <v>18.623000000000001</v>
      </c>
      <c r="BD51" s="392">
        <v>8.8079999999999998</v>
      </c>
      <c r="BE51" s="392">
        <v>25.078000000000003</v>
      </c>
      <c r="BF51" s="392">
        <v>4.7509999999999994</v>
      </c>
      <c r="BG51" s="392">
        <v>3.698</v>
      </c>
      <c r="BH51" s="392">
        <v>761.15700000000004</v>
      </c>
      <c r="BI51" s="392">
        <v>4.2100000000000009</v>
      </c>
      <c r="BJ51" s="392">
        <v>10.200000000000003</v>
      </c>
      <c r="BK51" s="392">
        <v>3.1080000000000005</v>
      </c>
      <c r="BL51" s="392">
        <v>16.541999999999998</v>
      </c>
      <c r="BM51" s="392">
        <v>13.168000000000001</v>
      </c>
      <c r="BN51" s="392">
        <v>57.545000000000002</v>
      </c>
      <c r="BO51" s="392">
        <v>25.585999999999999</v>
      </c>
      <c r="BP51" s="392">
        <v>17.864000000000001</v>
      </c>
      <c r="BQ51" s="392">
        <v>4.5019999999999998</v>
      </c>
      <c r="BR51" s="392">
        <v>2.7389999999999999</v>
      </c>
      <c r="BS51" s="392">
        <v>3.5040000000000004</v>
      </c>
      <c r="BT51" s="392">
        <v>1.3889999999999998</v>
      </c>
      <c r="BU51" s="392">
        <v>3.95</v>
      </c>
      <c r="BV51" s="392">
        <v>6.4449999999999994</v>
      </c>
      <c r="BW51" s="392">
        <v>0.26900000000000002</v>
      </c>
      <c r="BX51" s="392">
        <v>3.944</v>
      </c>
      <c r="BY51" s="392">
        <v>0</v>
      </c>
      <c r="BZ51" s="421">
        <v>1518.0169999999998</v>
      </c>
      <c r="CA51" s="392">
        <v>730.7059999999999</v>
      </c>
      <c r="CB51" s="392">
        <v>0</v>
      </c>
      <c r="CC51" s="392">
        <v>32.655000000000001</v>
      </c>
      <c r="CD51" s="415">
        <v>763.36099999999988</v>
      </c>
      <c r="CE51" s="392">
        <v>53.142999999999972</v>
      </c>
      <c r="CF51" s="392">
        <v>0</v>
      </c>
      <c r="CG51" s="392">
        <v>1.9150000000000009</v>
      </c>
      <c r="CH51" s="415">
        <v>1.9150000000000009</v>
      </c>
      <c r="CI51" s="415">
        <v>55.057999999999971</v>
      </c>
      <c r="CJ51" s="392">
        <v>652.68299999999999</v>
      </c>
      <c r="CK51" s="392">
        <v>0</v>
      </c>
      <c r="CL51" s="392">
        <v>0</v>
      </c>
      <c r="CM51" s="392">
        <v>247.87299999999999</v>
      </c>
      <c r="CN51" s="405">
        <v>900.55599999999993</v>
      </c>
      <c r="CO51" s="415">
        <v>1718.9749999999999</v>
      </c>
      <c r="CP51" s="426">
        <v>3236.9919999999997</v>
      </c>
      <c r="CQ51" s="81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92">
        <v>2.3E-2</v>
      </c>
      <c r="E52" s="392">
        <v>5.0000000000000001E-3</v>
      </c>
      <c r="F52" s="392">
        <v>0</v>
      </c>
      <c r="G52" s="392">
        <v>0.161</v>
      </c>
      <c r="H52" s="392">
        <v>0.16799999999999998</v>
      </c>
      <c r="I52" s="392">
        <v>3.246</v>
      </c>
      <c r="J52" s="392">
        <v>7.3339999999999996</v>
      </c>
      <c r="K52" s="392">
        <v>0.27399999999999997</v>
      </c>
      <c r="L52" s="392">
        <v>0.115</v>
      </c>
      <c r="M52" s="392">
        <v>9.2999999999999999E-2</v>
      </c>
      <c r="N52" s="392">
        <v>0.63700000000000001</v>
      </c>
      <c r="O52" s="392">
        <v>0.56199999999999994</v>
      </c>
      <c r="P52" s="392">
        <v>0.37000000000000011</v>
      </c>
      <c r="Q52" s="392">
        <v>1.49</v>
      </c>
      <c r="R52" s="392">
        <v>1.613</v>
      </c>
      <c r="S52" s="392">
        <v>0.91299999999999992</v>
      </c>
      <c r="T52" s="392">
        <v>0.71199999999999997</v>
      </c>
      <c r="U52" s="392">
        <v>0.94799999999999984</v>
      </c>
      <c r="V52" s="392">
        <v>1.4770000000000001</v>
      </c>
      <c r="W52" s="392">
        <v>1.401</v>
      </c>
      <c r="X52" s="392">
        <v>0.22800000000000009</v>
      </c>
      <c r="Y52" s="392">
        <v>0.55999999999999994</v>
      </c>
      <c r="Z52" s="392">
        <v>2.5260000000000002</v>
      </c>
      <c r="AA52" s="392">
        <v>0.39799999999999996</v>
      </c>
      <c r="AB52" s="392">
        <v>0.27999999999999997</v>
      </c>
      <c r="AC52" s="392">
        <v>0.47599999999999998</v>
      </c>
      <c r="AD52" s="392">
        <v>0.71299999999999997</v>
      </c>
      <c r="AE52" s="392">
        <v>0.72499999999999998</v>
      </c>
      <c r="AF52" s="392">
        <v>2.2559999999999998</v>
      </c>
      <c r="AG52" s="392">
        <v>0.111</v>
      </c>
      <c r="AH52" s="392">
        <v>0.32699999999999996</v>
      </c>
      <c r="AI52" s="392">
        <v>0.249</v>
      </c>
      <c r="AJ52" s="392">
        <v>0.25900000000000001</v>
      </c>
      <c r="AK52" s="392">
        <v>0.96</v>
      </c>
      <c r="AL52" s="392">
        <v>1.9389999999999998</v>
      </c>
      <c r="AM52" s="392">
        <v>5.8729999999999993</v>
      </c>
      <c r="AN52" s="392">
        <v>4.6760000000000002</v>
      </c>
      <c r="AO52" s="392">
        <v>1.4690000000000001</v>
      </c>
      <c r="AP52" s="392">
        <v>6.0000000000000001E-3</v>
      </c>
      <c r="AQ52" s="392">
        <v>2.762</v>
      </c>
      <c r="AR52" s="392">
        <v>0.90300000000000002</v>
      </c>
      <c r="AS52" s="392">
        <v>0.81299999999999994</v>
      </c>
      <c r="AT52" s="392">
        <v>0.57600000000000007</v>
      </c>
      <c r="AU52" s="392">
        <v>1.9210000000000003</v>
      </c>
      <c r="AV52" s="392">
        <v>254.10200000000003</v>
      </c>
      <c r="AW52" s="392">
        <v>201.36699999999999</v>
      </c>
      <c r="AX52" s="392">
        <v>3.6820000000000022</v>
      </c>
      <c r="AY52" s="392">
        <v>1.359</v>
      </c>
      <c r="AZ52" s="392">
        <v>5.915</v>
      </c>
      <c r="BA52" s="392">
        <v>1.9890000000000001</v>
      </c>
      <c r="BB52" s="392">
        <v>0.47</v>
      </c>
      <c r="BC52" s="392">
        <v>0.99799999999999989</v>
      </c>
      <c r="BD52" s="392">
        <v>0.85499999999999998</v>
      </c>
      <c r="BE52" s="392">
        <v>3.7570000000000006</v>
      </c>
      <c r="BF52" s="392">
        <v>1.0310000000000001</v>
      </c>
      <c r="BG52" s="392">
        <v>0.28699999999999998</v>
      </c>
      <c r="BH52" s="392">
        <v>48.576999999999998</v>
      </c>
      <c r="BI52" s="392">
        <v>1.3180000000000001</v>
      </c>
      <c r="BJ52" s="392">
        <v>7.722999999999999</v>
      </c>
      <c r="BK52" s="392">
        <v>0.22599999999999998</v>
      </c>
      <c r="BL52" s="392">
        <v>1.109</v>
      </c>
      <c r="BM52" s="392">
        <v>0.74299999999999999</v>
      </c>
      <c r="BN52" s="392">
        <v>0.32999999999999996</v>
      </c>
      <c r="BO52" s="392">
        <v>0.81300000000000006</v>
      </c>
      <c r="BP52" s="392">
        <v>0.34599999999999997</v>
      </c>
      <c r="BQ52" s="392">
        <v>3.2000000000000001E-2</v>
      </c>
      <c r="BR52" s="392">
        <v>0.316</v>
      </c>
      <c r="BS52" s="392">
        <v>0.79299999999999993</v>
      </c>
      <c r="BT52" s="392">
        <v>0.11699999999999999</v>
      </c>
      <c r="BU52" s="392">
        <v>0.75600000000000001</v>
      </c>
      <c r="BV52" s="392">
        <v>0.19400000000000001</v>
      </c>
      <c r="BW52" s="392">
        <v>5.1999999999999998E-2</v>
      </c>
      <c r="BX52" s="392">
        <v>0.27200000000000002</v>
      </c>
      <c r="BY52" s="392">
        <v>0</v>
      </c>
      <c r="BZ52" s="421">
        <v>592.07700000000023</v>
      </c>
      <c r="CA52" s="392">
        <v>138.154</v>
      </c>
      <c r="CB52" s="392">
        <v>0</v>
      </c>
      <c r="CC52" s="392">
        <v>0.77800000000000002</v>
      </c>
      <c r="CD52" s="415">
        <v>138.93199999999999</v>
      </c>
      <c r="CE52" s="392">
        <v>131.916</v>
      </c>
      <c r="CF52" s="392">
        <v>0</v>
      </c>
      <c r="CG52" s="392">
        <v>1.907</v>
      </c>
      <c r="CH52" s="415">
        <v>1.907</v>
      </c>
      <c r="CI52" s="415">
        <v>133.82300000000001</v>
      </c>
      <c r="CJ52" s="392">
        <v>65.495000000000005</v>
      </c>
      <c r="CK52" s="392">
        <v>0</v>
      </c>
      <c r="CL52" s="392">
        <v>0</v>
      </c>
      <c r="CM52" s="392">
        <v>14.040999999999968</v>
      </c>
      <c r="CN52" s="405">
        <v>79.535999999999973</v>
      </c>
      <c r="CO52" s="415">
        <v>352.29099999999994</v>
      </c>
      <c r="CP52" s="426">
        <v>944.36800000000017</v>
      </c>
      <c r="CQ52" s="81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92">
        <v>1.321</v>
      </c>
      <c r="E53" s="392">
        <v>7.6999999999999999E-2</v>
      </c>
      <c r="F53" s="392">
        <v>1.7999999999999999E-2</v>
      </c>
      <c r="G53" s="392">
        <v>1.2E-2</v>
      </c>
      <c r="H53" s="392">
        <v>0.129</v>
      </c>
      <c r="I53" s="392">
        <v>2.1589999999999998</v>
      </c>
      <c r="J53" s="392">
        <v>0.53600000000000003</v>
      </c>
      <c r="K53" s="392">
        <v>0.59599999999999997</v>
      </c>
      <c r="L53" s="392">
        <v>0.84899999999999998</v>
      </c>
      <c r="M53" s="392">
        <v>0.189</v>
      </c>
      <c r="N53" s="392">
        <v>1.173</v>
      </c>
      <c r="O53" s="392">
        <v>1.034</v>
      </c>
      <c r="P53" s="392">
        <v>4.4710000000000001</v>
      </c>
      <c r="Q53" s="392">
        <v>0.33900000000000002</v>
      </c>
      <c r="R53" s="392">
        <v>1.1950000000000001</v>
      </c>
      <c r="S53" s="392">
        <v>1.1339999999999999</v>
      </c>
      <c r="T53" s="392">
        <v>1.21</v>
      </c>
      <c r="U53" s="392">
        <v>0.73899999999999999</v>
      </c>
      <c r="V53" s="392">
        <v>0.10100000000000001</v>
      </c>
      <c r="W53" s="392">
        <v>0.498</v>
      </c>
      <c r="X53" s="392">
        <v>1.3580000000000001</v>
      </c>
      <c r="Y53" s="392">
        <v>0.28299999999999997</v>
      </c>
      <c r="Z53" s="392">
        <v>4.1180000000000003</v>
      </c>
      <c r="AA53" s="392">
        <v>0.46400000000000002</v>
      </c>
      <c r="AB53" s="392">
        <v>0.03</v>
      </c>
      <c r="AC53" s="392">
        <v>0.69199999999999995</v>
      </c>
      <c r="AD53" s="392">
        <v>0.90600000000000003</v>
      </c>
      <c r="AE53" s="392">
        <v>1.1619999999999999</v>
      </c>
      <c r="AF53" s="392">
        <v>1.6040000000000001</v>
      </c>
      <c r="AG53" s="392">
        <v>1.4E-2</v>
      </c>
      <c r="AH53" s="392">
        <v>0.55000000000000004</v>
      </c>
      <c r="AI53" s="392">
        <v>2.1999999999999999E-2</v>
      </c>
      <c r="AJ53" s="392">
        <v>0.40600000000000003</v>
      </c>
      <c r="AK53" s="392">
        <v>1.4179999999999999</v>
      </c>
      <c r="AL53" s="392">
        <v>2.2549999999999999</v>
      </c>
      <c r="AM53" s="392">
        <v>7.5279999999999996</v>
      </c>
      <c r="AN53" s="392">
        <v>8.3529999999999998</v>
      </c>
      <c r="AO53" s="392">
        <v>2.3660000000000001</v>
      </c>
      <c r="AP53" s="392">
        <v>1E-3</v>
      </c>
      <c r="AQ53" s="392">
        <v>0.216</v>
      </c>
      <c r="AR53" s="392">
        <v>1.155</v>
      </c>
      <c r="AS53" s="392">
        <v>1.08</v>
      </c>
      <c r="AT53" s="392">
        <v>2.472</v>
      </c>
      <c r="AU53" s="392">
        <v>5.6269999999999998</v>
      </c>
      <c r="AV53" s="392">
        <v>0.999</v>
      </c>
      <c r="AW53" s="392">
        <v>0.24099999999999999</v>
      </c>
      <c r="AX53" s="392">
        <v>0.754</v>
      </c>
      <c r="AY53" s="392">
        <v>9.6000000000000002E-2</v>
      </c>
      <c r="AZ53" s="392">
        <v>1.8260000000000001</v>
      </c>
      <c r="BA53" s="392">
        <v>3.2890000000000001</v>
      </c>
      <c r="BB53" s="392">
        <v>0.06</v>
      </c>
      <c r="BC53" s="392">
        <v>0.187</v>
      </c>
      <c r="BD53" s="392">
        <v>0.91400000000000003</v>
      </c>
      <c r="BE53" s="392">
        <v>0.90700000000000003</v>
      </c>
      <c r="BF53" s="392">
        <v>6.7000000000000004E-2</v>
      </c>
      <c r="BG53" s="392">
        <v>0.01</v>
      </c>
      <c r="BH53" s="392">
        <v>526.70699999999999</v>
      </c>
      <c r="BI53" s="392">
        <v>0.48099999999999998</v>
      </c>
      <c r="BJ53" s="392">
        <v>0.29699999999999999</v>
      </c>
      <c r="BK53" s="392">
        <v>0.33100000000000002</v>
      </c>
      <c r="BL53" s="392">
        <v>1.6619999999999999</v>
      </c>
      <c r="BM53" s="392">
        <v>2.2280000000000002</v>
      </c>
      <c r="BN53" s="392">
        <v>1.2929999999999999</v>
      </c>
      <c r="BO53" s="392">
        <v>3.57</v>
      </c>
      <c r="BP53" s="392">
        <v>0.86899999999999999</v>
      </c>
      <c r="BQ53" s="392">
        <v>5.4329999999999998</v>
      </c>
      <c r="BR53" s="392">
        <v>4.0750000000000002</v>
      </c>
      <c r="BS53" s="392">
        <v>1.72</v>
      </c>
      <c r="BT53" s="392">
        <v>1.2230000000000001</v>
      </c>
      <c r="BU53" s="392">
        <v>2.4350000000000001</v>
      </c>
      <c r="BV53" s="392">
        <v>0.497</v>
      </c>
      <c r="BW53" s="392">
        <v>4.0000000000000001E-3</v>
      </c>
      <c r="BX53" s="392">
        <v>1.405</v>
      </c>
      <c r="BY53" s="392">
        <v>0</v>
      </c>
      <c r="BZ53" s="421">
        <v>625.44000000000005</v>
      </c>
      <c r="CA53" s="392">
        <v>536.76599999999996</v>
      </c>
      <c r="CB53" s="392">
        <v>0</v>
      </c>
      <c r="CC53" s="392">
        <v>0</v>
      </c>
      <c r="CD53" s="415">
        <v>536.76599999999996</v>
      </c>
      <c r="CE53" s="392">
        <v>0</v>
      </c>
      <c r="CF53" s="392">
        <v>0</v>
      </c>
      <c r="CG53" s="392">
        <v>0</v>
      </c>
      <c r="CH53" s="415">
        <v>0</v>
      </c>
      <c r="CI53" s="415">
        <v>0</v>
      </c>
      <c r="CJ53" s="392">
        <v>0</v>
      </c>
      <c r="CK53" s="392">
        <v>0</v>
      </c>
      <c r="CL53" s="392">
        <v>0</v>
      </c>
      <c r="CM53" s="392">
        <v>0</v>
      </c>
      <c r="CN53" s="405">
        <v>0</v>
      </c>
      <c r="CO53" s="415">
        <v>536.76599999999996</v>
      </c>
      <c r="CP53" s="426">
        <v>1162.2060000000001</v>
      </c>
      <c r="CQ53" s="81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92">
        <v>12.002000000000001</v>
      </c>
      <c r="E54" s="392">
        <v>0.95699999999999996</v>
      </c>
      <c r="F54" s="392">
        <v>0.19400000000000001</v>
      </c>
      <c r="G54" s="392">
        <v>2.879</v>
      </c>
      <c r="H54" s="392">
        <v>3.1930000000000001</v>
      </c>
      <c r="I54" s="392">
        <v>17.128</v>
      </c>
      <c r="J54" s="392">
        <v>20.855</v>
      </c>
      <c r="K54" s="392">
        <v>2.6669999999999998</v>
      </c>
      <c r="L54" s="392">
        <v>2.8180000000000001</v>
      </c>
      <c r="M54" s="392">
        <v>1.0029999999999999</v>
      </c>
      <c r="N54" s="392">
        <v>10.468999999999999</v>
      </c>
      <c r="O54" s="392">
        <v>9.5359999999999996</v>
      </c>
      <c r="P54" s="392">
        <v>15.731</v>
      </c>
      <c r="Q54" s="392">
        <v>2.085</v>
      </c>
      <c r="R54" s="392">
        <v>11.172000000000001</v>
      </c>
      <c r="S54" s="392">
        <v>5.8620000000000001</v>
      </c>
      <c r="T54" s="392">
        <v>9.9749999999999996</v>
      </c>
      <c r="U54" s="392">
        <v>12.976000000000001</v>
      </c>
      <c r="V54" s="392">
        <v>15.801</v>
      </c>
      <c r="W54" s="392">
        <v>25.117000000000001</v>
      </c>
      <c r="X54" s="392">
        <v>4.2350000000000012</v>
      </c>
      <c r="Y54" s="392">
        <v>7.7889999999999997</v>
      </c>
      <c r="Z54" s="392">
        <v>43.973999999999997</v>
      </c>
      <c r="AA54" s="392">
        <v>9.4420000000000002</v>
      </c>
      <c r="AB54" s="392">
        <v>4.6550000000000002</v>
      </c>
      <c r="AC54" s="392">
        <v>5.1950000000000003</v>
      </c>
      <c r="AD54" s="392">
        <v>7.7960000000000003</v>
      </c>
      <c r="AE54" s="392">
        <v>12.414999999999999</v>
      </c>
      <c r="AF54" s="392">
        <v>42.073999999999998</v>
      </c>
      <c r="AG54" s="392">
        <v>1.974</v>
      </c>
      <c r="AH54" s="392">
        <v>10.91</v>
      </c>
      <c r="AI54" s="392">
        <v>12.726000000000001</v>
      </c>
      <c r="AJ54" s="392">
        <v>9.9890000000000008</v>
      </c>
      <c r="AK54" s="392">
        <v>37.064</v>
      </c>
      <c r="AL54" s="392">
        <v>37.564</v>
      </c>
      <c r="AM54" s="392">
        <v>242.084</v>
      </c>
      <c r="AN54" s="392">
        <v>112.575</v>
      </c>
      <c r="AO54" s="392">
        <v>30.774000000000001</v>
      </c>
      <c r="AP54" s="392">
        <v>0.29599999999999999</v>
      </c>
      <c r="AQ54" s="392">
        <v>3.823</v>
      </c>
      <c r="AR54" s="392">
        <v>117.009</v>
      </c>
      <c r="AS54" s="392">
        <v>10.08</v>
      </c>
      <c r="AT54" s="392">
        <v>49.100999999999999</v>
      </c>
      <c r="AU54" s="392">
        <v>26.344999999999999</v>
      </c>
      <c r="AV54" s="392">
        <v>3.9609999999999999</v>
      </c>
      <c r="AW54" s="392">
        <v>67.972000000000008</v>
      </c>
      <c r="AX54" s="392">
        <v>1215.943</v>
      </c>
      <c r="AY54" s="392">
        <v>1.5679999999999978</v>
      </c>
      <c r="AZ54" s="392">
        <v>161.328</v>
      </c>
      <c r="BA54" s="392">
        <v>69.992000000000004</v>
      </c>
      <c r="BB54" s="392">
        <v>21.518999999999998</v>
      </c>
      <c r="BC54" s="392">
        <v>46.103000000000002</v>
      </c>
      <c r="BD54" s="392">
        <v>34.457000000000001</v>
      </c>
      <c r="BE54" s="392">
        <v>96.757999999999996</v>
      </c>
      <c r="BF54" s="392">
        <v>36.991</v>
      </c>
      <c r="BG54" s="392">
        <v>7.5629999999999997</v>
      </c>
      <c r="BH54" s="392">
        <v>22.071000000000002</v>
      </c>
      <c r="BI54" s="392">
        <v>10.420999999999999</v>
      </c>
      <c r="BJ54" s="392">
        <v>10.503</v>
      </c>
      <c r="BK54" s="392">
        <v>8.7210000000000001</v>
      </c>
      <c r="BL54" s="392">
        <v>18.327000000000002</v>
      </c>
      <c r="BM54" s="392">
        <v>33.616999999999997</v>
      </c>
      <c r="BN54" s="392">
        <v>120.80000000000001</v>
      </c>
      <c r="BO54" s="392">
        <v>30.623999999999999</v>
      </c>
      <c r="BP54" s="392">
        <v>69.418999999999997</v>
      </c>
      <c r="BQ54" s="392">
        <v>16.408999999999999</v>
      </c>
      <c r="BR54" s="392">
        <v>8.5969999999999995</v>
      </c>
      <c r="BS54" s="392">
        <v>3.4020000000000001</v>
      </c>
      <c r="BT54" s="392">
        <v>3.323</v>
      </c>
      <c r="BU54" s="392">
        <v>14.441000000000001</v>
      </c>
      <c r="BV54" s="392">
        <v>33.432000000000002</v>
      </c>
      <c r="BW54" s="392">
        <v>0.99299999999999999</v>
      </c>
      <c r="BX54" s="392">
        <v>6.0629999999999997</v>
      </c>
      <c r="BY54" s="392">
        <v>0</v>
      </c>
      <c r="BZ54" s="421">
        <v>3197.6270000000004</v>
      </c>
      <c r="CA54" s="392">
        <v>2447.723</v>
      </c>
      <c r="CB54" s="392">
        <v>0</v>
      </c>
      <c r="CC54" s="392">
        <v>0</v>
      </c>
      <c r="CD54" s="415">
        <v>2447.723</v>
      </c>
      <c r="CE54" s="392">
        <v>0</v>
      </c>
      <c r="CF54" s="392">
        <v>0</v>
      </c>
      <c r="CG54" s="392">
        <v>0</v>
      </c>
      <c r="CH54" s="415">
        <v>0</v>
      </c>
      <c r="CI54" s="415">
        <v>0</v>
      </c>
      <c r="CJ54" s="392">
        <v>476.41500000000002</v>
      </c>
      <c r="CK54" s="392">
        <v>0</v>
      </c>
      <c r="CL54" s="392">
        <v>0</v>
      </c>
      <c r="CM54" s="392">
        <v>221.637</v>
      </c>
      <c r="CN54" s="405">
        <v>698.05200000000002</v>
      </c>
      <c r="CO54" s="415">
        <v>3145.7750000000001</v>
      </c>
      <c r="CP54" s="426">
        <v>6343.402</v>
      </c>
      <c r="CQ54" s="81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92">
        <v>0.73</v>
      </c>
      <c r="E55" s="392">
        <v>1.091</v>
      </c>
      <c r="F55" s="392">
        <v>2.4E-2</v>
      </c>
      <c r="G55" s="392">
        <v>5.5009999999999994</v>
      </c>
      <c r="H55" s="392">
        <v>0.48200000000000021</v>
      </c>
      <c r="I55" s="392">
        <v>9.2279999999999998</v>
      </c>
      <c r="J55" s="392">
        <v>14.795</v>
      </c>
      <c r="K55" s="392">
        <v>6.968</v>
      </c>
      <c r="L55" s="392">
        <v>0.26200000000000001</v>
      </c>
      <c r="M55" s="392">
        <v>1.2530000000000001</v>
      </c>
      <c r="N55" s="392">
        <v>9.0060000000000002</v>
      </c>
      <c r="O55" s="392">
        <v>19.873000000000005</v>
      </c>
      <c r="P55" s="392">
        <v>10.736000000000001</v>
      </c>
      <c r="Q55" s="392">
        <v>5.0289999999999999</v>
      </c>
      <c r="R55" s="392">
        <v>11.181999999999999</v>
      </c>
      <c r="S55" s="392">
        <v>3.0339999999999998</v>
      </c>
      <c r="T55" s="392">
        <v>20.181000000000001</v>
      </c>
      <c r="U55" s="392">
        <v>34.403000000000006</v>
      </c>
      <c r="V55" s="392">
        <v>30.423999999999999</v>
      </c>
      <c r="W55" s="392">
        <v>57.100999999999999</v>
      </c>
      <c r="X55" s="392">
        <v>46.405000000000001</v>
      </c>
      <c r="Y55" s="392">
        <v>11.623999999999999</v>
      </c>
      <c r="Z55" s="392">
        <v>0.76399999999999935</v>
      </c>
      <c r="AA55" s="392">
        <v>11.731999999999999</v>
      </c>
      <c r="AB55" s="392">
        <v>18.274999999999999</v>
      </c>
      <c r="AC55" s="392">
        <v>17.648</v>
      </c>
      <c r="AD55" s="392">
        <v>25.654</v>
      </c>
      <c r="AE55" s="392">
        <v>2.4000000000000021E-2</v>
      </c>
      <c r="AF55" s="392">
        <v>166.81199999999998</v>
      </c>
      <c r="AG55" s="392">
        <v>4.9340000000000002</v>
      </c>
      <c r="AH55" s="392">
        <v>15.805</v>
      </c>
      <c r="AI55" s="392">
        <v>2.395</v>
      </c>
      <c r="AJ55" s="392">
        <v>6.6420000000000003</v>
      </c>
      <c r="AK55" s="392">
        <v>25.29</v>
      </c>
      <c r="AL55" s="392">
        <v>84.399000000000001</v>
      </c>
      <c r="AM55" s="392">
        <v>318.471</v>
      </c>
      <c r="AN55" s="392">
        <v>76.168000000000006</v>
      </c>
      <c r="AO55" s="392">
        <v>29.472000000000001</v>
      </c>
      <c r="AP55" s="392">
        <v>0</v>
      </c>
      <c r="AQ55" s="392">
        <v>1.0409999999999999</v>
      </c>
      <c r="AR55" s="392">
        <v>46.055</v>
      </c>
      <c r="AS55" s="392">
        <v>3.4729999999999999</v>
      </c>
      <c r="AT55" s="392">
        <v>25.974999999999998</v>
      </c>
      <c r="AU55" s="392">
        <v>15.920000000000002</v>
      </c>
      <c r="AV55" s="392">
        <v>4.6429999999999998</v>
      </c>
      <c r="AW55" s="392">
        <v>13.472999999999999</v>
      </c>
      <c r="AX55" s="392">
        <v>0</v>
      </c>
      <c r="AY55" s="392">
        <v>1786.8159999999998</v>
      </c>
      <c r="AZ55" s="392">
        <v>220.46199999999999</v>
      </c>
      <c r="BA55" s="392">
        <v>282.06299999999999</v>
      </c>
      <c r="BB55" s="392">
        <v>36.183999999999997</v>
      </c>
      <c r="BC55" s="392">
        <v>33.738</v>
      </c>
      <c r="BD55" s="392">
        <v>92.978999999999999</v>
      </c>
      <c r="BE55" s="392">
        <v>214.24600000000004</v>
      </c>
      <c r="BF55" s="392">
        <v>68.293999999999997</v>
      </c>
      <c r="BG55" s="392">
        <v>19.841000000000001</v>
      </c>
      <c r="BH55" s="392">
        <v>33.004999999999995</v>
      </c>
      <c r="BI55" s="392">
        <v>10.084999999999999</v>
      </c>
      <c r="BJ55" s="392">
        <v>7.8669999999999991</v>
      </c>
      <c r="BK55" s="392">
        <v>9.52</v>
      </c>
      <c r="BL55" s="392">
        <v>24.404</v>
      </c>
      <c r="BM55" s="392">
        <v>31.382000000000001</v>
      </c>
      <c r="BN55" s="392">
        <v>68.774000000000001</v>
      </c>
      <c r="BO55" s="392">
        <v>47.298999999999999</v>
      </c>
      <c r="BP55" s="392">
        <v>98.84</v>
      </c>
      <c r="BQ55" s="392">
        <v>23.719000000000001</v>
      </c>
      <c r="BR55" s="392">
        <v>7.601</v>
      </c>
      <c r="BS55" s="392">
        <v>8.6660000000000004</v>
      </c>
      <c r="BT55" s="392">
        <v>2.3869999999999996</v>
      </c>
      <c r="BU55" s="392">
        <v>15.997999999999999</v>
      </c>
      <c r="BV55" s="392">
        <v>37.415999999999997</v>
      </c>
      <c r="BW55" s="392">
        <v>3.758</v>
      </c>
      <c r="BX55" s="392">
        <v>15.417</v>
      </c>
      <c r="BY55" s="392">
        <v>0</v>
      </c>
      <c r="BZ55" s="421">
        <v>4415.1579999999994</v>
      </c>
      <c r="CA55" s="392">
        <v>0</v>
      </c>
      <c r="CB55" s="392">
        <v>0</v>
      </c>
      <c r="CC55" s="392">
        <v>0</v>
      </c>
      <c r="CD55" s="415">
        <v>0</v>
      </c>
      <c r="CE55" s="392">
        <v>3901.0940000000005</v>
      </c>
      <c r="CF55" s="392">
        <v>0</v>
      </c>
      <c r="CG55" s="392">
        <v>45.491999999999997</v>
      </c>
      <c r="CH55" s="415">
        <v>45.491999999999997</v>
      </c>
      <c r="CI55" s="415">
        <v>3946.5860000000007</v>
      </c>
      <c r="CJ55" s="392">
        <v>952.58199999999999</v>
      </c>
      <c r="CK55" s="392">
        <v>0</v>
      </c>
      <c r="CL55" s="392">
        <v>0</v>
      </c>
      <c r="CM55" s="392">
        <v>356.38299999999992</v>
      </c>
      <c r="CN55" s="405">
        <v>1308.9649999999999</v>
      </c>
      <c r="CO55" s="415">
        <v>5255.5510000000004</v>
      </c>
      <c r="CP55" s="426">
        <v>9670.7089999999989</v>
      </c>
      <c r="CQ55" s="81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92">
        <v>104.851</v>
      </c>
      <c r="E56" s="392">
        <v>8.0410000000000004</v>
      </c>
      <c r="F56" s="392">
        <v>0.434</v>
      </c>
      <c r="G56" s="392">
        <v>13.681999999999999</v>
      </c>
      <c r="H56" s="392">
        <v>13.123999999999999</v>
      </c>
      <c r="I56" s="392">
        <v>118.327</v>
      </c>
      <c r="J56" s="392">
        <v>93.923999999999992</v>
      </c>
      <c r="K56" s="392">
        <v>17.079999999999998</v>
      </c>
      <c r="L56" s="392">
        <v>10.248999999999999</v>
      </c>
      <c r="M56" s="392">
        <v>6.6019999999999994</v>
      </c>
      <c r="N56" s="392">
        <v>80.388000000000005</v>
      </c>
      <c r="O56" s="392">
        <v>68.156999999999996</v>
      </c>
      <c r="P56" s="392">
        <v>28.599</v>
      </c>
      <c r="Q56" s="392">
        <v>45.111000000000004</v>
      </c>
      <c r="R56" s="392">
        <v>78.105999999999995</v>
      </c>
      <c r="S56" s="392">
        <v>42.879999999999995</v>
      </c>
      <c r="T56" s="392">
        <v>49.359000000000002</v>
      </c>
      <c r="U56" s="392">
        <v>78.966999999999999</v>
      </c>
      <c r="V56" s="392">
        <v>131.517</v>
      </c>
      <c r="W56" s="392">
        <v>135.684</v>
      </c>
      <c r="X56" s="392">
        <v>74.694000000000003</v>
      </c>
      <c r="Y56" s="392">
        <v>73.790000000000006</v>
      </c>
      <c r="Z56" s="392">
        <v>202.773</v>
      </c>
      <c r="AA56" s="392">
        <v>85.11</v>
      </c>
      <c r="AB56" s="392">
        <v>32.143999999999998</v>
      </c>
      <c r="AC56" s="392">
        <v>34.695</v>
      </c>
      <c r="AD56" s="392">
        <v>49.458999999999996</v>
      </c>
      <c r="AE56" s="392">
        <v>62.317</v>
      </c>
      <c r="AF56" s="392">
        <v>258.62299999999999</v>
      </c>
      <c r="AG56" s="392">
        <v>14.919</v>
      </c>
      <c r="AH56" s="392">
        <v>59.464000000000006</v>
      </c>
      <c r="AI56" s="392">
        <v>94.715999999999994</v>
      </c>
      <c r="AJ56" s="392">
        <v>66.581000000000003</v>
      </c>
      <c r="AK56" s="392">
        <v>208.566</v>
      </c>
      <c r="AL56" s="392">
        <v>139.84300000000002</v>
      </c>
      <c r="AM56" s="392">
        <v>690.00699999999995</v>
      </c>
      <c r="AN56" s="392">
        <v>363.673</v>
      </c>
      <c r="AO56" s="392">
        <v>158.14099999999999</v>
      </c>
      <c r="AP56" s="392">
        <v>1.012</v>
      </c>
      <c r="AQ56" s="392">
        <v>31.263999999999999</v>
      </c>
      <c r="AR56" s="392">
        <v>95.836000000000013</v>
      </c>
      <c r="AS56" s="392">
        <v>20.038</v>
      </c>
      <c r="AT56" s="392">
        <v>248.12799999999999</v>
      </c>
      <c r="AU56" s="392">
        <v>36.951000000000001</v>
      </c>
      <c r="AV56" s="392">
        <v>6.8209999999999997</v>
      </c>
      <c r="AW56" s="392">
        <v>9.3529999999999998</v>
      </c>
      <c r="AX56" s="392">
        <v>68.819000000000003</v>
      </c>
      <c r="AY56" s="392">
        <v>118.94499999999999</v>
      </c>
      <c r="AZ56" s="392">
        <v>1275.625</v>
      </c>
      <c r="BA56" s="392">
        <v>133.98099999999999</v>
      </c>
      <c r="BB56" s="392">
        <v>278.06099999999998</v>
      </c>
      <c r="BC56" s="392">
        <v>622.31499999999994</v>
      </c>
      <c r="BD56" s="392">
        <v>95.837999999999994</v>
      </c>
      <c r="BE56" s="392">
        <v>233.22</v>
      </c>
      <c r="BF56" s="392">
        <v>88.356999999999999</v>
      </c>
      <c r="BG56" s="392">
        <v>18.736000000000001</v>
      </c>
      <c r="BH56" s="392">
        <v>72.187999999999988</v>
      </c>
      <c r="BI56" s="392">
        <v>24.542999999999999</v>
      </c>
      <c r="BJ56" s="392">
        <v>63.095000000000006</v>
      </c>
      <c r="BK56" s="392">
        <v>30.714000000000002</v>
      </c>
      <c r="BL56" s="392">
        <v>27.684000000000001</v>
      </c>
      <c r="BM56" s="392">
        <v>99.87</v>
      </c>
      <c r="BN56" s="392">
        <v>538.45799999999997</v>
      </c>
      <c r="BO56" s="392">
        <v>115.88500000000001</v>
      </c>
      <c r="BP56" s="392">
        <v>136.63400000000001</v>
      </c>
      <c r="BQ56" s="392">
        <v>72.36999999999999</v>
      </c>
      <c r="BR56" s="392">
        <v>21.222999999999999</v>
      </c>
      <c r="BS56" s="392">
        <v>10.311</v>
      </c>
      <c r="BT56" s="392">
        <v>16.396000000000001</v>
      </c>
      <c r="BU56" s="392">
        <v>31.604000000000003</v>
      </c>
      <c r="BV56" s="392">
        <v>88.189000000000007</v>
      </c>
      <c r="BW56" s="392">
        <v>4.7210000000000001</v>
      </c>
      <c r="BX56" s="392">
        <v>44.679000000000002</v>
      </c>
      <c r="BY56" s="392">
        <v>0</v>
      </c>
      <c r="BZ56" s="421">
        <v>8576.4610000000011</v>
      </c>
      <c r="CA56" s="392">
        <v>2257.3090000000002</v>
      </c>
      <c r="CB56" s="392">
        <v>0</v>
      </c>
      <c r="CC56" s="392">
        <v>0</v>
      </c>
      <c r="CD56" s="415">
        <v>2257.3090000000002</v>
      </c>
      <c r="CE56" s="392">
        <v>0</v>
      </c>
      <c r="CF56" s="392">
        <v>0</v>
      </c>
      <c r="CG56" s="392">
        <v>0</v>
      </c>
      <c r="CH56" s="415">
        <v>0</v>
      </c>
      <c r="CI56" s="415">
        <v>0</v>
      </c>
      <c r="CJ56" s="392">
        <v>1881.191</v>
      </c>
      <c r="CK56" s="392">
        <v>0</v>
      </c>
      <c r="CL56" s="392">
        <v>0</v>
      </c>
      <c r="CM56" s="392">
        <v>1191.356</v>
      </c>
      <c r="CN56" s="405">
        <v>3072.547</v>
      </c>
      <c r="CO56" s="415">
        <v>5329.8559999999998</v>
      </c>
      <c r="CP56" s="426">
        <v>13906.317000000001</v>
      </c>
      <c r="CQ56" s="81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92">
        <v>18.63</v>
      </c>
      <c r="E57" s="392">
        <v>1.89</v>
      </c>
      <c r="F57" s="392">
        <v>0.315</v>
      </c>
      <c r="G57" s="392">
        <v>4.1630000000000003</v>
      </c>
      <c r="H57" s="392">
        <v>4.3940000000000001</v>
      </c>
      <c r="I57" s="392">
        <v>20.978000000000002</v>
      </c>
      <c r="J57" s="392">
        <v>24.224</v>
      </c>
      <c r="K57" s="392">
        <v>2.552</v>
      </c>
      <c r="L57" s="392">
        <v>1.65</v>
      </c>
      <c r="M57" s="392">
        <v>1.1299999999999999</v>
      </c>
      <c r="N57" s="392">
        <v>17.481999999999999</v>
      </c>
      <c r="O57" s="392">
        <v>13.607000000000001</v>
      </c>
      <c r="P57" s="392">
        <v>5.4329999999999998</v>
      </c>
      <c r="Q57" s="392">
        <v>5.2430000000000003</v>
      </c>
      <c r="R57" s="392">
        <v>14.674000000000001</v>
      </c>
      <c r="S57" s="392">
        <v>6.7929999999999993</v>
      </c>
      <c r="T57" s="392">
        <v>10.959</v>
      </c>
      <c r="U57" s="392">
        <v>20.616</v>
      </c>
      <c r="V57" s="392">
        <v>20.503999999999998</v>
      </c>
      <c r="W57" s="392">
        <v>21.73</v>
      </c>
      <c r="X57" s="392">
        <v>6.9119999999999999</v>
      </c>
      <c r="Y57" s="392">
        <v>8.7959999999999994</v>
      </c>
      <c r="Z57" s="392">
        <v>26.734000000000002</v>
      </c>
      <c r="AA57" s="392">
        <v>6.399</v>
      </c>
      <c r="AB57" s="392">
        <v>5.5449999999999999</v>
      </c>
      <c r="AC57" s="392">
        <v>6.7370000000000001</v>
      </c>
      <c r="AD57" s="392">
        <v>9.7490000000000006</v>
      </c>
      <c r="AE57" s="392">
        <v>8.0559999999999992</v>
      </c>
      <c r="AF57" s="392">
        <v>38.913000000000004</v>
      </c>
      <c r="AG57" s="392">
        <v>2.4889999999999999</v>
      </c>
      <c r="AH57" s="392">
        <v>13.928000000000001</v>
      </c>
      <c r="AI57" s="392">
        <v>17.266000000000002</v>
      </c>
      <c r="AJ57" s="392">
        <v>10.022</v>
      </c>
      <c r="AK57" s="392">
        <v>37.562000000000005</v>
      </c>
      <c r="AL57" s="392">
        <v>33.671999999999997</v>
      </c>
      <c r="AM57" s="392">
        <v>152.018</v>
      </c>
      <c r="AN57" s="392">
        <v>105.81</v>
      </c>
      <c r="AO57" s="392">
        <v>88.111999999999995</v>
      </c>
      <c r="AP57" s="392">
        <v>0.23599999999999999</v>
      </c>
      <c r="AQ57" s="392">
        <v>9.7540000000000013</v>
      </c>
      <c r="AR57" s="392">
        <v>28.742999999999999</v>
      </c>
      <c r="AS57" s="392">
        <v>1.4339999999999999</v>
      </c>
      <c r="AT57" s="392">
        <v>49.529000000000003</v>
      </c>
      <c r="AU57" s="392">
        <v>9.1590000000000007</v>
      </c>
      <c r="AV57" s="392">
        <v>0.61799999999999999</v>
      </c>
      <c r="AW57" s="392">
        <v>1.3620000000000001</v>
      </c>
      <c r="AX57" s="392">
        <v>7.0179999999999998</v>
      </c>
      <c r="AY57" s="392">
        <v>23.740000000000002</v>
      </c>
      <c r="AZ57" s="392">
        <v>43.121000000000002</v>
      </c>
      <c r="BA57" s="392">
        <v>50.373999999999967</v>
      </c>
      <c r="BB57" s="392">
        <v>4.0820000000000007</v>
      </c>
      <c r="BC57" s="392">
        <v>235.744</v>
      </c>
      <c r="BD57" s="392">
        <v>27.861000000000001</v>
      </c>
      <c r="BE57" s="392">
        <v>67.814999999999998</v>
      </c>
      <c r="BF57" s="392">
        <v>17.479000000000003</v>
      </c>
      <c r="BG57" s="392">
        <v>6.6280000000000001</v>
      </c>
      <c r="BH57" s="392">
        <v>6.5260000000000007</v>
      </c>
      <c r="BI57" s="392">
        <v>6.1550000000000002</v>
      </c>
      <c r="BJ57" s="392">
        <v>21.622</v>
      </c>
      <c r="BK57" s="392">
        <v>5.016</v>
      </c>
      <c r="BL57" s="392">
        <v>6.46</v>
      </c>
      <c r="BM57" s="392">
        <v>17.477</v>
      </c>
      <c r="BN57" s="392">
        <v>9.4019999999999992</v>
      </c>
      <c r="BO57" s="392">
        <v>13.803000000000001</v>
      </c>
      <c r="BP57" s="392">
        <v>43.898000000000003</v>
      </c>
      <c r="BQ57" s="392">
        <v>9.0790000000000006</v>
      </c>
      <c r="BR57" s="392">
        <v>3.4809999999999999</v>
      </c>
      <c r="BS57" s="392">
        <v>1.77</v>
      </c>
      <c r="BT57" s="392">
        <v>2.89</v>
      </c>
      <c r="BU57" s="392">
        <v>5.3029999999999999</v>
      </c>
      <c r="BV57" s="392">
        <v>9.8320000000000007</v>
      </c>
      <c r="BW57" s="392">
        <v>0.95299999999999996</v>
      </c>
      <c r="BX57" s="392">
        <v>7.6369999999999996</v>
      </c>
      <c r="BY57" s="392">
        <v>0</v>
      </c>
      <c r="BZ57" s="421">
        <v>1551.6880000000008</v>
      </c>
      <c r="CA57" s="392">
        <v>3739.9140000000002</v>
      </c>
      <c r="CB57" s="392">
        <v>0</v>
      </c>
      <c r="CC57" s="392">
        <v>0.127</v>
      </c>
      <c r="CD57" s="415">
        <v>3740.0410000000002</v>
      </c>
      <c r="CE57" s="392">
        <v>2.2610000000000001</v>
      </c>
      <c r="CF57" s="392">
        <v>6.2E-2</v>
      </c>
      <c r="CG57" s="392">
        <v>9.7000000000000003E-2</v>
      </c>
      <c r="CH57" s="415">
        <v>0.159</v>
      </c>
      <c r="CI57" s="415">
        <v>2.42</v>
      </c>
      <c r="CJ57" s="392">
        <v>760.62800000000004</v>
      </c>
      <c r="CK57" s="392">
        <v>0</v>
      </c>
      <c r="CL57" s="392">
        <v>0</v>
      </c>
      <c r="CM57" s="392">
        <v>139.322</v>
      </c>
      <c r="CN57" s="405">
        <v>899.95</v>
      </c>
      <c r="CO57" s="415">
        <v>4642.4110000000001</v>
      </c>
      <c r="CP57" s="426">
        <v>6194.0990000000011</v>
      </c>
      <c r="CQ57" s="81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92">
        <v>0.29899999999999999</v>
      </c>
      <c r="E58" s="392">
        <v>6.0999999999999999E-2</v>
      </c>
      <c r="F58" s="392">
        <v>0.01</v>
      </c>
      <c r="G58" s="392">
        <v>0.34499999999999997</v>
      </c>
      <c r="H58" s="392">
        <v>0.34300000000000003</v>
      </c>
      <c r="I58" s="392">
        <v>2.508</v>
      </c>
      <c r="J58" s="392">
        <v>3.1070000000000002</v>
      </c>
      <c r="K58" s="392">
        <v>0.44800000000000001</v>
      </c>
      <c r="L58" s="392">
        <v>0.26400000000000001</v>
      </c>
      <c r="M58" s="392">
        <v>0.14099999999999999</v>
      </c>
      <c r="N58" s="392">
        <v>1.96</v>
      </c>
      <c r="O58" s="392">
        <v>1.72</v>
      </c>
      <c r="P58" s="392">
        <v>0.624</v>
      </c>
      <c r="Q58" s="392">
        <v>0.54700000000000004</v>
      </c>
      <c r="R58" s="392">
        <v>1.7509999999999999</v>
      </c>
      <c r="S58" s="392">
        <v>0.92</v>
      </c>
      <c r="T58" s="392">
        <v>1.0720000000000001</v>
      </c>
      <c r="U58" s="392">
        <v>2.161</v>
      </c>
      <c r="V58" s="392">
        <v>2.9159999999999999</v>
      </c>
      <c r="W58" s="392">
        <v>3.4630000000000001</v>
      </c>
      <c r="X58" s="392">
        <v>2.327</v>
      </c>
      <c r="Y58" s="392">
        <v>1.2110000000000001</v>
      </c>
      <c r="Z58" s="392">
        <v>5.82</v>
      </c>
      <c r="AA58" s="392">
        <v>1.073</v>
      </c>
      <c r="AB58" s="392">
        <v>0.93700000000000006</v>
      </c>
      <c r="AC58" s="392">
        <v>0.89500000000000002</v>
      </c>
      <c r="AD58" s="392">
        <v>1.3480000000000001</v>
      </c>
      <c r="AE58" s="392">
        <v>1.6439999999999999</v>
      </c>
      <c r="AF58" s="392">
        <v>4.6230000000000002</v>
      </c>
      <c r="AG58" s="392">
        <v>0.46400000000000002</v>
      </c>
      <c r="AH58" s="392">
        <v>1.3779999999999999</v>
      </c>
      <c r="AI58" s="392">
        <v>1.282</v>
      </c>
      <c r="AJ58" s="392">
        <v>1.323</v>
      </c>
      <c r="AK58" s="392">
        <v>4.8380000000000001</v>
      </c>
      <c r="AL58" s="392">
        <v>4.4240000000000004</v>
      </c>
      <c r="AM58" s="392">
        <v>14.586</v>
      </c>
      <c r="AN58" s="392">
        <v>11.842000000000001</v>
      </c>
      <c r="AO58" s="392">
        <v>4.258</v>
      </c>
      <c r="AP58" s="392">
        <v>2.1000000000000001E-2</v>
      </c>
      <c r="AQ58" s="392">
        <v>0.69099999999999995</v>
      </c>
      <c r="AR58" s="392">
        <v>2.6749999999999998</v>
      </c>
      <c r="AS58" s="392">
        <v>0.34</v>
      </c>
      <c r="AT58" s="392">
        <v>6.4809999999999999</v>
      </c>
      <c r="AU58" s="392">
        <v>1.042</v>
      </c>
      <c r="AV58" s="392">
        <v>0.106</v>
      </c>
      <c r="AW58" s="392">
        <v>0.11</v>
      </c>
      <c r="AX58" s="392">
        <v>1.6240000000000001</v>
      </c>
      <c r="AY58" s="392">
        <v>3.5950000000000002</v>
      </c>
      <c r="AZ58" s="392">
        <v>402.964</v>
      </c>
      <c r="BA58" s="392">
        <v>914.43</v>
      </c>
      <c r="BB58" s="392">
        <v>995.89899999999989</v>
      </c>
      <c r="BC58" s="392">
        <v>8.5090000000000003</v>
      </c>
      <c r="BD58" s="392">
        <v>3.169</v>
      </c>
      <c r="BE58" s="392">
        <v>9.4410000000000007</v>
      </c>
      <c r="BF58" s="392">
        <v>2.4329999999999998</v>
      </c>
      <c r="BG58" s="392">
        <v>0.45100000000000001</v>
      </c>
      <c r="BH58" s="392">
        <v>2.234</v>
      </c>
      <c r="BI58" s="392">
        <v>0.80500000000000005</v>
      </c>
      <c r="BJ58" s="392">
        <v>1.536</v>
      </c>
      <c r="BK58" s="392">
        <v>0.73199999999999998</v>
      </c>
      <c r="BL58" s="392">
        <v>0.58099999999999996</v>
      </c>
      <c r="BM58" s="392">
        <v>2.6589999999999998</v>
      </c>
      <c r="BN58" s="392">
        <v>0</v>
      </c>
      <c r="BO58" s="392">
        <v>0.28199999999999997</v>
      </c>
      <c r="BP58" s="392">
        <v>2.6320000000000001</v>
      </c>
      <c r="BQ58" s="392">
        <v>0.57599999999999996</v>
      </c>
      <c r="BR58" s="392">
        <v>0.39</v>
      </c>
      <c r="BS58" s="392">
        <v>5.2999999999999999E-2</v>
      </c>
      <c r="BT58" s="392">
        <v>0.48499999999999999</v>
      </c>
      <c r="BU58" s="392">
        <v>0.71799999999999997</v>
      </c>
      <c r="BV58" s="392">
        <v>1.4039999999999999</v>
      </c>
      <c r="BW58" s="392">
        <v>0.13300000000000001</v>
      </c>
      <c r="BX58" s="392">
        <v>1.3580000000000001</v>
      </c>
      <c r="BY58" s="392">
        <v>0</v>
      </c>
      <c r="BZ58" s="421">
        <v>2459.4919999999997</v>
      </c>
      <c r="CA58" s="392">
        <v>277.27</v>
      </c>
      <c r="CB58" s="392">
        <v>0</v>
      </c>
      <c r="CC58" s="392">
        <v>2.8610000000000002</v>
      </c>
      <c r="CD58" s="415">
        <v>280.13099999999997</v>
      </c>
      <c r="CE58" s="392">
        <v>0</v>
      </c>
      <c r="CF58" s="392">
        <v>0</v>
      </c>
      <c r="CG58" s="392">
        <v>0</v>
      </c>
      <c r="CH58" s="415">
        <v>0</v>
      </c>
      <c r="CI58" s="415">
        <v>0</v>
      </c>
      <c r="CJ58" s="392">
        <v>72.831999999999994</v>
      </c>
      <c r="CK58" s="392">
        <v>0</v>
      </c>
      <c r="CL58" s="392">
        <v>0</v>
      </c>
      <c r="CM58" s="392">
        <v>5.8730000000000047</v>
      </c>
      <c r="CN58" s="405">
        <v>78.704999999999998</v>
      </c>
      <c r="CO58" s="415">
        <v>358.83599999999996</v>
      </c>
      <c r="CP58" s="426">
        <v>2818.3279999999995</v>
      </c>
      <c r="CQ58" s="81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92">
        <v>29.742999999999999</v>
      </c>
      <c r="E59" s="392">
        <v>3.4409999999999998</v>
      </c>
      <c r="F59" s="392">
        <v>0.58099999999999996</v>
      </c>
      <c r="G59" s="392">
        <v>2.4209999999999998</v>
      </c>
      <c r="H59" s="392">
        <v>31.687999999999999</v>
      </c>
      <c r="I59" s="392">
        <v>142.49700000000001</v>
      </c>
      <c r="J59" s="392">
        <v>32.780999999999999</v>
      </c>
      <c r="K59" s="392">
        <v>17.079999999999998</v>
      </c>
      <c r="L59" s="392">
        <v>17.335000000000001</v>
      </c>
      <c r="M59" s="392">
        <v>5.3819999999999997</v>
      </c>
      <c r="N59" s="392">
        <v>65.176999999999992</v>
      </c>
      <c r="O59" s="392">
        <v>27.521000000000001</v>
      </c>
      <c r="P59" s="392">
        <v>41.959000000000003</v>
      </c>
      <c r="Q59" s="392">
        <v>16.855</v>
      </c>
      <c r="R59" s="392">
        <v>52.773000000000003</v>
      </c>
      <c r="S59" s="392">
        <v>20.481999999999999</v>
      </c>
      <c r="T59" s="392">
        <v>68.888000000000005</v>
      </c>
      <c r="U59" s="392">
        <v>87.921999999999997</v>
      </c>
      <c r="V59" s="392">
        <v>71.971999999999994</v>
      </c>
      <c r="W59" s="392">
        <v>191.94900000000001</v>
      </c>
      <c r="X59" s="392">
        <v>44.112000000000002</v>
      </c>
      <c r="Y59" s="392">
        <v>85.879000000000005</v>
      </c>
      <c r="Z59" s="392">
        <v>183.08799999999999</v>
      </c>
      <c r="AA59" s="392">
        <v>54.842999999999996</v>
      </c>
      <c r="AB59" s="392">
        <v>19.28</v>
      </c>
      <c r="AC59" s="392">
        <v>45.347000000000001</v>
      </c>
      <c r="AD59" s="392">
        <v>46.015000000000001</v>
      </c>
      <c r="AE59" s="392">
        <v>93.42</v>
      </c>
      <c r="AF59" s="392">
        <v>89.066000000000003</v>
      </c>
      <c r="AG59" s="392">
        <v>4.2439999999999998</v>
      </c>
      <c r="AH59" s="392">
        <v>78.338000000000008</v>
      </c>
      <c r="AI59" s="392">
        <v>150.89400000000001</v>
      </c>
      <c r="AJ59" s="392">
        <v>152.857</v>
      </c>
      <c r="AK59" s="392">
        <v>299.48500000000001</v>
      </c>
      <c r="AL59" s="392">
        <v>242.03100000000001</v>
      </c>
      <c r="AM59" s="392">
        <v>842.86400000000003</v>
      </c>
      <c r="AN59" s="392">
        <v>1988.242</v>
      </c>
      <c r="AO59" s="392">
        <v>350.952</v>
      </c>
      <c r="AP59" s="392">
        <v>3.5569999999999999</v>
      </c>
      <c r="AQ59" s="392">
        <v>37.332999999999998</v>
      </c>
      <c r="AR59" s="392">
        <v>307.89600000000002</v>
      </c>
      <c r="AS59" s="392">
        <v>66.929999999999993</v>
      </c>
      <c r="AT59" s="392">
        <v>973.75800000000004</v>
      </c>
      <c r="AU59" s="392">
        <v>57.647000000000006</v>
      </c>
      <c r="AV59" s="392">
        <v>40.213999999999999</v>
      </c>
      <c r="AW59" s="392">
        <v>16.037999999999997</v>
      </c>
      <c r="AX59" s="392">
        <v>212.167</v>
      </c>
      <c r="AY59" s="392">
        <v>238.16800000000001</v>
      </c>
      <c r="AZ59" s="392">
        <v>300.79000000000002</v>
      </c>
      <c r="BA59" s="392">
        <v>95.123999999999995</v>
      </c>
      <c r="BB59" s="392">
        <v>53.323</v>
      </c>
      <c r="BC59" s="392">
        <v>2093.991</v>
      </c>
      <c r="BD59" s="392">
        <v>185.98100000000002</v>
      </c>
      <c r="BE59" s="392">
        <v>270.44299999999998</v>
      </c>
      <c r="BF59" s="392">
        <v>177.3</v>
      </c>
      <c r="BG59" s="392">
        <v>38.587000000000003</v>
      </c>
      <c r="BH59" s="392">
        <v>90.887</v>
      </c>
      <c r="BI59" s="392">
        <v>37.542000000000002</v>
      </c>
      <c r="BJ59" s="392">
        <v>103.324</v>
      </c>
      <c r="BK59" s="392">
        <v>21.097000000000001</v>
      </c>
      <c r="BL59" s="392">
        <v>46.6</v>
      </c>
      <c r="BM59" s="392">
        <v>155.52199999999999</v>
      </c>
      <c r="BN59" s="392">
        <v>1146.8760000000002</v>
      </c>
      <c r="BO59" s="392">
        <v>381.75600000000003</v>
      </c>
      <c r="BP59" s="392">
        <v>480.11399999999998</v>
      </c>
      <c r="BQ59" s="392">
        <v>330.274</v>
      </c>
      <c r="BR59" s="392">
        <v>26.084</v>
      </c>
      <c r="BS59" s="392">
        <v>21.356000000000002</v>
      </c>
      <c r="BT59" s="392">
        <v>24.423999999999999</v>
      </c>
      <c r="BU59" s="392">
        <v>96.34899999999999</v>
      </c>
      <c r="BV59" s="392">
        <v>98.715000000000003</v>
      </c>
      <c r="BW59" s="392">
        <v>10.162999999999998</v>
      </c>
      <c r="BX59" s="392">
        <v>181.626</v>
      </c>
      <c r="BY59" s="392">
        <v>0</v>
      </c>
      <c r="BZ59" s="421">
        <v>14121.36</v>
      </c>
      <c r="CA59" s="392">
        <v>24800.657999999999</v>
      </c>
      <c r="CB59" s="392">
        <v>0</v>
      </c>
      <c r="CC59" s="392">
        <v>206.54599999999999</v>
      </c>
      <c r="CD59" s="415">
        <v>25007.203999999998</v>
      </c>
      <c r="CE59" s="392">
        <v>315.37400000000002</v>
      </c>
      <c r="CF59" s="392">
        <v>0</v>
      </c>
      <c r="CG59" s="392">
        <v>0</v>
      </c>
      <c r="CH59" s="415">
        <v>0</v>
      </c>
      <c r="CI59" s="415">
        <v>315.37400000000002</v>
      </c>
      <c r="CJ59" s="392">
        <v>61.779000000000003</v>
      </c>
      <c r="CK59" s="392">
        <v>0</v>
      </c>
      <c r="CL59" s="392">
        <v>0</v>
      </c>
      <c r="CM59" s="392">
        <v>99.793000000000006</v>
      </c>
      <c r="CN59" s="405">
        <v>161.572</v>
      </c>
      <c r="CO59" s="415">
        <v>25484.149999999998</v>
      </c>
      <c r="CP59" s="426">
        <v>39605.509999999995</v>
      </c>
      <c r="CQ59" s="81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92">
        <v>11.169</v>
      </c>
      <c r="E60" s="392">
        <v>1.504</v>
      </c>
      <c r="F60" s="392">
        <v>0.315</v>
      </c>
      <c r="G60" s="392">
        <v>6.3330000000000002</v>
      </c>
      <c r="H60" s="392">
        <v>9.7309999999999999</v>
      </c>
      <c r="I60" s="392">
        <v>75.212999999999994</v>
      </c>
      <c r="J60" s="392">
        <v>83.653999999999996</v>
      </c>
      <c r="K60" s="392">
        <v>7.8860000000000001</v>
      </c>
      <c r="L60" s="392">
        <v>7.9310000000000009</v>
      </c>
      <c r="M60" s="392">
        <v>5.3019999999999996</v>
      </c>
      <c r="N60" s="392">
        <v>33.75</v>
      </c>
      <c r="O60" s="392">
        <v>30.911999999999999</v>
      </c>
      <c r="P60" s="392">
        <v>21.405000000000001</v>
      </c>
      <c r="Q60" s="392">
        <v>6.8540000000000001</v>
      </c>
      <c r="R60" s="392">
        <v>37.230000000000004</v>
      </c>
      <c r="S60" s="392">
        <v>19.871000000000002</v>
      </c>
      <c r="T60" s="392">
        <v>25.922000000000001</v>
      </c>
      <c r="U60" s="392">
        <v>49.283999999999999</v>
      </c>
      <c r="V60" s="392">
        <v>44.158000000000001</v>
      </c>
      <c r="W60" s="392">
        <v>73.555000000000007</v>
      </c>
      <c r="X60" s="392">
        <v>28.904999999999998</v>
      </c>
      <c r="Y60" s="392">
        <v>17.908000000000001</v>
      </c>
      <c r="Z60" s="392">
        <v>109.00999999999999</v>
      </c>
      <c r="AA60" s="392">
        <v>28.965</v>
      </c>
      <c r="AB60" s="392">
        <v>13.870000000000001</v>
      </c>
      <c r="AC60" s="392">
        <v>21.305</v>
      </c>
      <c r="AD60" s="392">
        <v>30.598000000000003</v>
      </c>
      <c r="AE60" s="392">
        <v>31.69</v>
      </c>
      <c r="AF60" s="392">
        <v>52.271000000000001</v>
      </c>
      <c r="AG60" s="392">
        <v>8.32</v>
      </c>
      <c r="AH60" s="392">
        <v>25.771999999999998</v>
      </c>
      <c r="AI60" s="392">
        <v>44.018000000000001</v>
      </c>
      <c r="AJ60" s="392">
        <v>39.557000000000002</v>
      </c>
      <c r="AK60" s="392">
        <v>187.61799999999999</v>
      </c>
      <c r="AL60" s="392">
        <v>100.276</v>
      </c>
      <c r="AM60" s="392">
        <v>431.96</v>
      </c>
      <c r="AN60" s="392">
        <v>306.55</v>
      </c>
      <c r="AO60" s="392">
        <v>87.55</v>
      </c>
      <c r="AP60" s="392">
        <v>0.44400000000000001</v>
      </c>
      <c r="AQ60" s="392">
        <v>5.7489999999999997</v>
      </c>
      <c r="AR60" s="392">
        <v>39.012999999999998</v>
      </c>
      <c r="AS60" s="392">
        <v>6.72</v>
      </c>
      <c r="AT60" s="392">
        <v>166.46299999999999</v>
      </c>
      <c r="AU60" s="392">
        <v>36.341000000000001</v>
      </c>
      <c r="AV60" s="392">
        <v>4.0009999999999994</v>
      </c>
      <c r="AW60" s="392">
        <v>9.3209999999999997</v>
      </c>
      <c r="AX60" s="392">
        <v>33.654000000000003</v>
      </c>
      <c r="AY60" s="392">
        <v>66.278999999999996</v>
      </c>
      <c r="AZ60" s="392">
        <v>129.298</v>
      </c>
      <c r="BA60" s="392">
        <v>107.187</v>
      </c>
      <c r="BB60" s="392">
        <v>25.757000000000001</v>
      </c>
      <c r="BC60" s="392">
        <v>66.016999999999996</v>
      </c>
      <c r="BD60" s="392">
        <v>563.62700000000007</v>
      </c>
      <c r="BE60" s="392">
        <v>134.393</v>
      </c>
      <c r="BF60" s="392">
        <v>56.408000000000001</v>
      </c>
      <c r="BG60" s="392">
        <v>14.86</v>
      </c>
      <c r="BH60" s="392">
        <v>37.233999999999995</v>
      </c>
      <c r="BI60" s="392">
        <v>18.815000000000001</v>
      </c>
      <c r="BJ60" s="392">
        <v>41.929000000000002</v>
      </c>
      <c r="BK60" s="392">
        <v>18.044999999999998</v>
      </c>
      <c r="BL60" s="392">
        <v>31.754000000000001</v>
      </c>
      <c r="BM60" s="392">
        <v>59.03</v>
      </c>
      <c r="BN60" s="392">
        <v>70.997</v>
      </c>
      <c r="BO60" s="392">
        <v>28.78</v>
      </c>
      <c r="BP60" s="392">
        <v>127.56099999999999</v>
      </c>
      <c r="BQ60" s="392">
        <v>21.192</v>
      </c>
      <c r="BR60" s="392">
        <v>11.707000000000001</v>
      </c>
      <c r="BS60" s="392">
        <v>6.91</v>
      </c>
      <c r="BT60" s="392">
        <v>5.7450000000000001</v>
      </c>
      <c r="BU60" s="392">
        <v>15.782</v>
      </c>
      <c r="BV60" s="392">
        <v>40.957000000000001</v>
      </c>
      <c r="BW60" s="392">
        <v>3.004</v>
      </c>
      <c r="BX60" s="392">
        <v>28.213000000000001</v>
      </c>
      <c r="BY60" s="392">
        <v>0</v>
      </c>
      <c r="BZ60" s="421">
        <v>4151.3089999999993</v>
      </c>
      <c r="CA60" s="392">
        <v>351.82799999999997</v>
      </c>
      <c r="CB60" s="392">
        <v>0</v>
      </c>
      <c r="CC60" s="392">
        <v>0</v>
      </c>
      <c r="CD60" s="415">
        <v>351.82799999999997</v>
      </c>
      <c r="CE60" s="392">
        <v>51.293999999999997</v>
      </c>
      <c r="CF60" s="392">
        <v>0</v>
      </c>
      <c r="CG60" s="392">
        <v>19.856999999999999</v>
      </c>
      <c r="CH60" s="415">
        <v>19.856999999999999</v>
      </c>
      <c r="CI60" s="415">
        <v>71.150999999999996</v>
      </c>
      <c r="CJ60" s="392">
        <v>159.02199999999999</v>
      </c>
      <c r="CK60" s="392">
        <v>0</v>
      </c>
      <c r="CL60" s="392">
        <v>0</v>
      </c>
      <c r="CM60" s="392">
        <v>91.59</v>
      </c>
      <c r="CN60" s="405">
        <v>250.61199999999999</v>
      </c>
      <c r="CO60" s="415">
        <v>673.59099999999989</v>
      </c>
      <c r="CP60" s="426">
        <v>4824.8999999999996</v>
      </c>
      <c r="CQ60" s="81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92">
        <v>9.6829999999999998</v>
      </c>
      <c r="E61" s="392">
        <v>2.375</v>
      </c>
      <c r="F61" s="392">
        <v>0.53300000000000003</v>
      </c>
      <c r="G61" s="392">
        <v>11.777999999999999</v>
      </c>
      <c r="H61" s="392">
        <v>12.250000000000002</v>
      </c>
      <c r="I61" s="392">
        <v>165.82300000000001</v>
      </c>
      <c r="J61" s="392">
        <v>244.221</v>
      </c>
      <c r="K61" s="392">
        <v>14.374000000000002</v>
      </c>
      <c r="L61" s="392">
        <v>8.3119999999999994</v>
      </c>
      <c r="M61" s="392">
        <v>11.04</v>
      </c>
      <c r="N61" s="392">
        <v>79.992000000000004</v>
      </c>
      <c r="O61" s="392">
        <v>56.341999999999999</v>
      </c>
      <c r="P61" s="392">
        <v>48.334000000000003</v>
      </c>
      <c r="Q61" s="392">
        <v>21.28</v>
      </c>
      <c r="R61" s="392">
        <v>78.335999999999984</v>
      </c>
      <c r="S61" s="392">
        <v>61.095999999999997</v>
      </c>
      <c r="T61" s="392">
        <v>68.944999999999993</v>
      </c>
      <c r="U61" s="392">
        <v>94.23299999999999</v>
      </c>
      <c r="V61" s="392">
        <v>100.593</v>
      </c>
      <c r="W61" s="392">
        <v>158.965</v>
      </c>
      <c r="X61" s="392">
        <v>45.218000000000004</v>
      </c>
      <c r="Y61" s="392">
        <v>72.069999999999993</v>
      </c>
      <c r="Z61" s="392">
        <v>184.26499999999999</v>
      </c>
      <c r="AA61" s="392">
        <v>1.6170000000000044</v>
      </c>
      <c r="AB61" s="392">
        <v>16.012</v>
      </c>
      <c r="AC61" s="392">
        <v>49.76</v>
      </c>
      <c r="AD61" s="392">
        <v>57.268999999999991</v>
      </c>
      <c r="AE61" s="392">
        <v>63.96</v>
      </c>
      <c r="AF61" s="392">
        <v>154.363</v>
      </c>
      <c r="AG61" s="392">
        <v>22.878</v>
      </c>
      <c r="AH61" s="392">
        <v>63.716000000000001</v>
      </c>
      <c r="AI61" s="392">
        <v>90.271000000000001</v>
      </c>
      <c r="AJ61" s="392">
        <v>90.022000000000006</v>
      </c>
      <c r="AK61" s="392">
        <v>420.089</v>
      </c>
      <c r="AL61" s="392">
        <v>262.74399999999997</v>
      </c>
      <c r="AM61" s="392">
        <v>816.64099999999996</v>
      </c>
      <c r="AN61" s="392">
        <v>737.22900000000004</v>
      </c>
      <c r="AO61" s="392">
        <v>270.334</v>
      </c>
      <c r="AP61" s="392">
        <v>1.097</v>
      </c>
      <c r="AQ61" s="392">
        <v>3.7740000000000005</v>
      </c>
      <c r="AR61" s="392">
        <v>110.78</v>
      </c>
      <c r="AS61" s="392">
        <v>11.775000000000002</v>
      </c>
      <c r="AT61" s="392">
        <v>319.37700000000001</v>
      </c>
      <c r="AU61" s="392">
        <v>77.885999999999996</v>
      </c>
      <c r="AV61" s="392">
        <v>7.65</v>
      </c>
      <c r="AW61" s="392">
        <v>9.1330000000000009</v>
      </c>
      <c r="AX61" s="392">
        <v>43.149999999999991</v>
      </c>
      <c r="AY61" s="392">
        <v>111.078</v>
      </c>
      <c r="AZ61" s="392">
        <v>956.38699999999994</v>
      </c>
      <c r="BA61" s="392">
        <v>187.88899999999998</v>
      </c>
      <c r="BB61" s="392">
        <v>48.872</v>
      </c>
      <c r="BC61" s="392">
        <v>137.83100000000002</v>
      </c>
      <c r="BD61" s="392">
        <v>139.09800000000001</v>
      </c>
      <c r="BE61" s="392">
        <v>1347.787</v>
      </c>
      <c r="BF61" s="392">
        <v>35.134</v>
      </c>
      <c r="BG61" s="392">
        <v>22.884</v>
      </c>
      <c r="BH61" s="392">
        <v>73.957999999999998</v>
      </c>
      <c r="BI61" s="392">
        <v>56.698999999999998</v>
      </c>
      <c r="BJ61" s="392">
        <v>78.538999999999987</v>
      </c>
      <c r="BK61" s="392">
        <v>48.640999999999998</v>
      </c>
      <c r="BL61" s="392">
        <v>77.355000000000004</v>
      </c>
      <c r="BM61" s="392">
        <v>124.85499999999999</v>
      </c>
      <c r="BN61" s="392">
        <v>187.58799999999999</v>
      </c>
      <c r="BO61" s="392">
        <v>87.066000000000003</v>
      </c>
      <c r="BP61" s="392">
        <v>351.26899999999995</v>
      </c>
      <c r="BQ61" s="392">
        <v>57.421999999999997</v>
      </c>
      <c r="BR61" s="392">
        <v>31.69</v>
      </c>
      <c r="BS61" s="392">
        <v>19.713999999999999</v>
      </c>
      <c r="BT61" s="392">
        <v>14.542</v>
      </c>
      <c r="BU61" s="392">
        <v>42.896999999999998</v>
      </c>
      <c r="BV61" s="392">
        <v>154.20599999999999</v>
      </c>
      <c r="BW61" s="392">
        <v>8.234</v>
      </c>
      <c r="BX61" s="392">
        <v>71.699999999999989</v>
      </c>
      <c r="BY61" s="392">
        <v>0</v>
      </c>
      <c r="BZ61" s="421">
        <v>9724.9200000000037</v>
      </c>
      <c r="CA61" s="392">
        <v>0</v>
      </c>
      <c r="CB61" s="392">
        <v>0</v>
      </c>
      <c r="CC61" s="392">
        <v>2.38</v>
      </c>
      <c r="CD61" s="415">
        <v>2.38</v>
      </c>
      <c r="CE61" s="392">
        <v>0</v>
      </c>
      <c r="CF61" s="392">
        <v>0</v>
      </c>
      <c r="CG61" s="392">
        <v>0</v>
      </c>
      <c r="CH61" s="415">
        <v>0</v>
      </c>
      <c r="CI61" s="415">
        <v>0</v>
      </c>
      <c r="CJ61" s="392">
        <v>1779.35</v>
      </c>
      <c r="CK61" s="392">
        <v>0</v>
      </c>
      <c r="CL61" s="392">
        <v>0</v>
      </c>
      <c r="CM61" s="392">
        <v>812.91600000000017</v>
      </c>
      <c r="CN61" s="405">
        <v>2592.2660000000001</v>
      </c>
      <c r="CO61" s="415">
        <v>2594.6460000000002</v>
      </c>
      <c r="CP61" s="426">
        <v>12319.566000000004</v>
      </c>
      <c r="CQ61" s="81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92">
        <v>11.853</v>
      </c>
      <c r="E62" s="392">
        <v>5.4180000000000001</v>
      </c>
      <c r="F62" s="392">
        <v>0.20300000000000001</v>
      </c>
      <c r="G62" s="392">
        <v>55.448</v>
      </c>
      <c r="H62" s="392">
        <v>9.166999999999998</v>
      </c>
      <c r="I62" s="392">
        <v>10.152999999999999</v>
      </c>
      <c r="J62" s="392">
        <v>16.883000000000003</v>
      </c>
      <c r="K62" s="392">
        <v>0.11799999999999999</v>
      </c>
      <c r="L62" s="392">
        <v>4.0000000000000036E-3</v>
      </c>
      <c r="M62" s="392">
        <v>3.2000000000000001E-2</v>
      </c>
      <c r="N62" s="392">
        <v>4.0699999999999994</v>
      </c>
      <c r="O62" s="392">
        <v>19.556999999999999</v>
      </c>
      <c r="P62" s="392">
        <v>1.087</v>
      </c>
      <c r="Q62" s="392">
        <v>3.4930000000000003</v>
      </c>
      <c r="R62" s="392">
        <v>25.263999999999999</v>
      </c>
      <c r="S62" s="392">
        <v>5.12</v>
      </c>
      <c r="T62" s="392">
        <v>27.960999999999999</v>
      </c>
      <c r="U62" s="392">
        <v>3.3039999999999998</v>
      </c>
      <c r="V62" s="392">
        <v>39.5</v>
      </c>
      <c r="W62" s="392">
        <v>31.019000000000002</v>
      </c>
      <c r="X62" s="392">
        <v>14.9</v>
      </c>
      <c r="Y62" s="392">
        <v>4.8689999999999998</v>
      </c>
      <c r="Z62" s="392">
        <v>54.582000000000001</v>
      </c>
      <c r="AA62" s="392">
        <v>1.7999999999998906E-2</v>
      </c>
      <c r="AB62" s="392">
        <v>0.78600000000000003</v>
      </c>
      <c r="AC62" s="392">
        <v>0.33700000000000019</v>
      </c>
      <c r="AD62" s="392">
        <v>0.15100000000000002</v>
      </c>
      <c r="AE62" s="392">
        <v>15.569000000000001</v>
      </c>
      <c r="AF62" s="392">
        <v>58.361999999999995</v>
      </c>
      <c r="AG62" s="392">
        <v>2.6959999999999997</v>
      </c>
      <c r="AH62" s="392">
        <v>7.41</v>
      </c>
      <c r="AI62" s="392">
        <v>556.79399999999998</v>
      </c>
      <c r="AJ62" s="392">
        <v>359.94799999999998</v>
      </c>
      <c r="AK62" s="392">
        <v>132.69800000000001</v>
      </c>
      <c r="AL62" s="392">
        <v>10.210000000000001</v>
      </c>
      <c r="AM62" s="392">
        <v>80.02000000000001</v>
      </c>
      <c r="AN62" s="392">
        <v>15.596</v>
      </c>
      <c r="AO62" s="392">
        <v>18.703000000000003</v>
      </c>
      <c r="AP62" s="392">
        <v>0.35599999999999998</v>
      </c>
      <c r="AQ62" s="392">
        <v>0.63200000000000001</v>
      </c>
      <c r="AR62" s="392">
        <v>9.7210000000000036</v>
      </c>
      <c r="AS62" s="392">
        <v>7.9999999999999991</v>
      </c>
      <c r="AT62" s="392">
        <v>0.57099999999999973</v>
      </c>
      <c r="AU62" s="392">
        <v>1.9700000000000002</v>
      </c>
      <c r="AV62" s="392">
        <v>5.8999999999999997E-2</v>
      </c>
      <c r="AW62" s="392">
        <v>9.4E-2</v>
      </c>
      <c r="AX62" s="392">
        <v>36.424999999999997</v>
      </c>
      <c r="AY62" s="392">
        <v>2.3409999999999997</v>
      </c>
      <c r="AZ62" s="392">
        <v>59.772999999999996</v>
      </c>
      <c r="BA62" s="392">
        <v>49.113</v>
      </c>
      <c r="BB62" s="392">
        <v>0.26500000000000001</v>
      </c>
      <c r="BC62" s="392">
        <v>69.156000000000006</v>
      </c>
      <c r="BD62" s="392">
        <v>9.0579999999999998</v>
      </c>
      <c r="BE62" s="392">
        <v>12.266999999999999</v>
      </c>
      <c r="BF62" s="392">
        <v>1757.5249999999999</v>
      </c>
      <c r="BG62" s="392">
        <v>5.6779999999999999</v>
      </c>
      <c r="BH62" s="392">
        <v>2.0840000000000001</v>
      </c>
      <c r="BI62" s="392">
        <v>0.90300000000000002</v>
      </c>
      <c r="BJ62" s="392">
        <v>0.39499999999999957</v>
      </c>
      <c r="BK62" s="392">
        <v>1.1499999999999999</v>
      </c>
      <c r="BL62" s="392">
        <v>0.69199999999999995</v>
      </c>
      <c r="BM62" s="392">
        <v>14.209000000000001</v>
      </c>
      <c r="BN62" s="392">
        <v>198.09500000000003</v>
      </c>
      <c r="BO62" s="392">
        <v>17.547000000000001</v>
      </c>
      <c r="BP62" s="392">
        <v>25.729999999999997</v>
      </c>
      <c r="BQ62" s="392">
        <v>4.6429999999999998</v>
      </c>
      <c r="BR62" s="392">
        <v>1.3839999999999999</v>
      </c>
      <c r="BS62" s="392">
        <v>0.88300000000000001</v>
      </c>
      <c r="BT62" s="392">
        <v>1.08</v>
      </c>
      <c r="BU62" s="392">
        <v>2.6619999999999999</v>
      </c>
      <c r="BV62" s="392">
        <v>5.3319999999999999</v>
      </c>
      <c r="BW62" s="392">
        <v>2.66</v>
      </c>
      <c r="BX62" s="392">
        <v>0.58499999999999996</v>
      </c>
      <c r="BY62" s="392">
        <v>0</v>
      </c>
      <c r="BZ62" s="421">
        <v>3906.3409999999985</v>
      </c>
      <c r="CA62" s="392">
        <v>0</v>
      </c>
      <c r="CB62" s="392">
        <v>0</v>
      </c>
      <c r="CC62" s="392">
        <v>97.9</v>
      </c>
      <c r="CD62" s="415">
        <v>97.9</v>
      </c>
      <c r="CE62" s="392">
        <v>2277.8290000000002</v>
      </c>
      <c r="CF62" s="392">
        <v>0</v>
      </c>
      <c r="CG62" s="392">
        <v>258.06599999999997</v>
      </c>
      <c r="CH62" s="415">
        <v>258.06599999999997</v>
      </c>
      <c r="CI62" s="415">
        <v>2535.895</v>
      </c>
      <c r="CJ62" s="392">
        <v>560.29300000000001</v>
      </c>
      <c r="CK62" s="392">
        <v>0</v>
      </c>
      <c r="CL62" s="392">
        <v>0</v>
      </c>
      <c r="CM62" s="392">
        <v>586.87199999999996</v>
      </c>
      <c r="CN62" s="405">
        <v>1147.165</v>
      </c>
      <c r="CO62" s="415">
        <v>3780.96</v>
      </c>
      <c r="CP62" s="426">
        <v>7687.3009999999986</v>
      </c>
      <c r="CQ62" s="81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92">
        <v>0.46</v>
      </c>
      <c r="E63" s="392">
        <v>3.7999999999999999E-2</v>
      </c>
      <c r="F63" s="392">
        <v>0</v>
      </c>
      <c r="G63" s="392">
        <v>3.3439999999999999</v>
      </c>
      <c r="H63" s="392">
        <v>0.253</v>
      </c>
      <c r="I63" s="392">
        <v>4.6530000000000005</v>
      </c>
      <c r="J63" s="392">
        <v>6.8949999999999996</v>
      </c>
      <c r="K63" s="392">
        <v>4.3090000000000002</v>
      </c>
      <c r="L63" s="392">
        <v>2.0339999999999998</v>
      </c>
      <c r="M63" s="392">
        <v>0.71299999999999997</v>
      </c>
      <c r="N63" s="392">
        <v>2.7110000000000003</v>
      </c>
      <c r="O63" s="392">
        <v>23.683</v>
      </c>
      <c r="P63" s="392">
        <v>17.006</v>
      </c>
      <c r="Q63" s="392">
        <v>0.26200000000000001</v>
      </c>
      <c r="R63" s="392">
        <v>84.4</v>
      </c>
      <c r="S63" s="392">
        <v>45.11</v>
      </c>
      <c r="T63" s="392">
        <v>17.363</v>
      </c>
      <c r="U63" s="392">
        <v>9.73</v>
      </c>
      <c r="V63" s="392">
        <v>27.923999999999999</v>
      </c>
      <c r="W63" s="392">
        <v>13.504</v>
      </c>
      <c r="X63" s="392">
        <v>85.313000000000002</v>
      </c>
      <c r="Y63" s="392">
        <v>78.366999999999962</v>
      </c>
      <c r="Z63" s="392">
        <v>55.188999999999993</v>
      </c>
      <c r="AA63" s="392">
        <v>99.094999999999999</v>
      </c>
      <c r="AB63" s="392">
        <v>11.206</v>
      </c>
      <c r="AC63" s="392">
        <v>6.4680000000000009</v>
      </c>
      <c r="AD63" s="392">
        <v>7.4449999999999985</v>
      </c>
      <c r="AE63" s="392">
        <v>19.858000000000001</v>
      </c>
      <c r="AF63" s="392">
        <v>26.061</v>
      </c>
      <c r="AG63" s="392">
        <v>0.94199999999999995</v>
      </c>
      <c r="AH63" s="392">
        <v>13.499000000000001</v>
      </c>
      <c r="AI63" s="392">
        <v>1.923</v>
      </c>
      <c r="AJ63" s="392">
        <v>1.2729999999999999</v>
      </c>
      <c r="AK63" s="392">
        <v>4.7069999999999999</v>
      </c>
      <c r="AL63" s="392">
        <v>5.5730000000000004</v>
      </c>
      <c r="AM63" s="392">
        <v>86.852000000000004</v>
      </c>
      <c r="AN63" s="392">
        <v>7.13</v>
      </c>
      <c r="AO63" s="392">
        <v>20.879000000000001</v>
      </c>
      <c r="AP63" s="392">
        <v>5.7000000000000002E-2</v>
      </c>
      <c r="AQ63" s="392">
        <v>2.4630000000000001</v>
      </c>
      <c r="AR63" s="392">
        <v>7.2510000000000003</v>
      </c>
      <c r="AS63" s="392">
        <v>0.97899999999999998</v>
      </c>
      <c r="AT63" s="392">
        <v>0.13500000000000001</v>
      </c>
      <c r="AU63" s="392">
        <v>0.96599999999999997</v>
      </c>
      <c r="AV63" s="392">
        <v>1.6E-2</v>
      </c>
      <c r="AW63" s="392">
        <v>1.7999999999999999E-2</v>
      </c>
      <c r="AX63" s="392">
        <v>5.0260000000000007</v>
      </c>
      <c r="AY63" s="392">
        <v>41.973999999999997</v>
      </c>
      <c r="AZ63" s="392">
        <v>9.1479999999999997</v>
      </c>
      <c r="BA63" s="392">
        <v>18.838999999999999</v>
      </c>
      <c r="BB63" s="392">
        <v>1.5509999999999999</v>
      </c>
      <c r="BC63" s="392">
        <v>3.0190000000000001</v>
      </c>
      <c r="BD63" s="392">
        <v>12.401999999999999</v>
      </c>
      <c r="BE63" s="392">
        <v>30.871000000000002</v>
      </c>
      <c r="BF63" s="392">
        <v>13.314</v>
      </c>
      <c r="BG63" s="392">
        <v>47.791999999999973</v>
      </c>
      <c r="BH63" s="392">
        <v>5.6370000000000005</v>
      </c>
      <c r="BI63" s="392">
        <v>1.0920000000000001</v>
      </c>
      <c r="BJ63" s="392">
        <v>5.024</v>
      </c>
      <c r="BK63" s="392">
        <v>1.2210000000000001</v>
      </c>
      <c r="BL63" s="392">
        <v>3.8969999999999998</v>
      </c>
      <c r="BM63" s="392">
        <v>4.8310000000000004</v>
      </c>
      <c r="BN63" s="392">
        <v>41.858999999999995</v>
      </c>
      <c r="BO63" s="392">
        <v>17.242999999999999</v>
      </c>
      <c r="BP63" s="392">
        <v>1.3640000000000001</v>
      </c>
      <c r="BQ63" s="392">
        <v>1.613</v>
      </c>
      <c r="BR63" s="392">
        <v>0.752</v>
      </c>
      <c r="BS63" s="392">
        <v>0.65200000000000002</v>
      </c>
      <c r="BT63" s="392">
        <v>9.0999999999999998E-2</v>
      </c>
      <c r="BU63" s="392">
        <v>0.85399999999999998</v>
      </c>
      <c r="BV63" s="392">
        <v>5.6280000000000001</v>
      </c>
      <c r="BW63" s="392">
        <v>7.0000000000000007E-2</v>
      </c>
      <c r="BX63" s="392">
        <v>0.111</v>
      </c>
      <c r="BY63" s="392">
        <v>0</v>
      </c>
      <c r="BZ63" s="421">
        <v>1083.932</v>
      </c>
      <c r="CA63" s="392">
        <v>0</v>
      </c>
      <c r="CB63" s="392">
        <v>0</v>
      </c>
      <c r="CC63" s="392">
        <v>254.1</v>
      </c>
      <c r="CD63" s="415">
        <v>254.1</v>
      </c>
      <c r="CE63" s="392">
        <v>0</v>
      </c>
      <c r="CF63" s="392">
        <v>0</v>
      </c>
      <c r="CG63" s="392">
        <v>18.873999999999999</v>
      </c>
      <c r="CH63" s="415">
        <v>18.873999999999999</v>
      </c>
      <c r="CI63" s="415">
        <v>18.873999999999999</v>
      </c>
      <c r="CJ63" s="392">
        <v>922.98400000000004</v>
      </c>
      <c r="CK63" s="392">
        <v>0</v>
      </c>
      <c r="CL63" s="392">
        <v>0</v>
      </c>
      <c r="CM63" s="392">
        <v>436.33199999999999</v>
      </c>
      <c r="CN63" s="405">
        <v>1359.316</v>
      </c>
      <c r="CO63" s="415">
        <v>1632.29</v>
      </c>
      <c r="CP63" s="426">
        <v>2716.2219999999998</v>
      </c>
      <c r="CQ63" s="81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92">
        <v>4.6609999999999996</v>
      </c>
      <c r="E64" s="392">
        <v>0.94499999999999995</v>
      </c>
      <c r="F64" s="392">
        <v>0</v>
      </c>
      <c r="G64" s="392">
        <v>7.24</v>
      </c>
      <c r="H64" s="392">
        <v>7.5270000000000001</v>
      </c>
      <c r="I64" s="392">
        <v>126.309</v>
      </c>
      <c r="J64" s="392">
        <v>242.858</v>
      </c>
      <c r="K64" s="392">
        <v>11.610999999999999</v>
      </c>
      <c r="L64" s="392">
        <v>2.7060000000000004</v>
      </c>
      <c r="M64" s="392">
        <v>3.5660000000000003</v>
      </c>
      <c r="N64" s="392">
        <v>25.57</v>
      </c>
      <c r="O64" s="392">
        <v>24.520999999999997</v>
      </c>
      <c r="P64" s="392">
        <v>37.098999999999997</v>
      </c>
      <c r="Q64" s="392">
        <v>12.875</v>
      </c>
      <c r="R64" s="392">
        <v>71.491</v>
      </c>
      <c r="S64" s="392">
        <v>15.768999999999998</v>
      </c>
      <c r="T64" s="392">
        <v>32.127000000000002</v>
      </c>
      <c r="U64" s="392">
        <v>17.304000000000002</v>
      </c>
      <c r="V64" s="392">
        <v>61.266999999999996</v>
      </c>
      <c r="W64" s="392">
        <v>57.850999999999999</v>
      </c>
      <c r="X64" s="392">
        <v>27.296999999999997</v>
      </c>
      <c r="Y64" s="392">
        <v>7.07</v>
      </c>
      <c r="Z64" s="392">
        <v>101.551</v>
      </c>
      <c r="AA64" s="392">
        <v>15.683</v>
      </c>
      <c r="AB64" s="392">
        <v>15.499000000000002</v>
      </c>
      <c r="AC64" s="392">
        <v>19.938000000000002</v>
      </c>
      <c r="AD64" s="392">
        <v>11.058000000000003</v>
      </c>
      <c r="AE64" s="392">
        <v>31.771000000000001</v>
      </c>
      <c r="AF64" s="392">
        <v>99.730999999999995</v>
      </c>
      <c r="AG64" s="392">
        <v>4.8780000000000001</v>
      </c>
      <c r="AH64" s="392">
        <v>17.960999999999999</v>
      </c>
      <c r="AI64" s="392">
        <v>10.612</v>
      </c>
      <c r="AJ64" s="392">
        <v>11.664</v>
      </c>
      <c r="AK64" s="392">
        <v>42.79</v>
      </c>
      <c r="AL64" s="392">
        <v>84.212000000000003</v>
      </c>
      <c r="AM64" s="392">
        <v>273.03999999999996</v>
      </c>
      <c r="AN64" s="392">
        <v>169.64099999999999</v>
      </c>
      <c r="AO64" s="392">
        <v>65.435000000000002</v>
      </c>
      <c r="AP64" s="392">
        <v>0.247</v>
      </c>
      <c r="AQ64" s="392">
        <v>16.841999999999999</v>
      </c>
      <c r="AR64" s="392">
        <v>36.981000000000002</v>
      </c>
      <c r="AS64" s="392">
        <v>38.118000000000002</v>
      </c>
      <c r="AT64" s="392">
        <v>33.069000000000003</v>
      </c>
      <c r="AU64" s="392">
        <v>88.794000000000011</v>
      </c>
      <c r="AV64" s="392">
        <v>16.606000000000002</v>
      </c>
      <c r="AW64" s="392">
        <v>85.495999999999995</v>
      </c>
      <c r="AX64" s="392">
        <v>204.93100000000001</v>
      </c>
      <c r="AY64" s="392">
        <v>51.213999999999999</v>
      </c>
      <c r="AZ64" s="392">
        <v>345.76900000000001</v>
      </c>
      <c r="BA64" s="392">
        <v>119.81800000000001</v>
      </c>
      <c r="BB64" s="392">
        <v>24.9</v>
      </c>
      <c r="BC64" s="392">
        <v>43.82</v>
      </c>
      <c r="BD64" s="392">
        <v>32.122</v>
      </c>
      <c r="BE64" s="392">
        <v>79.41</v>
      </c>
      <c r="BF64" s="392">
        <v>45.243000000000002</v>
      </c>
      <c r="BG64" s="392">
        <v>6.9239999999999995</v>
      </c>
      <c r="BH64" s="392">
        <v>789.024</v>
      </c>
      <c r="BI64" s="392">
        <v>7.1140000000000008</v>
      </c>
      <c r="BJ64" s="392">
        <v>37.488</v>
      </c>
      <c r="BK64" s="392">
        <v>10.139000000000001</v>
      </c>
      <c r="BL64" s="392">
        <v>59.161000000000001</v>
      </c>
      <c r="BM64" s="392">
        <v>24.027999999999999</v>
      </c>
      <c r="BN64" s="392">
        <v>83.574999999999989</v>
      </c>
      <c r="BO64" s="392">
        <v>23.689</v>
      </c>
      <c r="BP64" s="392">
        <v>40.76</v>
      </c>
      <c r="BQ64" s="392">
        <v>5.86</v>
      </c>
      <c r="BR64" s="392">
        <v>19.649999999999999</v>
      </c>
      <c r="BS64" s="392">
        <v>5.8159999999999998</v>
      </c>
      <c r="BT64" s="392">
        <v>15.888</v>
      </c>
      <c r="BU64" s="392">
        <v>24.149000000000001</v>
      </c>
      <c r="BV64" s="392">
        <v>48.633000000000003</v>
      </c>
      <c r="BW64" s="392">
        <v>2.4009999999999998</v>
      </c>
      <c r="BX64" s="392">
        <v>12.501000000000001</v>
      </c>
      <c r="BY64" s="392">
        <v>0</v>
      </c>
      <c r="BZ64" s="421">
        <v>4253.3079999999982</v>
      </c>
      <c r="CA64" s="392">
        <v>0</v>
      </c>
      <c r="CB64" s="392">
        <v>0</v>
      </c>
      <c r="CC64" s="392">
        <v>0</v>
      </c>
      <c r="CD64" s="415">
        <v>0</v>
      </c>
      <c r="CE64" s="392">
        <v>0</v>
      </c>
      <c r="CF64" s="392">
        <v>0</v>
      </c>
      <c r="CG64" s="392">
        <v>6.6159999999999997</v>
      </c>
      <c r="CH64" s="415">
        <v>6.6159999999999997</v>
      </c>
      <c r="CI64" s="415">
        <v>6.6159999999999997</v>
      </c>
      <c r="CJ64" s="392">
        <v>405.101</v>
      </c>
      <c r="CK64" s="392">
        <v>0</v>
      </c>
      <c r="CL64" s="392">
        <v>0</v>
      </c>
      <c r="CM64" s="392">
        <v>239.81299999999999</v>
      </c>
      <c r="CN64" s="405">
        <v>644.91399999999999</v>
      </c>
      <c r="CO64" s="415">
        <v>651.53</v>
      </c>
      <c r="CP64" s="426">
        <v>4904.8379999999979</v>
      </c>
      <c r="CQ64" s="81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92">
        <v>110.681</v>
      </c>
      <c r="E65" s="392">
        <v>2.2160000000000002</v>
      </c>
      <c r="F65" s="392">
        <v>0</v>
      </c>
      <c r="G65" s="392">
        <v>1.931</v>
      </c>
      <c r="H65" s="392">
        <v>1.891</v>
      </c>
      <c r="I65" s="392">
        <v>27.543999999999997</v>
      </c>
      <c r="J65" s="392">
        <v>32.445999999999998</v>
      </c>
      <c r="K65" s="392">
        <v>3.2250000000000001</v>
      </c>
      <c r="L65" s="392">
        <v>0.50800000000000001</v>
      </c>
      <c r="M65" s="392">
        <v>0.871</v>
      </c>
      <c r="N65" s="392">
        <v>8.0109999999999992</v>
      </c>
      <c r="O65" s="392">
        <v>12.643000000000001</v>
      </c>
      <c r="P65" s="392">
        <v>10.548</v>
      </c>
      <c r="Q65" s="392">
        <v>2.6779999999999999</v>
      </c>
      <c r="R65" s="392">
        <v>11.244000000000002</v>
      </c>
      <c r="S65" s="392">
        <v>5.2799999999999994</v>
      </c>
      <c r="T65" s="392">
        <v>7.41</v>
      </c>
      <c r="U65" s="392">
        <v>13.329000000000001</v>
      </c>
      <c r="V65" s="392">
        <v>11.638999999999999</v>
      </c>
      <c r="W65" s="392">
        <v>18.335000000000001</v>
      </c>
      <c r="X65" s="392">
        <v>14.914999999999999</v>
      </c>
      <c r="Y65" s="392">
        <v>3.6870000000000003</v>
      </c>
      <c r="Z65" s="392">
        <v>22.382999999999999</v>
      </c>
      <c r="AA65" s="392">
        <v>1.5470000000000002</v>
      </c>
      <c r="AB65" s="392">
        <v>4.2450000000000001</v>
      </c>
      <c r="AC65" s="392">
        <v>5.8889999999999993</v>
      </c>
      <c r="AD65" s="392">
        <v>8.7089999999999996</v>
      </c>
      <c r="AE65" s="392">
        <v>7.3359999999999994</v>
      </c>
      <c r="AF65" s="392">
        <v>19.834</v>
      </c>
      <c r="AG65" s="392">
        <v>1.8069999999999999</v>
      </c>
      <c r="AH65" s="392">
        <v>8.9670000000000005</v>
      </c>
      <c r="AI65" s="392">
        <v>10.950000000000001</v>
      </c>
      <c r="AJ65" s="392">
        <v>5.3860000000000001</v>
      </c>
      <c r="AK65" s="392">
        <v>22.166</v>
      </c>
      <c r="AL65" s="392">
        <v>31.775000000000002</v>
      </c>
      <c r="AM65" s="392">
        <v>141.32400000000001</v>
      </c>
      <c r="AN65" s="392">
        <v>127.182</v>
      </c>
      <c r="AO65" s="392">
        <v>22.443999999999999</v>
      </c>
      <c r="AP65" s="392">
        <v>0.439</v>
      </c>
      <c r="AQ65" s="392">
        <v>0.97199999999999998</v>
      </c>
      <c r="AR65" s="392">
        <v>15.338000000000001</v>
      </c>
      <c r="AS65" s="392">
        <v>3.504</v>
      </c>
      <c r="AT65" s="392">
        <v>29.311</v>
      </c>
      <c r="AU65" s="392">
        <v>15.950000000000001</v>
      </c>
      <c r="AV65" s="392">
        <v>2.9180000000000001</v>
      </c>
      <c r="AW65" s="392">
        <v>8.831999999999999</v>
      </c>
      <c r="AX65" s="392">
        <v>17.68</v>
      </c>
      <c r="AY65" s="392">
        <v>18.812999999999999</v>
      </c>
      <c r="AZ65" s="392">
        <v>102.71799999999999</v>
      </c>
      <c r="BA65" s="392">
        <v>47.712000000000003</v>
      </c>
      <c r="BB65" s="392">
        <v>8.1840000000000011</v>
      </c>
      <c r="BC65" s="392">
        <v>13.497999999999999</v>
      </c>
      <c r="BD65" s="392">
        <v>28.315999999999999</v>
      </c>
      <c r="BE65" s="392">
        <v>82.798000000000002</v>
      </c>
      <c r="BF65" s="392">
        <v>12.184999999999999</v>
      </c>
      <c r="BG65" s="392">
        <v>6.2560000000000002</v>
      </c>
      <c r="BH65" s="392">
        <v>13.256</v>
      </c>
      <c r="BI65" s="392">
        <v>172.65299999999999</v>
      </c>
      <c r="BJ65" s="392">
        <v>9.6379999999999999</v>
      </c>
      <c r="BK65" s="392">
        <v>1.1359999999999999</v>
      </c>
      <c r="BL65" s="392">
        <v>8.984</v>
      </c>
      <c r="BM65" s="392">
        <v>6.0539999999999994</v>
      </c>
      <c r="BN65" s="392">
        <v>82.649000000000001</v>
      </c>
      <c r="BO65" s="392">
        <v>20.831000000000003</v>
      </c>
      <c r="BP65" s="392">
        <v>30.963000000000001</v>
      </c>
      <c r="BQ65" s="392">
        <v>12.484</v>
      </c>
      <c r="BR65" s="392">
        <v>13.99</v>
      </c>
      <c r="BS65" s="392">
        <v>6.38</v>
      </c>
      <c r="BT65" s="392">
        <v>2.581</v>
      </c>
      <c r="BU65" s="392">
        <v>8.343</v>
      </c>
      <c r="BV65" s="392">
        <v>9.9909999999999997</v>
      </c>
      <c r="BW65" s="392">
        <v>0.59899999999999998</v>
      </c>
      <c r="BX65" s="392">
        <v>6.3520000000000003</v>
      </c>
      <c r="BY65" s="392">
        <v>0</v>
      </c>
      <c r="BZ65" s="421">
        <v>1565.2839999999999</v>
      </c>
      <c r="CA65" s="392">
        <v>313.05700000000002</v>
      </c>
      <c r="CB65" s="392">
        <v>0</v>
      </c>
      <c r="CC65" s="392">
        <v>10.858000000000001</v>
      </c>
      <c r="CD65" s="415">
        <v>323.91500000000002</v>
      </c>
      <c r="CE65" s="392">
        <v>0</v>
      </c>
      <c r="CF65" s="392">
        <v>0</v>
      </c>
      <c r="CG65" s="392">
        <v>0</v>
      </c>
      <c r="CH65" s="415">
        <v>0</v>
      </c>
      <c r="CI65" s="415">
        <v>0</v>
      </c>
      <c r="CJ65" s="392">
        <v>145.816</v>
      </c>
      <c r="CK65" s="392">
        <v>0</v>
      </c>
      <c r="CL65" s="392">
        <v>0</v>
      </c>
      <c r="CM65" s="392">
        <v>59.637</v>
      </c>
      <c r="CN65" s="405">
        <v>205.453</v>
      </c>
      <c r="CO65" s="415">
        <v>529.36800000000005</v>
      </c>
      <c r="CP65" s="426">
        <v>2094.652</v>
      </c>
      <c r="CQ65" s="81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92">
        <v>58.728000000000002</v>
      </c>
      <c r="E66" s="392">
        <v>17.398</v>
      </c>
      <c r="F66" s="392">
        <v>1.0429999999999999</v>
      </c>
      <c r="G66" s="392">
        <v>0</v>
      </c>
      <c r="H66" s="392">
        <v>7.5489999999999995</v>
      </c>
      <c r="I66" s="392">
        <v>38.390999999999998</v>
      </c>
      <c r="J66" s="392">
        <v>9.0030000000000001</v>
      </c>
      <c r="K66" s="392">
        <v>4.202</v>
      </c>
      <c r="L66" s="392">
        <v>3.3409999999999997</v>
      </c>
      <c r="M66" s="392">
        <v>0.91599999999999993</v>
      </c>
      <c r="N66" s="392">
        <v>26.695</v>
      </c>
      <c r="O66" s="392">
        <v>36.091999999999999</v>
      </c>
      <c r="P66" s="392">
        <v>23.478000000000002</v>
      </c>
      <c r="Q66" s="392">
        <v>4.9999999999998934E-3</v>
      </c>
      <c r="R66" s="392">
        <v>134.52500000000001</v>
      </c>
      <c r="S66" s="392">
        <v>6.8730000000000047</v>
      </c>
      <c r="T66" s="392">
        <v>30.388999999999999</v>
      </c>
      <c r="U66" s="392">
        <v>36.17</v>
      </c>
      <c r="V66" s="392">
        <v>12.911999999999999</v>
      </c>
      <c r="W66" s="392">
        <v>49.628999999999998</v>
      </c>
      <c r="X66" s="392">
        <v>19.216000000000001</v>
      </c>
      <c r="Y66" s="392">
        <v>19.222999999999999</v>
      </c>
      <c r="Z66" s="392">
        <v>60.381999999999991</v>
      </c>
      <c r="AA66" s="392">
        <v>61.688000000000002</v>
      </c>
      <c r="AB66" s="392">
        <v>5.7510000000000003</v>
      </c>
      <c r="AC66" s="392">
        <v>14.446999999999999</v>
      </c>
      <c r="AD66" s="392">
        <v>20.233000000000001</v>
      </c>
      <c r="AE66" s="392">
        <v>26.949000000000002</v>
      </c>
      <c r="AF66" s="392">
        <v>21.913</v>
      </c>
      <c r="AG66" s="392">
        <v>1.579</v>
      </c>
      <c r="AH66" s="392">
        <v>45.027000000000001</v>
      </c>
      <c r="AI66" s="392">
        <v>142.66499999999999</v>
      </c>
      <c r="AJ66" s="392">
        <v>152.678</v>
      </c>
      <c r="AK66" s="392">
        <v>150.99699999999999</v>
      </c>
      <c r="AL66" s="392">
        <v>61.331000000000003</v>
      </c>
      <c r="AM66" s="392">
        <v>399.572</v>
      </c>
      <c r="AN66" s="392">
        <v>358.66300000000001</v>
      </c>
      <c r="AO66" s="392">
        <v>513.18299999999999</v>
      </c>
      <c r="AP66" s="392">
        <v>6.2709999999999999</v>
      </c>
      <c r="AQ66" s="392">
        <v>52.99199999999999</v>
      </c>
      <c r="AR66" s="392">
        <v>86.978999999999999</v>
      </c>
      <c r="AS66" s="392">
        <v>8.6649999999999991</v>
      </c>
      <c r="AT66" s="392">
        <v>150.35599999999999</v>
      </c>
      <c r="AU66" s="392">
        <v>12.829000000000001</v>
      </c>
      <c r="AV66" s="392">
        <v>10.028</v>
      </c>
      <c r="AW66" s="392">
        <v>3.0139999999999998</v>
      </c>
      <c r="AX66" s="392">
        <v>41.701999999999998</v>
      </c>
      <c r="AY66" s="392">
        <v>108.381</v>
      </c>
      <c r="AZ66" s="392">
        <v>52.795000000000002</v>
      </c>
      <c r="BA66" s="392">
        <v>11.427</v>
      </c>
      <c r="BB66" s="392">
        <v>15.078000000000001</v>
      </c>
      <c r="BC66" s="392">
        <v>169.68</v>
      </c>
      <c r="BD66" s="392">
        <v>25.027000000000001</v>
      </c>
      <c r="BE66" s="392">
        <v>118.89099999999999</v>
      </c>
      <c r="BF66" s="392">
        <v>49.055999999999997</v>
      </c>
      <c r="BG66" s="392">
        <v>22.615999999999996</v>
      </c>
      <c r="BH66" s="392">
        <v>33.218000000000004</v>
      </c>
      <c r="BI66" s="392">
        <v>10.134</v>
      </c>
      <c r="BJ66" s="392">
        <v>798.49099999999999</v>
      </c>
      <c r="BK66" s="392">
        <v>7.5380000000000003</v>
      </c>
      <c r="BL66" s="392">
        <v>9.84</v>
      </c>
      <c r="BM66" s="392">
        <v>66.893999999999991</v>
      </c>
      <c r="BN66" s="392">
        <v>338.98099999999999</v>
      </c>
      <c r="BO66" s="392">
        <v>96.885000000000005</v>
      </c>
      <c r="BP66" s="392">
        <v>94.32</v>
      </c>
      <c r="BQ66" s="392">
        <v>81.686999999999998</v>
      </c>
      <c r="BR66" s="392">
        <v>13.98</v>
      </c>
      <c r="BS66" s="392">
        <v>11.253</v>
      </c>
      <c r="BT66" s="392">
        <v>12.607000000000001</v>
      </c>
      <c r="BU66" s="392">
        <v>21.002000000000002</v>
      </c>
      <c r="BV66" s="392">
        <v>69.233000000000004</v>
      </c>
      <c r="BW66" s="392">
        <v>6.2489999999999997</v>
      </c>
      <c r="BX66" s="392">
        <v>16.236999999999998</v>
      </c>
      <c r="BY66" s="392">
        <v>0</v>
      </c>
      <c r="BZ66" s="421">
        <v>5207.1719999999996</v>
      </c>
      <c r="CA66" s="392">
        <v>1137.71</v>
      </c>
      <c r="CB66" s="392">
        <v>0</v>
      </c>
      <c r="CC66" s="392">
        <v>84.724000000000004</v>
      </c>
      <c r="CD66" s="415">
        <v>1222.434</v>
      </c>
      <c r="CE66" s="392">
        <v>0</v>
      </c>
      <c r="CF66" s="392">
        <v>0</v>
      </c>
      <c r="CG66" s="392">
        <v>0</v>
      </c>
      <c r="CH66" s="415">
        <v>0</v>
      </c>
      <c r="CI66" s="415">
        <v>0</v>
      </c>
      <c r="CJ66" s="392">
        <v>403.84</v>
      </c>
      <c r="CK66" s="392">
        <v>0</v>
      </c>
      <c r="CL66" s="392">
        <v>0</v>
      </c>
      <c r="CM66" s="392">
        <v>209.17800000000005</v>
      </c>
      <c r="CN66" s="405">
        <v>613.01800000000003</v>
      </c>
      <c r="CO66" s="415">
        <v>1835.452</v>
      </c>
      <c r="CP66" s="426">
        <v>7042.6239999999998</v>
      </c>
      <c r="CQ66" s="81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92">
        <v>4.9459999999999997</v>
      </c>
      <c r="E67" s="392">
        <v>1.353</v>
      </c>
      <c r="F67" s="392">
        <v>7.1999999999999995E-2</v>
      </c>
      <c r="G67" s="392">
        <v>8.3040000000000003</v>
      </c>
      <c r="H67" s="392">
        <v>8.2430000000000003</v>
      </c>
      <c r="I67" s="392">
        <v>20.344999999999999</v>
      </c>
      <c r="J67" s="392">
        <v>11.71</v>
      </c>
      <c r="K67" s="392">
        <v>2.351</v>
      </c>
      <c r="L67" s="392">
        <v>0.66399999999999992</v>
      </c>
      <c r="M67" s="392">
        <v>1.8280000000000001</v>
      </c>
      <c r="N67" s="392">
        <v>16.628</v>
      </c>
      <c r="O67" s="392">
        <v>5.1289999999999996</v>
      </c>
      <c r="P67" s="392">
        <v>37.667000000000002</v>
      </c>
      <c r="Q67" s="392">
        <v>4.5119999999999996</v>
      </c>
      <c r="R67" s="392">
        <v>15.571</v>
      </c>
      <c r="S67" s="392">
        <v>10.494</v>
      </c>
      <c r="T67" s="392">
        <v>5.9450000000000003</v>
      </c>
      <c r="U67" s="392">
        <v>25.297999999999998</v>
      </c>
      <c r="V67" s="392">
        <v>54.213999999999999</v>
      </c>
      <c r="W67" s="392">
        <v>111.455</v>
      </c>
      <c r="X67" s="392">
        <v>44.528999999999996</v>
      </c>
      <c r="Y67" s="392">
        <v>85.22399999999999</v>
      </c>
      <c r="Z67" s="392">
        <v>165.124</v>
      </c>
      <c r="AA67" s="392">
        <v>6.6160000000000005</v>
      </c>
      <c r="AB67" s="392">
        <v>18.62</v>
      </c>
      <c r="AC67" s="392">
        <v>15.993</v>
      </c>
      <c r="AD67" s="392">
        <v>13.214</v>
      </c>
      <c r="AE67" s="392">
        <v>72.905000000000001</v>
      </c>
      <c r="AF67" s="392">
        <v>116.877</v>
      </c>
      <c r="AG67" s="392">
        <v>16.920999999999999</v>
      </c>
      <c r="AH67" s="392">
        <v>47.118000000000002</v>
      </c>
      <c r="AI67" s="392">
        <v>211.39</v>
      </c>
      <c r="AJ67" s="392">
        <v>161.16500000000002</v>
      </c>
      <c r="AK67" s="392">
        <v>419.93200000000002</v>
      </c>
      <c r="AL67" s="392">
        <v>2.6839999999999997</v>
      </c>
      <c r="AM67" s="392">
        <v>102.562</v>
      </c>
      <c r="AN67" s="392">
        <v>48.207000000000001</v>
      </c>
      <c r="AO67" s="392">
        <v>199.00800000000001</v>
      </c>
      <c r="AP67" s="392">
        <v>3.718</v>
      </c>
      <c r="AQ67" s="392">
        <v>65.355000000000004</v>
      </c>
      <c r="AR67" s="392">
        <v>168.327</v>
      </c>
      <c r="AS67" s="392">
        <v>26.436</v>
      </c>
      <c r="AT67" s="392">
        <v>136.453</v>
      </c>
      <c r="AU67" s="392">
        <v>51.265000000000001</v>
      </c>
      <c r="AV67" s="392">
        <v>37.933999999999997</v>
      </c>
      <c r="AW67" s="392">
        <v>32.103999999999999</v>
      </c>
      <c r="AX67" s="392">
        <v>71.713000000000008</v>
      </c>
      <c r="AY67" s="392">
        <v>112.8</v>
      </c>
      <c r="AZ67" s="392">
        <v>10.665000000000001</v>
      </c>
      <c r="BA67" s="392">
        <v>0</v>
      </c>
      <c r="BB67" s="392">
        <v>4.859</v>
      </c>
      <c r="BC67" s="392">
        <v>40.459000000000003</v>
      </c>
      <c r="BD67" s="392">
        <v>14.457000000000001</v>
      </c>
      <c r="BE67" s="392">
        <v>170.328</v>
      </c>
      <c r="BF67" s="392">
        <v>23.52</v>
      </c>
      <c r="BG67" s="392">
        <v>46.095999999999997</v>
      </c>
      <c r="BH67" s="392">
        <v>177.62900000000002</v>
      </c>
      <c r="BI67" s="392">
        <v>42.100999999999999</v>
      </c>
      <c r="BJ67" s="392">
        <v>71.174999999999997</v>
      </c>
      <c r="BK67" s="392">
        <v>134.57</v>
      </c>
      <c r="BL67" s="392">
        <v>14.44</v>
      </c>
      <c r="BM67" s="392">
        <v>263.81599999999997</v>
      </c>
      <c r="BN67" s="392">
        <v>44.125999999999998</v>
      </c>
      <c r="BO67" s="392">
        <v>52.870999999999995</v>
      </c>
      <c r="BP67" s="392">
        <v>95.859000000000009</v>
      </c>
      <c r="BQ67" s="392">
        <v>67.664999999999992</v>
      </c>
      <c r="BR67" s="392">
        <v>24.724999999999998</v>
      </c>
      <c r="BS67" s="392">
        <v>5.7919999999999998</v>
      </c>
      <c r="BT67" s="392">
        <v>1.8009999999999999</v>
      </c>
      <c r="BU67" s="392">
        <v>27.01</v>
      </c>
      <c r="BV67" s="392">
        <v>14.596</v>
      </c>
      <c r="BW67" s="392">
        <v>1.327</v>
      </c>
      <c r="BX67" s="392">
        <v>14.897</v>
      </c>
      <c r="BY67" s="392">
        <v>0</v>
      </c>
      <c r="BZ67" s="421">
        <v>4165.7070000000012</v>
      </c>
      <c r="CA67" s="392">
        <v>0</v>
      </c>
      <c r="CB67" s="392">
        <v>0</v>
      </c>
      <c r="CC67" s="392">
        <v>0</v>
      </c>
      <c r="CD67" s="415">
        <v>0</v>
      </c>
      <c r="CE67" s="392">
        <v>0</v>
      </c>
      <c r="CF67" s="392">
        <v>0</v>
      </c>
      <c r="CG67" s="392">
        <v>0</v>
      </c>
      <c r="CH67" s="415">
        <v>0</v>
      </c>
      <c r="CI67" s="415">
        <v>0</v>
      </c>
      <c r="CJ67" s="392">
        <v>46.323</v>
      </c>
      <c r="CK67" s="392">
        <v>0</v>
      </c>
      <c r="CL67" s="392">
        <v>0</v>
      </c>
      <c r="CM67" s="392">
        <v>16.777999999999999</v>
      </c>
      <c r="CN67" s="405">
        <v>63.100999999999999</v>
      </c>
      <c r="CO67" s="415">
        <v>63.100999999999999</v>
      </c>
      <c r="CP67" s="426">
        <v>4228.8080000000009</v>
      </c>
      <c r="CQ67" s="81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92">
        <v>0.57299999999999995</v>
      </c>
      <c r="E68" s="392">
        <v>5.7000000000000002E-2</v>
      </c>
      <c r="F68" s="392">
        <v>1.2E-2</v>
      </c>
      <c r="G68" s="392">
        <v>0.151</v>
      </c>
      <c r="H68" s="392">
        <v>0.33700000000000002</v>
      </c>
      <c r="I68" s="392">
        <v>1.7890000000000001</v>
      </c>
      <c r="J68" s="392">
        <v>2.31</v>
      </c>
      <c r="K68" s="392">
        <v>0.248</v>
      </c>
      <c r="L68" s="392">
        <v>0.23599999999999999</v>
      </c>
      <c r="M68" s="392">
        <v>0.109</v>
      </c>
      <c r="N68" s="392">
        <v>0.93899999999999995</v>
      </c>
      <c r="O68" s="392">
        <v>0.73699999999999999</v>
      </c>
      <c r="P68" s="392">
        <v>0.14399999999999999</v>
      </c>
      <c r="Q68" s="392">
        <v>0.13500000000000001</v>
      </c>
      <c r="R68" s="392">
        <v>1.399</v>
      </c>
      <c r="S68" s="392">
        <v>0.73599999999999999</v>
      </c>
      <c r="T68" s="392">
        <v>0.71</v>
      </c>
      <c r="U68" s="392">
        <v>1.3160000000000001</v>
      </c>
      <c r="V68" s="392">
        <v>1.8009999999999999</v>
      </c>
      <c r="W68" s="392">
        <v>3.1910000000000003</v>
      </c>
      <c r="X68" s="392">
        <v>1.736</v>
      </c>
      <c r="Y68" s="392">
        <v>1.0209999999999999</v>
      </c>
      <c r="Z68" s="392">
        <v>5.032</v>
      </c>
      <c r="AA68" s="392">
        <v>0.84399999999999997</v>
      </c>
      <c r="AB68" s="392">
        <v>0.63</v>
      </c>
      <c r="AC68" s="392">
        <v>0.61499999999999999</v>
      </c>
      <c r="AD68" s="392">
        <v>0.92500000000000004</v>
      </c>
      <c r="AE68" s="392">
        <v>1.4319999999999999</v>
      </c>
      <c r="AF68" s="392">
        <v>4.726</v>
      </c>
      <c r="AG68" s="392">
        <v>0.27</v>
      </c>
      <c r="AH68" s="392">
        <v>0.94</v>
      </c>
      <c r="AI68" s="392">
        <v>1.123</v>
      </c>
      <c r="AJ68" s="392">
        <v>1.4039999999999999</v>
      </c>
      <c r="AK68" s="392">
        <v>5.09</v>
      </c>
      <c r="AL68" s="392">
        <v>2.1389999999999998</v>
      </c>
      <c r="AM68" s="392">
        <v>16.151999999999997</v>
      </c>
      <c r="AN68" s="392">
        <v>4.0599999999999996</v>
      </c>
      <c r="AO68" s="392">
        <v>14.153</v>
      </c>
      <c r="AP68" s="392">
        <v>0.105</v>
      </c>
      <c r="AQ68" s="392">
        <v>41.516999999999996</v>
      </c>
      <c r="AR68" s="392">
        <v>1.4830000000000001</v>
      </c>
      <c r="AS68" s="392">
        <v>0.47299999999999998</v>
      </c>
      <c r="AT68" s="392">
        <v>12.322000000000001</v>
      </c>
      <c r="AU68" s="392">
        <v>0.24099999999999999</v>
      </c>
      <c r="AV68" s="392">
        <v>8.4000000000000005E-2</v>
      </c>
      <c r="AW68" s="392">
        <v>0.2</v>
      </c>
      <c r="AX68" s="392">
        <v>2.2519999999999998</v>
      </c>
      <c r="AY68" s="392">
        <v>0.97599999999999998</v>
      </c>
      <c r="AZ68" s="392">
        <v>4.7060000000000004</v>
      </c>
      <c r="BA68" s="392">
        <v>8.9079999999999995</v>
      </c>
      <c r="BB68" s="392">
        <v>0.60099999999999998</v>
      </c>
      <c r="BC68" s="392">
        <v>1.167</v>
      </c>
      <c r="BD68" s="392">
        <v>2.0470000000000002</v>
      </c>
      <c r="BE68" s="392">
        <v>5.468</v>
      </c>
      <c r="BF68" s="392">
        <v>2.04</v>
      </c>
      <c r="BG68" s="392">
        <v>0.68300000000000005</v>
      </c>
      <c r="BH68" s="392">
        <v>0.39</v>
      </c>
      <c r="BI68" s="392">
        <v>0.39800000000000002</v>
      </c>
      <c r="BJ68" s="392">
        <v>1.0169999999999999</v>
      </c>
      <c r="BK68" s="392">
        <v>0.28899999999999998</v>
      </c>
      <c r="BL68" s="392">
        <v>0</v>
      </c>
      <c r="BM68" s="392">
        <v>1.827</v>
      </c>
      <c r="BN68" s="392">
        <v>8.5860000000000003</v>
      </c>
      <c r="BO68" s="392">
        <v>5.6479999999999997</v>
      </c>
      <c r="BP68" s="392">
        <v>2.9470000000000001</v>
      </c>
      <c r="BQ68" s="392">
        <v>1.7769999999999999</v>
      </c>
      <c r="BR68" s="392">
        <v>0.61799999999999999</v>
      </c>
      <c r="BS68" s="392">
        <v>0.26900000000000002</v>
      </c>
      <c r="BT68" s="392">
        <v>0.18099999999999999</v>
      </c>
      <c r="BU68" s="392">
        <v>0.44</v>
      </c>
      <c r="BV68" s="392">
        <v>2.0230000000000001</v>
      </c>
      <c r="BW68" s="392">
        <v>8.7999999999999995E-2</v>
      </c>
      <c r="BX68" s="392">
        <v>0.40500000000000003</v>
      </c>
      <c r="BY68" s="392">
        <v>0</v>
      </c>
      <c r="BZ68" s="421">
        <v>191.39799999999994</v>
      </c>
      <c r="CA68" s="392">
        <v>1805.23</v>
      </c>
      <c r="CB68" s="392">
        <v>0</v>
      </c>
      <c r="CC68" s="392">
        <v>107.675</v>
      </c>
      <c r="CD68" s="415">
        <v>1912.905</v>
      </c>
      <c r="CE68" s="392">
        <v>0</v>
      </c>
      <c r="CF68" s="392">
        <v>0</v>
      </c>
      <c r="CG68" s="392">
        <v>0</v>
      </c>
      <c r="CH68" s="415">
        <v>0</v>
      </c>
      <c r="CI68" s="415">
        <v>0</v>
      </c>
      <c r="CJ68" s="392">
        <v>27.032</v>
      </c>
      <c r="CK68" s="392">
        <v>0</v>
      </c>
      <c r="CL68" s="392">
        <v>0</v>
      </c>
      <c r="CM68" s="392">
        <v>12.23</v>
      </c>
      <c r="CN68" s="405">
        <v>39.262</v>
      </c>
      <c r="CO68" s="415">
        <v>1952.1669999999999</v>
      </c>
      <c r="CP68" s="426">
        <v>2143.5650000000001</v>
      </c>
      <c r="CQ68" s="81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92">
        <v>12.446999999999999</v>
      </c>
      <c r="E69" s="392">
        <v>2.0409999999999999</v>
      </c>
      <c r="F69" s="392">
        <v>0.19700000000000001</v>
      </c>
      <c r="G69" s="392">
        <v>4.3029999999999999</v>
      </c>
      <c r="H69" s="392">
        <v>4.1930000000000005</v>
      </c>
      <c r="I69" s="392">
        <v>63.114000000000004</v>
      </c>
      <c r="J69" s="392">
        <v>74.545999999999992</v>
      </c>
      <c r="K69" s="392">
        <v>7.359</v>
      </c>
      <c r="L69" s="392">
        <v>1.3339999999999999</v>
      </c>
      <c r="M69" s="392">
        <v>1.944</v>
      </c>
      <c r="N69" s="392">
        <v>17.864999999999998</v>
      </c>
      <c r="O69" s="392">
        <v>28.073</v>
      </c>
      <c r="P69" s="392">
        <v>23.652999999999999</v>
      </c>
      <c r="Q69" s="392">
        <v>6.1639999999999997</v>
      </c>
      <c r="R69" s="392">
        <v>26.337</v>
      </c>
      <c r="S69" s="392">
        <v>11.998000000000001</v>
      </c>
      <c r="T69" s="392">
        <v>16.48</v>
      </c>
      <c r="U69" s="392">
        <v>29.774000000000001</v>
      </c>
      <c r="V69" s="392">
        <v>25.998000000000001</v>
      </c>
      <c r="W69" s="392">
        <v>40.770999999999994</v>
      </c>
      <c r="X69" s="392">
        <v>40.823</v>
      </c>
      <c r="Y69" s="392">
        <v>8.4250000000000007</v>
      </c>
      <c r="Z69" s="392">
        <v>51.975000000000001</v>
      </c>
      <c r="AA69" s="392">
        <v>3.6540000000000004</v>
      </c>
      <c r="AB69" s="392">
        <v>9.5960000000000001</v>
      </c>
      <c r="AC69" s="392">
        <v>13.161</v>
      </c>
      <c r="AD69" s="392">
        <v>19.893000000000001</v>
      </c>
      <c r="AE69" s="392">
        <v>16.355</v>
      </c>
      <c r="AF69" s="392">
        <v>80.879000000000005</v>
      </c>
      <c r="AG69" s="392">
        <v>4.2720000000000002</v>
      </c>
      <c r="AH69" s="392">
        <v>20.297999999999998</v>
      </c>
      <c r="AI69" s="392">
        <v>24.09</v>
      </c>
      <c r="AJ69" s="392">
        <v>12.051</v>
      </c>
      <c r="AK69" s="392">
        <v>49.488</v>
      </c>
      <c r="AL69" s="392">
        <v>70.762</v>
      </c>
      <c r="AM69" s="392">
        <v>342.20699999999999</v>
      </c>
      <c r="AN69" s="392">
        <v>135.821</v>
      </c>
      <c r="AO69" s="392">
        <v>51.339000000000006</v>
      </c>
      <c r="AP69" s="392">
        <v>0.97299999999999998</v>
      </c>
      <c r="AQ69" s="392">
        <v>2.1890000000000001</v>
      </c>
      <c r="AR69" s="392">
        <v>34.24</v>
      </c>
      <c r="AS69" s="392">
        <v>8.34</v>
      </c>
      <c r="AT69" s="392">
        <v>66.391999999999996</v>
      </c>
      <c r="AU69" s="392">
        <v>35.640999999999998</v>
      </c>
      <c r="AV69" s="392">
        <v>6.4509999999999996</v>
      </c>
      <c r="AW69" s="392">
        <v>29.097000000000001</v>
      </c>
      <c r="AX69" s="392">
        <v>40.414999999999999</v>
      </c>
      <c r="AY69" s="392">
        <v>41.914999999999999</v>
      </c>
      <c r="AZ69" s="392">
        <v>247.482</v>
      </c>
      <c r="BA69" s="392">
        <v>117.07600000000001</v>
      </c>
      <c r="BB69" s="392">
        <v>20.186999999999998</v>
      </c>
      <c r="BC69" s="392">
        <v>1081.327</v>
      </c>
      <c r="BD69" s="392">
        <v>62.928000000000004</v>
      </c>
      <c r="BE69" s="392">
        <v>183.86</v>
      </c>
      <c r="BF69" s="392">
        <v>27.58</v>
      </c>
      <c r="BG69" s="392">
        <v>15.451000000000001</v>
      </c>
      <c r="BH69" s="392">
        <v>15.397</v>
      </c>
      <c r="BI69" s="392">
        <v>4.9039999999999999</v>
      </c>
      <c r="BJ69" s="392">
        <v>21.725000000000001</v>
      </c>
      <c r="BK69" s="392">
        <v>2.516</v>
      </c>
      <c r="BL69" s="392">
        <v>19.281000000000002</v>
      </c>
      <c r="BM69" s="392">
        <v>727.60799999999995</v>
      </c>
      <c r="BN69" s="392">
        <v>196.458</v>
      </c>
      <c r="BO69" s="392">
        <v>85.47399999999999</v>
      </c>
      <c r="BP69" s="392">
        <v>106.608</v>
      </c>
      <c r="BQ69" s="392">
        <v>106.724</v>
      </c>
      <c r="BR69" s="392">
        <v>10.48</v>
      </c>
      <c r="BS69" s="392">
        <v>13.05</v>
      </c>
      <c r="BT69" s="392">
        <v>7.5730000000000004</v>
      </c>
      <c r="BU69" s="392">
        <v>19.502000000000002</v>
      </c>
      <c r="BV69" s="392">
        <v>51.608000000000004</v>
      </c>
      <c r="BW69" s="392">
        <v>1.3420000000000001</v>
      </c>
      <c r="BX69" s="392">
        <v>14.238</v>
      </c>
      <c r="BY69" s="392">
        <v>0</v>
      </c>
      <c r="BZ69" s="421">
        <v>4779.7120000000004</v>
      </c>
      <c r="CA69" s="392">
        <v>743.38800000000003</v>
      </c>
      <c r="CB69" s="392">
        <v>0</v>
      </c>
      <c r="CC69" s="392">
        <v>533.93100000000004</v>
      </c>
      <c r="CD69" s="415">
        <v>1277.319</v>
      </c>
      <c r="CE69" s="392">
        <v>137.25700000000001</v>
      </c>
      <c r="CF69" s="392">
        <v>0</v>
      </c>
      <c r="CG69" s="392">
        <v>0</v>
      </c>
      <c r="CH69" s="415">
        <v>0</v>
      </c>
      <c r="CI69" s="415">
        <v>137.25700000000001</v>
      </c>
      <c r="CJ69" s="392">
        <v>115.922</v>
      </c>
      <c r="CK69" s="392">
        <v>0</v>
      </c>
      <c r="CL69" s="392">
        <v>0</v>
      </c>
      <c r="CM69" s="392">
        <v>79.132000000000005</v>
      </c>
      <c r="CN69" s="405">
        <v>195.054</v>
      </c>
      <c r="CO69" s="415">
        <v>1609.63</v>
      </c>
      <c r="CP69" s="426">
        <v>6389.3420000000006</v>
      </c>
      <c r="CQ69" s="81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92">
        <v>1.24</v>
      </c>
      <c r="E70" s="392">
        <v>0.28899999999999998</v>
      </c>
      <c r="F70" s="392">
        <v>2.3E-2</v>
      </c>
      <c r="G70" s="392">
        <v>0.22500000000000001</v>
      </c>
      <c r="H70" s="392">
        <v>0.223</v>
      </c>
      <c r="I70" s="392">
        <v>2.84</v>
      </c>
      <c r="J70" s="392">
        <v>3.5129999999999999</v>
      </c>
      <c r="K70" s="392">
        <v>0.29499999999999998</v>
      </c>
      <c r="L70" s="392">
        <v>0.35699999999999998</v>
      </c>
      <c r="M70" s="392">
        <v>0.24399999999999999</v>
      </c>
      <c r="N70" s="392">
        <v>1.202</v>
      </c>
      <c r="O70" s="392">
        <v>1.1950000000000001</v>
      </c>
      <c r="P70" s="392">
        <v>1.0009999999999999</v>
      </c>
      <c r="Q70" s="392">
        <v>0.33700000000000002</v>
      </c>
      <c r="R70" s="392">
        <v>1.1950000000000001</v>
      </c>
      <c r="S70" s="392">
        <v>0.626</v>
      </c>
      <c r="T70" s="392">
        <v>0.81899999999999995</v>
      </c>
      <c r="U70" s="392">
        <v>2.2679999999999998</v>
      </c>
      <c r="V70" s="392">
        <v>1.4690000000000001</v>
      </c>
      <c r="W70" s="392">
        <v>2.5609999999999999</v>
      </c>
      <c r="X70" s="392">
        <v>2.1709999999999998</v>
      </c>
      <c r="Y70" s="392">
        <v>1.131</v>
      </c>
      <c r="Z70" s="392">
        <v>3.2970000000000002</v>
      </c>
      <c r="AA70" s="392">
        <v>1.2849999999999999</v>
      </c>
      <c r="AB70" s="392">
        <v>1.819</v>
      </c>
      <c r="AC70" s="392">
        <v>0.72</v>
      </c>
      <c r="AD70" s="392">
        <v>1.0840000000000001</v>
      </c>
      <c r="AE70" s="392">
        <v>0.93200000000000005</v>
      </c>
      <c r="AF70" s="392">
        <v>3.24</v>
      </c>
      <c r="AG70" s="392">
        <v>0.17799999999999999</v>
      </c>
      <c r="AH70" s="392">
        <v>1.6040000000000001</v>
      </c>
      <c r="AI70" s="392">
        <v>2.54</v>
      </c>
      <c r="AJ70" s="392">
        <v>0.94099999999999995</v>
      </c>
      <c r="AK70" s="392">
        <v>3.7330000000000001</v>
      </c>
      <c r="AL70" s="392">
        <v>4.1559999999999997</v>
      </c>
      <c r="AM70" s="392">
        <v>9.3179999999999996</v>
      </c>
      <c r="AN70" s="392">
        <v>5.4790000000000001</v>
      </c>
      <c r="AO70" s="392">
        <v>3.9529999999999998</v>
      </c>
      <c r="AP70" s="392">
        <v>3.4000000000000002E-2</v>
      </c>
      <c r="AQ70" s="392">
        <v>0.38400000000000001</v>
      </c>
      <c r="AR70" s="392">
        <v>2.0489999999999999</v>
      </c>
      <c r="AS70" s="392">
        <v>4.2999999999999997E-2</v>
      </c>
      <c r="AT70" s="392">
        <v>3.996</v>
      </c>
      <c r="AU70" s="392">
        <v>1.68</v>
      </c>
      <c r="AV70" s="392">
        <v>0.222</v>
      </c>
      <c r="AW70" s="392">
        <v>1.665</v>
      </c>
      <c r="AX70" s="392">
        <v>0.20300000000000001</v>
      </c>
      <c r="AY70" s="392">
        <v>3.0750000000000002</v>
      </c>
      <c r="AZ70" s="392">
        <v>5.4089999999999998</v>
      </c>
      <c r="BA70" s="392">
        <v>5.9420000000000002</v>
      </c>
      <c r="BB70" s="392">
        <v>2.069</v>
      </c>
      <c r="BC70" s="392">
        <v>2.5209999999999999</v>
      </c>
      <c r="BD70" s="392">
        <v>7.8380000000000001</v>
      </c>
      <c r="BE70" s="392">
        <v>22.029</v>
      </c>
      <c r="BF70" s="392">
        <v>3.4540000000000002</v>
      </c>
      <c r="BG70" s="392">
        <v>0.47799999999999998</v>
      </c>
      <c r="BH70" s="392">
        <v>1.5669999999999999</v>
      </c>
      <c r="BI70" s="392">
        <v>0.67500000000000004</v>
      </c>
      <c r="BJ70" s="392">
        <v>1.526</v>
      </c>
      <c r="BK70" s="392">
        <v>0.59399999999999997</v>
      </c>
      <c r="BL70" s="392">
        <v>1.107</v>
      </c>
      <c r="BM70" s="392">
        <v>2.121</v>
      </c>
      <c r="BN70" s="392">
        <v>574.17199999999991</v>
      </c>
      <c r="BO70" s="392">
        <v>2.29</v>
      </c>
      <c r="BP70" s="392">
        <v>3.605</v>
      </c>
      <c r="BQ70" s="392">
        <v>1.607</v>
      </c>
      <c r="BR70" s="392">
        <v>0.81499999999999995</v>
      </c>
      <c r="BS70" s="392">
        <v>0.502</v>
      </c>
      <c r="BT70" s="392">
        <v>1.2969999999999999</v>
      </c>
      <c r="BU70" s="392">
        <v>0.755</v>
      </c>
      <c r="BV70" s="392">
        <v>2.8039999999999998</v>
      </c>
      <c r="BW70" s="392">
        <v>6.9000000000000006E-2</v>
      </c>
      <c r="BX70" s="392">
        <v>0.94399999999999995</v>
      </c>
      <c r="BY70" s="392">
        <v>0</v>
      </c>
      <c r="BZ70" s="421">
        <v>729.04399999999987</v>
      </c>
      <c r="CA70" s="392">
        <v>62.664000000000001</v>
      </c>
      <c r="CB70" s="392">
        <v>0</v>
      </c>
      <c r="CC70" s="392">
        <v>20914.625</v>
      </c>
      <c r="CD70" s="415">
        <v>20977.289000000001</v>
      </c>
      <c r="CE70" s="392">
        <v>0</v>
      </c>
      <c r="CF70" s="392">
        <v>0</v>
      </c>
      <c r="CG70" s="392">
        <v>0</v>
      </c>
      <c r="CH70" s="415">
        <v>0</v>
      </c>
      <c r="CI70" s="415">
        <v>0</v>
      </c>
      <c r="CJ70" s="392">
        <v>0.21299999999999999</v>
      </c>
      <c r="CK70" s="392">
        <v>0</v>
      </c>
      <c r="CL70" s="392">
        <v>0</v>
      </c>
      <c r="CM70" s="392">
        <v>129.89100000000002</v>
      </c>
      <c r="CN70" s="405">
        <v>130.10400000000001</v>
      </c>
      <c r="CO70" s="415">
        <v>21107.393</v>
      </c>
      <c r="CP70" s="426">
        <v>21836.436999999998</v>
      </c>
      <c r="CQ70" s="81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92">
        <v>1.833</v>
      </c>
      <c r="E71" s="392">
        <v>0.36699999999999999</v>
      </c>
      <c r="F71" s="392">
        <v>8.2000000000000003E-2</v>
      </c>
      <c r="G71" s="392">
        <v>3.8739999999999997</v>
      </c>
      <c r="H71" s="392">
        <v>1.0770000000000002</v>
      </c>
      <c r="I71" s="392">
        <v>3.8939999999999997</v>
      </c>
      <c r="J71" s="392">
        <v>4.99</v>
      </c>
      <c r="K71" s="392">
        <v>0.46699999999999997</v>
      </c>
      <c r="L71" s="392">
        <v>0.32400000000000001</v>
      </c>
      <c r="M71" s="392">
        <v>0.214</v>
      </c>
      <c r="N71" s="392">
        <v>3.766</v>
      </c>
      <c r="O71" s="392">
        <v>3.5409999999999999</v>
      </c>
      <c r="P71" s="392">
        <v>0.84799999999999998</v>
      </c>
      <c r="Q71" s="392">
        <v>0.97299999999999986</v>
      </c>
      <c r="R71" s="392">
        <v>4.3469999999999995</v>
      </c>
      <c r="S71" s="392">
        <v>1.7860000000000003</v>
      </c>
      <c r="T71" s="392">
        <v>1.9039999999999999</v>
      </c>
      <c r="U71" s="392">
        <v>2.9299999999999997</v>
      </c>
      <c r="V71" s="392">
        <v>7.7329999999999997</v>
      </c>
      <c r="W71" s="392">
        <v>5.3900000000000006</v>
      </c>
      <c r="X71" s="392">
        <v>4.8999999999999995</v>
      </c>
      <c r="Y71" s="392">
        <v>2.17</v>
      </c>
      <c r="Z71" s="392">
        <v>13.761000000000001</v>
      </c>
      <c r="AA71" s="392">
        <v>1.67</v>
      </c>
      <c r="AB71" s="392">
        <v>1.8399999999999999</v>
      </c>
      <c r="AC71" s="392">
        <v>1.526</v>
      </c>
      <c r="AD71" s="392">
        <v>2.294</v>
      </c>
      <c r="AE71" s="392">
        <v>4.3760000000000003</v>
      </c>
      <c r="AF71" s="392">
        <v>26.320999999999998</v>
      </c>
      <c r="AG71" s="392">
        <v>2.548</v>
      </c>
      <c r="AH71" s="392">
        <v>4.2090000000000005</v>
      </c>
      <c r="AI71" s="392">
        <v>4.258</v>
      </c>
      <c r="AJ71" s="392">
        <v>2.9169999999999998</v>
      </c>
      <c r="AK71" s="392">
        <v>10.989000000000001</v>
      </c>
      <c r="AL71" s="392">
        <v>7.82</v>
      </c>
      <c r="AM71" s="392">
        <v>24.893999999999998</v>
      </c>
      <c r="AN71" s="392">
        <v>13.481999999999999</v>
      </c>
      <c r="AO71" s="392">
        <v>19.167000000000002</v>
      </c>
      <c r="AP71" s="392">
        <v>1.2E-2</v>
      </c>
      <c r="AQ71" s="392">
        <v>8.0839999999999996</v>
      </c>
      <c r="AR71" s="392">
        <v>6.2210000000000001</v>
      </c>
      <c r="AS71" s="392">
        <v>0.33299999999999996</v>
      </c>
      <c r="AT71" s="392">
        <v>2.835</v>
      </c>
      <c r="AU71" s="392">
        <v>1.337</v>
      </c>
      <c r="AV71" s="392">
        <v>9.0999999999999998E-2</v>
      </c>
      <c r="AW71" s="392">
        <v>0.83899999999999997</v>
      </c>
      <c r="AX71" s="392">
        <v>1.4390000000000001</v>
      </c>
      <c r="AY71" s="392">
        <v>4.5790000000000006</v>
      </c>
      <c r="AZ71" s="392">
        <v>16.907999999999998</v>
      </c>
      <c r="BA71" s="392">
        <v>24.198999999999998</v>
      </c>
      <c r="BB71" s="392">
        <v>4.5960000000000001</v>
      </c>
      <c r="BC71" s="392">
        <v>1.7070000000000001</v>
      </c>
      <c r="BD71" s="392">
        <v>6.5640000000000001</v>
      </c>
      <c r="BE71" s="392">
        <v>12.795999999999999</v>
      </c>
      <c r="BF71" s="392">
        <v>3.8959999999999999</v>
      </c>
      <c r="BG71" s="392">
        <v>10.202</v>
      </c>
      <c r="BH71" s="392">
        <v>0.97200000000000009</v>
      </c>
      <c r="BI71" s="392">
        <v>1.3919999999999999</v>
      </c>
      <c r="BJ71" s="392">
        <v>0.25</v>
      </c>
      <c r="BK71" s="392">
        <v>0.61</v>
      </c>
      <c r="BL71" s="392">
        <v>2.7640000000000002</v>
      </c>
      <c r="BM71" s="392">
        <v>1.5129999999999999</v>
      </c>
      <c r="BN71" s="392">
        <v>26.622</v>
      </c>
      <c r="BO71" s="392">
        <v>95.638999999999996</v>
      </c>
      <c r="BP71" s="392">
        <v>30.789000000000001</v>
      </c>
      <c r="BQ71" s="392">
        <v>11.629000000000001</v>
      </c>
      <c r="BR71" s="392">
        <v>0.874</v>
      </c>
      <c r="BS71" s="392">
        <v>0.91100000000000003</v>
      </c>
      <c r="BT71" s="392">
        <v>0.22800000000000001</v>
      </c>
      <c r="BU71" s="392">
        <v>0.56100000000000005</v>
      </c>
      <c r="BV71" s="392">
        <v>0</v>
      </c>
      <c r="BW71" s="392">
        <v>0.28799999999999998</v>
      </c>
      <c r="BX71" s="392">
        <v>0.30399999999999999</v>
      </c>
      <c r="BY71" s="392">
        <v>0</v>
      </c>
      <c r="BZ71" s="421">
        <v>481.46600000000001</v>
      </c>
      <c r="CA71" s="392">
        <v>1226.365</v>
      </c>
      <c r="CB71" s="392">
        <v>773.57399999999996</v>
      </c>
      <c r="CC71" s="392">
        <v>14195.096</v>
      </c>
      <c r="CD71" s="415">
        <v>16195.035</v>
      </c>
      <c r="CE71" s="392">
        <v>0</v>
      </c>
      <c r="CF71" s="392">
        <v>0</v>
      </c>
      <c r="CG71" s="392">
        <v>0</v>
      </c>
      <c r="CH71" s="415">
        <v>0</v>
      </c>
      <c r="CI71" s="415">
        <v>0</v>
      </c>
      <c r="CJ71" s="392">
        <v>10.911</v>
      </c>
      <c r="CK71" s="392">
        <v>0</v>
      </c>
      <c r="CL71" s="392">
        <v>0</v>
      </c>
      <c r="CM71" s="392">
        <v>6.7210000000000019</v>
      </c>
      <c r="CN71" s="405">
        <v>17.632000000000001</v>
      </c>
      <c r="CO71" s="415">
        <v>16212.666999999999</v>
      </c>
      <c r="CP71" s="426">
        <v>16694.132999999998</v>
      </c>
      <c r="CQ71" s="81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92">
        <v>0</v>
      </c>
      <c r="E72" s="392">
        <v>1.7999999999999999E-2</v>
      </c>
      <c r="F72" s="392">
        <v>0</v>
      </c>
      <c r="G72" s="392">
        <v>0.45200000000000001</v>
      </c>
      <c r="H72" s="392">
        <v>0.25600000000000001</v>
      </c>
      <c r="I72" s="392">
        <v>2.5419999999999998</v>
      </c>
      <c r="J72" s="392">
        <v>3.1920000000000002</v>
      </c>
      <c r="K72" s="392">
        <v>0.25800000000000001</v>
      </c>
      <c r="L72" s="392">
        <v>8.6999999999999994E-2</v>
      </c>
      <c r="M72" s="392">
        <v>9.6000000000000002E-2</v>
      </c>
      <c r="N72" s="392">
        <v>0.70199999999999996</v>
      </c>
      <c r="O72" s="392">
        <v>0.73199999999999998</v>
      </c>
      <c r="P72" s="392">
        <v>0.158</v>
      </c>
      <c r="Q72" s="392">
        <v>0.151</v>
      </c>
      <c r="R72" s="392">
        <v>0.33900000000000002</v>
      </c>
      <c r="S72" s="392">
        <v>0.30499999999999999</v>
      </c>
      <c r="T72" s="392">
        <v>0.54</v>
      </c>
      <c r="U72" s="392">
        <v>0.45600000000000002</v>
      </c>
      <c r="V72" s="392">
        <v>0.21199999999999999</v>
      </c>
      <c r="W72" s="392">
        <v>0.89400000000000002</v>
      </c>
      <c r="X72" s="392">
        <v>0.38400000000000001</v>
      </c>
      <c r="Y72" s="392">
        <v>0.35199999999999998</v>
      </c>
      <c r="Z72" s="392">
        <v>0.27400000000000002</v>
      </c>
      <c r="AA72" s="392">
        <v>0.17399999999999999</v>
      </c>
      <c r="AB72" s="392">
        <v>0.33200000000000002</v>
      </c>
      <c r="AC72" s="392">
        <v>0.24099999999999999</v>
      </c>
      <c r="AD72" s="392">
        <v>0.36299999999999999</v>
      </c>
      <c r="AE72" s="392">
        <v>7.6999999999999999E-2</v>
      </c>
      <c r="AF72" s="392">
        <v>0.42599999999999999</v>
      </c>
      <c r="AG72" s="392">
        <v>0.28299999999999997</v>
      </c>
      <c r="AH72" s="392">
        <v>0.42099999999999999</v>
      </c>
      <c r="AI72" s="392">
        <v>0.129</v>
      </c>
      <c r="AJ72" s="392">
        <v>1.4999999999999999E-2</v>
      </c>
      <c r="AK72" s="392">
        <v>7.8E-2</v>
      </c>
      <c r="AL72" s="392">
        <v>0.45600000000000002</v>
      </c>
      <c r="AM72" s="392">
        <v>2.5139999999999998</v>
      </c>
      <c r="AN72" s="392">
        <v>1.357</v>
      </c>
      <c r="AO72" s="392">
        <v>1.2969999999999999</v>
      </c>
      <c r="AP72" s="392">
        <v>0</v>
      </c>
      <c r="AQ72" s="392">
        <v>0.51500000000000001</v>
      </c>
      <c r="AR72" s="392">
        <v>0.72899999999999998</v>
      </c>
      <c r="AS72" s="392">
        <v>0.443</v>
      </c>
      <c r="AT72" s="392">
        <v>2.2080000000000002</v>
      </c>
      <c r="AU72" s="392">
        <v>0.26500000000000001</v>
      </c>
      <c r="AV72" s="392">
        <v>5.0000000000000001E-3</v>
      </c>
      <c r="AW72" s="392">
        <v>4.0000000000000001E-3</v>
      </c>
      <c r="AX72" s="392">
        <v>2.113</v>
      </c>
      <c r="AY72" s="392">
        <v>0</v>
      </c>
      <c r="AZ72" s="392">
        <v>0.94699999999999995</v>
      </c>
      <c r="BA72" s="392">
        <v>1.1379999999999999</v>
      </c>
      <c r="BB72" s="392">
        <v>0</v>
      </c>
      <c r="BC72" s="392">
        <v>0</v>
      </c>
      <c r="BD72" s="392">
        <v>0</v>
      </c>
      <c r="BE72" s="392">
        <v>1.6E-2</v>
      </c>
      <c r="BF72" s="392">
        <v>0</v>
      </c>
      <c r="BG72" s="392">
        <v>6.3E-2</v>
      </c>
      <c r="BH72" s="392">
        <v>0</v>
      </c>
      <c r="BI72" s="392">
        <v>0</v>
      </c>
      <c r="BJ72" s="392">
        <v>2.1000000000000001E-2</v>
      </c>
      <c r="BK72" s="392">
        <v>0</v>
      </c>
      <c r="BL72" s="392">
        <v>0</v>
      </c>
      <c r="BM72" s="392">
        <v>0.01</v>
      </c>
      <c r="BN72" s="392">
        <v>10.696</v>
      </c>
      <c r="BO72" s="392">
        <v>5.125</v>
      </c>
      <c r="BP72" s="392">
        <v>369.86100000000005</v>
      </c>
      <c r="BQ72" s="392">
        <v>101.05200000000001</v>
      </c>
      <c r="BR72" s="392">
        <v>2.9000000000000001E-2</v>
      </c>
      <c r="BS72" s="392">
        <v>2.1000000000000001E-2</v>
      </c>
      <c r="BT72" s="392">
        <v>3.6999999999999998E-2</v>
      </c>
      <c r="BU72" s="392">
        <v>2.5999999999999999E-2</v>
      </c>
      <c r="BV72" s="392">
        <v>0.40400000000000003</v>
      </c>
      <c r="BW72" s="392">
        <v>2.1999999999999999E-2</v>
      </c>
      <c r="BX72" s="392">
        <v>2.7E-2</v>
      </c>
      <c r="BY72" s="392">
        <v>0</v>
      </c>
      <c r="BZ72" s="421">
        <v>516.34</v>
      </c>
      <c r="CA72" s="392">
        <v>3913.5920000000001</v>
      </c>
      <c r="CB72" s="392">
        <v>163.79900000000001</v>
      </c>
      <c r="CC72" s="392">
        <v>14005.773999999999</v>
      </c>
      <c r="CD72" s="415">
        <v>18083.165000000001</v>
      </c>
      <c r="CE72" s="392">
        <v>0</v>
      </c>
      <c r="CF72" s="392">
        <v>0</v>
      </c>
      <c r="CG72" s="392">
        <v>0</v>
      </c>
      <c r="CH72" s="415">
        <v>0</v>
      </c>
      <c r="CI72" s="415">
        <v>0</v>
      </c>
      <c r="CJ72" s="392">
        <v>172.02699999999999</v>
      </c>
      <c r="CK72" s="392">
        <v>0</v>
      </c>
      <c r="CL72" s="392">
        <v>0</v>
      </c>
      <c r="CM72" s="392">
        <v>33.539000000000016</v>
      </c>
      <c r="CN72" s="405">
        <v>205.566</v>
      </c>
      <c r="CO72" s="415">
        <v>18288.731</v>
      </c>
      <c r="CP72" s="426">
        <v>18805.071</v>
      </c>
      <c r="CQ72" s="81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111.08799999999999</v>
      </c>
      <c r="BO73" s="392">
        <v>0</v>
      </c>
      <c r="BP73" s="392">
        <v>15.853999999999999</v>
      </c>
      <c r="BQ73" s="392">
        <v>373.56099999999998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21">
        <v>500.50299999999999</v>
      </c>
      <c r="CA73" s="392">
        <v>2060.6849999999999</v>
      </c>
      <c r="CB73" s="392">
        <v>1553.7809999999999</v>
      </c>
      <c r="CC73" s="392">
        <v>2484.366</v>
      </c>
      <c r="CD73" s="415">
        <v>6098.8320000000003</v>
      </c>
      <c r="CE73" s="392">
        <v>0</v>
      </c>
      <c r="CF73" s="392">
        <v>0</v>
      </c>
      <c r="CG73" s="392">
        <v>0</v>
      </c>
      <c r="CH73" s="415">
        <v>0</v>
      </c>
      <c r="CI73" s="415">
        <v>0</v>
      </c>
      <c r="CJ73" s="392">
        <v>0</v>
      </c>
      <c r="CK73" s="392">
        <v>0</v>
      </c>
      <c r="CL73" s="392">
        <v>0</v>
      </c>
      <c r="CM73" s="392">
        <v>0</v>
      </c>
      <c r="CN73" s="405">
        <v>0</v>
      </c>
      <c r="CO73" s="415">
        <v>6098.8320000000003</v>
      </c>
      <c r="CP73" s="426">
        <v>6599.335</v>
      </c>
      <c r="CQ73" s="81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2.202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20.172999999999998</v>
      </c>
      <c r="AN74" s="392">
        <v>0</v>
      </c>
      <c r="AO74" s="392">
        <v>0.28399999999999997</v>
      </c>
      <c r="AP74" s="392">
        <v>0</v>
      </c>
      <c r="AQ74" s="392">
        <v>0</v>
      </c>
      <c r="AR74" s="392">
        <v>0</v>
      </c>
      <c r="AS74" s="392">
        <v>0</v>
      </c>
      <c r="AT74" s="392">
        <v>23.034999999999997</v>
      </c>
      <c r="AU74" s="392">
        <v>101.038</v>
      </c>
      <c r="AV74" s="392">
        <v>10.622</v>
      </c>
      <c r="AW74" s="392">
        <v>40.786000000000001</v>
      </c>
      <c r="AX74" s="392">
        <v>3.694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5.0279999999999996</v>
      </c>
      <c r="BI74" s="392">
        <v>0</v>
      </c>
      <c r="BJ74" s="392">
        <v>0</v>
      </c>
      <c r="BK74" s="392">
        <v>0</v>
      </c>
      <c r="BL74" s="392">
        <v>3.0000000000001137E-3</v>
      </c>
      <c r="BM74" s="392">
        <v>0</v>
      </c>
      <c r="BN74" s="392">
        <v>0</v>
      </c>
      <c r="BO74" s="392">
        <v>0.13700000000000001</v>
      </c>
      <c r="BP74" s="392">
        <v>0</v>
      </c>
      <c r="BQ74" s="392">
        <v>0</v>
      </c>
      <c r="BR74" s="392">
        <v>30.829000000000008</v>
      </c>
      <c r="BS74" s="392">
        <v>1.2609999999999999</v>
      </c>
      <c r="BT74" s="392">
        <v>0</v>
      </c>
      <c r="BU74" s="392">
        <v>0.62399999999999989</v>
      </c>
      <c r="BV74" s="392">
        <v>0</v>
      </c>
      <c r="BW74" s="392">
        <v>0</v>
      </c>
      <c r="BX74" s="392">
        <v>0</v>
      </c>
      <c r="BY74" s="392">
        <v>0</v>
      </c>
      <c r="BZ74" s="421">
        <v>239.71599999999995</v>
      </c>
      <c r="CA74" s="392">
        <v>964.60199999999998</v>
      </c>
      <c r="CB74" s="392">
        <v>0</v>
      </c>
      <c r="CC74" s="392">
        <v>393.53399999999999</v>
      </c>
      <c r="CD74" s="415">
        <v>1358.136</v>
      </c>
      <c r="CE74" s="392">
        <v>112.60899999999999</v>
      </c>
      <c r="CF74" s="392">
        <v>-9.0819999999999936</v>
      </c>
      <c r="CG74" s="392">
        <v>0</v>
      </c>
      <c r="CH74" s="415">
        <v>-9.0819999999999936</v>
      </c>
      <c r="CI74" s="415">
        <v>103.527</v>
      </c>
      <c r="CJ74" s="392">
        <v>107.655</v>
      </c>
      <c r="CK74" s="392">
        <v>0</v>
      </c>
      <c r="CL74" s="392">
        <v>0</v>
      </c>
      <c r="CM74" s="392">
        <v>53.251000000000005</v>
      </c>
      <c r="CN74" s="405">
        <v>160.90600000000001</v>
      </c>
      <c r="CO74" s="415">
        <v>1622.569</v>
      </c>
      <c r="CP74" s="426">
        <v>1862.2849999999999</v>
      </c>
      <c r="CQ74" s="81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13.097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21">
        <v>13.097</v>
      </c>
      <c r="CA75" s="392">
        <v>172.47200000000001</v>
      </c>
      <c r="CB75" s="392">
        <v>0</v>
      </c>
      <c r="CC75" s="392">
        <v>365.36799999999999</v>
      </c>
      <c r="CD75" s="415">
        <v>537.84</v>
      </c>
      <c r="CE75" s="392">
        <v>0</v>
      </c>
      <c r="CF75" s="392">
        <v>-22.658999999999999</v>
      </c>
      <c r="CG75" s="392">
        <v>-9.7000000000000003E-2</v>
      </c>
      <c r="CH75" s="415">
        <v>-22.756</v>
      </c>
      <c r="CI75" s="415">
        <v>-22.756</v>
      </c>
      <c r="CJ75" s="392">
        <v>7.7670000000000003</v>
      </c>
      <c r="CK75" s="392">
        <v>0</v>
      </c>
      <c r="CL75" s="392">
        <v>0</v>
      </c>
      <c r="CM75" s="392">
        <v>15.555</v>
      </c>
      <c r="CN75" s="405">
        <v>23.321999999999999</v>
      </c>
      <c r="CO75" s="415">
        <v>538.40600000000006</v>
      </c>
      <c r="CP75" s="426">
        <v>551.50300000000004</v>
      </c>
      <c r="CQ75" s="81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5.4770000000000003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21">
        <v>5.4770000000000003</v>
      </c>
      <c r="CA76" s="392">
        <v>747.71699999999998</v>
      </c>
      <c r="CB76" s="392">
        <v>0</v>
      </c>
      <c r="CC76" s="392">
        <v>0</v>
      </c>
      <c r="CD76" s="415">
        <v>747.71699999999998</v>
      </c>
      <c r="CE76" s="392">
        <v>0</v>
      </c>
      <c r="CF76" s="392">
        <v>0</v>
      </c>
      <c r="CG76" s="392">
        <v>0</v>
      </c>
      <c r="CH76" s="415">
        <v>0</v>
      </c>
      <c r="CI76" s="415">
        <v>0</v>
      </c>
      <c r="CJ76" s="392">
        <v>2.419</v>
      </c>
      <c r="CK76" s="392">
        <v>0</v>
      </c>
      <c r="CL76" s="392">
        <v>0</v>
      </c>
      <c r="CM76" s="392">
        <v>0.12000000000000011</v>
      </c>
      <c r="CN76" s="405">
        <v>2.5390000000000001</v>
      </c>
      <c r="CO76" s="415">
        <v>750.25599999999997</v>
      </c>
      <c r="CP76" s="426">
        <v>755.73299999999995</v>
      </c>
      <c r="CQ76" s="81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92">
        <v>4.7E-2</v>
      </c>
      <c r="E77" s="392">
        <v>4.0000000000000001E-3</v>
      </c>
      <c r="F77" s="392">
        <v>0</v>
      </c>
      <c r="G77" s="392">
        <v>3.5000000000000003E-2</v>
      </c>
      <c r="H77" s="392">
        <v>3.6999999999999998E-2</v>
      </c>
      <c r="I77" s="392">
        <v>0.72799999999999998</v>
      </c>
      <c r="J77" s="392">
        <v>1.5760000000000001</v>
      </c>
      <c r="K77" s="392">
        <v>5.8999999999999997E-2</v>
      </c>
      <c r="L77" s="392">
        <v>2.7E-2</v>
      </c>
      <c r="M77" s="392">
        <v>0.02</v>
      </c>
      <c r="N77" s="392">
        <v>0.13700000000000001</v>
      </c>
      <c r="O77" s="392">
        <v>0.121</v>
      </c>
      <c r="P77" s="392">
        <v>0.17899999999999999</v>
      </c>
      <c r="Q77" s="392">
        <v>8.5999999999999993E-2</v>
      </c>
      <c r="R77" s="392">
        <v>0.379</v>
      </c>
      <c r="S77" s="392">
        <v>0.19900000000000001</v>
      </c>
      <c r="T77" s="392">
        <v>0.158</v>
      </c>
      <c r="U77" s="392">
        <v>0.20699999999999999</v>
      </c>
      <c r="V77" s="392">
        <v>0.32300000000000001</v>
      </c>
      <c r="W77" s="392">
        <v>0.30599999999999999</v>
      </c>
      <c r="X77" s="392">
        <v>0.185</v>
      </c>
      <c r="Y77" s="392">
        <v>0.121</v>
      </c>
      <c r="Z77" s="392">
        <v>0.54700000000000004</v>
      </c>
      <c r="AA77" s="392">
        <v>8.6999999999999994E-2</v>
      </c>
      <c r="AB77" s="392">
        <v>9.8000000000000004E-2</v>
      </c>
      <c r="AC77" s="392">
        <v>0.104</v>
      </c>
      <c r="AD77" s="392">
        <v>0.155</v>
      </c>
      <c r="AE77" s="392">
        <v>0.154</v>
      </c>
      <c r="AF77" s="392">
        <v>0.48599999999999999</v>
      </c>
      <c r="AG77" s="392">
        <v>2.3E-2</v>
      </c>
      <c r="AH77" s="392">
        <v>8.6999999999999994E-2</v>
      </c>
      <c r="AI77" s="392">
        <v>5.2999999999999999E-2</v>
      </c>
      <c r="AJ77" s="392">
        <v>5.6000000000000001E-2</v>
      </c>
      <c r="AK77" s="392">
        <v>0.20699999999999999</v>
      </c>
      <c r="AL77" s="392">
        <v>0.41899999999999998</v>
      </c>
      <c r="AM77" s="392">
        <v>1.4390000000000001</v>
      </c>
      <c r="AN77" s="392">
        <v>1.048</v>
      </c>
      <c r="AO77" s="392">
        <v>0.313</v>
      </c>
      <c r="AP77" s="392">
        <v>1E-3</v>
      </c>
      <c r="AQ77" s="392">
        <v>0.214</v>
      </c>
      <c r="AR77" s="392">
        <v>0.19600000000000001</v>
      </c>
      <c r="AS77" s="392">
        <v>0.182</v>
      </c>
      <c r="AT77" s="392">
        <v>4.2759999999999998</v>
      </c>
      <c r="AU77" s="392">
        <v>0.45600000000000002</v>
      </c>
      <c r="AV77" s="392">
        <v>8.8999999999999996E-2</v>
      </c>
      <c r="AW77" s="392">
        <v>9.1999999999999998E-2</v>
      </c>
      <c r="AX77" s="392">
        <v>0.997</v>
      </c>
      <c r="AY77" s="392">
        <v>0.30299999999999999</v>
      </c>
      <c r="AZ77" s="392">
        <v>1.5329999999999999</v>
      </c>
      <c r="BA77" s="392">
        <v>0.50900000000000001</v>
      </c>
      <c r="BB77" s="392">
        <v>0.109</v>
      </c>
      <c r="BC77" s="392">
        <v>0.217</v>
      </c>
      <c r="BD77" s="392">
        <v>0.187</v>
      </c>
      <c r="BE77" s="392">
        <v>0.52300000000000002</v>
      </c>
      <c r="BF77" s="392">
        <v>0.22900000000000001</v>
      </c>
      <c r="BG77" s="392">
        <v>8.1000000000000003E-2</v>
      </c>
      <c r="BH77" s="392">
        <v>5.0999999999999997E-2</v>
      </c>
      <c r="BI77" s="392">
        <v>5.1999999999999998E-2</v>
      </c>
      <c r="BJ77" s="392">
        <v>0.188</v>
      </c>
      <c r="BK77" s="392">
        <v>4.9000000000000002E-2</v>
      </c>
      <c r="BL77" s="392">
        <v>0.33500000000000002</v>
      </c>
      <c r="BM77" s="392">
        <v>0.16700000000000001</v>
      </c>
      <c r="BN77" s="392">
        <v>0.87</v>
      </c>
      <c r="BO77" s="392">
        <v>2.3660000000000001</v>
      </c>
      <c r="BP77" s="392">
        <v>0.17599999999999999</v>
      </c>
      <c r="BQ77" s="392">
        <v>1.1739999999999999</v>
      </c>
      <c r="BR77" s="392">
        <v>9.1999999999999998E-2</v>
      </c>
      <c r="BS77" s="392">
        <v>2.7E-2</v>
      </c>
      <c r="BT77" s="392">
        <v>6.8000000000000005E-2</v>
      </c>
      <c r="BU77" s="392">
        <v>0.64700000000000024</v>
      </c>
      <c r="BV77" s="392">
        <v>0.20699999999999999</v>
      </c>
      <c r="BW77" s="392">
        <v>1.0999999999999999E-2</v>
      </c>
      <c r="BX77" s="392">
        <v>7.1999999999999995E-2</v>
      </c>
      <c r="BY77" s="392">
        <v>0</v>
      </c>
      <c r="BZ77" s="421">
        <v>26.955999999999996</v>
      </c>
      <c r="CA77" s="392">
        <v>1247.2660000000001</v>
      </c>
      <c r="CB77" s="392">
        <v>139.113</v>
      </c>
      <c r="CC77" s="392">
        <v>284.99400000000003</v>
      </c>
      <c r="CD77" s="415">
        <v>1671.373</v>
      </c>
      <c r="CE77" s="392">
        <v>0</v>
      </c>
      <c r="CF77" s="392">
        <v>0</v>
      </c>
      <c r="CG77" s="392">
        <v>0</v>
      </c>
      <c r="CH77" s="415">
        <v>0</v>
      </c>
      <c r="CI77" s="415">
        <v>0</v>
      </c>
      <c r="CJ77" s="392">
        <v>4.4340000000000002</v>
      </c>
      <c r="CK77" s="392">
        <v>0</v>
      </c>
      <c r="CL77" s="392">
        <v>0</v>
      </c>
      <c r="CM77" s="392">
        <v>3.1520000000000001</v>
      </c>
      <c r="CN77" s="405">
        <v>7.5860000000000003</v>
      </c>
      <c r="CO77" s="415">
        <v>1678.9590000000001</v>
      </c>
      <c r="CP77" s="426">
        <v>1705.915</v>
      </c>
      <c r="CQ77" s="81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92">
        <v>0.45600000000000002</v>
      </c>
      <c r="E78" s="392">
        <v>8.4000000000000005E-2</v>
      </c>
      <c r="F78" s="392">
        <v>8.0000000000000002E-3</v>
      </c>
      <c r="G78" s="392">
        <v>0.56999999999999995</v>
      </c>
      <c r="H78" s="392">
        <v>0.86899999999999999</v>
      </c>
      <c r="I78" s="392">
        <v>5.2969999999999997</v>
      </c>
      <c r="J78" s="392">
        <v>6.5110000000000001</v>
      </c>
      <c r="K78" s="392">
        <v>0.60799999999999998</v>
      </c>
      <c r="L78" s="392">
        <v>0.72499999999999998</v>
      </c>
      <c r="M78" s="392">
        <v>0.45700000000000002</v>
      </c>
      <c r="N78" s="392">
        <v>2.5470000000000002</v>
      </c>
      <c r="O78" s="392">
        <v>2.4649999999999999</v>
      </c>
      <c r="P78" s="392">
        <v>1.887</v>
      </c>
      <c r="Q78" s="392">
        <v>0.40600000000000003</v>
      </c>
      <c r="R78" s="392">
        <v>3.1749999999999998</v>
      </c>
      <c r="S78" s="392">
        <v>1.665</v>
      </c>
      <c r="T78" s="392">
        <v>2.0939999999999999</v>
      </c>
      <c r="U78" s="392">
        <v>3.613</v>
      </c>
      <c r="V78" s="392">
        <v>3.6419999999999999</v>
      </c>
      <c r="W78" s="392">
        <v>5.1970000000000001</v>
      </c>
      <c r="X78" s="392">
        <v>1.9059999999999999</v>
      </c>
      <c r="Y78" s="392">
        <v>1.444</v>
      </c>
      <c r="Z78" s="392">
        <v>9.2919999999999998</v>
      </c>
      <c r="AA78" s="392">
        <v>2.7240000000000002</v>
      </c>
      <c r="AB78" s="392">
        <v>1.089</v>
      </c>
      <c r="AC78" s="392">
        <v>1.546</v>
      </c>
      <c r="AD78" s="392">
        <v>2.327</v>
      </c>
      <c r="AE78" s="392">
        <v>2.6230000000000002</v>
      </c>
      <c r="AF78" s="392">
        <v>2.649</v>
      </c>
      <c r="AG78" s="392">
        <v>0.48</v>
      </c>
      <c r="AH78" s="392">
        <v>2.3839999999999999</v>
      </c>
      <c r="AI78" s="392">
        <v>3.7250000000000001</v>
      </c>
      <c r="AJ78" s="392">
        <v>4.4909999999999997</v>
      </c>
      <c r="AK78" s="392">
        <v>16.300999999999998</v>
      </c>
      <c r="AL78" s="392">
        <v>5.4320000000000004</v>
      </c>
      <c r="AM78" s="392">
        <v>29.088000000000001</v>
      </c>
      <c r="AN78" s="392">
        <v>21.675000000000001</v>
      </c>
      <c r="AO78" s="392">
        <v>5.5380000000000003</v>
      </c>
      <c r="AP78" s="392">
        <v>1.9E-2</v>
      </c>
      <c r="AQ78" s="392">
        <v>0.23100000000000001</v>
      </c>
      <c r="AR78" s="392">
        <v>2.895</v>
      </c>
      <c r="AS78" s="392">
        <v>6.7000000000000004E-2</v>
      </c>
      <c r="AT78" s="392">
        <v>11.102</v>
      </c>
      <c r="AU78" s="392">
        <v>3.161</v>
      </c>
      <c r="AV78" s="392">
        <v>0.27700000000000002</v>
      </c>
      <c r="AW78" s="392">
        <v>0.28399999999999997</v>
      </c>
      <c r="AX78" s="392">
        <v>0.31900000000000001</v>
      </c>
      <c r="AY78" s="392">
        <v>5.4809999999999999</v>
      </c>
      <c r="AZ78" s="392">
        <v>8.7959999999999994</v>
      </c>
      <c r="BA78" s="392">
        <v>4.1710000000000003</v>
      </c>
      <c r="BB78" s="392">
        <v>1.581</v>
      </c>
      <c r="BC78" s="392">
        <v>3.6720000000000002</v>
      </c>
      <c r="BD78" s="392">
        <v>9.5449999999999999</v>
      </c>
      <c r="BE78" s="392">
        <v>26.823</v>
      </c>
      <c r="BF78" s="392">
        <v>4.2560000000000002</v>
      </c>
      <c r="BG78" s="392">
        <v>0.51700000000000002</v>
      </c>
      <c r="BH78" s="392">
        <v>2.7589999999999999</v>
      </c>
      <c r="BI78" s="392">
        <v>1.905</v>
      </c>
      <c r="BJ78" s="392">
        <v>3.2509999999999999</v>
      </c>
      <c r="BK78" s="392">
        <v>1.5669999999999999</v>
      </c>
      <c r="BL78" s="392">
        <v>1.1559999999999999</v>
      </c>
      <c r="BM78" s="392">
        <v>4.8760000000000003</v>
      </c>
      <c r="BN78" s="392">
        <v>2.5350000000000001</v>
      </c>
      <c r="BO78" s="392">
        <v>0.92700000000000005</v>
      </c>
      <c r="BP78" s="392">
        <v>11.752000000000001</v>
      </c>
      <c r="BQ78" s="392">
        <v>0.51400000000000001</v>
      </c>
      <c r="BR78" s="392">
        <v>0.75</v>
      </c>
      <c r="BS78" s="392">
        <v>0.42499999999999999</v>
      </c>
      <c r="BT78" s="392">
        <v>0.54600000000000004</v>
      </c>
      <c r="BU78" s="392">
        <v>1.119</v>
      </c>
      <c r="BV78" s="392">
        <v>14.708</v>
      </c>
      <c r="BW78" s="392">
        <v>0.20799999999999999</v>
      </c>
      <c r="BX78" s="392">
        <v>2.2330000000000001</v>
      </c>
      <c r="BY78" s="392">
        <v>0</v>
      </c>
      <c r="BZ78" s="421">
        <v>291.41800000000012</v>
      </c>
      <c r="CA78" s="392">
        <v>139.858</v>
      </c>
      <c r="CB78" s="392">
        <v>1452.7349999999999</v>
      </c>
      <c r="CC78" s="392">
        <v>1350.867</v>
      </c>
      <c r="CD78" s="415">
        <v>2943.46</v>
      </c>
      <c r="CE78" s="392">
        <v>0</v>
      </c>
      <c r="CF78" s="392">
        <v>0</v>
      </c>
      <c r="CG78" s="392">
        <v>0</v>
      </c>
      <c r="CH78" s="415">
        <v>0</v>
      </c>
      <c r="CI78" s="415">
        <v>0</v>
      </c>
      <c r="CJ78" s="392">
        <v>0</v>
      </c>
      <c r="CK78" s="392">
        <v>0</v>
      </c>
      <c r="CL78" s="392">
        <v>0</v>
      </c>
      <c r="CM78" s="392">
        <v>0</v>
      </c>
      <c r="CN78" s="405">
        <v>0</v>
      </c>
      <c r="CO78" s="415">
        <v>2943.46</v>
      </c>
      <c r="CP78" s="426">
        <v>3234.8780000000002</v>
      </c>
      <c r="CQ78" s="81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92">
        <v>1.4359999999999999</v>
      </c>
      <c r="E79" s="392">
        <v>0.42699999999999999</v>
      </c>
      <c r="F79" s="392">
        <v>5.6000000000000001E-2</v>
      </c>
      <c r="G79" s="392">
        <v>0.49099999999999999</v>
      </c>
      <c r="H79" s="392">
        <v>0.68700000000000006</v>
      </c>
      <c r="I79" s="392">
        <v>9.85</v>
      </c>
      <c r="J79" s="392">
        <v>1.0209999999999999</v>
      </c>
      <c r="K79" s="392">
        <v>0.38</v>
      </c>
      <c r="L79" s="392">
        <v>0.34100000000000003</v>
      </c>
      <c r="M79" s="392">
        <v>0.34300000000000003</v>
      </c>
      <c r="N79" s="392">
        <v>1.3089999999999999</v>
      </c>
      <c r="O79" s="392">
        <v>1.07</v>
      </c>
      <c r="P79" s="392">
        <v>1.7549999999999999</v>
      </c>
      <c r="Q79" s="392">
        <v>0.73899999999999999</v>
      </c>
      <c r="R79" s="392">
        <v>2.2400000000000002</v>
      </c>
      <c r="S79" s="392">
        <v>0.627</v>
      </c>
      <c r="T79" s="392">
        <v>0.999</v>
      </c>
      <c r="U79" s="392">
        <v>1.1819999999999999</v>
      </c>
      <c r="V79" s="392">
        <v>1.4970000000000001</v>
      </c>
      <c r="W79" s="392">
        <v>1.946</v>
      </c>
      <c r="X79" s="392">
        <v>0.82399999999999995</v>
      </c>
      <c r="Y79" s="392">
        <v>1.6279999999999999</v>
      </c>
      <c r="Z79" s="392">
        <v>1.2589999999999999</v>
      </c>
      <c r="AA79" s="392">
        <v>1.2869999999999999</v>
      </c>
      <c r="AB79" s="392">
        <v>0.36499999999999999</v>
      </c>
      <c r="AC79" s="392">
        <v>28.788</v>
      </c>
      <c r="AD79" s="392">
        <v>4.1580000000000004</v>
      </c>
      <c r="AE79" s="392">
        <v>0.42799999999999999</v>
      </c>
      <c r="AF79" s="392">
        <v>7.0730000000000004</v>
      </c>
      <c r="AG79" s="392">
        <v>2.0409999999999999</v>
      </c>
      <c r="AH79" s="392">
        <v>2.8410000000000002</v>
      </c>
      <c r="AI79" s="392">
        <v>1.107</v>
      </c>
      <c r="AJ79" s="392">
        <v>1.0229999999999999</v>
      </c>
      <c r="AK79" s="392">
        <v>3.8159999999999998</v>
      </c>
      <c r="AL79" s="392">
        <v>4.2</v>
      </c>
      <c r="AM79" s="392">
        <v>149.673</v>
      </c>
      <c r="AN79" s="392">
        <v>138.79300000000001</v>
      </c>
      <c r="AO79" s="392">
        <v>6.2409999999999997</v>
      </c>
      <c r="AP79" s="392">
        <v>8.9999999999999993E-3</v>
      </c>
      <c r="AQ79" s="392">
        <v>3.5000000000000003E-2</v>
      </c>
      <c r="AR79" s="392">
        <v>5.1719999999999997</v>
      </c>
      <c r="AS79" s="392">
        <v>2.4529999999999998</v>
      </c>
      <c r="AT79" s="392">
        <v>8.3070000000000004</v>
      </c>
      <c r="AU79" s="392">
        <v>5.194</v>
      </c>
      <c r="AV79" s="392">
        <v>2.3620000000000001</v>
      </c>
      <c r="AW79" s="392">
        <v>0.53800000000000003</v>
      </c>
      <c r="AX79" s="392">
        <v>0.94699999999999995</v>
      </c>
      <c r="AY79" s="392">
        <v>100.086</v>
      </c>
      <c r="AZ79" s="392">
        <v>29.997</v>
      </c>
      <c r="BA79" s="392">
        <v>5.5960000000000001</v>
      </c>
      <c r="BB79" s="392">
        <v>2.2349999999999999</v>
      </c>
      <c r="BC79" s="392">
        <v>7.7990000000000004</v>
      </c>
      <c r="BD79" s="392">
        <v>4.7560000000000002</v>
      </c>
      <c r="BE79" s="392">
        <v>11.664999999999999</v>
      </c>
      <c r="BF79" s="392">
        <v>8.2769999999999992</v>
      </c>
      <c r="BG79" s="392">
        <v>4</v>
      </c>
      <c r="BH79" s="392">
        <v>6.5720000000000001</v>
      </c>
      <c r="BI79" s="392">
        <v>2.5289999999999999</v>
      </c>
      <c r="BJ79" s="392">
        <v>6.2430000000000003</v>
      </c>
      <c r="BK79" s="392">
        <v>0.20799999999999999</v>
      </c>
      <c r="BL79" s="392">
        <v>1.036</v>
      </c>
      <c r="BM79" s="392">
        <v>4.0309999999999997</v>
      </c>
      <c r="BN79" s="392">
        <v>8.7569999999999997</v>
      </c>
      <c r="BO79" s="392">
        <v>12.24</v>
      </c>
      <c r="BP79" s="392">
        <v>4.1100000000000003</v>
      </c>
      <c r="BQ79" s="392">
        <v>1.5529999999999999</v>
      </c>
      <c r="BR79" s="392">
        <v>1.6870000000000001</v>
      </c>
      <c r="BS79" s="392">
        <v>1.514</v>
      </c>
      <c r="BT79" s="392">
        <v>0.92600000000000005</v>
      </c>
      <c r="BU79" s="392">
        <v>1.627</v>
      </c>
      <c r="BV79" s="392">
        <v>6.0350000000000001</v>
      </c>
      <c r="BW79" s="392">
        <v>44.2</v>
      </c>
      <c r="BX79" s="392">
        <v>1.381</v>
      </c>
      <c r="BY79" s="392">
        <v>0</v>
      </c>
      <c r="BZ79" s="421">
        <v>688.01799999999992</v>
      </c>
      <c r="CA79" s="392">
        <v>302.16199999999998</v>
      </c>
      <c r="CB79" s="392">
        <v>0</v>
      </c>
      <c r="CC79" s="392">
        <v>0</v>
      </c>
      <c r="CD79" s="415">
        <v>302.16199999999998</v>
      </c>
      <c r="CE79" s="392">
        <v>0</v>
      </c>
      <c r="CF79" s="392">
        <v>0</v>
      </c>
      <c r="CG79" s="392">
        <v>0</v>
      </c>
      <c r="CH79" s="415">
        <v>0</v>
      </c>
      <c r="CI79" s="415">
        <v>0</v>
      </c>
      <c r="CJ79" s="392">
        <v>3.9E-2</v>
      </c>
      <c r="CK79" s="392">
        <v>0</v>
      </c>
      <c r="CL79" s="392">
        <v>0</v>
      </c>
      <c r="CM79" s="392">
        <v>0.76600000000000001</v>
      </c>
      <c r="CN79" s="405">
        <v>0.80500000000000005</v>
      </c>
      <c r="CO79" s="415">
        <v>302.96699999999998</v>
      </c>
      <c r="CP79" s="426">
        <v>990.9849999999999</v>
      </c>
      <c r="CQ79" s="81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92">
        <v>0.96599999999999997</v>
      </c>
      <c r="E80" s="392">
        <v>6.8000000000000005E-2</v>
      </c>
      <c r="F80" s="392">
        <v>0</v>
      </c>
      <c r="G80" s="392">
        <v>0.54800000000000004</v>
      </c>
      <c r="H80" s="392">
        <v>0.36799999999999999</v>
      </c>
      <c r="I80" s="392">
        <v>1.3919999999999999</v>
      </c>
      <c r="J80" s="392">
        <v>1.681</v>
      </c>
      <c r="K80" s="392">
        <v>0.26200000000000001</v>
      </c>
      <c r="L80" s="392">
        <v>17.350999999999999</v>
      </c>
      <c r="M80" s="392">
        <v>0.317</v>
      </c>
      <c r="N80" s="392">
        <v>0.48199999999999998</v>
      </c>
      <c r="O80" s="392">
        <v>0.49099999999999999</v>
      </c>
      <c r="P80" s="392">
        <v>9.5000000000000001E-2</v>
      </c>
      <c r="Q80" s="392">
        <v>0.42799999999999999</v>
      </c>
      <c r="R80" s="392">
        <v>0.434</v>
      </c>
      <c r="S80" s="392">
        <v>0.22800000000000001</v>
      </c>
      <c r="T80" s="392">
        <v>0.48599999999999999</v>
      </c>
      <c r="U80" s="392">
        <v>0.83499999999999996</v>
      </c>
      <c r="V80" s="392">
        <v>1.052</v>
      </c>
      <c r="W80" s="392">
        <v>1.246</v>
      </c>
      <c r="X80" s="392">
        <v>0.38900000000000001</v>
      </c>
      <c r="Y80" s="392">
        <v>0.34799999999999998</v>
      </c>
      <c r="Z80" s="392">
        <v>2.395</v>
      </c>
      <c r="AA80" s="392">
        <v>0.34100000000000003</v>
      </c>
      <c r="AB80" s="392">
        <v>0.39</v>
      </c>
      <c r="AC80" s="392">
        <v>0.29599999999999999</v>
      </c>
      <c r="AD80" s="392">
        <v>0.443</v>
      </c>
      <c r="AE80" s="392">
        <v>0.67700000000000005</v>
      </c>
      <c r="AF80" s="392">
        <v>0.57399999999999995</v>
      </c>
      <c r="AG80" s="392">
        <v>0.45300000000000001</v>
      </c>
      <c r="AH80" s="392">
        <v>0.64700000000000002</v>
      </c>
      <c r="AI80" s="392">
        <v>0.26100000000000001</v>
      </c>
      <c r="AJ80" s="392">
        <v>0.29099999999999998</v>
      </c>
      <c r="AK80" s="392">
        <v>1.0620000000000001</v>
      </c>
      <c r="AL80" s="392">
        <v>2.1059999999999999</v>
      </c>
      <c r="AM80" s="392">
        <v>10.111000000000001</v>
      </c>
      <c r="AN80" s="392">
        <v>9.2590000000000003</v>
      </c>
      <c r="AO80" s="392">
        <v>3.1360000000000001</v>
      </c>
      <c r="AP80" s="392">
        <v>3.1E-2</v>
      </c>
      <c r="AQ80" s="392">
        <v>1.794</v>
      </c>
      <c r="AR80" s="392">
        <v>0.71899999999999997</v>
      </c>
      <c r="AS80" s="392">
        <v>0.78800000000000003</v>
      </c>
      <c r="AT80" s="392">
        <v>113.73699999999999</v>
      </c>
      <c r="AU80" s="392">
        <v>0.159</v>
      </c>
      <c r="AV80" s="392">
        <v>6.3E-2</v>
      </c>
      <c r="AW80" s="392">
        <v>6.3E-2</v>
      </c>
      <c r="AX80" s="392">
        <v>4.032</v>
      </c>
      <c r="AY80" s="392">
        <v>0</v>
      </c>
      <c r="AZ80" s="392">
        <v>1.665</v>
      </c>
      <c r="BA80" s="392">
        <v>1.2230000000000001</v>
      </c>
      <c r="BB80" s="392">
        <v>0.496</v>
      </c>
      <c r="BC80" s="392">
        <v>1.0469999999999999</v>
      </c>
      <c r="BD80" s="392">
        <v>0.56100000000000005</v>
      </c>
      <c r="BE80" s="392">
        <v>1.5740000000000001</v>
      </c>
      <c r="BF80" s="392">
        <v>0.60499999999999998</v>
      </c>
      <c r="BG80" s="392">
        <v>0</v>
      </c>
      <c r="BH80" s="392">
        <v>8.7999999999999995E-2</v>
      </c>
      <c r="BI80" s="392">
        <v>1.2769999999999999</v>
      </c>
      <c r="BJ80" s="392">
        <v>1.1599999999999999</v>
      </c>
      <c r="BK80" s="392">
        <v>0.34499999999999997</v>
      </c>
      <c r="BL80" s="392">
        <v>0.16600000000000001</v>
      </c>
      <c r="BM80" s="392">
        <v>1.04</v>
      </c>
      <c r="BN80" s="392">
        <v>19.789000000000001</v>
      </c>
      <c r="BO80" s="392">
        <v>2.004</v>
      </c>
      <c r="BP80" s="392">
        <v>65.183000000000007</v>
      </c>
      <c r="BQ80" s="392">
        <v>46.93</v>
      </c>
      <c r="BR80" s="392">
        <v>0.89500000000000002</v>
      </c>
      <c r="BS80" s="392">
        <v>7.5999999999999998E-2</v>
      </c>
      <c r="BT80" s="392">
        <v>0.67600000000000005</v>
      </c>
      <c r="BU80" s="392">
        <v>1.61</v>
      </c>
      <c r="BV80" s="392">
        <v>0.499</v>
      </c>
      <c r="BW80" s="392">
        <v>1.6E-2</v>
      </c>
      <c r="BX80" s="392">
        <v>39.440000000000005</v>
      </c>
      <c r="BY80" s="392">
        <v>0</v>
      </c>
      <c r="BZ80" s="421">
        <v>371.66</v>
      </c>
      <c r="CA80" s="392">
        <v>2414.6220000000003</v>
      </c>
      <c r="CB80" s="392">
        <v>0</v>
      </c>
      <c r="CC80" s="392">
        <v>122.093</v>
      </c>
      <c r="CD80" s="415">
        <v>2536.7150000000001</v>
      </c>
      <c r="CE80" s="392">
        <v>0</v>
      </c>
      <c r="CF80" s="392">
        <v>0</v>
      </c>
      <c r="CG80" s="392">
        <v>0</v>
      </c>
      <c r="CH80" s="415">
        <v>0</v>
      </c>
      <c r="CI80" s="415">
        <v>0</v>
      </c>
      <c r="CJ80" s="392">
        <v>1.1739999999999999</v>
      </c>
      <c r="CK80" s="392">
        <v>0</v>
      </c>
      <c r="CL80" s="392">
        <v>0</v>
      </c>
      <c r="CM80" s="392">
        <v>1.4000000000000012E-2</v>
      </c>
      <c r="CN80" s="405">
        <v>1.1879999999999999</v>
      </c>
      <c r="CO80" s="415">
        <v>2537.9030000000002</v>
      </c>
      <c r="CP80" s="426">
        <v>2909.5630000000001</v>
      </c>
      <c r="CQ80" s="81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21">
        <v>0</v>
      </c>
      <c r="CA81" s="392">
        <v>96.150999999999996</v>
      </c>
      <c r="CB81" s="392">
        <v>0</v>
      </c>
      <c r="CC81" s="392">
        <v>0</v>
      </c>
      <c r="CD81" s="415">
        <v>96.150999999999996</v>
      </c>
      <c r="CE81" s="392">
        <v>0</v>
      </c>
      <c r="CF81" s="392">
        <v>0</v>
      </c>
      <c r="CG81" s="392">
        <v>0</v>
      </c>
      <c r="CH81" s="415">
        <v>0</v>
      </c>
      <c r="CI81" s="415">
        <v>0</v>
      </c>
      <c r="CJ81" s="392">
        <v>0</v>
      </c>
      <c r="CK81" s="392">
        <v>0</v>
      </c>
      <c r="CL81" s="392">
        <v>0</v>
      </c>
      <c r="CM81" s="392">
        <v>0</v>
      </c>
      <c r="CN81" s="405">
        <v>0</v>
      </c>
      <c r="CO81" s="415">
        <v>96.150999999999996</v>
      </c>
      <c r="CP81" s="426">
        <v>96.150999999999996</v>
      </c>
      <c r="CQ81" s="81"/>
      <c r="CR81" s="371"/>
      <c r="CS81" s="373"/>
    </row>
    <row r="82" spans="1:97">
      <c r="A82" s="184">
        <v>75</v>
      </c>
      <c r="B82" s="173"/>
      <c r="C82" s="192" t="s">
        <v>29</v>
      </c>
      <c r="D82" s="397">
        <v>2929.9120000000012</v>
      </c>
      <c r="E82" s="397">
        <v>1099.8929999999993</v>
      </c>
      <c r="F82" s="397">
        <v>17.437999999999999</v>
      </c>
      <c r="G82" s="397">
        <v>315.69599999999997</v>
      </c>
      <c r="H82" s="397">
        <v>527.43100000000004</v>
      </c>
      <c r="I82" s="397">
        <v>6716.1030000000037</v>
      </c>
      <c r="J82" s="397">
        <v>2453.1329999999994</v>
      </c>
      <c r="K82" s="397">
        <v>498.41799999999995</v>
      </c>
      <c r="L82" s="397">
        <v>248.608</v>
      </c>
      <c r="M82" s="397">
        <v>169.684</v>
      </c>
      <c r="N82" s="397">
        <v>3748.2160000000013</v>
      </c>
      <c r="O82" s="397">
        <v>2628.5850000000009</v>
      </c>
      <c r="P82" s="397">
        <v>1072.1050000000002</v>
      </c>
      <c r="Q82" s="397">
        <v>1000.4029999999996</v>
      </c>
      <c r="R82" s="397">
        <v>3218.6470000000013</v>
      </c>
      <c r="S82" s="397">
        <v>893.22199999999953</v>
      </c>
      <c r="T82" s="397">
        <v>1837.3929999999996</v>
      </c>
      <c r="U82" s="397">
        <v>2665.154</v>
      </c>
      <c r="V82" s="397">
        <v>4763.2700000000013</v>
      </c>
      <c r="W82" s="397">
        <v>4581.5859999999984</v>
      </c>
      <c r="X82" s="397">
        <v>1324.4880000000001</v>
      </c>
      <c r="Y82" s="397">
        <v>2476.6750000000006</v>
      </c>
      <c r="Z82" s="397">
        <v>5502.9990000000034</v>
      </c>
      <c r="AA82" s="397">
        <v>3485.2419999999993</v>
      </c>
      <c r="AB82" s="397">
        <v>793.05499999999972</v>
      </c>
      <c r="AC82" s="397">
        <v>1102.8529999999998</v>
      </c>
      <c r="AD82" s="397">
        <v>842.9549999999997</v>
      </c>
      <c r="AE82" s="397">
        <v>1757.1160000000004</v>
      </c>
      <c r="AF82" s="397">
        <v>20810.533000000007</v>
      </c>
      <c r="AG82" s="397">
        <v>306.65800000000002</v>
      </c>
      <c r="AH82" s="397">
        <v>3087.7359999999981</v>
      </c>
      <c r="AI82" s="397">
        <v>8434.7040000000015</v>
      </c>
      <c r="AJ82" s="397">
        <v>5024.0820000000003</v>
      </c>
      <c r="AK82" s="397">
        <v>8408.9459999999999</v>
      </c>
      <c r="AL82" s="397">
        <v>2598.0790000000015</v>
      </c>
      <c r="AM82" s="397">
        <v>9342.0480000000007</v>
      </c>
      <c r="AN82" s="397">
        <v>6555.0159999999996</v>
      </c>
      <c r="AO82" s="397">
        <v>6271.4180000000006</v>
      </c>
      <c r="AP82" s="397">
        <v>54.897999999999989</v>
      </c>
      <c r="AQ82" s="397">
        <v>1470.672</v>
      </c>
      <c r="AR82" s="397">
        <v>3273.3450000000003</v>
      </c>
      <c r="AS82" s="397">
        <v>897.57</v>
      </c>
      <c r="AT82" s="397">
        <v>6375.7479999999996</v>
      </c>
      <c r="AU82" s="397">
        <v>1626.7900000000002</v>
      </c>
      <c r="AV82" s="397">
        <v>452.93500000000012</v>
      </c>
      <c r="AW82" s="397">
        <v>587.0830000000002</v>
      </c>
      <c r="AX82" s="397">
        <v>2614.9119999999994</v>
      </c>
      <c r="AY82" s="397">
        <v>3110.6059999999998</v>
      </c>
      <c r="AZ82" s="397">
        <v>4997.9270000000015</v>
      </c>
      <c r="BA82" s="397">
        <v>2603.6409999999996</v>
      </c>
      <c r="BB82" s="397">
        <v>1635.096</v>
      </c>
      <c r="BC82" s="397">
        <v>10797.379000000003</v>
      </c>
      <c r="BD82" s="397">
        <v>1511.9440000000004</v>
      </c>
      <c r="BE82" s="397">
        <v>3560.8069999999998</v>
      </c>
      <c r="BF82" s="397">
        <v>2820.5939999999996</v>
      </c>
      <c r="BG82" s="397">
        <v>428.18499999999995</v>
      </c>
      <c r="BH82" s="397">
        <v>2976.7009999999996</v>
      </c>
      <c r="BI82" s="397">
        <v>527.35200000000009</v>
      </c>
      <c r="BJ82" s="397">
        <v>1515.6120000000001</v>
      </c>
      <c r="BK82" s="397">
        <v>342.41900000000004</v>
      </c>
      <c r="BL82" s="397">
        <v>761.94700000000012</v>
      </c>
      <c r="BM82" s="397">
        <v>2037.4269999999997</v>
      </c>
      <c r="BN82" s="397">
        <v>5876.4349999999995</v>
      </c>
      <c r="BO82" s="397">
        <v>2184.5349999999999</v>
      </c>
      <c r="BP82" s="397">
        <v>4017.0540000000005</v>
      </c>
      <c r="BQ82" s="397">
        <v>2336.9559999999992</v>
      </c>
      <c r="BR82" s="397">
        <v>336.48800000000006</v>
      </c>
      <c r="BS82" s="397">
        <v>232.48100000000002</v>
      </c>
      <c r="BT82" s="397">
        <v>255.53200000000004</v>
      </c>
      <c r="BU82" s="397">
        <v>601.97299999999984</v>
      </c>
      <c r="BV82" s="397">
        <v>1146.9340000000004</v>
      </c>
      <c r="BW82" s="397">
        <v>124.36299999999997</v>
      </c>
      <c r="BX82" s="397">
        <v>672.87799999999982</v>
      </c>
      <c r="BY82" s="397">
        <v>0</v>
      </c>
      <c r="BZ82" s="397">
        <v>204276.71900000004</v>
      </c>
      <c r="CA82" s="397">
        <v>116179.02100000001</v>
      </c>
      <c r="CB82" s="397">
        <v>4083.0019999999995</v>
      </c>
      <c r="CC82" s="397">
        <v>57333.243000000002</v>
      </c>
      <c r="CD82" s="397">
        <v>177595.26599999997</v>
      </c>
      <c r="CE82" s="397">
        <v>42065.882999999987</v>
      </c>
      <c r="CF82" s="397">
        <v>621.84100000000012</v>
      </c>
      <c r="CG82" s="397">
        <v>222.88599999999988</v>
      </c>
      <c r="CH82" s="397">
        <v>844.72699999999986</v>
      </c>
      <c r="CI82" s="397">
        <v>42910.609999999993</v>
      </c>
      <c r="CJ82" s="397">
        <v>82354.656999999977</v>
      </c>
      <c r="CK82" s="397">
        <v>0</v>
      </c>
      <c r="CL82" s="397">
        <v>0</v>
      </c>
      <c r="CM82" s="397">
        <v>35392.198000000004</v>
      </c>
      <c r="CN82" s="397">
        <v>117746.85499999998</v>
      </c>
      <c r="CO82" s="397">
        <v>338252.73100000003</v>
      </c>
      <c r="CP82" s="397">
        <v>542529.44999999995</v>
      </c>
      <c r="CQ82" s="81"/>
      <c r="CR82" s="115"/>
      <c r="CS82" s="354"/>
    </row>
    <row r="83" spans="1:97">
      <c r="A83" s="61">
        <v>61</v>
      </c>
      <c r="B83" s="62" t="s">
        <v>0</v>
      </c>
      <c r="C83" s="63" t="s">
        <v>23</v>
      </c>
      <c r="D83" s="392">
        <v>738.18700000000013</v>
      </c>
      <c r="E83" s="392">
        <v>43.821000000000005</v>
      </c>
      <c r="F83" s="392">
        <v>10.089000000000004</v>
      </c>
      <c r="G83" s="392">
        <v>147.75799999999998</v>
      </c>
      <c r="H83" s="392">
        <v>120.91000000000004</v>
      </c>
      <c r="I83" s="392">
        <v>2182.1229999999996</v>
      </c>
      <c r="J83" s="392">
        <v>610.79099999999971</v>
      </c>
      <c r="K83" s="392">
        <v>407.43499999999989</v>
      </c>
      <c r="L83" s="392">
        <v>298.64299999999992</v>
      </c>
      <c r="M83" s="392">
        <v>306.73499999999996</v>
      </c>
      <c r="N83" s="392">
        <v>1491.0330000000001</v>
      </c>
      <c r="O83" s="392">
        <v>1591.1159999999993</v>
      </c>
      <c r="P83" s="392">
        <v>753.7650000000001</v>
      </c>
      <c r="Q83" s="392">
        <v>3578.2099999999991</v>
      </c>
      <c r="R83" s="392">
        <v>2568.1249999999995</v>
      </c>
      <c r="S83" s="392">
        <v>980.13900000000024</v>
      </c>
      <c r="T83" s="392">
        <v>1444.1819999999996</v>
      </c>
      <c r="U83" s="392">
        <v>1034.7149999999999</v>
      </c>
      <c r="V83" s="392">
        <v>5273.9199999999973</v>
      </c>
      <c r="W83" s="392">
        <v>2543.3389999999999</v>
      </c>
      <c r="X83" s="392">
        <v>1218.9839999999999</v>
      </c>
      <c r="Y83" s="392">
        <v>3137.5360000000014</v>
      </c>
      <c r="Z83" s="392">
        <v>4854.5959999999995</v>
      </c>
      <c r="AA83" s="392">
        <v>5985.9249999999993</v>
      </c>
      <c r="AB83" s="392">
        <v>716.07700000000034</v>
      </c>
      <c r="AC83" s="392">
        <v>559.81700000000001</v>
      </c>
      <c r="AD83" s="392">
        <v>1959.16</v>
      </c>
      <c r="AE83" s="392">
        <v>1413.1089999999997</v>
      </c>
      <c r="AF83" s="392">
        <v>4028.8219999999997</v>
      </c>
      <c r="AG83" s="392">
        <v>36.430999999999983</v>
      </c>
      <c r="AH83" s="392">
        <v>212.48600000000002</v>
      </c>
      <c r="AI83" s="392">
        <v>767.02199999999993</v>
      </c>
      <c r="AJ83" s="392">
        <v>605.32200000000012</v>
      </c>
      <c r="AK83" s="392">
        <v>3188.4169999999999</v>
      </c>
      <c r="AL83" s="392">
        <v>1127.519</v>
      </c>
      <c r="AM83" s="392">
        <v>3157.3330000000001</v>
      </c>
      <c r="AN83" s="392">
        <v>758.8249999999997</v>
      </c>
      <c r="AO83" s="392">
        <v>1074.7470000000005</v>
      </c>
      <c r="AP83" s="392">
        <v>26.391999999999996</v>
      </c>
      <c r="AQ83" s="392">
        <v>1056.4749999999999</v>
      </c>
      <c r="AR83" s="392">
        <v>340.58900000000006</v>
      </c>
      <c r="AS83" s="392">
        <v>225.56300000000005</v>
      </c>
      <c r="AT83" s="392">
        <v>1046.4309999999998</v>
      </c>
      <c r="AU83" s="392">
        <v>104.17400000000001</v>
      </c>
      <c r="AV83" s="392">
        <v>85.860000000000014</v>
      </c>
      <c r="AW83" s="392">
        <v>237.32200000000003</v>
      </c>
      <c r="AX83" s="392">
        <v>1242.2379999999996</v>
      </c>
      <c r="AY83" s="392">
        <v>696.42700000000002</v>
      </c>
      <c r="AZ83" s="392">
        <v>607.46700000000021</v>
      </c>
      <c r="BA83" s="392">
        <v>635.49400000000003</v>
      </c>
      <c r="BB83" s="392">
        <v>171.70600000000002</v>
      </c>
      <c r="BC83" s="392">
        <v>220.45899999999995</v>
      </c>
      <c r="BD83" s="392">
        <v>155.17399999999995</v>
      </c>
      <c r="BE83" s="392">
        <v>715.90199999999982</v>
      </c>
      <c r="BF83" s="392">
        <v>495.15599999999995</v>
      </c>
      <c r="BG83" s="392">
        <v>356.16300000000001</v>
      </c>
      <c r="BH83" s="392">
        <v>280.82600000000002</v>
      </c>
      <c r="BI83" s="392">
        <v>135.49299999999999</v>
      </c>
      <c r="BJ83" s="392">
        <v>226.40699999999998</v>
      </c>
      <c r="BK83" s="392">
        <v>23.304000000000002</v>
      </c>
      <c r="BL83" s="392">
        <v>895.62500000000023</v>
      </c>
      <c r="BM83" s="392">
        <v>288.19400000000002</v>
      </c>
      <c r="BN83" s="392">
        <v>705.96400000000028</v>
      </c>
      <c r="BO83" s="392">
        <v>300.29299999999984</v>
      </c>
      <c r="BP83" s="392">
        <v>1932.7420000000002</v>
      </c>
      <c r="BQ83" s="392">
        <v>349.48700000000002</v>
      </c>
      <c r="BR83" s="392">
        <v>87.582999999999998</v>
      </c>
      <c r="BS83" s="392">
        <v>17</v>
      </c>
      <c r="BT83" s="392">
        <v>25.322000000000003</v>
      </c>
      <c r="BU83" s="392">
        <v>60.860999999999997</v>
      </c>
      <c r="BV83" s="392">
        <v>132.09199999999996</v>
      </c>
      <c r="BW83" s="392">
        <v>46.73</v>
      </c>
      <c r="BX83" s="392">
        <v>112.649</v>
      </c>
      <c r="BY83" s="392">
        <v>0</v>
      </c>
      <c r="BZ83" s="421">
        <v>74966.728000000032</v>
      </c>
      <c r="CA83" s="392">
        <v>21448.106</v>
      </c>
      <c r="CB83" s="392">
        <v>0</v>
      </c>
      <c r="CC83" s="392">
        <v>1406.9479999999999</v>
      </c>
      <c r="CD83" s="415">
        <v>22855.054</v>
      </c>
      <c r="CE83" s="392">
        <v>11980.695</v>
      </c>
      <c r="CF83" s="392">
        <v>728.82100000000003</v>
      </c>
      <c r="CG83" s="392">
        <v>831.66899999999998</v>
      </c>
      <c r="CH83" s="415">
        <v>1560.49</v>
      </c>
      <c r="CI83" s="415">
        <v>13541.184999999999</v>
      </c>
      <c r="CJ83" s="392">
        <v>17435.108999999993</v>
      </c>
      <c r="CK83" s="392">
        <v>0</v>
      </c>
      <c r="CL83" s="392">
        <v>0</v>
      </c>
      <c r="CM83" s="392">
        <v>7252.5320000000002</v>
      </c>
      <c r="CN83" s="408">
        <v>24687.640999999992</v>
      </c>
      <c r="CO83" s="415">
        <v>61083.87999999999</v>
      </c>
      <c r="CP83" s="426">
        <v>136050.60800000001</v>
      </c>
      <c r="CQ83" s="81"/>
      <c r="CR83" s="355"/>
      <c r="CS83" s="352"/>
    </row>
    <row r="84" spans="1:97">
      <c r="A84" s="64">
        <v>62</v>
      </c>
      <c r="B84" s="65" t="s">
        <v>0</v>
      </c>
      <c r="C84" s="66" t="s">
        <v>110</v>
      </c>
      <c r="D84" s="393">
        <v>54.837000000000003</v>
      </c>
      <c r="E84" s="393">
        <v>20.518999999999998</v>
      </c>
      <c r="F84" s="393">
        <v>0.94399999999999995</v>
      </c>
      <c r="G84" s="393">
        <v>4.4359999999999999</v>
      </c>
      <c r="H84" s="393">
        <v>22.952000000000002</v>
      </c>
      <c r="I84" s="393">
        <v>-22.562000000000001</v>
      </c>
      <c r="J84" s="393">
        <v>26.738</v>
      </c>
      <c r="K84" s="393">
        <v>8.61</v>
      </c>
      <c r="L84" s="393">
        <v>3.3740000000000001</v>
      </c>
      <c r="M84" s="393">
        <v>2.8820000000000001</v>
      </c>
      <c r="N84" s="393">
        <v>38.296999999999997</v>
      </c>
      <c r="O84" s="393">
        <v>18.481999999999999</v>
      </c>
      <c r="P84" s="393">
        <v>10.39</v>
      </c>
      <c r="Q84" s="393">
        <v>42.546999999999997</v>
      </c>
      <c r="R84" s="393">
        <v>30.126999999999999</v>
      </c>
      <c r="S84" s="393">
        <v>13.286</v>
      </c>
      <c r="T84" s="393">
        <v>23.071999999999999</v>
      </c>
      <c r="U84" s="393">
        <v>58.128</v>
      </c>
      <c r="V84" s="393">
        <v>98.555000000000007</v>
      </c>
      <c r="W84" s="393">
        <v>51.606000000000002</v>
      </c>
      <c r="X84" s="393">
        <v>15.587</v>
      </c>
      <c r="Y84" s="393">
        <v>20.263999999999999</v>
      </c>
      <c r="Z84" s="393">
        <v>43.201000000000001</v>
      </c>
      <c r="AA84" s="393">
        <v>24.564</v>
      </c>
      <c r="AB84" s="393">
        <v>5.0199999999999996</v>
      </c>
      <c r="AC84" s="393">
        <v>14.196</v>
      </c>
      <c r="AD84" s="393">
        <v>42.158999999999999</v>
      </c>
      <c r="AE84" s="393">
        <v>13.513</v>
      </c>
      <c r="AF84" s="393">
        <v>89.366</v>
      </c>
      <c r="AG84" s="393">
        <v>7.5460000000000003</v>
      </c>
      <c r="AH84" s="393">
        <v>76.132999999999996</v>
      </c>
      <c r="AI84" s="393">
        <v>57.09</v>
      </c>
      <c r="AJ84" s="393">
        <v>36.030999999999999</v>
      </c>
      <c r="AK84" s="393">
        <v>105.46599999999999</v>
      </c>
      <c r="AL84" s="393">
        <v>39.732999999999997</v>
      </c>
      <c r="AM84" s="393">
        <v>158.619</v>
      </c>
      <c r="AN84" s="393">
        <v>162.62299999999999</v>
      </c>
      <c r="AO84" s="393">
        <v>339.01299999999998</v>
      </c>
      <c r="AP84" s="393">
        <v>0.29699999999999999</v>
      </c>
      <c r="AQ84" s="393">
        <v>13.478999999999999</v>
      </c>
      <c r="AR84" s="393">
        <v>61.058999999999997</v>
      </c>
      <c r="AS84" s="393">
        <v>36.250999999999998</v>
      </c>
      <c r="AT84" s="393">
        <v>322.58800000000002</v>
      </c>
      <c r="AU84" s="393">
        <v>4.8810000000000002</v>
      </c>
      <c r="AV84" s="393">
        <v>3.7</v>
      </c>
      <c r="AW84" s="393">
        <v>3.972</v>
      </c>
      <c r="AX84" s="393">
        <v>23.201000000000001</v>
      </c>
      <c r="AY84" s="393">
        <v>27.459</v>
      </c>
      <c r="AZ84" s="393">
        <v>571.88599999999997</v>
      </c>
      <c r="BA84" s="393">
        <v>256.61099999999999</v>
      </c>
      <c r="BB84" s="393">
        <v>65.634</v>
      </c>
      <c r="BC84" s="393">
        <v>502.30399999999997</v>
      </c>
      <c r="BD84" s="393">
        <v>13.73</v>
      </c>
      <c r="BE84" s="393">
        <v>47.972999999999999</v>
      </c>
      <c r="BF84" s="393">
        <v>25.21</v>
      </c>
      <c r="BG84" s="393">
        <v>26.722000000000001</v>
      </c>
      <c r="BH84" s="393">
        <v>45.026000000000003</v>
      </c>
      <c r="BI84" s="393">
        <v>9.23</v>
      </c>
      <c r="BJ84" s="393">
        <v>21.25</v>
      </c>
      <c r="BK84" s="393">
        <v>2.782</v>
      </c>
      <c r="BL84" s="393">
        <v>14.789</v>
      </c>
      <c r="BM84" s="393">
        <v>35.628</v>
      </c>
      <c r="BN84" s="393">
        <v>914.64499999999998</v>
      </c>
      <c r="BO84" s="393">
        <v>423.774</v>
      </c>
      <c r="BP84" s="393">
        <v>856.81299999999999</v>
      </c>
      <c r="BQ84" s="393">
        <v>234.578</v>
      </c>
      <c r="BR84" s="393">
        <v>9.3019999999999996</v>
      </c>
      <c r="BS84" s="393">
        <v>4.7750000000000004</v>
      </c>
      <c r="BT84" s="393">
        <v>47.543999999999997</v>
      </c>
      <c r="BU84" s="393">
        <v>23.631</v>
      </c>
      <c r="BV84" s="393">
        <v>215.12200000000001</v>
      </c>
      <c r="BW84" s="393">
        <v>5.48</v>
      </c>
      <c r="BX84" s="393">
        <v>27.187999999999999</v>
      </c>
      <c r="BY84" s="393">
        <v>0</v>
      </c>
      <c r="BZ84" s="421">
        <v>6655.8580000000002</v>
      </c>
      <c r="CA84" s="393">
        <v>20810.831999999999</v>
      </c>
      <c r="CB84" s="393">
        <v>0</v>
      </c>
      <c r="CC84" s="393">
        <v>-3206.5659999999998</v>
      </c>
      <c r="CD84" s="415">
        <v>17604.266</v>
      </c>
      <c r="CE84" s="393">
        <v>2788.6060000000002</v>
      </c>
      <c r="CF84" s="393">
        <v>115.754</v>
      </c>
      <c r="CG84" s="393">
        <v>3.6150000000000002</v>
      </c>
      <c r="CH84" s="415">
        <v>119.369</v>
      </c>
      <c r="CI84" s="415">
        <v>2907.9750000000004</v>
      </c>
      <c r="CJ84" s="393">
        <v>341.27499999999998</v>
      </c>
      <c r="CK84" s="393">
        <v>0</v>
      </c>
      <c r="CL84" s="393">
        <v>0</v>
      </c>
      <c r="CM84" s="393">
        <v>4.5180000000000291</v>
      </c>
      <c r="CN84" s="408">
        <v>345.79300000000001</v>
      </c>
      <c r="CO84" s="415">
        <v>20858.034</v>
      </c>
      <c r="CP84" s="426">
        <v>27513.892</v>
      </c>
      <c r="CQ84" s="81"/>
      <c r="CR84" s="323"/>
      <c r="CS84" s="353"/>
    </row>
    <row r="85" spans="1:97">
      <c r="A85" s="67">
        <v>63</v>
      </c>
      <c r="B85" s="68"/>
      <c r="C85" s="69" t="s">
        <v>29</v>
      </c>
      <c r="D85" s="397">
        <v>3722.9360000000015</v>
      </c>
      <c r="E85" s="397">
        <v>1164.2329999999993</v>
      </c>
      <c r="F85" s="397">
        <v>28.471000000000004</v>
      </c>
      <c r="G85" s="397">
        <v>467.89</v>
      </c>
      <c r="H85" s="397">
        <v>671.29300000000012</v>
      </c>
      <c r="I85" s="397">
        <v>8875.6640000000043</v>
      </c>
      <c r="J85" s="397">
        <v>3090.6619999999994</v>
      </c>
      <c r="K85" s="397">
        <v>914.46299999999985</v>
      </c>
      <c r="L85" s="397">
        <v>550.625</v>
      </c>
      <c r="M85" s="397">
        <v>479.30099999999993</v>
      </c>
      <c r="N85" s="397">
        <v>5277.5460000000012</v>
      </c>
      <c r="O85" s="397">
        <v>4238.183</v>
      </c>
      <c r="P85" s="397">
        <v>1836.2600000000002</v>
      </c>
      <c r="Q85" s="397">
        <v>4621.1599999999989</v>
      </c>
      <c r="R85" s="397">
        <v>5816.8990000000013</v>
      </c>
      <c r="S85" s="397">
        <v>1886.6469999999997</v>
      </c>
      <c r="T85" s="397">
        <v>3304.646999999999</v>
      </c>
      <c r="U85" s="397">
        <v>3757.9969999999998</v>
      </c>
      <c r="V85" s="397">
        <v>10135.744999999999</v>
      </c>
      <c r="W85" s="397">
        <v>7176.530999999999</v>
      </c>
      <c r="X85" s="397">
        <v>2559.0590000000002</v>
      </c>
      <c r="Y85" s="397">
        <v>5634.4750000000022</v>
      </c>
      <c r="Z85" s="397">
        <v>10400.796000000002</v>
      </c>
      <c r="AA85" s="397">
        <v>9495.7309999999998</v>
      </c>
      <c r="AB85" s="397">
        <v>1514.152</v>
      </c>
      <c r="AC85" s="397">
        <v>1676.866</v>
      </c>
      <c r="AD85" s="397">
        <v>2844.2739999999999</v>
      </c>
      <c r="AE85" s="397">
        <v>3183.7380000000003</v>
      </c>
      <c r="AF85" s="397">
        <v>24928.721000000005</v>
      </c>
      <c r="AG85" s="397">
        <v>350.63499999999999</v>
      </c>
      <c r="AH85" s="397">
        <v>3376.3549999999982</v>
      </c>
      <c r="AI85" s="397">
        <v>9258.8160000000007</v>
      </c>
      <c r="AJ85" s="397">
        <v>5665.4350000000004</v>
      </c>
      <c r="AK85" s="397">
        <v>11702.829</v>
      </c>
      <c r="AL85" s="397">
        <v>3765.3310000000015</v>
      </c>
      <c r="AM85" s="397">
        <v>12658</v>
      </c>
      <c r="AN85" s="397">
        <v>7476.463999999999</v>
      </c>
      <c r="AO85" s="397">
        <v>7685.1780000000008</v>
      </c>
      <c r="AP85" s="397">
        <v>81.586999999999989</v>
      </c>
      <c r="AQ85" s="397">
        <v>2540.6260000000002</v>
      </c>
      <c r="AR85" s="397">
        <v>3674.9930000000004</v>
      </c>
      <c r="AS85" s="397">
        <v>1159.384</v>
      </c>
      <c r="AT85" s="397">
        <v>7744.7669999999998</v>
      </c>
      <c r="AU85" s="397">
        <v>1735.8450000000003</v>
      </c>
      <c r="AV85" s="397">
        <v>542.49500000000012</v>
      </c>
      <c r="AW85" s="397">
        <v>828.37700000000018</v>
      </c>
      <c r="AX85" s="397">
        <v>3880.3509999999987</v>
      </c>
      <c r="AY85" s="397">
        <v>3834.4919999999997</v>
      </c>
      <c r="AZ85" s="397">
        <v>6177.2800000000016</v>
      </c>
      <c r="BA85" s="397">
        <v>3495.7459999999996</v>
      </c>
      <c r="BB85" s="397">
        <v>1872.4360000000001</v>
      </c>
      <c r="BC85" s="397">
        <v>11520.142000000003</v>
      </c>
      <c r="BD85" s="397">
        <v>1680.8480000000004</v>
      </c>
      <c r="BE85" s="397">
        <v>4324.6819999999998</v>
      </c>
      <c r="BF85" s="397">
        <v>3340.9599999999996</v>
      </c>
      <c r="BG85" s="397">
        <v>811.06999999999994</v>
      </c>
      <c r="BH85" s="397">
        <v>3302.5529999999994</v>
      </c>
      <c r="BI85" s="397">
        <v>672.07500000000005</v>
      </c>
      <c r="BJ85" s="397">
        <v>1763.269</v>
      </c>
      <c r="BK85" s="397">
        <v>368.50500000000005</v>
      </c>
      <c r="BL85" s="397">
        <v>1672.3610000000003</v>
      </c>
      <c r="BM85" s="397">
        <v>2361.2489999999998</v>
      </c>
      <c r="BN85" s="397">
        <v>7497.0439999999999</v>
      </c>
      <c r="BO85" s="397">
        <v>2908.6019999999999</v>
      </c>
      <c r="BP85" s="397">
        <v>6806.6090000000004</v>
      </c>
      <c r="BQ85" s="397">
        <v>2921.0209999999993</v>
      </c>
      <c r="BR85" s="397">
        <v>433.37300000000005</v>
      </c>
      <c r="BS85" s="397">
        <v>254.25600000000003</v>
      </c>
      <c r="BT85" s="397">
        <v>328.39800000000002</v>
      </c>
      <c r="BU85" s="397">
        <v>686.4649999999998</v>
      </c>
      <c r="BV85" s="397">
        <v>1494.1480000000004</v>
      </c>
      <c r="BW85" s="397">
        <v>176.57299999999998</v>
      </c>
      <c r="BX85" s="397">
        <v>812.7149999999998</v>
      </c>
      <c r="BY85" s="397">
        <v>0</v>
      </c>
      <c r="BZ85" s="397">
        <v>285899.30500000005</v>
      </c>
      <c r="CA85" s="397">
        <v>158437.959</v>
      </c>
      <c r="CB85" s="397">
        <v>4083.0019999999995</v>
      </c>
      <c r="CC85" s="397">
        <v>55533.625</v>
      </c>
      <c r="CD85" s="397">
        <v>218054.58599999998</v>
      </c>
      <c r="CE85" s="397">
        <v>56835.183999999987</v>
      </c>
      <c r="CF85" s="397">
        <v>1466.4160000000002</v>
      </c>
      <c r="CG85" s="397">
        <v>1058.1699999999998</v>
      </c>
      <c r="CH85" s="397">
        <v>2524.5859999999998</v>
      </c>
      <c r="CI85" s="397">
        <v>59359.76999999999</v>
      </c>
      <c r="CJ85" s="397">
        <v>100131.04099999997</v>
      </c>
      <c r="CK85" s="397">
        <v>0</v>
      </c>
      <c r="CL85" s="397">
        <v>0</v>
      </c>
      <c r="CM85" s="397">
        <v>42649.248000000007</v>
      </c>
      <c r="CN85" s="397">
        <v>142780.28899999999</v>
      </c>
      <c r="CO85" s="397">
        <v>420194.64500000002</v>
      </c>
      <c r="CP85" s="397">
        <v>706093.95</v>
      </c>
      <c r="CQ85" s="81"/>
      <c r="CR85" s="115"/>
      <c r="CS85" s="354"/>
    </row>
    <row r="86" spans="1:97">
      <c r="A86" s="70">
        <v>64</v>
      </c>
      <c r="B86" s="71"/>
      <c r="C86" s="72" t="s">
        <v>100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>
        <v>0</v>
      </c>
      <c r="BN86" s="26">
        <v>0</v>
      </c>
      <c r="BO86" s="26">
        <v>0</v>
      </c>
      <c r="BP86" s="26">
        <v>0</v>
      </c>
      <c r="BQ86" s="26">
        <v>0</v>
      </c>
      <c r="BR86" s="26">
        <v>0</v>
      </c>
      <c r="BS86" s="26">
        <v>0</v>
      </c>
      <c r="BT86" s="26">
        <v>0</v>
      </c>
      <c r="BU86" s="26">
        <v>0</v>
      </c>
      <c r="BV86" s="26">
        <v>0</v>
      </c>
      <c r="BW86" s="26">
        <v>0</v>
      </c>
      <c r="BX86" s="26">
        <v>0</v>
      </c>
      <c r="BY86" s="26">
        <v>0</v>
      </c>
      <c r="BZ86" s="25">
        <v>0</v>
      </c>
      <c r="CA86" s="26">
        <v>0</v>
      </c>
      <c r="CB86" s="22">
        <v>0</v>
      </c>
      <c r="CC86" s="22">
        <v>0</v>
      </c>
      <c r="CD86" s="22">
        <v>0</v>
      </c>
      <c r="CE86" s="22">
        <v>0</v>
      </c>
      <c r="CF86" s="22">
        <v>0</v>
      </c>
      <c r="CG86" s="22">
        <v>0</v>
      </c>
      <c r="CH86" s="22">
        <v>0</v>
      </c>
      <c r="CI86" s="22">
        <v>0</v>
      </c>
      <c r="CJ86" s="407">
        <v>-39.673999999999999</v>
      </c>
      <c r="CK86" s="407">
        <v>0</v>
      </c>
      <c r="CL86" s="407">
        <v>0</v>
      </c>
      <c r="CM86" s="407">
        <v>-46.625</v>
      </c>
      <c r="CN86" s="408">
        <v>-86.299000000000007</v>
      </c>
      <c r="CO86" s="415">
        <v>-86.299000000000007</v>
      </c>
      <c r="CP86" s="426">
        <v>-86.299000000000007</v>
      </c>
      <c r="CQ86" s="81"/>
      <c r="CR86" s="316"/>
      <c r="CS86" s="352"/>
    </row>
    <row r="87" spans="1:97">
      <c r="A87" s="64">
        <v>65</v>
      </c>
      <c r="B87" s="65"/>
      <c r="C87" s="66" t="s">
        <v>39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3">
        <v>0</v>
      </c>
      <c r="CA87" s="393">
        <v>6677.7309999999998</v>
      </c>
      <c r="CB87" s="12">
        <v>0</v>
      </c>
      <c r="CC87" s="12">
        <v>0</v>
      </c>
      <c r="CD87" s="415">
        <v>6677.7309999999998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415">
        <v>6677.7309999999998</v>
      </c>
      <c r="CP87" s="426">
        <v>6677.7309999999998</v>
      </c>
      <c r="CQ87" s="81"/>
      <c r="CR87" s="318"/>
      <c r="CS87" s="353"/>
    </row>
    <row r="88" spans="1:97">
      <c r="A88" s="64">
        <v>66</v>
      </c>
      <c r="B88" s="65"/>
      <c r="C88" s="66" t="s">
        <v>98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3">
        <v>0</v>
      </c>
      <c r="CA88" s="393">
        <v>-12412.656000000001</v>
      </c>
      <c r="CB88" s="12">
        <v>0</v>
      </c>
      <c r="CC88" s="12">
        <v>0</v>
      </c>
      <c r="CD88" s="415">
        <v>-12412.656000000001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407">
        <v>10499.816000000001</v>
      </c>
      <c r="CK88" s="407">
        <v>0</v>
      </c>
      <c r="CL88" s="407">
        <v>0</v>
      </c>
      <c r="CM88" s="407">
        <v>1912.8400000000001</v>
      </c>
      <c r="CN88" s="408">
        <v>12412.656000000001</v>
      </c>
      <c r="CO88" s="14">
        <v>0</v>
      </c>
      <c r="CP88" s="15">
        <v>0</v>
      </c>
      <c r="CQ88" s="81"/>
      <c r="CR88" s="318"/>
      <c r="CS88" s="353"/>
    </row>
    <row r="89" spans="1:97">
      <c r="A89" s="67">
        <v>67</v>
      </c>
      <c r="B89" s="68"/>
      <c r="C89" s="69" t="s">
        <v>42</v>
      </c>
      <c r="D89" s="397">
        <v>3722.9360000000015</v>
      </c>
      <c r="E89" s="397">
        <v>1164.2329999999993</v>
      </c>
      <c r="F89" s="397">
        <v>28.471000000000004</v>
      </c>
      <c r="G89" s="397">
        <v>467.89</v>
      </c>
      <c r="H89" s="397">
        <v>671.29300000000012</v>
      </c>
      <c r="I89" s="397">
        <v>8875.6640000000043</v>
      </c>
      <c r="J89" s="397">
        <v>3090.6619999999994</v>
      </c>
      <c r="K89" s="397">
        <v>914.46299999999985</v>
      </c>
      <c r="L89" s="397">
        <v>550.625</v>
      </c>
      <c r="M89" s="397">
        <v>479.30099999999993</v>
      </c>
      <c r="N89" s="397">
        <v>5277.5460000000012</v>
      </c>
      <c r="O89" s="397">
        <v>4238.183</v>
      </c>
      <c r="P89" s="397">
        <v>1836.2600000000002</v>
      </c>
      <c r="Q89" s="397">
        <v>4621.1599999999989</v>
      </c>
      <c r="R89" s="397">
        <v>5816.8990000000013</v>
      </c>
      <c r="S89" s="397">
        <v>1886.6469999999997</v>
      </c>
      <c r="T89" s="397">
        <v>3304.646999999999</v>
      </c>
      <c r="U89" s="397">
        <v>3757.9969999999998</v>
      </c>
      <c r="V89" s="397">
        <v>10135.744999999999</v>
      </c>
      <c r="W89" s="397">
        <v>7176.530999999999</v>
      </c>
      <c r="X89" s="397">
        <v>2559.0590000000002</v>
      </c>
      <c r="Y89" s="397">
        <v>5634.4750000000022</v>
      </c>
      <c r="Z89" s="397">
        <v>10400.796000000002</v>
      </c>
      <c r="AA89" s="397">
        <v>9495.7309999999998</v>
      </c>
      <c r="AB89" s="397">
        <v>1514.152</v>
      </c>
      <c r="AC89" s="397">
        <v>1676.866</v>
      </c>
      <c r="AD89" s="397">
        <v>2844.2739999999999</v>
      </c>
      <c r="AE89" s="397">
        <v>3183.7380000000003</v>
      </c>
      <c r="AF89" s="397">
        <v>24928.721000000005</v>
      </c>
      <c r="AG89" s="397">
        <v>350.63499999999999</v>
      </c>
      <c r="AH89" s="397">
        <v>3376.3549999999982</v>
      </c>
      <c r="AI89" s="397">
        <v>9258.8160000000007</v>
      </c>
      <c r="AJ89" s="397">
        <v>5665.4350000000004</v>
      </c>
      <c r="AK89" s="397">
        <v>11702.829</v>
      </c>
      <c r="AL89" s="397">
        <v>3765.3310000000015</v>
      </c>
      <c r="AM89" s="397">
        <v>12658</v>
      </c>
      <c r="AN89" s="397">
        <v>7476.463999999999</v>
      </c>
      <c r="AO89" s="397">
        <v>7685.1780000000008</v>
      </c>
      <c r="AP89" s="397">
        <v>81.586999999999989</v>
      </c>
      <c r="AQ89" s="397">
        <v>2540.6260000000002</v>
      </c>
      <c r="AR89" s="397">
        <v>3674.9930000000004</v>
      </c>
      <c r="AS89" s="397">
        <v>1159.384</v>
      </c>
      <c r="AT89" s="397">
        <v>7744.7669999999998</v>
      </c>
      <c r="AU89" s="397">
        <v>1735.8450000000003</v>
      </c>
      <c r="AV89" s="397">
        <v>542.49500000000012</v>
      </c>
      <c r="AW89" s="397">
        <v>828.37700000000018</v>
      </c>
      <c r="AX89" s="397">
        <v>3880.3509999999987</v>
      </c>
      <c r="AY89" s="397">
        <v>3834.4919999999997</v>
      </c>
      <c r="AZ89" s="397">
        <v>6177.2800000000016</v>
      </c>
      <c r="BA89" s="397">
        <v>3495.7459999999996</v>
      </c>
      <c r="BB89" s="397">
        <v>1872.4360000000001</v>
      </c>
      <c r="BC89" s="397">
        <v>11520.142000000003</v>
      </c>
      <c r="BD89" s="397">
        <v>1680.8480000000004</v>
      </c>
      <c r="BE89" s="397">
        <v>4324.6819999999998</v>
      </c>
      <c r="BF89" s="397">
        <v>3340.9599999999996</v>
      </c>
      <c r="BG89" s="397">
        <v>811.06999999999994</v>
      </c>
      <c r="BH89" s="397">
        <v>3302.5529999999994</v>
      </c>
      <c r="BI89" s="397">
        <v>672.07500000000005</v>
      </c>
      <c r="BJ89" s="397">
        <v>1763.269</v>
      </c>
      <c r="BK89" s="397">
        <v>368.50500000000005</v>
      </c>
      <c r="BL89" s="397">
        <v>1672.3610000000003</v>
      </c>
      <c r="BM89" s="397">
        <v>2361.2489999999998</v>
      </c>
      <c r="BN89" s="397">
        <v>7497.0439999999999</v>
      </c>
      <c r="BO89" s="397">
        <v>2908.6019999999999</v>
      </c>
      <c r="BP89" s="397">
        <v>6806.6090000000004</v>
      </c>
      <c r="BQ89" s="397">
        <v>2921.0209999999993</v>
      </c>
      <c r="BR89" s="397">
        <v>433.37300000000005</v>
      </c>
      <c r="BS89" s="397">
        <v>254.25600000000003</v>
      </c>
      <c r="BT89" s="397">
        <v>328.39800000000002</v>
      </c>
      <c r="BU89" s="397">
        <v>686.4649999999998</v>
      </c>
      <c r="BV89" s="397">
        <v>1494.1480000000004</v>
      </c>
      <c r="BW89" s="397">
        <v>176.57299999999998</v>
      </c>
      <c r="BX89" s="397">
        <v>812.7149999999998</v>
      </c>
      <c r="BY89" s="397">
        <v>0</v>
      </c>
      <c r="BZ89" s="397">
        <v>285899.30500000005</v>
      </c>
      <c r="CA89" s="397">
        <v>152703.03400000001</v>
      </c>
      <c r="CB89" s="397">
        <v>4083.0019999999995</v>
      </c>
      <c r="CC89" s="397">
        <v>55533.625</v>
      </c>
      <c r="CD89" s="397">
        <v>212319.66099999999</v>
      </c>
      <c r="CE89" s="397">
        <v>56835.183999999987</v>
      </c>
      <c r="CF89" s="397">
        <v>1466.4160000000002</v>
      </c>
      <c r="CG89" s="397">
        <v>1058.1699999999998</v>
      </c>
      <c r="CH89" s="397">
        <v>2524.5859999999998</v>
      </c>
      <c r="CI89" s="397">
        <v>59359.76999999999</v>
      </c>
      <c r="CJ89" s="397">
        <v>110591.18299999996</v>
      </c>
      <c r="CK89" s="397">
        <v>0</v>
      </c>
      <c r="CL89" s="397">
        <v>0</v>
      </c>
      <c r="CM89" s="397">
        <v>44515.463000000003</v>
      </c>
      <c r="CN89" s="397">
        <v>155106.64599999998</v>
      </c>
      <c r="CO89" s="397">
        <v>426786.07699999999</v>
      </c>
      <c r="CP89" s="397">
        <v>712685.38199999998</v>
      </c>
      <c r="CQ89" s="81"/>
      <c r="CR89" s="115"/>
      <c r="CS89" s="354"/>
    </row>
    <row r="90" spans="1:97">
      <c r="A90" s="70">
        <v>68</v>
      </c>
      <c r="B90" s="71"/>
      <c r="C90" s="73" t="s">
        <v>9</v>
      </c>
      <c r="D90" s="399">
        <v>348.70100000000002</v>
      </c>
      <c r="E90" s="399">
        <v>219.66800000000001</v>
      </c>
      <c r="F90" s="399">
        <v>2.4700000000000002</v>
      </c>
      <c r="G90" s="399">
        <v>126.748</v>
      </c>
      <c r="H90" s="399">
        <v>220.40100000000001</v>
      </c>
      <c r="I90" s="399">
        <v>2163.0720000000001</v>
      </c>
      <c r="J90" s="399">
        <v>526.28200000000004</v>
      </c>
      <c r="K90" s="399">
        <v>322.25200000000001</v>
      </c>
      <c r="L90" s="399">
        <v>217.99</v>
      </c>
      <c r="M90" s="399">
        <v>118.68</v>
      </c>
      <c r="N90" s="399">
        <v>1169.48</v>
      </c>
      <c r="O90" s="399">
        <v>906.90700000000004</v>
      </c>
      <c r="P90" s="399">
        <v>631.65599999999995</v>
      </c>
      <c r="Q90" s="399">
        <v>177.12</v>
      </c>
      <c r="R90" s="399">
        <v>977.06200000000001</v>
      </c>
      <c r="S90" s="399">
        <v>682.38400000000001</v>
      </c>
      <c r="T90" s="399">
        <v>1205.43</v>
      </c>
      <c r="U90" s="399">
        <v>1520.6420000000001</v>
      </c>
      <c r="V90" s="399">
        <v>1781.8009999999999</v>
      </c>
      <c r="W90" s="399">
        <v>2941.9749999999999</v>
      </c>
      <c r="X90" s="399">
        <v>1154.1199999999999</v>
      </c>
      <c r="Y90" s="399">
        <v>2297.3739999999998</v>
      </c>
      <c r="Z90" s="399">
        <v>3757.848</v>
      </c>
      <c r="AA90" s="399">
        <v>1530.8779999999999</v>
      </c>
      <c r="AB90" s="399">
        <v>473.75099999999998</v>
      </c>
      <c r="AC90" s="399">
        <v>894.78899999999999</v>
      </c>
      <c r="AD90" s="399">
        <v>604.50300000000004</v>
      </c>
      <c r="AE90" s="399">
        <v>1482.154</v>
      </c>
      <c r="AF90" s="399">
        <v>2032.0419999999999</v>
      </c>
      <c r="AG90" s="399">
        <v>136.673</v>
      </c>
      <c r="AH90" s="399">
        <v>799.13</v>
      </c>
      <c r="AI90" s="399">
        <v>2894.2080000000001</v>
      </c>
      <c r="AJ90" s="399">
        <v>1644.106</v>
      </c>
      <c r="AK90" s="399">
        <v>5561.7139999999999</v>
      </c>
      <c r="AL90" s="399">
        <v>2497.7660000000001</v>
      </c>
      <c r="AM90" s="399">
        <v>8684.4599999999991</v>
      </c>
      <c r="AN90" s="399">
        <v>7204.7960000000003</v>
      </c>
      <c r="AO90" s="399">
        <v>3973.098</v>
      </c>
      <c r="AP90" s="399">
        <v>17.956</v>
      </c>
      <c r="AQ90" s="399">
        <v>434.46899999999999</v>
      </c>
      <c r="AR90" s="399">
        <v>2468.6460000000002</v>
      </c>
      <c r="AS90" s="399">
        <v>1054.6369999999999</v>
      </c>
      <c r="AT90" s="399">
        <v>4485.7020000000002</v>
      </c>
      <c r="AU90" s="399">
        <v>533.82799999999997</v>
      </c>
      <c r="AV90" s="399">
        <v>145.898</v>
      </c>
      <c r="AW90" s="399">
        <v>382.43099999999998</v>
      </c>
      <c r="AX90" s="399">
        <v>1027.51</v>
      </c>
      <c r="AY90" s="399">
        <v>2470.165</v>
      </c>
      <c r="AZ90" s="399">
        <v>5585.3860000000004</v>
      </c>
      <c r="BA90" s="399">
        <v>1877.3579999999999</v>
      </c>
      <c r="BB90" s="399">
        <v>564.15899999999999</v>
      </c>
      <c r="BC90" s="399">
        <v>1740.973</v>
      </c>
      <c r="BD90" s="399">
        <v>1553.654</v>
      </c>
      <c r="BE90" s="399">
        <v>2134.3220000000001</v>
      </c>
      <c r="BF90" s="399">
        <v>2029.162</v>
      </c>
      <c r="BG90" s="399">
        <v>616.99099999999999</v>
      </c>
      <c r="BH90" s="399">
        <v>631.68200000000002</v>
      </c>
      <c r="BI90" s="399">
        <v>257.97500000000002</v>
      </c>
      <c r="BJ90" s="399">
        <v>375.37099999999998</v>
      </c>
      <c r="BK90" s="399">
        <v>2247.453</v>
      </c>
      <c r="BL90" s="399">
        <v>355.92</v>
      </c>
      <c r="BM90" s="399">
        <v>2327.5189999999998</v>
      </c>
      <c r="BN90" s="399">
        <v>12805.275</v>
      </c>
      <c r="BO90" s="399">
        <v>13001.343999999999</v>
      </c>
      <c r="BP90" s="399">
        <v>9205.8109999999997</v>
      </c>
      <c r="BQ90" s="399">
        <v>3905.462</v>
      </c>
      <c r="BR90" s="399">
        <v>788.29300000000001</v>
      </c>
      <c r="BS90" s="399">
        <v>276.18900000000002</v>
      </c>
      <c r="BT90" s="399">
        <v>356.27600000000001</v>
      </c>
      <c r="BU90" s="399">
        <v>470.57900000000001</v>
      </c>
      <c r="BV90" s="399">
        <v>1664.2570000000001</v>
      </c>
      <c r="BW90" s="399">
        <v>97.403999999999996</v>
      </c>
      <c r="BX90" s="399">
        <v>739.06600000000003</v>
      </c>
      <c r="BY90" s="399">
        <v>96.150999999999996</v>
      </c>
      <c r="BZ90" s="421">
        <v>142609.405</v>
      </c>
      <c r="CA90" s="10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10">
        <v>0</v>
      </c>
      <c r="CP90" s="11">
        <v>0</v>
      </c>
      <c r="CQ90" s="81"/>
      <c r="CR90" s="316"/>
      <c r="CS90" s="352"/>
    </row>
    <row r="91" spans="1:97">
      <c r="A91" s="70"/>
      <c r="B91" s="71"/>
      <c r="C91" s="398" t="s">
        <v>229</v>
      </c>
      <c r="D91" s="399">
        <v>287.13900000000001</v>
      </c>
      <c r="E91" s="399">
        <v>180.39599999999999</v>
      </c>
      <c r="F91" s="399">
        <v>2.012</v>
      </c>
      <c r="G91" s="399">
        <v>92.236000000000004</v>
      </c>
      <c r="H91" s="399">
        <v>180.90100000000001</v>
      </c>
      <c r="I91" s="399">
        <v>1793.741</v>
      </c>
      <c r="J91" s="399">
        <v>434.88299999999998</v>
      </c>
      <c r="K91" s="399">
        <v>270.411</v>
      </c>
      <c r="L91" s="399">
        <v>180.35400000000001</v>
      </c>
      <c r="M91" s="399">
        <v>100.866</v>
      </c>
      <c r="N91" s="399">
        <v>976.72799999999995</v>
      </c>
      <c r="O91" s="399">
        <v>755.24099999999999</v>
      </c>
      <c r="P91" s="399">
        <v>534.12300000000005</v>
      </c>
      <c r="Q91" s="399">
        <v>123.881</v>
      </c>
      <c r="R91" s="399">
        <v>820.48900000000003</v>
      </c>
      <c r="S91" s="399">
        <v>571.80399999999997</v>
      </c>
      <c r="T91" s="399">
        <v>1001.045</v>
      </c>
      <c r="U91" s="399">
        <v>1249.8219999999999</v>
      </c>
      <c r="V91" s="399">
        <v>1507.2550000000001</v>
      </c>
      <c r="W91" s="399">
        <v>2486.6329999999998</v>
      </c>
      <c r="X91" s="399">
        <v>954.06200000000001</v>
      </c>
      <c r="Y91" s="399">
        <v>1922.1130000000001</v>
      </c>
      <c r="Z91" s="399">
        <v>3189.1439999999998</v>
      </c>
      <c r="AA91" s="399">
        <v>1266.4670000000001</v>
      </c>
      <c r="AB91" s="399">
        <v>392.29500000000002</v>
      </c>
      <c r="AC91" s="399">
        <v>756.89200000000005</v>
      </c>
      <c r="AD91" s="399">
        <v>506.904</v>
      </c>
      <c r="AE91" s="399">
        <v>1257.5609999999999</v>
      </c>
      <c r="AF91" s="399">
        <v>1486.989</v>
      </c>
      <c r="AG91" s="399">
        <v>110.729</v>
      </c>
      <c r="AH91" s="399">
        <v>675.61099999999999</v>
      </c>
      <c r="AI91" s="399">
        <v>2445.2080000000001</v>
      </c>
      <c r="AJ91" s="399">
        <v>1394.299</v>
      </c>
      <c r="AK91" s="399">
        <v>4707.1490000000003</v>
      </c>
      <c r="AL91" s="399">
        <v>2062.6489999999999</v>
      </c>
      <c r="AM91" s="399">
        <v>7182.6369999999997</v>
      </c>
      <c r="AN91" s="399">
        <v>5947.0919999999996</v>
      </c>
      <c r="AO91" s="399">
        <v>3263.8310000000001</v>
      </c>
      <c r="AP91" s="399">
        <v>15.162000000000001</v>
      </c>
      <c r="AQ91" s="399">
        <v>348.15100000000001</v>
      </c>
      <c r="AR91" s="399">
        <v>2028.704</v>
      </c>
      <c r="AS91" s="399">
        <v>869.13300000000004</v>
      </c>
      <c r="AT91" s="399">
        <v>3847.0059999999999</v>
      </c>
      <c r="AU91" s="399">
        <v>446.83199999999999</v>
      </c>
      <c r="AV91" s="399">
        <v>110.893</v>
      </c>
      <c r="AW91" s="399">
        <v>330.1</v>
      </c>
      <c r="AX91" s="399">
        <v>860.46900000000005</v>
      </c>
      <c r="AY91" s="399">
        <v>2074.029</v>
      </c>
      <c r="AZ91" s="399">
        <v>4156.6959999999999</v>
      </c>
      <c r="BA91" s="399">
        <v>1506.43</v>
      </c>
      <c r="BB91" s="399">
        <v>472.00700000000001</v>
      </c>
      <c r="BC91" s="399">
        <v>1456.421</v>
      </c>
      <c r="BD91" s="399">
        <v>1308.085</v>
      </c>
      <c r="BE91" s="399">
        <v>1839.9680000000001</v>
      </c>
      <c r="BF91" s="399">
        <v>1703.8119999999999</v>
      </c>
      <c r="BG91" s="399">
        <v>511.56700000000001</v>
      </c>
      <c r="BH91" s="399">
        <v>526.96299999999997</v>
      </c>
      <c r="BI91" s="399">
        <v>211.476</v>
      </c>
      <c r="BJ91" s="399">
        <v>309.11799999999999</v>
      </c>
      <c r="BK91" s="399">
        <v>1846.261</v>
      </c>
      <c r="BL91" s="399">
        <v>287.74099999999999</v>
      </c>
      <c r="BM91" s="399">
        <v>1891.5050000000001</v>
      </c>
      <c r="BN91" s="399">
        <v>9442.3089999999993</v>
      </c>
      <c r="BO91" s="399">
        <v>9748.6329999999998</v>
      </c>
      <c r="BP91" s="399">
        <v>7196.9219999999996</v>
      </c>
      <c r="BQ91" s="399">
        <v>3235.7660000000001</v>
      </c>
      <c r="BR91" s="399">
        <v>646.53499999999997</v>
      </c>
      <c r="BS91" s="399">
        <v>217.572</v>
      </c>
      <c r="BT91" s="399">
        <v>289.29599999999999</v>
      </c>
      <c r="BU91" s="399">
        <v>366.39299999999997</v>
      </c>
      <c r="BV91" s="399">
        <v>1369.4449999999999</v>
      </c>
      <c r="BW91" s="399">
        <v>81.257000000000005</v>
      </c>
      <c r="BX91" s="399">
        <v>628.57799999999997</v>
      </c>
      <c r="BY91" s="399">
        <v>82.664000000000001</v>
      </c>
      <c r="BZ91" s="421">
        <v>115335.49099999999</v>
      </c>
      <c r="CA91" s="10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10"/>
      <c r="CP91" s="11"/>
      <c r="CQ91" s="81"/>
      <c r="CR91" s="316"/>
      <c r="CS91" s="352"/>
    </row>
    <row r="92" spans="1:97">
      <c r="A92" s="64">
        <v>69</v>
      </c>
      <c r="B92" s="65"/>
      <c r="C92" s="66" t="s">
        <v>10</v>
      </c>
      <c r="D92" s="393">
        <v>-1569.829</v>
      </c>
      <c r="E92" s="393">
        <v>-91.433999999999997</v>
      </c>
      <c r="F92" s="393">
        <v>0.14399999999999999</v>
      </c>
      <c r="G92" s="393">
        <v>-6.5229999999999997</v>
      </c>
      <c r="H92" s="393">
        <v>-2.6</v>
      </c>
      <c r="I92" s="393">
        <v>27.97</v>
      </c>
      <c r="J92" s="393">
        <v>-1.7370000000000001</v>
      </c>
      <c r="K92" s="393">
        <v>-4.9249999999999998</v>
      </c>
      <c r="L92" s="393">
        <v>0.47299999999999998</v>
      </c>
      <c r="M92" s="393">
        <v>-6.4770000000000003</v>
      </c>
      <c r="N92" s="393">
        <v>26.51</v>
      </c>
      <c r="O92" s="393">
        <v>-8.891</v>
      </c>
      <c r="P92" s="393">
        <v>15.632</v>
      </c>
      <c r="Q92" s="393">
        <v>-12.69</v>
      </c>
      <c r="R92" s="393">
        <v>15.667</v>
      </c>
      <c r="S92" s="393">
        <v>21.893000000000001</v>
      </c>
      <c r="T92" s="393">
        <v>45.600999999999999</v>
      </c>
      <c r="U92" s="393">
        <v>52.584000000000003</v>
      </c>
      <c r="V92" s="393">
        <v>48.066000000000003</v>
      </c>
      <c r="W92" s="393">
        <v>79.647999999999996</v>
      </c>
      <c r="X92" s="393">
        <v>11.689</v>
      </c>
      <c r="Y92" s="393">
        <v>44.582999999999998</v>
      </c>
      <c r="Z92" s="393">
        <v>127.97</v>
      </c>
      <c r="AA92" s="393">
        <v>30.684000000000001</v>
      </c>
      <c r="AB92" s="393">
        <v>22.062000000000001</v>
      </c>
      <c r="AC92" s="393">
        <v>43.469000000000001</v>
      </c>
      <c r="AD92" s="393">
        <v>25.129000000000001</v>
      </c>
      <c r="AE92" s="393">
        <v>65.614999999999995</v>
      </c>
      <c r="AF92" s="393">
        <v>174.94300000000001</v>
      </c>
      <c r="AG92" s="393">
        <v>19.128</v>
      </c>
      <c r="AH92" s="393">
        <v>45.276000000000003</v>
      </c>
      <c r="AI92" s="393">
        <v>167.559</v>
      </c>
      <c r="AJ92" s="393">
        <v>74.114999999999995</v>
      </c>
      <c r="AK92" s="393">
        <v>271.91199999999998</v>
      </c>
      <c r="AL92" s="393">
        <v>120.559</v>
      </c>
      <c r="AM92" s="393">
        <v>345.738</v>
      </c>
      <c r="AN92" s="393">
        <v>342.13299999999998</v>
      </c>
      <c r="AO92" s="393">
        <v>-198.453</v>
      </c>
      <c r="AP92" s="393">
        <v>0.75900000000000001</v>
      </c>
      <c r="AQ92" s="393">
        <v>23.207999999999998</v>
      </c>
      <c r="AR92" s="393">
        <v>137.976</v>
      </c>
      <c r="AS92" s="393">
        <v>62.423999999999999</v>
      </c>
      <c r="AT92" s="393">
        <v>-107.471</v>
      </c>
      <c r="AU92" s="393">
        <v>1.528</v>
      </c>
      <c r="AV92" s="393">
        <v>-14.119</v>
      </c>
      <c r="AW92" s="393">
        <v>-17.66</v>
      </c>
      <c r="AX92" s="393">
        <v>62.387</v>
      </c>
      <c r="AY92" s="393">
        <v>127.937</v>
      </c>
      <c r="AZ92" s="393">
        <v>226.85300000000001</v>
      </c>
      <c r="BA92" s="393">
        <v>127.702</v>
      </c>
      <c r="BB92" s="393">
        <v>33.340000000000003</v>
      </c>
      <c r="BC92" s="393">
        <v>382.91300000000001</v>
      </c>
      <c r="BD92" s="393">
        <v>87.343999999999994</v>
      </c>
      <c r="BE92" s="393">
        <v>118.913</v>
      </c>
      <c r="BF92" s="393">
        <v>110.123</v>
      </c>
      <c r="BG92" s="393">
        <v>-34.308</v>
      </c>
      <c r="BH92" s="393">
        <v>33.427</v>
      </c>
      <c r="BI92" s="393">
        <v>7.6829999999999998</v>
      </c>
      <c r="BJ92" s="393">
        <v>22.471</v>
      </c>
      <c r="BK92" s="393">
        <v>128.89099999999999</v>
      </c>
      <c r="BL92" s="393">
        <v>14.24</v>
      </c>
      <c r="BM92" s="393">
        <v>137.14500000000001</v>
      </c>
      <c r="BN92" s="393">
        <v>411.33300000000003</v>
      </c>
      <c r="BO92" s="393">
        <v>463.76600000000002</v>
      </c>
      <c r="BP92" s="393">
        <v>292.666</v>
      </c>
      <c r="BQ92" s="393">
        <v>150.30199999999999</v>
      </c>
      <c r="BR92" s="393">
        <v>-82.304000000000002</v>
      </c>
      <c r="BS92" s="393">
        <v>6.8010000000000002</v>
      </c>
      <c r="BT92" s="393">
        <v>20.869</v>
      </c>
      <c r="BU92" s="393">
        <v>-3.0750000000000002</v>
      </c>
      <c r="BV92" s="393">
        <v>106.274</v>
      </c>
      <c r="BW92" s="393">
        <v>5.08</v>
      </c>
      <c r="BX92" s="393">
        <v>36.881999999999998</v>
      </c>
      <c r="BY92" s="393">
        <v>0</v>
      </c>
      <c r="BZ92" s="421">
        <v>3445.4930000000004</v>
      </c>
      <c r="CA92" s="14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4">
        <v>0</v>
      </c>
      <c r="CP92" s="15">
        <v>0</v>
      </c>
      <c r="CQ92" s="81"/>
      <c r="CR92" s="318"/>
      <c r="CS92" s="353"/>
    </row>
    <row r="93" spans="1:97">
      <c r="A93" s="64">
        <v>70</v>
      </c>
      <c r="B93" s="65"/>
      <c r="C93" s="66" t="s">
        <v>11</v>
      </c>
      <c r="D93" s="393">
        <v>1615.915</v>
      </c>
      <c r="E93" s="393">
        <v>142.316</v>
      </c>
      <c r="F93" s="393">
        <v>9.1660000000000004</v>
      </c>
      <c r="G93" s="393">
        <v>206.35300000000001</v>
      </c>
      <c r="H93" s="393">
        <v>113.7</v>
      </c>
      <c r="I93" s="393">
        <v>479.80599999999998</v>
      </c>
      <c r="J93" s="393">
        <v>182.40100000000001</v>
      </c>
      <c r="K93" s="393">
        <v>76.936000000000007</v>
      </c>
      <c r="L93" s="393">
        <v>32.350999999999999</v>
      </c>
      <c r="M93" s="393">
        <v>18.545000000000002</v>
      </c>
      <c r="N93" s="393">
        <v>342.56599999999997</v>
      </c>
      <c r="O93" s="393">
        <v>331.11</v>
      </c>
      <c r="P93" s="393">
        <v>207.63300000000001</v>
      </c>
      <c r="Q93" s="393">
        <v>174.61699999999999</v>
      </c>
      <c r="R93" s="393">
        <v>302.01100000000002</v>
      </c>
      <c r="S93" s="393">
        <v>165.417</v>
      </c>
      <c r="T93" s="393">
        <v>242.13</v>
      </c>
      <c r="U93" s="393">
        <v>428.98</v>
      </c>
      <c r="V93" s="393">
        <v>602.25800000000004</v>
      </c>
      <c r="W93" s="393">
        <v>580.726</v>
      </c>
      <c r="X93" s="393">
        <v>384.98500000000001</v>
      </c>
      <c r="Y93" s="393">
        <v>265.58499999999998</v>
      </c>
      <c r="Z93" s="393">
        <v>470.53699999999998</v>
      </c>
      <c r="AA93" s="393">
        <v>415.71899999999999</v>
      </c>
      <c r="AB93" s="393">
        <v>49.58</v>
      </c>
      <c r="AC93" s="393">
        <v>122.30800000000001</v>
      </c>
      <c r="AD93" s="393">
        <v>97.007999999999996</v>
      </c>
      <c r="AE93" s="393">
        <v>81.114999999999995</v>
      </c>
      <c r="AF93" s="393">
        <v>1769.12</v>
      </c>
      <c r="AG93" s="393">
        <v>167.34800000000001</v>
      </c>
      <c r="AH93" s="393">
        <v>906.86</v>
      </c>
      <c r="AI93" s="393">
        <v>524.67700000000002</v>
      </c>
      <c r="AJ93" s="393">
        <v>387.40499999999997</v>
      </c>
      <c r="AK93" s="393">
        <v>660.89499999999998</v>
      </c>
      <c r="AL93" s="393">
        <v>298.06200000000001</v>
      </c>
      <c r="AM93" s="393">
        <v>1471.7270000000001</v>
      </c>
      <c r="AN93" s="393">
        <v>1040.3019999999999</v>
      </c>
      <c r="AO93" s="393">
        <v>2317.3879999999999</v>
      </c>
      <c r="AP93" s="393">
        <v>20.669</v>
      </c>
      <c r="AQ93" s="393">
        <v>299.97800000000001</v>
      </c>
      <c r="AR93" s="393">
        <v>1373.7439999999999</v>
      </c>
      <c r="AS93" s="393">
        <v>69.668999999999997</v>
      </c>
      <c r="AT93" s="393">
        <v>875.10299999999995</v>
      </c>
      <c r="AU93" s="393">
        <v>82.450999999999993</v>
      </c>
      <c r="AV93" s="393">
        <v>55.433999999999997</v>
      </c>
      <c r="AW93" s="393">
        <v>123.101</v>
      </c>
      <c r="AX93" s="393">
        <v>1414.309</v>
      </c>
      <c r="AY93" s="393">
        <v>532.98</v>
      </c>
      <c r="AZ93" s="393">
        <v>1414.41</v>
      </c>
      <c r="BA93" s="393">
        <v>219.86600000000001</v>
      </c>
      <c r="BB93" s="393">
        <v>68.706999999999994</v>
      </c>
      <c r="BC93" s="393">
        <v>11091.178</v>
      </c>
      <c r="BD93" s="393">
        <v>98.986999999999995</v>
      </c>
      <c r="BE93" s="393">
        <v>353.28800000000001</v>
      </c>
      <c r="BF93" s="393">
        <v>273.577</v>
      </c>
      <c r="BG93" s="393">
        <v>88.994</v>
      </c>
      <c r="BH93" s="393">
        <v>104.714</v>
      </c>
      <c r="BI93" s="393">
        <v>61.222000000000001</v>
      </c>
      <c r="BJ93" s="393">
        <v>3871.808</v>
      </c>
      <c r="BK93" s="393">
        <v>25.763999999999999</v>
      </c>
      <c r="BL93" s="393">
        <v>50.84</v>
      </c>
      <c r="BM93" s="393">
        <v>212.935</v>
      </c>
      <c r="BN93" s="393">
        <v>2176.8879999999999</v>
      </c>
      <c r="BO93" s="393">
        <v>778.48199999999997</v>
      </c>
      <c r="BP93" s="393">
        <v>1070.421</v>
      </c>
      <c r="BQ93" s="393">
        <v>308.19600000000003</v>
      </c>
      <c r="BR93" s="393">
        <v>190.035</v>
      </c>
      <c r="BS93" s="393">
        <v>53.040999999999997</v>
      </c>
      <c r="BT93" s="393">
        <v>27.85</v>
      </c>
      <c r="BU93" s="393">
        <v>232.024</v>
      </c>
      <c r="BV93" s="393">
        <v>217.14099999999999</v>
      </c>
      <c r="BW93" s="393">
        <v>22.657</v>
      </c>
      <c r="BX93" s="393">
        <v>183.46899999999999</v>
      </c>
      <c r="BY93" s="393">
        <v>0</v>
      </c>
      <c r="BZ93" s="421">
        <v>45729.490000000005</v>
      </c>
      <c r="CA93" s="14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4">
        <v>0</v>
      </c>
      <c r="CP93" s="15">
        <v>0</v>
      </c>
      <c r="CQ93" s="81"/>
      <c r="CR93" s="318"/>
      <c r="CS93" s="353"/>
    </row>
    <row r="94" spans="1:97">
      <c r="A94" s="74">
        <v>71</v>
      </c>
      <c r="B94" s="75"/>
      <c r="C94" s="76" t="s">
        <v>40</v>
      </c>
      <c r="D94" s="394">
        <v>2405.9569999999999</v>
      </c>
      <c r="E94" s="394">
        <v>809.78300000000002</v>
      </c>
      <c r="F94" s="394">
        <v>1.843</v>
      </c>
      <c r="G94" s="394">
        <v>398.67</v>
      </c>
      <c r="H94" s="394">
        <v>90.566999999999993</v>
      </c>
      <c r="I94" s="394">
        <v>961.1</v>
      </c>
      <c r="J94" s="394">
        <v>802.85900000000004</v>
      </c>
      <c r="K94" s="394">
        <v>102.783</v>
      </c>
      <c r="L94" s="394">
        <v>60.113</v>
      </c>
      <c r="M94" s="394">
        <v>81.415999999999997</v>
      </c>
      <c r="N94" s="394">
        <v>537.96600000000001</v>
      </c>
      <c r="O94" s="394">
        <v>447.52</v>
      </c>
      <c r="P94" s="394">
        <v>238.583</v>
      </c>
      <c r="Q94" s="394">
        <v>-65.135999999999996</v>
      </c>
      <c r="R94" s="394">
        <v>689.64</v>
      </c>
      <c r="S94" s="394">
        <v>1706.5930000000001</v>
      </c>
      <c r="T94" s="394">
        <v>384.74299999999999</v>
      </c>
      <c r="U94" s="394">
        <v>354.82299999999998</v>
      </c>
      <c r="V94" s="394">
        <v>684.81700000000001</v>
      </c>
      <c r="W94" s="394">
        <v>924.43399999999997</v>
      </c>
      <c r="X94" s="394">
        <v>390.72199999999998</v>
      </c>
      <c r="Y94" s="394">
        <v>1109.8</v>
      </c>
      <c r="Z94" s="394">
        <v>1128.019</v>
      </c>
      <c r="AA94" s="394">
        <v>780.39</v>
      </c>
      <c r="AB94" s="394">
        <v>175.50299999999999</v>
      </c>
      <c r="AC94" s="394">
        <v>189.66499999999999</v>
      </c>
      <c r="AD94" s="394">
        <v>518.62099999999998</v>
      </c>
      <c r="AE94" s="394">
        <v>286.24</v>
      </c>
      <c r="AF94" s="394">
        <v>1434.856</v>
      </c>
      <c r="AG94" s="394">
        <v>185.93600000000001</v>
      </c>
      <c r="AH94" s="394">
        <v>492.79199999999997</v>
      </c>
      <c r="AI94" s="394">
        <v>3368.4389999999999</v>
      </c>
      <c r="AJ94" s="394">
        <v>-103.11</v>
      </c>
      <c r="AK94" s="394">
        <v>1896.5340000000001</v>
      </c>
      <c r="AL94" s="394">
        <v>1011.26</v>
      </c>
      <c r="AM94" s="394">
        <v>6462.9080000000004</v>
      </c>
      <c r="AN94" s="394">
        <v>4029.1489999999999</v>
      </c>
      <c r="AO94" s="394">
        <v>-446.53100000000001</v>
      </c>
      <c r="AP94" s="394">
        <v>-8.5630000000000006</v>
      </c>
      <c r="AQ94" s="394">
        <v>-100.458</v>
      </c>
      <c r="AR94" s="394">
        <v>-211.863</v>
      </c>
      <c r="AS94" s="394">
        <v>141.511</v>
      </c>
      <c r="AT94" s="394">
        <v>7278.8130000000001</v>
      </c>
      <c r="AU94" s="394">
        <v>313.35899999999998</v>
      </c>
      <c r="AV94" s="394">
        <v>148.19200000000001</v>
      </c>
      <c r="AW94" s="394">
        <v>18.943999999999999</v>
      </c>
      <c r="AX94" s="394">
        <v>355.34699999999998</v>
      </c>
      <c r="AY94" s="394">
        <v>438.90300000000002</v>
      </c>
      <c r="AZ94" s="394">
        <v>1538.2270000000001</v>
      </c>
      <c r="BA94" s="394">
        <v>742.221</v>
      </c>
      <c r="BB94" s="394">
        <v>205.90799999999999</v>
      </c>
      <c r="BC94" s="394">
        <v>11555.404</v>
      </c>
      <c r="BD94" s="394">
        <v>1646.511</v>
      </c>
      <c r="BE94" s="394">
        <v>600.29700000000003</v>
      </c>
      <c r="BF94" s="394">
        <v>995.97199999999998</v>
      </c>
      <c r="BG94" s="394">
        <v>-195.51499999999999</v>
      </c>
      <c r="BH94" s="394">
        <v>293.25599999999997</v>
      </c>
      <c r="BI94" s="394">
        <v>284.84199999999998</v>
      </c>
      <c r="BJ94" s="394">
        <v>-515.60799999999995</v>
      </c>
      <c r="BK94" s="394">
        <v>91.007999999999996</v>
      </c>
      <c r="BL94" s="394">
        <v>53.466999999999999</v>
      </c>
      <c r="BM94" s="394">
        <v>1310.6420000000001</v>
      </c>
      <c r="BN94" s="394">
        <v>0</v>
      </c>
      <c r="BO94" s="394">
        <v>265.52699999999999</v>
      </c>
      <c r="BP94" s="394">
        <v>1853.1990000000001</v>
      </c>
      <c r="BQ94" s="394">
        <v>-675.69899999999996</v>
      </c>
      <c r="BR94" s="394">
        <v>517.327</v>
      </c>
      <c r="BS94" s="394">
        <v>3.3650000000000002</v>
      </c>
      <c r="BT94" s="394">
        <v>39.771000000000001</v>
      </c>
      <c r="BU94" s="394">
        <v>357.2</v>
      </c>
      <c r="BV94" s="394">
        <v>-28.545999999999999</v>
      </c>
      <c r="BW94" s="394">
        <v>45.23</v>
      </c>
      <c r="BX94" s="394">
        <v>957.29899999999998</v>
      </c>
      <c r="BY94" s="394">
        <v>0</v>
      </c>
      <c r="BZ94" s="421">
        <v>64845.756999999998</v>
      </c>
      <c r="CA94" s="16">
        <v>0</v>
      </c>
      <c r="CB94" s="17">
        <v>0</v>
      </c>
      <c r="CC94" s="17">
        <v>0</v>
      </c>
      <c r="CD94" s="17">
        <v>0</v>
      </c>
      <c r="CE94" s="17">
        <v>0</v>
      </c>
      <c r="CF94" s="17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8">
        <v>0</v>
      </c>
      <c r="CQ94" s="81"/>
      <c r="CR94" s="318"/>
      <c r="CS94" s="353"/>
    </row>
    <row r="95" spans="1:97">
      <c r="A95" s="74">
        <v>72</v>
      </c>
      <c r="B95" s="75"/>
      <c r="C95" s="76" t="s">
        <v>105</v>
      </c>
      <c r="D95" s="403">
        <f>use10bp!D94</f>
        <v>4021.8719999999998</v>
      </c>
      <c r="E95" s="403">
        <f>use10bp!E94</f>
        <v>952.09900000000005</v>
      </c>
      <c r="F95" s="403">
        <f>use10bp!F94</f>
        <v>11.009</v>
      </c>
      <c r="G95" s="403">
        <f>use10bp!G94</f>
        <v>605.02300000000002</v>
      </c>
      <c r="H95" s="403">
        <f>use10bp!H94</f>
        <v>204.267</v>
      </c>
      <c r="I95" s="403">
        <f>use10bp!I94</f>
        <v>1440.9059999999999</v>
      </c>
      <c r="J95" s="403">
        <f>use10bp!J94</f>
        <v>985.26</v>
      </c>
      <c r="K95" s="403">
        <f>use10bp!K94</f>
        <v>179.71899999999999</v>
      </c>
      <c r="L95" s="403">
        <f>use10bp!L94</f>
        <v>92.463999999999999</v>
      </c>
      <c r="M95" s="403">
        <f>use10bp!M94</f>
        <v>99.960999999999999</v>
      </c>
      <c r="N95" s="403">
        <f>use10bp!N94</f>
        <v>880.53199999999993</v>
      </c>
      <c r="O95" s="403">
        <f>use10bp!O94</f>
        <v>778.63</v>
      </c>
      <c r="P95" s="403">
        <f>use10bp!P94</f>
        <v>446.21600000000001</v>
      </c>
      <c r="Q95" s="403">
        <f>use10bp!Q94</f>
        <v>109.48099999999999</v>
      </c>
      <c r="R95" s="403">
        <f>use10bp!R94</f>
        <v>991.65100000000007</v>
      </c>
      <c r="S95" s="403">
        <f>use10bp!S94</f>
        <v>1872.01</v>
      </c>
      <c r="T95" s="403">
        <f>use10bp!T94</f>
        <v>626.87300000000005</v>
      </c>
      <c r="U95" s="403">
        <f>use10bp!U94</f>
        <v>783.803</v>
      </c>
      <c r="V95" s="403">
        <f>use10bp!V94</f>
        <v>1287.075</v>
      </c>
      <c r="W95" s="403">
        <f>use10bp!W94</f>
        <v>1505.1599999999999</v>
      </c>
      <c r="X95" s="403">
        <f>use10bp!X94</f>
        <v>775.70699999999999</v>
      </c>
      <c r="Y95" s="403">
        <f>use10bp!Y94</f>
        <v>1375.385</v>
      </c>
      <c r="Z95" s="403">
        <f>use10bp!Z94</f>
        <v>1598.556</v>
      </c>
      <c r="AA95" s="403">
        <f>use10bp!AA94</f>
        <v>1196.1089999999999</v>
      </c>
      <c r="AB95" s="403">
        <f>use10bp!AB94</f>
        <v>225.08299999999997</v>
      </c>
      <c r="AC95" s="403">
        <f>use10bp!AC94</f>
        <v>311.97300000000001</v>
      </c>
      <c r="AD95" s="403">
        <f>use10bp!AD94</f>
        <v>615.62900000000002</v>
      </c>
      <c r="AE95" s="403">
        <f>use10bp!AE94</f>
        <v>367.35500000000002</v>
      </c>
      <c r="AF95" s="403">
        <f>use10bp!AF94</f>
        <v>3203.9759999999997</v>
      </c>
      <c r="AG95" s="403">
        <f>use10bp!AG94</f>
        <v>353.28399999999999</v>
      </c>
      <c r="AH95" s="403">
        <f>use10bp!AH94</f>
        <v>1399.652</v>
      </c>
      <c r="AI95" s="403">
        <f>use10bp!AI94</f>
        <v>3893.116</v>
      </c>
      <c r="AJ95" s="403">
        <f>use10bp!AJ94</f>
        <v>284.29499999999996</v>
      </c>
      <c r="AK95" s="403">
        <f>use10bp!AK94</f>
        <v>2557.4290000000001</v>
      </c>
      <c r="AL95" s="403">
        <f>use10bp!AL94</f>
        <v>1309.3220000000001</v>
      </c>
      <c r="AM95" s="403">
        <f>use10bp!AM94</f>
        <v>7934.6350000000002</v>
      </c>
      <c r="AN95" s="403">
        <f>use10bp!AN94</f>
        <v>5069.451</v>
      </c>
      <c r="AO95" s="403">
        <f>use10bp!AO94</f>
        <v>1870.857</v>
      </c>
      <c r="AP95" s="403">
        <f>use10bp!AP94</f>
        <v>12.106</v>
      </c>
      <c r="AQ95" s="403">
        <f>use10bp!AQ94</f>
        <v>199.52</v>
      </c>
      <c r="AR95" s="403">
        <f>use10bp!AR94</f>
        <v>1161.8809999999999</v>
      </c>
      <c r="AS95" s="403">
        <f>use10bp!AS94</f>
        <v>211.18</v>
      </c>
      <c r="AT95" s="403">
        <f>use10bp!AT94</f>
        <v>8153.9160000000002</v>
      </c>
      <c r="AU95" s="403">
        <f>use10bp!AU94</f>
        <v>395.80999999999995</v>
      </c>
      <c r="AV95" s="403">
        <f>use10bp!AV94</f>
        <v>203.626</v>
      </c>
      <c r="AW95" s="403">
        <f>use10bp!AW94</f>
        <v>142.04499999999999</v>
      </c>
      <c r="AX95" s="403">
        <f>use10bp!AX94</f>
        <v>1769.6559999999999</v>
      </c>
      <c r="AY95" s="403">
        <f>use10bp!AY94</f>
        <v>971.88300000000004</v>
      </c>
      <c r="AZ95" s="403">
        <f>use10bp!AZ94</f>
        <v>2952.6370000000002</v>
      </c>
      <c r="BA95" s="403">
        <f>use10bp!BA94</f>
        <v>962.08699999999999</v>
      </c>
      <c r="BB95" s="403">
        <f>use10bp!BB94</f>
        <v>274.61500000000001</v>
      </c>
      <c r="BC95" s="403">
        <f>use10bp!BC94</f>
        <v>22646.582000000002</v>
      </c>
      <c r="BD95" s="403">
        <f>use10bp!BD94</f>
        <v>1745.498</v>
      </c>
      <c r="BE95" s="403">
        <f>use10bp!BE94</f>
        <v>953.58500000000004</v>
      </c>
      <c r="BF95" s="403">
        <f>use10bp!BF94</f>
        <v>1269.549</v>
      </c>
      <c r="BG95" s="403">
        <f>use10bp!BG94</f>
        <v>-106.52099999999999</v>
      </c>
      <c r="BH95" s="403">
        <f>use10bp!BH94</f>
        <v>397.96999999999997</v>
      </c>
      <c r="BI95" s="403">
        <f>use10bp!BI94</f>
        <v>346.06399999999996</v>
      </c>
      <c r="BJ95" s="403">
        <f>use10bp!BJ94</f>
        <v>3356.2</v>
      </c>
      <c r="BK95" s="403">
        <f>use10bp!BK94</f>
        <v>116.77199999999999</v>
      </c>
      <c r="BL95" s="403">
        <f>use10bp!BL94</f>
        <v>104.307</v>
      </c>
      <c r="BM95" s="403">
        <f>use10bp!BM94</f>
        <v>1523.577</v>
      </c>
      <c r="BN95" s="403">
        <f>use10bp!BN94</f>
        <v>2176.8879999999999</v>
      </c>
      <c r="BO95" s="403">
        <f>use10bp!BO94</f>
        <v>1044.009</v>
      </c>
      <c r="BP95" s="403">
        <f>use10bp!BP94</f>
        <v>2923.62</v>
      </c>
      <c r="BQ95" s="403">
        <f>use10bp!BQ94</f>
        <v>-367.50299999999993</v>
      </c>
      <c r="BR95" s="403">
        <f>use10bp!BR94</f>
        <v>707.36199999999997</v>
      </c>
      <c r="BS95" s="403">
        <f>use10bp!BS94</f>
        <v>56.405999999999999</v>
      </c>
      <c r="BT95" s="403">
        <f>use10bp!BT94</f>
        <v>67.621000000000009</v>
      </c>
      <c r="BU95" s="403">
        <f>use10bp!BU94</f>
        <v>589.22399999999993</v>
      </c>
      <c r="BV95" s="403">
        <f>use10bp!BV94</f>
        <v>188.595</v>
      </c>
      <c r="BW95" s="403">
        <f>use10bp!BW94</f>
        <v>67.887</v>
      </c>
      <c r="BX95" s="403">
        <f>use10bp!BX94</f>
        <v>1140.768</v>
      </c>
      <c r="BY95" s="403">
        <f>use10bp!BY94</f>
        <v>0</v>
      </c>
      <c r="BZ95" s="421">
        <f t="shared" ref="BZ95:BZ97" si="0">SUM(D95:BY95)</f>
        <v>110575.24700000003</v>
      </c>
      <c r="CA95" s="16">
        <v>0</v>
      </c>
      <c r="CB95" s="17">
        <v>0</v>
      </c>
      <c r="CC95" s="17">
        <v>0</v>
      </c>
      <c r="CD95" s="17">
        <v>0</v>
      </c>
      <c r="CE95" s="17">
        <v>0</v>
      </c>
      <c r="CF95" s="17">
        <v>0</v>
      </c>
      <c r="CG95" s="17">
        <v>0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0</v>
      </c>
      <c r="CO95" s="16">
        <v>0</v>
      </c>
      <c r="CP95" s="18">
        <v>0</v>
      </c>
      <c r="CQ95" s="81"/>
      <c r="CR95" s="318"/>
      <c r="CS95" s="353"/>
    </row>
    <row r="96" spans="1:97">
      <c r="A96" s="74">
        <v>73</v>
      </c>
      <c r="B96" s="75"/>
      <c r="C96" s="76" t="s">
        <v>34</v>
      </c>
      <c r="D96" s="403">
        <f>use10bp!D95</f>
        <v>2800.7439999999997</v>
      </c>
      <c r="E96" s="403">
        <f>use10bp!E95</f>
        <v>1080.3330000000001</v>
      </c>
      <c r="F96" s="403">
        <f>use10bp!F95</f>
        <v>13.623000000000001</v>
      </c>
      <c r="G96" s="403">
        <f>use10bp!G95</f>
        <v>725.24800000000005</v>
      </c>
      <c r="H96" s="403">
        <f>use10bp!H95</f>
        <v>422.06799999999998</v>
      </c>
      <c r="I96" s="403">
        <f>use10bp!I95</f>
        <v>3631.9480000000003</v>
      </c>
      <c r="J96" s="403">
        <f>use10bp!J95</f>
        <v>1509.8050000000001</v>
      </c>
      <c r="K96" s="403">
        <f>use10bp!K95</f>
        <v>497.04600000000005</v>
      </c>
      <c r="L96" s="403">
        <f>use10bp!L95</f>
        <v>310.92700000000002</v>
      </c>
      <c r="M96" s="403">
        <f>use10bp!M95</f>
        <v>212.16399999999999</v>
      </c>
      <c r="N96" s="403">
        <f>use10bp!N95</f>
        <v>2076.5219999999999</v>
      </c>
      <c r="O96" s="403">
        <f>use10bp!O95</f>
        <v>1676.6460000000002</v>
      </c>
      <c r="P96" s="403">
        <f>use10bp!P95</f>
        <v>1093.5039999999999</v>
      </c>
      <c r="Q96" s="403">
        <f>use10bp!Q95</f>
        <v>273.911</v>
      </c>
      <c r="R96" s="403">
        <f>use10bp!R95</f>
        <v>1984.38</v>
      </c>
      <c r="S96" s="403">
        <f>use10bp!S95</f>
        <v>2576.2870000000003</v>
      </c>
      <c r="T96" s="403">
        <f>use10bp!T95</f>
        <v>1877.904</v>
      </c>
      <c r="U96" s="403">
        <f>use10bp!U95</f>
        <v>2357.029</v>
      </c>
      <c r="V96" s="403">
        <f>use10bp!V95</f>
        <v>3116.942</v>
      </c>
      <c r="W96" s="403">
        <f>use10bp!W95</f>
        <v>4526.7829999999994</v>
      </c>
      <c r="X96" s="403">
        <f>use10bp!X95</f>
        <v>1941.5159999999998</v>
      </c>
      <c r="Y96" s="403">
        <f>use10bp!Y95</f>
        <v>3717.3419999999996</v>
      </c>
      <c r="Z96" s="403">
        <f>use10bp!Z95</f>
        <v>5484.3739999999998</v>
      </c>
      <c r="AA96" s="403">
        <f>use10bp!AA95</f>
        <v>2757.6710000000003</v>
      </c>
      <c r="AB96" s="403">
        <f>use10bp!AB95</f>
        <v>720.89599999999996</v>
      </c>
      <c r="AC96" s="403">
        <f>use10bp!AC95</f>
        <v>1250.231</v>
      </c>
      <c r="AD96" s="403">
        <f>use10bp!AD95</f>
        <v>1245.261</v>
      </c>
      <c r="AE96" s="403">
        <f>use10bp!AE95</f>
        <v>1915.124</v>
      </c>
      <c r="AF96" s="403">
        <f>use10bp!AF95</f>
        <v>5410.9609999999993</v>
      </c>
      <c r="AG96" s="403">
        <f>use10bp!AG95</f>
        <v>509.08500000000004</v>
      </c>
      <c r="AH96" s="403">
        <f>use10bp!AH95</f>
        <v>2244.058</v>
      </c>
      <c r="AI96" s="403">
        <f>use10bp!AI95</f>
        <v>6954.8829999999998</v>
      </c>
      <c r="AJ96" s="403">
        <f>use10bp!AJ95</f>
        <v>2002.5160000000001</v>
      </c>
      <c r="AK96" s="403">
        <f>use10bp!AK95</f>
        <v>8391.0550000000003</v>
      </c>
      <c r="AL96" s="403">
        <f>use10bp!AL95</f>
        <v>3927.6469999999999</v>
      </c>
      <c r="AM96" s="403">
        <f>use10bp!AM95</f>
        <v>16964.832999999999</v>
      </c>
      <c r="AN96" s="403">
        <f>use10bp!AN95</f>
        <v>12616.380000000001</v>
      </c>
      <c r="AO96" s="403">
        <f>use10bp!AO95</f>
        <v>5645.5020000000004</v>
      </c>
      <c r="AP96" s="403">
        <f>use10bp!AP95</f>
        <v>30.820999999999998</v>
      </c>
      <c r="AQ96" s="403">
        <f>use10bp!AQ95</f>
        <v>657.197</v>
      </c>
      <c r="AR96" s="403">
        <f>use10bp!AR95</f>
        <v>3768.5029999999997</v>
      </c>
      <c r="AS96" s="403">
        <f>use10bp!AS95</f>
        <v>1328.241</v>
      </c>
      <c r="AT96" s="403">
        <f>use10bp!AT95</f>
        <v>12532.147000000001</v>
      </c>
      <c r="AU96" s="403">
        <f>use10bp!AU95</f>
        <v>931.16599999999994</v>
      </c>
      <c r="AV96" s="403">
        <f>use10bp!AV95</f>
        <v>335.40499999999997</v>
      </c>
      <c r="AW96" s="403">
        <f>use10bp!AW95</f>
        <v>506.81599999999997</v>
      </c>
      <c r="AX96" s="403">
        <f>use10bp!AX95</f>
        <v>2859.5529999999999</v>
      </c>
      <c r="AY96" s="403">
        <f>use10bp!AY95</f>
        <v>3569.9850000000001</v>
      </c>
      <c r="AZ96" s="403">
        <f>use10bp!AZ95</f>
        <v>8764.8760000000002</v>
      </c>
      <c r="BA96" s="403">
        <f>use10bp!BA95</f>
        <v>2967.1469999999999</v>
      </c>
      <c r="BB96" s="403">
        <f>use10bp!BB95</f>
        <v>872.11400000000003</v>
      </c>
      <c r="BC96" s="403">
        <f>use10bp!BC95</f>
        <v>24770.468000000001</v>
      </c>
      <c r="BD96" s="403">
        <f>use10bp!BD95</f>
        <v>3386.4960000000001</v>
      </c>
      <c r="BE96" s="403">
        <f>use10bp!BE95</f>
        <v>3206.82</v>
      </c>
      <c r="BF96" s="403">
        <f>use10bp!BF95</f>
        <v>3408.8339999999998</v>
      </c>
      <c r="BG96" s="403">
        <f>use10bp!BG95</f>
        <v>476.16200000000003</v>
      </c>
      <c r="BH96" s="403">
        <f>use10bp!BH95</f>
        <v>1063.079</v>
      </c>
      <c r="BI96" s="403">
        <f>use10bp!BI95</f>
        <v>611.72199999999998</v>
      </c>
      <c r="BJ96" s="403">
        <f>use10bp!BJ95</f>
        <v>3754.0420000000004</v>
      </c>
      <c r="BK96" s="403">
        <f>use10bp!BK95</f>
        <v>2493.116</v>
      </c>
      <c r="BL96" s="403">
        <f>use10bp!BL95</f>
        <v>474.46699999999998</v>
      </c>
      <c r="BM96" s="403">
        <f>use10bp!BM95</f>
        <v>3988.241</v>
      </c>
      <c r="BN96" s="403">
        <f>use10bp!BN95</f>
        <v>15393.495999999999</v>
      </c>
      <c r="BO96" s="403">
        <f>use10bp!BO95</f>
        <v>14509.118999999999</v>
      </c>
      <c r="BP96" s="403">
        <f>use10bp!BP95</f>
        <v>12422.097</v>
      </c>
      <c r="BQ96" s="403">
        <f>use10bp!BQ95</f>
        <v>3688.261</v>
      </c>
      <c r="BR96" s="403">
        <f>use10bp!BR95</f>
        <v>1413.3510000000001</v>
      </c>
      <c r="BS96" s="403">
        <f>use10bp!BS95</f>
        <v>339.39600000000002</v>
      </c>
      <c r="BT96" s="403">
        <f>use10bp!BT95</f>
        <v>444.76600000000002</v>
      </c>
      <c r="BU96" s="403">
        <f>use10bp!BU95</f>
        <v>1056.7280000000001</v>
      </c>
      <c r="BV96" s="403">
        <f>use10bp!BV95</f>
        <v>1959.126</v>
      </c>
      <c r="BW96" s="403">
        <f>use10bp!BW95</f>
        <v>170.37099999999998</v>
      </c>
      <c r="BX96" s="403">
        <f>use10bp!BX95</f>
        <v>1916.7160000000001</v>
      </c>
      <c r="BY96" s="403">
        <f>use10bp!BY95</f>
        <v>96.150999999999996</v>
      </c>
      <c r="BZ96" s="421">
        <f t="shared" si="0"/>
        <v>256630.14499999999</v>
      </c>
      <c r="CA96" s="16">
        <v>0</v>
      </c>
      <c r="CB96" s="17">
        <v>0</v>
      </c>
      <c r="CC96" s="17">
        <v>0</v>
      </c>
      <c r="CD96" s="17">
        <v>0</v>
      </c>
      <c r="CE96" s="17">
        <v>0</v>
      </c>
      <c r="CF96" s="17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8">
        <v>0</v>
      </c>
      <c r="CQ96" s="81"/>
      <c r="CR96" s="318"/>
      <c r="CS96" s="353"/>
    </row>
    <row r="97" spans="1:97">
      <c r="A97" s="67">
        <v>74</v>
      </c>
      <c r="B97" s="68"/>
      <c r="C97" s="69" t="s">
        <v>21</v>
      </c>
      <c r="D97" s="397">
        <f>use10bp!D96</f>
        <v>6523.6799999999994</v>
      </c>
      <c r="E97" s="397">
        <f>use10bp!E96</f>
        <v>2244.5659999999998</v>
      </c>
      <c r="F97" s="397">
        <f>use10bp!F96</f>
        <v>42.094000000000008</v>
      </c>
      <c r="G97" s="397">
        <f>use10bp!G96</f>
        <v>1193.1380000000001</v>
      </c>
      <c r="H97" s="397">
        <f>use10bp!H96</f>
        <v>1093.3609999999999</v>
      </c>
      <c r="I97" s="397">
        <f>use10bp!I96</f>
        <v>12507.611999999999</v>
      </c>
      <c r="J97" s="397">
        <f>use10bp!J96</f>
        <v>4600.4670000000006</v>
      </c>
      <c r="K97" s="397">
        <f>use10bp!K96</f>
        <v>1411.509</v>
      </c>
      <c r="L97" s="397">
        <f>use10bp!L96</f>
        <v>861.55200000000025</v>
      </c>
      <c r="M97" s="397">
        <f>use10bp!M96</f>
        <v>691.46499999999992</v>
      </c>
      <c r="N97" s="397">
        <f>use10bp!N96</f>
        <v>7354.0679999999984</v>
      </c>
      <c r="O97" s="397">
        <f>use10bp!O96</f>
        <v>5914.8290000000015</v>
      </c>
      <c r="P97" s="397">
        <f>use10bp!P96</f>
        <v>2929.7640000000001</v>
      </c>
      <c r="Q97" s="397">
        <f>use10bp!Q96</f>
        <v>4895.0709999999999</v>
      </c>
      <c r="R97" s="397">
        <f>use10bp!R96</f>
        <v>7801.2789999999995</v>
      </c>
      <c r="S97" s="397">
        <f>use10bp!S96</f>
        <v>4462.9340000000002</v>
      </c>
      <c r="T97" s="397">
        <f>use10bp!T96</f>
        <v>5182.5509999999995</v>
      </c>
      <c r="U97" s="397">
        <f>use10bp!U96</f>
        <v>6115.0259999999998</v>
      </c>
      <c r="V97" s="397">
        <f>use10bp!V96</f>
        <v>13252.686999999998</v>
      </c>
      <c r="W97" s="397">
        <f>use10bp!W96</f>
        <v>11703.313999999998</v>
      </c>
      <c r="X97" s="397">
        <f>use10bp!X96</f>
        <v>4500.5749999999998</v>
      </c>
      <c r="Y97" s="397">
        <f>use10bp!Y96</f>
        <v>9351.8169999999991</v>
      </c>
      <c r="Z97" s="397">
        <f>use10bp!Z96</f>
        <v>15885.170000000004</v>
      </c>
      <c r="AA97" s="397">
        <f>use10bp!AA96</f>
        <v>12253.402000000002</v>
      </c>
      <c r="AB97" s="397">
        <f>use10bp!AB96</f>
        <v>2235.0480000000002</v>
      </c>
      <c r="AC97" s="397">
        <f>use10bp!AC96</f>
        <v>2927.0969999999998</v>
      </c>
      <c r="AD97" s="397">
        <f>use10bp!AD96</f>
        <v>4089.5349999999999</v>
      </c>
      <c r="AE97" s="397">
        <f>use10bp!AE96</f>
        <v>5098.8619999999992</v>
      </c>
      <c r="AF97" s="397">
        <f>use10bp!AF96</f>
        <v>30339.681999999997</v>
      </c>
      <c r="AG97" s="397">
        <f>use10bp!AG96</f>
        <v>859.72000000000014</v>
      </c>
      <c r="AH97" s="397">
        <f>use10bp!AH96</f>
        <v>5620.4130000000005</v>
      </c>
      <c r="AI97" s="397">
        <f>use10bp!AI96</f>
        <v>16213.699000000002</v>
      </c>
      <c r="AJ97" s="397">
        <f>use10bp!AJ96</f>
        <v>7667.9510000000028</v>
      </c>
      <c r="AK97" s="397">
        <f>use10bp!AK96</f>
        <v>20093.883999999998</v>
      </c>
      <c r="AL97" s="397">
        <f>use10bp!AL96</f>
        <v>7692.978000000001</v>
      </c>
      <c r="AM97" s="397">
        <f>use10bp!AM96</f>
        <v>29622.832999999999</v>
      </c>
      <c r="AN97" s="397">
        <f>use10bp!AN96</f>
        <v>20092.843999999997</v>
      </c>
      <c r="AO97" s="397">
        <f>use10bp!AO96</f>
        <v>13330.679999999997</v>
      </c>
      <c r="AP97" s="397">
        <f>use10bp!AP96</f>
        <v>112.408</v>
      </c>
      <c r="AQ97" s="397">
        <f>use10bp!AQ96</f>
        <v>3197.8229999999999</v>
      </c>
      <c r="AR97" s="397">
        <f>use10bp!AR96</f>
        <v>7443.4960000000001</v>
      </c>
      <c r="AS97" s="397">
        <f>use10bp!AS96</f>
        <v>2487.625</v>
      </c>
      <c r="AT97" s="397">
        <f>use10bp!AT96</f>
        <v>20276.913999999997</v>
      </c>
      <c r="AU97" s="397">
        <f>use10bp!AU96</f>
        <v>2667.0110000000004</v>
      </c>
      <c r="AV97" s="397">
        <f>use10bp!AV96</f>
        <v>877.90000000000009</v>
      </c>
      <c r="AW97" s="397">
        <f>use10bp!AW96</f>
        <v>1335.193</v>
      </c>
      <c r="AX97" s="397">
        <f>use10bp!AX96</f>
        <v>6739.9040000000005</v>
      </c>
      <c r="AY97" s="397">
        <f>use10bp!AY96</f>
        <v>7404.476999999999</v>
      </c>
      <c r="AZ97" s="397">
        <f>use10bp!AZ96</f>
        <v>14942.156000000003</v>
      </c>
      <c r="BA97" s="397">
        <f>use10bp!BA96</f>
        <v>6462.8929999999982</v>
      </c>
      <c r="BB97" s="397">
        <f>use10bp!BB96</f>
        <v>2744.5499999999993</v>
      </c>
      <c r="BC97" s="397">
        <f>use10bp!BC96</f>
        <v>36290.61</v>
      </c>
      <c r="BD97" s="397">
        <f>use10bp!BD96</f>
        <v>5067.3440000000001</v>
      </c>
      <c r="BE97" s="397">
        <f>use10bp!BE96</f>
        <v>7531.5020000000004</v>
      </c>
      <c r="BF97" s="397">
        <f>use10bp!BF96</f>
        <v>6749.7939999999999</v>
      </c>
      <c r="BG97" s="397">
        <f>use10bp!BG96</f>
        <v>1287.232</v>
      </c>
      <c r="BH97" s="397">
        <f>use10bp!BH96</f>
        <v>4365.6319999999996</v>
      </c>
      <c r="BI97" s="397">
        <f>use10bp!BI96</f>
        <v>1283.797</v>
      </c>
      <c r="BJ97" s="397">
        <f>use10bp!BJ96</f>
        <v>5517.3109999999997</v>
      </c>
      <c r="BK97" s="397">
        <f>use10bp!BK96</f>
        <v>2861.6210000000001</v>
      </c>
      <c r="BL97" s="397">
        <f>use10bp!BL96</f>
        <v>2146.828</v>
      </c>
      <c r="BM97" s="397">
        <f>use10bp!BM96</f>
        <v>6349.49</v>
      </c>
      <c r="BN97" s="397">
        <f>use10bp!BN96</f>
        <v>22890.539999999997</v>
      </c>
      <c r="BO97" s="397">
        <f>use10bp!BO96</f>
        <v>17417.720999999998</v>
      </c>
      <c r="BP97" s="397">
        <f>use10bp!BP96</f>
        <v>19228.705999999998</v>
      </c>
      <c r="BQ97" s="397">
        <f>use10bp!BQ96</f>
        <v>6609.2820000000002</v>
      </c>
      <c r="BR97" s="397">
        <f>use10bp!BR96</f>
        <v>1846.7240000000002</v>
      </c>
      <c r="BS97" s="397">
        <f>use10bp!BS96</f>
        <v>593.65200000000004</v>
      </c>
      <c r="BT97" s="397">
        <f>use10bp!BT96</f>
        <v>773.16399999999999</v>
      </c>
      <c r="BU97" s="397">
        <f>use10bp!BU96</f>
        <v>1743.193</v>
      </c>
      <c r="BV97" s="397">
        <f>use10bp!BV96</f>
        <v>3453.2740000000003</v>
      </c>
      <c r="BW97" s="397">
        <f>use10bp!BW96</f>
        <v>346.94400000000002</v>
      </c>
      <c r="BX97" s="397">
        <f>use10bp!BX96</f>
        <v>2729.431</v>
      </c>
      <c r="BY97" s="397">
        <f>use10bp!BY96</f>
        <v>96.150999999999996</v>
      </c>
      <c r="BZ97" s="421">
        <f t="shared" si="0"/>
        <v>542529.44999999972</v>
      </c>
      <c r="CA97" s="19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19">
        <v>0</v>
      </c>
      <c r="CP97" s="21">
        <v>0</v>
      </c>
      <c r="CQ97" s="81"/>
      <c r="CR97" s="318"/>
      <c r="CS97" s="353"/>
    </row>
    <row r="98" spans="1:97">
      <c r="CQ98" s="81"/>
      <c r="CR98" s="318"/>
      <c r="CS98" s="353"/>
    </row>
    <row r="99" spans="1:97">
      <c r="A99" s="329"/>
      <c r="B99" s="330"/>
      <c r="C99" s="330" t="s">
        <v>129</v>
      </c>
      <c r="D99" s="437">
        <f>sup10bp!D85</f>
        <v>6523.6799999999976</v>
      </c>
      <c r="E99" s="437">
        <f>sup10bp!E85</f>
        <v>2244.5660000000003</v>
      </c>
      <c r="F99" s="437">
        <f>sup10bp!F85</f>
        <v>42.094000000000001</v>
      </c>
      <c r="G99" s="437">
        <f>sup10bp!G85</f>
        <v>1193.1379999999999</v>
      </c>
      <c r="H99" s="437">
        <f>sup10bp!H85</f>
        <v>1093.3609999999999</v>
      </c>
      <c r="I99" s="437">
        <f>sup10bp!I85</f>
        <v>12507.612000000005</v>
      </c>
      <c r="J99" s="437">
        <f>sup10bp!J85</f>
        <v>4600.4670000000006</v>
      </c>
      <c r="K99" s="437">
        <f>sup10bp!K85</f>
        <v>1411.5089999999996</v>
      </c>
      <c r="L99" s="437">
        <f>sup10bp!L85</f>
        <v>861.55199999999979</v>
      </c>
      <c r="M99" s="437">
        <f>sup10bp!M85</f>
        <v>691.46500000000003</v>
      </c>
      <c r="N99" s="437">
        <f>sup10bp!N85</f>
        <v>7354.0679999999993</v>
      </c>
      <c r="O99" s="437">
        <f>sup10bp!O85</f>
        <v>5914.8290000000006</v>
      </c>
      <c r="P99" s="437">
        <f>sup10bp!P85</f>
        <v>2929.7639999999997</v>
      </c>
      <c r="Q99" s="437">
        <f>sup10bp!Q85</f>
        <v>4895.0709999999999</v>
      </c>
      <c r="R99" s="437">
        <f>sup10bp!R85</f>
        <v>7801.2790000000005</v>
      </c>
      <c r="S99" s="437">
        <f>sup10bp!S85</f>
        <v>4462.9340000000002</v>
      </c>
      <c r="T99" s="437">
        <f>sup10bp!T85</f>
        <v>5182.5510000000004</v>
      </c>
      <c r="U99" s="437">
        <f>sup10bp!U85</f>
        <v>6115.0259999999989</v>
      </c>
      <c r="V99" s="437">
        <f>sup10bp!V85</f>
        <v>13252.686999999996</v>
      </c>
      <c r="W99" s="437">
        <f>sup10bp!W85</f>
        <v>11703.314000000002</v>
      </c>
      <c r="X99" s="437">
        <f>sup10bp!X85</f>
        <v>4500.5749999999998</v>
      </c>
      <c r="Y99" s="437">
        <f>sup10bp!Y85</f>
        <v>9351.8170000000009</v>
      </c>
      <c r="Z99" s="437">
        <f>sup10bp!Z85</f>
        <v>15885.17</v>
      </c>
      <c r="AA99" s="437">
        <f>sup10bp!AA85</f>
        <v>12253.401999999995</v>
      </c>
      <c r="AB99" s="437">
        <f>sup10bp!AB85</f>
        <v>2235.0479999999998</v>
      </c>
      <c r="AC99" s="437">
        <f>sup10bp!AC85</f>
        <v>2927.0970000000002</v>
      </c>
      <c r="AD99" s="437">
        <f>sup10bp!AD85</f>
        <v>4089.5349999999999</v>
      </c>
      <c r="AE99" s="437">
        <f>sup10bp!AE85</f>
        <v>5098.8620000000001</v>
      </c>
      <c r="AF99" s="437">
        <f>sup10bp!AF85</f>
        <v>30339.681999999997</v>
      </c>
      <c r="AG99" s="437">
        <f>sup10bp!AG85</f>
        <v>859.72000000000014</v>
      </c>
      <c r="AH99" s="437">
        <f>sup10bp!AH85</f>
        <v>5620.4130000000014</v>
      </c>
      <c r="AI99" s="437">
        <f>sup10bp!AI85</f>
        <v>16213.699000000004</v>
      </c>
      <c r="AJ99" s="437">
        <f>sup10bp!AJ85</f>
        <v>7667.951</v>
      </c>
      <c r="AK99" s="437">
        <f>sup10bp!AK85</f>
        <v>20093.883999999991</v>
      </c>
      <c r="AL99" s="437">
        <f>sup10bp!AL85</f>
        <v>7692.9779999999992</v>
      </c>
      <c r="AM99" s="437">
        <f>sup10bp!AM85</f>
        <v>29622.833000000002</v>
      </c>
      <c r="AN99" s="437">
        <f>sup10bp!AN85</f>
        <v>20092.843999999994</v>
      </c>
      <c r="AO99" s="437">
        <f>sup10bp!AO85</f>
        <v>13330.679999999998</v>
      </c>
      <c r="AP99" s="437">
        <f>sup10bp!AP85</f>
        <v>112.40799999999999</v>
      </c>
      <c r="AQ99" s="437">
        <f>sup10bp!AQ85</f>
        <v>3197.8230000000003</v>
      </c>
      <c r="AR99" s="437">
        <f>sup10bp!AR85</f>
        <v>7443.4960000000028</v>
      </c>
      <c r="AS99" s="437">
        <f>sup10bp!AS85</f>
        <v>2487.6249999999991</v>
      </c>
      <c r="AT99" s="437">
        <f>sup10bp!AT85</f>
        <v>20276.914000000008</v>
      </c>
      <c r="AU99" s="437">
        <f>sup10bp!AU85</f>
        <v>2667.0109999999995</v>
      </c>
      <c r="AV99" s="437">
        <f>sup10bp!AV85</f>
        <v>877.9</v>
      </c>
      <c r="AW99" s="437">
        <f>sup10bp!AW85</f>
        <v>1335.1929999999995</v>
      </c>
      <c r="AX99" s="437">
        <f>sup10bp!AX85</f>
        <v>6739.9040000000005</v>
      </c>
      <c r="AY99" s="437">
        <f>sup10bp!AY85</f>
        <v>7404.4770000000017</v>
      </c>
      <c r="AZ99" s="437">
        <f>sup10bp!AZ85</f>
        <v>14942.156000000001</v>
      </c>
      <c r="BA99" s="437">
        <f>sup10bp!BA85</f>
        <v>6462.893</v>
      </c>
      <c r="BB99" s="437">
        <f>sup10bp!BB85</f>
        <v>2744.55</v>
      </c>
      <c r="BC99" s="437">
        <f>sup10bp!BC85</f>
        <v>36290.610000000008</v>
      </c>
      <c r="BD99" s="437">
        <f>sup10bp!BD85</f>
        <v>5067.344000000001</v>
      </c>
      <c r="BE99" s="437">
        <f>sup10bp!BE85</f>
        <v>7531.5020000000013</v>
      </c>
      <c r="BF99" s="437">
        <f>sup10bp!BF85</f>
        <v>6749.793999999999</v>
      </c>
      <c r="BG99" s="437">
        <f>sup10bp!BG85</f>
        <v>1287.2319999999997</v>
      </c>
      <c r="BH99" s="437">
        <f>sup10bp!BH85</f>
        <v>4365.6319999999996</v>
      </c>
      <c r="BI99" s="437">
        <f>sup10bp!BI85</f>
        <v>1283.7970000000003</v>
      </c>
      <c r="BJ99" s="437">
        <f>sup10bp!BJ85</f>
        <v>5517.3109999999988</v>
      </c>
      <c r="BK99" s="437">
        <f>sup10bp!BK85</f>
        <v>2861.6210000000005</v>
      </c>
      <c r="BL99" s="437">
        <f>sup10bp!BL85</f>
        <v>2146.828</v>
      </c>
      <c r="BM99" s="437">
        <f>sup10bp!BM85</f>
        <v>6349.49</v>
      </c>
      <c r="BN99" s="437">
        <f>sup10bp!BN85</f>
        <v>22890.540000000005</v>
      </c>
      <c r="BO99" s="437">
        <f>sup10bp!BO85</f>
        <v>17417.720999999998</v>
      </c>
      <c r="BP99" s="437">
        <f>sup10bp!BP85</f>
        <v>19228.705999999998</v>
      </c>
      <c r="BQ99" s="437">
        <f>sup10bp!BQ85</f>
        <v>6609.2820000000002</v>
      </c>
      <c r="BR99" s="437">
        <f>sup10bp!BR85</f>
        <v>1846.7239999999999</v>
      </c>
      <c r="BS99" s="437">
        <f>sup10bp!BS85</f>
        <v>593.65200000000004</v>
      </c>
      <c r="BT99" s="437">
        <f>sup10bp!BT85</f>
        <v>773.16399999999999</v>
      </c>
      <c r="BU99" s="437">
        <f>sup10bp!BU85</f>
        <v>1743.193</v>
      </c>
      <c r="BV99" s="437">
        <f>sup10bp!BV85</f>
        <v>3453.2740000000003</v>
      </c>
      <c r="BW99" s="437">
        <f>sup10bp!BW85</f>
        <v>346.94399999999996</v>
      </c>
      <c r="BX99" s="437">
        <f>sup10bp!BX85</f>
        <v>2729.431</v>
      </c>
      <c r="BY99" s="437">
        <f>sup10bp!BY85</f>
        <v>96.150999999999996</v>
      </c>
      <c r="BZ99" s="437">
        <f>BZ97</f>
        <v>542529.44999999972</v>
      </c>
      <c r="CA99" s="418">
        <f>CA89</f>
        <v>152703.03400000001</v>
      </c>
      <c r="CB99" s="418">
        <f t="shared" ref="CB99:CP99" si="1">CB89</f>
        <v>4083.0019999999995</v>
      </c>
      <c r="CC99" s="418">
        <f t="shared" si="1"/>
        <v>55533.625</v>
      </c>
      <c r="CD99" s="418">
        <f t="shared" si="1"/>
        <v>212319.66099999999</v>
      </c>
      <c r="CE99" s="418">
        <f t="shared" si="1"/>
        <v>56835.183999999987</v>
      </c>
      <c r="CF99" s="418">
        <f t="shared" si="1"/>
        <v>1466.4160000000002</v>
      </c>
      <c r="CG99" s="418">
        <f t="shared" si="1"/>
        <v>1058.1699999999998</v>
      </c>
      <c r="CH99" s="418">
        <f t="shared" si="1"/>
        <v>2524.5859999999998</v>
      </c>
      <c r="CI99" s="418">
        <f t="shared" si="1"/>
        <v>59359.76999999999</v>
      </c>
      <c r="CJ99" s="418">
        <f t="shared" si="1"/>
        <v>110591.18299999996</v>
      </c>
      <c r="CK99" s="418">
        <f t="shared" si="1"/>
        <v>0</v>
      </c>
      <c r="CL99" s="418">
        <f t="shared" si="1"/>
        <v>0</v>
      </c>
      <c r="CM99" s="418">
        <f t="shared" si="1"/>
        <v>44515.463000000003</v>
      </c>
      <c r="CN99" s="418">
        <f t="shared" si="1"/>
        <v>155106.64599999998</v>
      </c>
      <c r="CO99" s="418">
        <f t="shared" si="1"/>
        <v>426786.07699999999</v>
      </c>
      <c r="CP99" s="418">
        <f t="shared" si="1"/>
        <v>712685.38199999998</v>
      </c>
      <c r="CQ99" s="327"/>
      <c r="CR99" s="328"/>
      <c r="CS99" s="327"/>
    </row>
    <row r="100" spans="1:97">
      <c r="A100" s="332"/>
      <c r="B100" s="333"/>
      <c r="C100" s="333" t="s">
        <v>111</v>
      </c>
      <c r="D100" s="356">
        <f>D99-D97</f>
        <v>0</v>
      </c>
      <c r="E100" s="356">
        <f t="shared" ref="E100:BP100" si="2">E99-E97</f>
        <v>0</v>
      </c>
      <c r="F100" s="356">
        <f t="shared" si="2"/>
        <v>0</v>
      </c>
      <c r="G100" s="356">
        <f t="shared" si="2"/>
        <v>0</v>
      </c>
      <c r="H100" s="356">
        <f t="shared" si="2"/>
        <v>0</v>
      </c>
      <c r="I100" s="356">
        <f t="shared" si="2"/>
        <v>0</v>
      </c>
      <c r="J100" s="356">
        <f t="shared" si="2"/>
        <v>0</v>
      </c>
      <c r="K100" s="356">
        <f t="shared" si="2"/>
        <v>0</v>
      </c>
      <c r="L100" s="356">
        <f t="shared" si="2"/>
        <v>0</v>
      </c>
      <c r="M100" s="356">
        <f t="shared" si="2"/>
        <v>0</v>
      </c>
      <c r="N100" s="356">
        <f t="shared" si="2"/>
        <v>0</v>
      </c>
      <c r="O100" s="356">
        <f t="shared" si="2"/>
        <v>0</v>
      </c>
      <c r="P100" s="356">
        <f t="shared" si="2"/>
        <v>0</v>
      </c>
      <c r="Q100" s="356">
        <f t="shared" si="2"/>
        <v>0</v>
      </c>
      <c r="R100" s="356">
        <f t="shared" si="2"/>
        <v>0</v>
      </c>
      <c r="S100" s="356">
        <f t="shared" si="2"/>
        <v>0</v>
      </c>
      <c r="T100" s="356">
        <f t="shared" si="2"/>
        <v>0</v>
      </c>
      <c r="U100" s="356">
        <f t="shared" si="2"/>
        <v>0</v>
      </c>
      <c r="V100" s="356">
        <f t="shared" si="2"/>
        <v>0</v>
      </c>
      <c r="W100" s="356">
        <f t="shared" si="2"/>
        <v>0</v>
      </c>
      <c r="X100" s="356">
        <f t="shared" si="2"/>
        <v>0</v>
      </c>
      <c r="Y100" s="356">
        <f t="shared" si="2"/>
        <v>0</v>
      </c>
      <c r="Z100" s="356">
        <f t="shared" si="2"/>
        <v>0</v>
      </c>
      <c r="AA100" s="356">
        <f t="shared" si="2"/>
        <v>0</v>
      </c>
      <c r="AB100" s="356">
        <f t="shared" si="2"/>
        <v>0</v>
      </c>
      <c r="AC100" s="356">
        <f t="shared" si="2"/>
        <v>0</v>
      </c>
      <c r="AD100" s="356">
        <f t="shared" si="2"/>
        <v>0</v>
      </c>
      <c r="AE100" s="356">
        <f t="shared" si="2"/>
        <v>0</v>
      </c>
      <c r="AF100" s="356">
        <f t="shared" si="2"/>
        <v>0</v>
      </c>
      <c r="AG100" s="356">
        <f t="shared" si="2"/>
        <v>0</v>
      </c>
      <c r="AH100" s="356">
        <f t="shared" si="2"/>
        <v>0</v>
      </c>
      <c r="AI100" s="356">
        <f t="shared" si="2"/>
        <v>0</v>
      </c>
      <c r="AJ100" s="356">
        <f t="shared" si="2"/>
        <v>0</v>
      </c>
      <c r="AK100" s="356">
        <f t="shared" si="2"/>
        <v>0</v>
      </c>
      <c r="AL100" s="356">
        <f t="shared" si="2"/>
        <v>0</v>
      </c>
      <c r="AM100" s="356">
        <f t="shared" si="2"/>
        <v>0</v>
      </c>
      <c r="AN100" s="356">
        <f t="shared" si="2"/>
        <v>0</v>
      </c>
      <c r="AO100" s="356">
        <f t="shared" si="2"/>
        <v>0</v>
      </c>
      <c r="AP100" s="356">
        <f t="shared" si="2"/>
        <v>0</v>
      </c>
      <c r="AQ100" s="356">
        <f t="shared" si="2"/>
        <v>0</v>
      </c>
      <c r="AR100" s="356">
        <f t="shared" si="2"/>
        <v>0</v>
      </c>
      <c r="AS100" s="356">
        <f t="shared" si="2"/>
        <v>0</v>
      </c>
      <c r="AT100" s="356">
        <f t="shared" si="2"/>
        <v>0</v>
      </c>
      <c r="AU100" s="356">
        <f t="shared" si="2"/>
        <v>0</v>
      </c>
      <c r="AV100" s="356">
        <f t="shared" si="2"/>
        <v>0</v>
      </c>
      <c r="AW100" s="356">
        <f t="shared" si="2"/>
        <v>0</v>
      </c>
      <c r="AX100" s="356">
        <f t="shared" si="2"/>
        <v>0</v>
      </c>
      <c r="AY100" s="356">
        <f t="shared" si="2"/>
        <v>0</v>
      </c>
      <c r="AZ100" s="356">
        <f t="shared" si="2"/>
        <v>0</v>
      </c>
      <c r="BA100" s="356">
        <f t="shared" si="2"/>
        <v>0</v>
      </c>
      <c r="BB100" s="356">
        <f t="shared" si="2"/>
        <v>0</v>
      </c>
      <c r="BC100" s="356">
        <f t="shared" si="2"/>
        <v>0</v>
      </c>
      <c r="BD100" s="356">
        <f t="shared" si="2"/>
        <v>0</v>
      </c>
      <c r="BE100" s="356">
        <f t="shared" si="2"/>
        <v>0</v>
      </c>
      <c r="BF100" s="356">
        <f t="shared" si="2"/>
        <v>0</v>
      </c>
      <c r="BG100" s="356">
        <f t="shared" si="2"/>
        <v>0</v>
      </c>
      <c r="BH100" s="356">
        <f t="shared" si="2"/>
        <v>0</v>
      </c>
      <c r="BI100" s="356">
        <f t="shared" si="2"/>
        <v>0</v>
      </c>
      <c r="BJ100" s="356">
        <f t="shared" si="2"/>
        <v>0</v>
      </c>
      <c r="BK100" s="356">
        <f t="shared" si="2"/>
        <v>0</v>
      </c>
      <c r="BL100" s="356">
        <f t="shared" si="2"/>
        <v>0</v>
      </c>
      <c r="BM100" s="356">
        <f t="shared" si="2"/>
        <v>0</v>
      </c>
      <c r="BN100" s="356">
        <f t="shared" si="2"/>
        <v>0</v>
      </c>
      <c r="BO100" s="356">
        <f t="shared" si="2"/>
        <v>0</v>
      </c>
      <c r="BP100" s="356">
        <f t="shared" si="2"/>
        <v>0</v>
      </c>
      <c r="BQ100" s="356">
        <f t="shared" ref="BQ100:BY100" si="3">BQ99-BQ97</f>
        <v>0</v>
      </c>
      <c r="BR100" s="356">
        <f t="shared" si="3"/>
        <v>0</v>
      </c>
      <c r="BS100" s="356">
        <f t="shared" si="3"/>
        <v>0</v>
      </c>
      <c r="BT100" s="356">
        <f t="shared" si="3"/>
        <v>0</v>
      </c>
      <c r="BU100" s="356">
        <f t="shared" si="3"/>
        <v>0</v>
      </c>
      <c r="BV100" s="356">
        <f t="shared" si="3"/>
        <v>0</v>
      </c>
      <c r="BW100" s="356">
        <f t="shared" si="3"/>
        <v>0</v>
      </c>
      <c r="BX100" s="356">
        <f t="shared" si="3"/>
        <v>0</v>
      </c>
      <c r="BY100" s="356">
        <f t="shared" si="3"/>
        <v>0</v>
      </c>
      <c r="BZ100" s="356">
        <v>0</v>
      </c>
      <c r="CA100" s="356">
        <v>0</v>
      </c>
      <c r="CB100" s="356">
        <v>0</v>
      </c>
      <c r="CC100" s="356">
        <v>0</v>
      </c>
      <c r="CD100" s="356">
        <v>0</v>
      </c>
      <c r="CE100" s="356">
        <v>0</v>
      </c>
      <c r="CF100" s="356">
        <v>0</v>
      </c>
      <c r="CG100" s="356">
        <v>0</v>
      </c>
      <c r="CH100" s="356">
        <v>0</v>
      </c>
      <c r="CI100" s="356">
        <v>0</v>
      </c>
      <c r="CJ100" s="356">
        <v>0</v>
      </c>
      <c r="CK100" s="356">
        <v>0</v>
      </c>
      <c r="CL100" s="356">
        <v>0</v>
      </c>
      <c r="CM100" s="356">
        <v>0</v>
      </c>
      <c r="CN100" s="356">
        <v>0</v>
      </c>
      <c r="CO100" s="356">
        <v>0</v>
      </c>
      <c r="CP100" s="354">
        <v>0</v>
      </c>
      <c r="CQ100" s="327"/>
      <c r="CR100" s="328"/>
      <c r="CS100" s="327"/>
    </row>
    <row r="102" spans="1:97">
      <c r="A102" s="336"/>
      <c r="B102" s="337"/>
      <c r="C102" s="338"/>
      <c r="D102" s="438"/>
      <c r="E102" s="438"/>
      <c r="F102" s="438"/>
      <c r="G102" s="438"/>
      <c r="H102" s="438"/>
      <c r="I102" s="438"/>
      <c r="J102" s="438"/>
      <c r="K102" s="438"/>
      <c r="L102" s="438"/>
      <c r="M102" s="438"/>
      <c r="N102" s="438"/>
      <c r="O102" s="438"/>
      <c r="P102" s="438"/>
      <c r="Q102" s="438"/>
      <c r="R102" s="438"/>
      <c r="S102" s="438"/>
      <c r="T102" s="438"/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438"/>
      <c r="AN102" s="438"/>
      <c r="AO102" s="438"/>
      <c r="AP102" s="438"/>
      <c r="AQ102" s="438"/>
      <c r="AR102" s="438"/>
      <c r="AS102" s="438"/>
      <c r="AT102" s="438"/>
      <c r="AU102" s="438"/>
      <c r="AV102" s="438"/>
      <c r="AW102" s="438"/>
      <c r="AX102" s="438"/>
      <c r="AY102" s="438"/>
      <c r="AZ102" s="438"/>
      <c r="BA102" s="438"/>
      <c r="BB102" s="438"/>
      <c r="BC102" s="438"/>
      <c r="BD102" s="438"/>
      <c r="BE102" s="438"/>
      <c r="BF102" s="438"/>
      <c r="BG102" s="438"/>
      <c r="BH102" s="438"/>
      <c r="BI102" s="438"/>
      <c r="BJ102" s="438"/>
      <c r="BK102" s="438"/>
      <c r="BL102" s="438"/>
      <c r="BM102" s="438"/>
      <c r="BN102" s="438"/>
      <c r="BO102" s="438"/>
      <c r="BP102" s="438"/>
      <c r="BQ102" s="438"/>
      <c r="BR102" s="438"/>
      <c r="BS102" s="438"/>
      <c r="BT102" s="438"/>
      <c r="BU102" s="438"/>
      <c r="BV102" s="438"/>
      <c r="BW102" s="438"/>
      <c r="BX102" s="438"/>
      <c r="BY102" s="438"/>
      <c r="BZ102" s="339"/>
      <c r="CA102" s="339"/>
      <c r="CB102" s="339"/>
      <c r="CC102" s="339"/>
      <c r="CD102" s="339"/>
      <c r="CE102" s="339"/>
      <c r="CF102" s="339"/>
      <c r="CG102" s="339"/>
      <c r="CH102" s="339"/>
      <c r="CI102" s="339"/>
      <c r="CJ102" s="339"/>
      <c r="CK102" s="339"/>
      <c r="CL102" s="339"/>
      <c r="CM102" s="339"/>
      <c r="CN102" s="339"/>
      <c r="CO102" s="339"/>
      <c r="CP102" s="340"/>
    </row>
    <row r="103" spans="1:97">
      <c r="A103" s="341"/>
      <c r="B103" s="342"/>
      <c r="C103" s="333"/>
      <c r="D103" s="357"/>
      <c r="E103" s="357"/>
      <c r="F103" s="357"/>
      <c r="G103" s="357"/>
      <c r="H103" s="357"/>
      <c r="I103" s="357"/>
      <c r="J103" s="357"/>
      <c r="K103" s="357"/>
      <c r="L103" s="357"/>
      <c r="M103" s="357"/>
      <c r="N103" s="357"/>
      <c r="O103" s="357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357"/>
      <c r="AH103" s="357"/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AW103" s="357"/>
      <c r="AX103" s="357"/>
      <c r="AY103" s="357"/>
      <c r="AZ103" s="357"/>
      <c r="BA103" s="357"/>
      <c r="BB103" s="357"/>
      <c r="BC103" s="357"/>
      <c r="BD103" s="357"/>
      <c r="BE103" s="357"/>
      <c r="BF103" s="357"/>
      <c r="BG103" s="357"/>
      <c r="BH103" s="357"/>
      <c r="BI103" s="357"/>
      <c r="BJ103" s="357"/>
      <c r="BK103" s="357"/>
      <c r="BL103" s="357"/>
      <c r="BM103" s="357"/>
      <c r="BN103" s="357"/>
      <c r="BO103" s="357"/>
      <c r="BP103" s="357"/>
      <c r="BQ103" s="357"/>
      <c r="BR103" s="357"/>
      <c r="BS103" s="357"/>
      <c r="BT103" s="357"/>
      <c r="BU103" s="357"/>
      <c r="BV103" s="357"/>
      <c r="BW103" s="357"/>
      <c r="BX103" s="357"/>
      <c r="BY103" s="357"/>
      <c r="BZ103" s="343"/>
      <c r="CA103" s="343"/>
      <c r="CB103" s="343"/>
      <c r="CC103" s="343"/>
      <c r="CD103" s="343"/>
      <c r="CE103" s="343"/>
      <c r="CF103" s="343"/>
      <c r="CG103" s="343"/>
      <c r="CH103" s="343"/>
      <c r="CI103" s="343"/>
      <c r="CJ103" s="343"/>
      <c r="CK103" s="343"/>
      <c r="CL103" s="343"/>
      <c r="CM103" s="343"/>
      <c r="CN103" s="343"/>
      <c r="CO103" s="343"/>
      <c r="CP103" s="344"/>
    </row>
    <row r="105" spans="1:97">
      <c r="A105" s="336"/>
      <c r="B105" s="337"/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39"/>
      <c r="BQ105" s="339"/>
      <c r="BR105" s="339"/>
      <c r="BS105" s="339"/>
      <c r="BT105" s="339"/>
      <c r="BU105" s="339"/>
      <c r="BV105" s="339"/>
      <c r="BW105" s="339"/>
      <c r="BX105" s="339"/>
      <c r="BY105" s="339"/>
      <c r="BZ105" s="339"/>
      <c r="CA105" s="339"/>
      <c r="CB105" s="339"/>
      <c r="CC105" s="339"/>
      <c r="CD105" s="339"/>
      <c r="CE105" s="339"/>
      <c r="CF105" s="339"/>
      <c r="CG105" s="339"/>
      <c r="CH105" s="339"/>
      <c r="CI105" s="339"/>
      <c r="CJ105" s="339"/>
      <c r="CK105" s="339"/>
      <c r="CL105" s="339"/>
      <c r="CM105" s="339"/>
      <c r="CN105" s="339"/>
      <c r="CO105" s="339"/>
      <c r="CP105" s="340"/>
    </row>
    <row r="106" spans="1:97">
      <c r="A106" s="341"/>
      <c r="B106" s="342"/>
      <c r="C106" s="333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3"/>
      <c r="T106" s="343"/>
      <c r="U106" s="343"/>
      <c r="V106" s="343"/>
      <c r="W106" s="343"/>
      <c r="X106" s="343"/>
      <c r="Y106" s="343"/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  <c r="AX106" s="343"/>
      <c r="AY106" s="343"/>
      <c r="AZ106" s="343"/>
      <c r="BA106" s="343"/>
      <c r="BB106" s="343"/>
      <c r="BC106" s="343"/>
      <c r="BD106" s="343"/>
      <c r="BE106" s="343"/>
      <c r="BF106" s="343"/>
      <c r="BG106" s="343"/>
      <c r="BH106" s="343"/>
      <c r="BI106" s="343"/>
      <c r="BJ106" s="343"/>
      <c r="BK106" s="343"/>
      <c r="BL106" s="343"/>
      <c r="BM106" s="343"/>
      <c r="BN106" s="343"/>
      <c r="BO106" s="343"/>
      <c r="BP106" s="343"/>
      <c r="BQ106" s="343"/>
      <c r="BR106" s="343"/>
      <c r="BS106" s="343"/>
      <c r="BT106" s="343"/>
      <c r="BU106" s="343"/>
      <c r="BV106" s="343"/>
      <c r="BW106" s="343"/>
      <c r="BX106" s="343"/>
      <c r="BY106" s="343"/>
      <c r="BZ106" s="343"/>
      <c r="CA106" s="343"/>
      <c r="CB106" s="343"/>
      <c r="CC106" s="343"/>
      <c r="CD106" s="343"/>
      <c r="CE106" s="343"/>
      <c r="CF106" s="343"/>
      <c r="CG106" s="343"/>
      <c r="CH106" s="343"/>
      <c r="CI106" s="343"/>
      <c r="CJ106" s="343"/>
      <c r="CK106" s="343"/>
      <c r="CL106" s="343"/>
      <c r="CM106" s="343"/>
      <c r="CN106" s="343"/>
      <c r="CO106" s="343"/>
      <c r="CP106" s="344"/>
    </row>
  </sheetData>
  <mergeCells count="40">
    <mergeCell ref="D4:AB4"/>
    <mergeCell ref="CK1:CP1"/>
    <mergeCell ref="BQ4:BY4"/>
    <mergeCell ref="CJ4:CO4"/>
    <mergeCell ref="CA4:CI4"/>
    <mergeCell ref="CK2:CL2"/>
    <mergeCell ref="AM1:AV1"/>
    <mergeCell ref="AW1:BF1"/>
    <mergeCell ref="BB2:BE2"/>
    <mergeCell ref="AC4:AL4"/>
    <mergeCell ref="AM4:AV4"/>
    <mergeCell ref="AW4:BF4"/>
    <mergeCell ref="AM2:AO2"/>
    <mergeCell ref="AP2:AQ2"/>
    <mergeCell ref="AZ2:BA2"/>
    <mergeCell ref="BQ1:BZ1"/>
    <mergeCell ref="BG4:BP4"/>
    <mergeCell ref="CN2:CP2"/>
    <mergeCell ref="CA1:CJ1"/>
    <mergeCell ref="BT2:BU2"/>
    <mergeCell ref="AR2:AU2"/>
    <mergeCell ref="AW2:AY2"/>
    <mergeCell ref="BG1:BP1"/>
    <mergeCell ref="CM3:CP3"/>
    <mergeCell ref="CF2:CI2"/>
    <mergeCell ref="CD2:CE2"/>
    <mergeCell ref="BG2:BI2"/>
    <mergeCell ref="BJ2:BK2"/>
    <mergeCell ref="BL2:BO2"/>
    <mergeCell ref="BQ2:BS2"/>
    <mergeCell ref="BV2:BY2"/>
    <mergeCell ref="CA2:CC2"/>
    <mergeCell ref="D2:U2"/>
    <mergeCell ref="V2:W2"/>
    <mergeCell ref="X2:AA2"/>
    <mergeCell ref="AH2:AK2"/>
    <mergeCell ref="D1:AB1"/>
    <mergeCell ref="AC2:AE2"/>
    <mergeCell ref="AF2:AG2"/>
    <mergeCell ref="AC1:AL1"/>
  </mergeCells>
  <phoneticPr fontId="4" type="noConversion"/>
  <conditionalFormatting sqref="D106:CP106 CS8:CS98 D100:CP100 D103:CP103">
    <cfRule type="cellIs" dxfId="55" priority="17" stopIfTrue="1" operator="greaterThan">
      <formula>0.5</formula>
    </cfRule>
    <cfRule type="cellIs" dxfId="54" priority="18" stopIfTrue="1" operator="lessThan">
      <formula>-0.5</formula>
    </cfRule>
  </conditionalFormatting>
  <conditionalFormatting sqref="CD8:CD82 BZ8:BZ82 D82:CP82">
    <cfRule type="cellIs" dxfId="53" priority="16" stopIfTrue="1" operator="lessThan">
      <formula>0</formula>
    </cfRule>
  </conditionalFormatting>
  <conditionalFormatting sqref="D8:BY81 CA8:CC81">
    <cfRule type="cellIs" dxfId="52" priority="19" stopIfTrue="1" operator="lessThan">
      <formula>-0.5</formula>
    </cfRule>
  </conditionalFormatting>
  <conditionalFormatting sqref="BZ8:BZ81">
    <cfRule type="cellIs" dxfId="51" priority="15" stopIfTrue="1" operator="lessThan">
      <formula>0</formula>
    </cfRule>
  </conditionalFormatting>
  <conditionalFormatting sqref="CD8:CD81">
    <cfRule type="cellIs" dxfId="50" priority="14" stopIfTrue="1" operator="lessThan">
      <formula>0</formula>
    </cfRule>
  </conditionalFormatting>
  <conditionalFormatting sqref="CE8:CE81">
    <cfRule type="cellIs" dxfId="49" priority="13" stopIfTrue="1" operator="lessThan">
      <formula>-0.5</formula>
    </cfRule>
  </conditionalFormatting>
  <conditionalFormatting sqref="CF8:CF81">
    <cfRule type="cellIs" dxfId="48" priority="12" stopIfTrue="1" operator="lessThan">
      <formula>-0.5</formula>
    </cfRule>
  </conditionalFormatting>
  <conditionalFormatting sqref="CG8:CG81">
    <cfRule type="cellIs" dxfId="47" priority="11" stopIfTrue="1" operator="lessThan">
      <formula>-0.5</formula>
    </cfRule>
  </conditionalFormatting>
  <conditionalFormatting sqref="CJ8:CM81">
    <cfRule type="cellIs" dxfId="46" priority="10" stopIfTrue="1" operator="lessThan">
      <formula>-0.5</formula>
    </cfRule>
  </conditionalFormatting>
  <conditionalFormatting sqref="BZ83:BZ84">
    <cfRule type="cellIs" dxfId="45" priority="8" stopIfTrue="1" operator="lessThan">
      <formula>0</formula>
    </cfRule>
  </conditionalFormatting>
  <conditionalFormatting sqref="BZ83:BZ84">
    <cfRule type="cellIs" dxfId="44" priority="7" stopIfTrue="1" operator="lessThan">
      <formula>0</formula>
    </cfRule>
  </conditionalFormatting>
  <conditionalFormatting sqref="CD83:CD85">
    <cfRule type="cellIs" dxfId="43" priority="6" stopIfTrue="1" operator="lessThan">
      <formula>0</formula>
    </cfRule>
  </conditionalFormatting>
  <conditionalFormatting sqref="CD83:CD85">
    <cfRule type="cellIs" dxfId="42" priority="5" stopIfTrue="1" operator="lessThan">
      <formula>0</formula>
    </cfRule>
  </conditionalFormatting>
  <conditionalFormatting sqref="CD87:CD89">
    <cfRule type="cellIs" dxfId="41" priority="4" stopIfTrue="1" operator="lessThan">
      <formula>0</formula>
    </cfRule>
  </conditionalFormatting>
  <conditionalFormatting sqref="CD87:CD89">
    <cfRule type="cellIs" dxfId="40" priority="3" stopIfTrue="1" operator="lessThan">
      <formula>0</formula>
    </cfRule>
  </conditionalFormatting>
  <conditionalFormatting sqref="BZ90:BZ97">
    <cfRule type="cellIs" dxfId="39" priority="2" stopIfTrue="1" operator="lessThan">
      <formula>0</formula>
    </cfRule>
  </conditionalFormatting>
  <conditionalFormatting sqref="BZ90:BZ97">
    <cfRule type="cellIs" dxfId="38" priority="1" stopIfTrue="1" operator="lessThan">
      <formula>0</formula>
    </cfRule>
  </conditionalFormatting>
  <pageMargins left="0.78740157499999996" right="0.78740157499999996" top="0.984251969" bottom="0.984251969" header="0.4921259845" footer="0.4921259845"/>
  <pageSetup paperSize="9" orientation="portrait" horizontalDpi="525" verticalDpi="525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indexed="13"/>
  </sheetPr>
  <dimension ref="A1:JH106"/>
  <sheetViews>
    <sheetView tabSelected="1" zoomScale="85" zoomScaleNormal="85" workbookViewId="0">
      <pane xSplit="3" ySplit="7" topLeftCell="BB77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104" sqref="D104:BY106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60"/>
      <c r="B1" s="360"/>
      <c r="C1" s="4" t="s">
        <v>0</v>
      </c>
      <c r="D1" s="485" t="s">
        <v>137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137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137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137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137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137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137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137</v>
      </c>
      <c r="CL1" s="485"/>
      <c r="CM1" s="485"/>
      <c r="CN1" s="485"/>
      <c r="CO1" s="485"/>
      <c r="CP1" s="485"/>
      <c r="CQ1" s="7"/>
    </row>
    <row r="2" spans="1:268" s="366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358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167.56</v>
      </c>
      <c r="E8" s="386">
        <v>0</v>
      </c>
      <c r="F8" s="386">
        <v>0</v>
      </c>
      <c r="G8" s="386">
        <v>0</v>
      </c>
      <c r="H8" s="386">
        <v>0</v>
      </c>
      <c r="I8" s="386">
        <v>717.34699999999998</v>
      </c>
      <c r="J8" s="386">
        <v>74.992000000000004</v>
      </c>
      <c r="K8" s="386">
        <v>11.599</v>
      </c>
      <c r="L8" s="386">
        <v>0</v>
      </c>
      <c r="M8" s="386">
        <v>2.0760000000000001</v>
      </c>
      <c r="N8" s="386">
        <v>3.1E-2</v>
      </c>
      <c r="O8" s="386">
        <v>2.3E-2</v>
      </c>
      <c r="P8" s="386">
        <v>1.9E-2</v>
      </c>
      <c r="Q8" s="386">
        <v>2E-3</v>
      </c>
      <c r="R8" s="386">
        <v>1.1870000000000001</v>
      </c>
      <c r="S8" s="386">
        <v>3.7320000000000002</v>
      </c>
      <c r="T8" s="386">
        <v>64.024000000000001</v>
      </c>
      <c r="U8" s="386">
        <v>7.5999999999999998E-2</v>
      </c>
      <c r="V8" s="386">
        <v>0.124</v>
      </c>
      <c r="W8" s="386">
        <v>6.4000000000000001E-2</v>
      </c>
      <c r="X8" s="386">
        <v>0</v>
      </c>
      <c r="Y8" s="386">
        <v>3.2000000000000001E-2</v>
      </c>
      <c r="Z8" s="386">
        <v>7.0000000000000007E-2</v>
      </c>
      <c r="AA8" s="386">
        <v>4.5999999999999999E-2</v>
      </c>
      <c r="AB8" s="386">
        <v>0</v>
      </c>
      <c r="AC8" s="386">
        <v>0.10299999999999999</v>
      </c>
      <c r="AD8" s="386">
        <v>4.9000000000000002E-2</v>
      </c>
      <c r="AE8" s="386">
        <v>5.7000000000000002E-2</v>
      </c>
      <c r="AF8" s="386">
        <v>0.19400000000000001</v>
      </c>
      <c r="AG8" s="386">
        <v>0</v>
      </c>
      <c r="AH8" s="386">
        <v>0</v>
      </c>
      <c r="AI8" s="386">
        <v>6.7000000000000004E-2</v>
      </c>
      <c r="AJ8" s="386">
        <v>0.95</v>
      </c>
      <c r="AK8" s="386">
        <v>4.7E-2</v>
      </c>
      <c r="AL8" s="386">
        <v>0.16400000000000001</v>
      </c>
      <c r="AM8" s="386">
        <v>10.891999999999999</v>
      </c>
      <c r="AN8" s="386">
        <v>5.5810000000000004</v>
      </c>
      <c r="AO8" s="386">
        <v>1.8660000000000001</v>
      </c>
      <c r="AP8" s="386">
        <v>4.0000000000000001E-3</v>
      </c>
      <c r="AQ8" s="386">
        <v>1.6E-2</v>
      </c>
      <c r="AR8" s="386">
        <v>0.98</v>
      </c>
      <c r="AS8" s="386">
        <v>1.0999999999999999E-2</v>
      </c>
      <c r="AT8" s="386">
        <v>113.01600000000001</v>
      </c>
      <c r="AU8" s="386">
        <v>0</v>
      </c>
      <c r="AV8" s="386">
        <v>0.40600000000000003</v>
      </c>
      <c r="AW8" s="386">
        <v>2E-3</v>
      </c>
      <c r="AX8" s="386">
        <v>5.8999999999999997E-2</v>
      </c>
      <c r="AY8" s="386">
        <v>0</v>
      </c>
      <c r="AZ8" s="386">
        <v>0.126</v>
      </c>
      <c r="BA8" s="386">
        <v>0.154</v>
      </c>
      <c r="BB8" s="386">
        <v>0</v>
      </c>
      <c r="BC8" s="386">
        <v>1.978</v>
      </c>
      <c r="BD8" s="386">
        <v>0</v>
      </c>
      <c r="BE8" s="386">
        <v>0</v>
      </c>
      <c r="BF8" s="386">
        <v>0</v>
      </c>
      <c r="BG8" s="386">
        <v>5.8999999999999997E-2</v>
      </c>
      <c r="BH8" s="386">
        <v>6.4000000000000001E-2</v>
      </c>
      <c r="BI8" s="386">
        <v>7.0000000000000001E-3</v>
      </c>
      <c r="BJ8" s="386">
        <v>0</v>
      </c>
      <c r="BK8" s="386">
        <v>0</v>
      </c>
      <c r="BL8" s="386">
        <v>1E-3</v>
      </c>
      <c r="BM8" s="386">
        <v>14.657999999999999</v>
      </c>
      <c r="BN8" s="386">
        <v>0.83599999999999997</v>
      </c>
      <c r="BO8" s="386">
        <v>2.206</v>
      </c>
      <c r="BP8" s="386">
        <v>3.0939999999999999</v>
      </c>
      <c r="BQ8" s="386">
        <v>10.571</v>
      </c>
      <c r="BR8" s="386">
        <v>2.9000000000000001E-2</v>
      </c>
      <c r="BS8" s="386">
        <v>0.20899999999999999</v>
      </c>
      <c r="BT8" s="386">
        <v>3.5999999999999997E-2</v>
      </c>
      <c r="BU8" s="386">
        <v>0.60499999999999998</v>
      </c>
      <c r="BV8" s="386">
        <v>0.15</v>
      </c>
      <c r="BW8" s="386">
        <v>0</v>
      </c>
      <c r="BX8" s="386">
        <v>0.46899999999999997</v>
      </c>
      <c r="BY8" s="386">
        <v>0</v>
      </c>
      <c r="BZ8" s="421">
        <v>1212.72</v>
      </c>
      <c r="CA8" s="414">
        <v>896.29700000000003</v>
      </c>
      <c r="CB8" s="414">
        <v>0</v>
      </c>
      <c r="CC8" s="414">
        <v>0</v>
      </c>
      <c r="CD8" s="415">
        <v>896.29700000000003</v>
      </c>
      <c r="CE8" s="414">
        <v>29.364000000000001</v>
      </c>
      <c r="CF8" s="414">
        <v>0</v>
      </c>
      <c r="CG8" s="414">
        <v>1.5209999999999999</v>
      </c>
      <c r="CH8" s="415">
        <v>1.5209999999999999</v>
      </c>
      <c r="CI8" s="415">
        <v>30.885000000000002</v>
      </c>
      <c r="CJ8" s="413">
        <v>48.607999999999997</v>
      </c>
      <c r="CK8" s="422"/>
      <c r="CL8" s="423"/>
      <c r="CM8" s="414">
        <v>13.340000000000003</v>
      </c>
      <c r="CN8" s="415">
        <v>61.948</v>
      </c>
      <c r="CO8" s="415">
        <v>989.13</v>
      </c>
      <c r="CP8" s="426">
        <v>2201.85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3.5750000000000002</v>
      </c>
      <c r="E9" s="386">
        <v>10.949</v>
      </c>
      <c r="F9" s="386">
        <v>0</v>
      </c>
      <c r="G9" s="386">
        <v>0</v>
      </c>
      <c r="H9" s="386">
        <v>1E-3</v>
      </c>
      <c r="I9" s="386">
        <v>0.97399999999999998</v>
      </c>
      <c r="J9" s="386">
        <v>0.05</v>
      </c>
      <c r="K9" s="386">
        <v>2.7E-2</v>
      </c>
      <c r="L9" s="386">
        <v>0</v>
      </c>
      <c r="M9" s="386">
        <v>0</v>
      </c>
      <c r="N9" s="386">
        <v>346.34199999999998</v>
      </c>
      <c r="O9" s="386">
        <v>135.708</v>
      </c>
      <c r="P9" s="386">
        <v>0</v>
      </c>
      <c r="Q9" s="386">
        <v>0</v>
      </c>
      <c r="R9" s="386">
        <v>4.8940000000000001</v>
      </c>
      <c r="S9" s="386">
        <v>8.5000000000000006E-2</v>
      </c>
      <c r="T9" s="386">
        <v>2.1429999999999998</v>
      </c>
      <c r="U9" s="386">
        <v>0.19600000000000001</v>
      </c>
      <c r="V9" s="386">
        <v>1E-3</v>
      </c>
      <c r="W9" s="386">
        <v>7.0000000000000001E-3</v>
      </c>
      <c r="X9" s="386">
        <v>0</v>
      </c>
      <c r="Y9" s="386">
        <v>0</v>
      </c>
      <c r="Z9" s="386">
        <v>2E-3</v>
      </c>
      <c r="AA9" s="386">
        <v>0.17599999999999999</v>
      </c>
      <c r="AB9" s="386">
        <v>0</v>
      </c>
      <c r="AC9" s="386">
        <v>1.018</v>
      </c>
      <c r="AD9" s="386">
        <v>4.3999999999999997E-2</v>
      </c>
      <c r="AE9" s="386">
        <v>1E-3</v>
      </c>
      <c r="AF9" s="386">
        <v>4.3129999999999997</v>
      </c>
      <c r="AG9" s="386">
        <v>0</v>
      </c>
      <c r="AH9" s="386">
        <v>0</v>
      </c>
      <c r="AI9" s="386">
        <v>0.88200000000000001</v>
      </c>
      <c r="AJ9" s="386">
        <v>1.278</v>
      </c>
      <c r="AK9" s="386">
        <v>4.633</v>
      </c>
      <c r="AL9" s="386">
        <v>3.0000000000000001E-3</v>
      </c>
      <c r="AM9" s="386">
        <v>2.871</v>
      </c>
      <c r="AN9" s="386">
        <v>0.50900000000000001</v>
      </c>
      <c r="AO9" s="386">
        <v>1E-3</v>
      </c>
      <c r="AP9" s="386">
        <v>0</v>
      </c>
      <c r="AQ9" s="386">
        <v>0</v>
      </c>
      <c r="AR9" s="386">
        <v>0</v>
      </c>
      <c r="AS9" s="386">
        <v>1E-3</v>
      </c>
      <c r="AT9" s="386">
        <v>0.40600000000000003</v>
      </c>
      <c r="AU9" s="386">
        <v>0</v>
      </c>
      <c r="AV9" s="386">
        <v>1E-3</v>
      </c>
      <c r="AW9" s="386">
        <v>0</v>
      </c>
      <c r="AX9" s="386">
        <v>2E-3</v>
      </c>
      <c r="AY9" s="386">
        <v>0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2E-3</v>
      </c>
      <c r="BJ9" s="386">
        <v>0</v>
      </c>
      <c r="BK9" s="386">
        <v>1E-3</v>
      </c>
      <c r="BL9" s="386">
        <v>0</v>
      </c>
      <c r="BM9" s="386">
        <v>7.0000000000000001E-3</v>
      </c>
      <c r="BN9" s="386">
        <v>0.28000000000000003</v>
      </c>
      <c r="BO9" s="386">
        <v>2.5000000000000001E-2</v>
      </c>
      <c r="BP9" s="386">
        <v>2E-3</v>
      </c>
      <c r="BQ9" s="386">
        <v>0</v>
      </c>
      <c r="BR9" s="386">
        <v>0</v>
      </c>
      <c r="BS9" s="386">
        <v>1.4E-2</v>
      </c>
      <c r="BT9" s="386">
        <v>0</v>
      </c>
      <c r="BU9" s="386">
        <v>1.6E-2</v>
      </c>
      <c r="BV9" s="386">
        <v>0</v>
      </c>
      <c r="BW9" s="386">
        <v>0</v>
      </c>
      <c r="BX9" s="386">
        <v>8.0000000000000002E-3</v>
      </c>
      <c r="BY9" s="386">
        <v>0</v>
      </c>
      <c r="BZ9" s="421">
        <v>521.44799999999952</v>
      </c>
      <c r="CA9" s="414">
        <v>14.834</v>
      </c>
      <c r="CB9" s="414">
        <v>0</v>
      </c>
      <c r="CC9" s="414">
        <v>0</v>
      </c>
      <c r="CD9" s="415">
        <v>14.834</v>
      </c>
      <c r="CE9" s="414">
        <v>0</v>
      </c>
      <c r="CF9" s="414">
        <v>0</v>
      </c>
      <c r="CG9" s="414">
        <v>0.51100000000000001</v>
      </c>
      <c r="CH9" s="415">
        <v>0.51100000000000001</v>
      </c>
      <c r="CI9" s="415">
        <v>0.51100000000000001</v>
      </c>
      <c r="CJ9" s="413">
        <v>0.83399999999999996</v>
      </c>
      <c r="CK9" s="424"/>
      <c r="CL9" s="425"/>
      <c r="CM9" s="414">
        <v>8.1000000000000072E-2</v>
      </c>
      <c r="CN9" s="428">
        <v>0.91500000000000004</v>
      </c>
      <c r="CO9" s="415">
        <v>16.259999999999998</v>
      </c>
      <c r="CP9" s="426">
        <v>537.70799999999952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2.7850000000000001</v>
      </c>
      <c r="G10" s="386">
        <v>0</v>
      </c>
      <c r="H10" s="386">
        <v>0</v>
      </c>
      <c r="I10" s="386">
        <v>3.258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0.84799999999999998</v>
      </c>
      <c r="AE10" s="386">
        <v>0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8.6120000000000001</v>
      </c>
      <c r="AU10" s="386">
        <v>0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15.503</v>
      </c>
      <c r="CA10" s="414">
        <v>24.385999999999999</v>
      </c>
      <c r="CB10" s="414">
        <v>0</v>
      </c>
      <c r="CC10" s="414">
        <v>0</v>
      </c>
      <c r="CD10" s="415">
        <v>24.385999999999999</v>
      </c>
      <c r="CE10" s="414">
        <v>0</v>
      </c>
      <c r="CF10" s="414">
        <v>0</v>
      </c>
      <c r="CG10" s="414">
        <v>2.9000000000000001E-2</v>
      </c>
      <c r="CH10" s="415">
        <v>2.9000000000000001E-2</v>
      </c>
      <c r="CI10" s="415">
        <v>2.9000000000000001E-2</v>
      </c>
      <c r="CJ10" s="413">
        <v>0</v>
      </c>
      <c r="CK10" s="424"/>
      <c r="CL10" s="425"/>
      <c r="CM10" s="414">
        <v>0</v>
      </c>
      <c r="CN10" s="415">
        <v>0</v>
      </c>
      <c r="CO10" s="415">
        <v>24.414999999999999</v>
      </c>
      <c r="CP10" s="426">
        <v>39.917999999999999</v>
      </c>
      <c r="CQ10" s="110"/>
      <c r="CR10" s="318"/>
      <c r="CS10" s="353"/>
    </row>
    <row r="11" spans="1:268">
      <c r="A11" s="184">
        <v>4</v>
      </c>
      <c r="B11" s="164" t="s">
        <v>141</v>
      </c>
      <c r="C11" s="477" t="s">
        <v>142</v>
      </c>
      <c r="D11" s="386">
        <v>5.899</v>
      </c>
      <c r="E11" s="386">
        <v>0.224</v>
      </c>
      <c r="F11" s="386">
        <v>0</v>
      </c>
      <c r="G11" s="386">
        <v>0</v>
      </c>
      <c r="H11" s="386">
        <v>0.39700000000000002</v>
      </c>
      <c r="I11" s="386">
        <v>1.93</v>
      </c>
      <c r="J11" s="386">
        <v>0.29599999999999999</v>
      </c>
      <c r="K11" s="386">
        <v>0.17299999999999999</v>
      </c>
      <c r="L11" s="386">
        <v>2.3E-2</v>
      </c>
      <c r="M11" s="386">
        <v>2.8000000000000001E-2</v>
      </c>
      <c r="N11" s="386">
        <v>1.7230000000000001</v>
      </c>
      <c r="O11" s="386">
        <v>16.323</v>
      </c>
      <c r="P11" s="386">
        <v>0.21199999999999999</v>
      </c>
      <c r="Q11" s="386">
        <v>4055.9810000000002</v>
      </c>
      <c r="R11" s="386">
        <v>39.991</v>
      </c>
      <c r="S11" s="386">
        <v>0.56599999999999995</v>
      </c>
      <c r="T11" s="386">
        <v>0.626</v>
      </c>
      <c r="U11" s="386">
        <v>31.445</v>
      </c>
      <c r="V11" s="386">
        <v>940.96799999999996</v>
      </c>
      <c r="W11" s="386">
        <v>0.73</v>
      </c>
      <c r="X11" s="386">
        <v>0.27200000000000002</v>
      </c>
      <c r="Y11" s="386">
        <v>0.38300000000000001</v>
      </c>
      <c r="Z11" s="386">
        <v>0.505</v>
      </c>
      <c r="AA11" s="386">
        <v>0.59299999999999997</v>
      </c>
      <c r="AB11" s="386">
        <v>1.6E-2</v>
      </c>
      <c r="AC11" s="386">
        <v>0.28000000000000003</v>
      </c>
      <c r="AD11" s="386">
        <v>0.16200000000000001</v>
      </c>
      <c r="AE11" s="386">
        <v>0.11600000000000001</v>
      </c>
      <c r="AF11" s="386">
        <v>1782.223</v>
      </c>
      <c r="AG11" s="386">
        <v>0.16800000000000001</v>
      </c>
      <c r="AH11" s="386">
        <v>0.55400000000000005</v>
      </c>
      <c r="AI11" s="386">
        <v>0.215</v>
      </c>
      <c r="AJ11" s="386">
        <v>0.22600000000000001</v>
      </c>
      <c r="AK11" s="386">
        <v>0.57999999999999996</v>
      </c>
      <c r="AL11" s="386">
        <v>0.253</v>
      </c>
      <c r="AM11" s="386">
        <v>1.8380000000000001</v>
      </c>
      <c r="AN11" s="386">
        <v>1.2130000000000001</v>
      </c>
      <c r="AO11" s="386">
        <v>4.1500000000000004</v>
      </c>
      <c r="AP11" s="386">
        <v>0</v>
      </c>
      <c r="AQ11" s="386">
        <v>0.26</v>
      </c>
      <c r="AR11" s="386">
        <v>0.61099999999999999</v>
      </c>
      <c r="AS11" s="386">
        <v>0.84499999999999997</v>
      </c>
      <c r="AT11" s="386">
        <v>2.7629999999999999</v>
      </c>
      <c r="AU11" s="386">
        <v>3.3000000000000002E-2</v>
      </c>
      <c r="AV11" s="386">
        <v>7.9000000000000001E-2</v>
      </c>
      <c r="AW11" s="386">
        <v>8.9999999999999993E-3</v>
      </c>
      <c r="AX11" s="386">
        <v>0.29099999999999998</v>
      </c>
      <c r="AY11" s="386">
        <v>9.4E-2</v>
      </c>
      <c r="AZ11" s="386">
        <v>0.21299999999999999</v>
      </c>
      <c r="BA11" s="386">
        <v>0.109</v>
      </c>
      <c r="BB11" s="386">
        <v>3.5000000000000003E-2</v>
      </c>
      <c r="BC11" s="386">
        <v>2.5830000000000002</v>
      </c>
      <c r="BD11" s="386">
        <v>2.7E-2</v>
      </c>
      <c r="BE11" s="386">
        <v>6.0999999999999999E-2</v>
      </c>
      <c r="BF11" s="386">
        <v>4.5999999999999999E-2</v>
      </c>
      <c r="BG11" s="386">
        <v>8.9999999999999993E-3</v>
      </c>
      <c r="BH11" s="386">
        <v>0.185</v>
      </c>
      <c r="BI11" s="386">
        <v>0.45300000000000001</v>
      </c>
      <c r="BJ11" s="386">
        <v>9.8000000000000004E-2</v>
      </c>
      <c r="BK11" s="386">
        <v>0.27</v>
      </c>
      <c r="BL11" s="386">
        <v>1.0999999999999999E-2</v>
      </c>
      <c r="BM11" s="386">
        <v>1.482</v>
      </c>
      <c r="BN11" s="386">
        <v>4.6829999999999998</v>
      </c>
      <c r="BO11" s="386">
        <v>4.516</v>
      </c>
      <c r="BP11" s="386">
        <v>2.06</v>
      </c>
      <c r="BQ11" s="386">
        <v>3.262</v>
      </c>
      <c r="BR11" s="386">
        <v>0.54800000000000004</v>
      </c>
      <c r="BS11" s="386">
        <v>0.39900000000000002</v>
      </c>
      <c r="BT11" s="386">
        <v>1.4999999999999999E-2</v>
      </c>
      <c r="BU11" s="386">
        <v>1.0609999999999999</v>
      </c>
      <c r="BV11" s="386">
        <v>2.226</v>
      </c>
      <c r="BW11" s="386">
        <v>1.2E-2</v>
      </c>
      <c r="BX11" s="386">
        <v>3.1949999999999998</v>
      </c>
      <c r="BY11" s="386">
        <v>0</v>
      </c>
      <c r="BZ11" s="421">
        <v>6923.8259999999982</v>
      </c>
      <c r="CA11" s="414">
        <v>22.844999999999999</v>
      </c>
      <c r="CB11" s="414">
        <v>0</v>
      </c>
      <c r="CC11" s="414">
        <v>0</v>
      </c>
      <c r="CD11" s="415">
        <v>22.844999999999999</v>
      </c>
      <c r="CE11" s="414">
        <v>0</v>
      </c>
      <c r="CF11" s="414">
        <v>0</v>
      </c>
      <c r="CG11" s="414">
        <v>221.17699999999999</v>
      </c>
      <c r="CH11" s="415">
        <v>221.17699999999999</v>
      </c>
      <c r="CI11" s="415">
        <v>221.17699999999999</v>
      </c>
      <c r="CJ11" s="413">
        <v>1007.215</v>
      </c>
      <c r="CK11" s="424"/>
      <c r="CL11" s="425"/>
      <c r="CM11" s="414">
        <v>1.1999999999943611E-2</v>
      </c>
      <c r="CN11" s="415">
        <v>1007.227</v>
      </c>
      <c r="CO11" s="415">
        <v>1251.249</v>
      </c>
      <c r="CP11" s="426">
        <v>8175.074999999998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5.431</v>
      </c>
      <c r="E12" s="386">
        <v>0.11899999999999999</v>
      </c>
      <c r="F12" s="386">
        <v>2.4E-2</v>
      </c>
      <c r="G12" s="386">
        <v>57.225000000000001</v>
      </c>
      <c r="H12" s="386">
        <v>22.652999999999999</v>
      </c>
      <c r="I12" s="386">
        <v>7.1180000000000003</v>
      </c>
      <c r="J12" s="386">
        <v>0</v>
      </c>
      <c r="K12" s="386">
        <v>0</v>
      </c>
      <c r="L12" s="386">
        <v>0</v>
      </c>
      <c r="M12" s="386">
        <v>0</v>
      </c>
      <c r="N12" s="386">
        <v>0.34899999999999998</v>
      </c>
      <c r="O12" s="386">
        <v>30.155999999999999</v>
      </c>
      <c r="P12" s="386">
        <v>0</v>
      </c>
      <c r="Q12" s="386">
        <v>0</v>
      </c>
      <c r="R12" s="386">
        <v>45.139000000000003</v>
      </c>
      <c r="S12" s="386">
        <v>0</v>
      </c>
      <c r="T12" s="386">
        <v>1.9470000000000001</v>
      </c>
      <c r="U12" s="386">
        <v>87.953999999999994</v>
      </c>
      <c r="V12" s="386">
        <v>5.8339999999999996</v>
      </c>
      <c r="W12" s="386">
        <v>0.35199999999999998</v>
      </c>
      <c r="X12" s="386">
        <v>0</v>
      </c>
      <c r="Y12" s="386">
        <v>1.5629999999999999</v>
      </c>
      <c r="Z12" s="386">
        <v>0.23899999999999999</v>
      </c>
      <c r="AA12" s="386">
        <v>0.63800000000000001</v>
      </c>
      <c r="AB12" s="386">
        <v>0</v>
      </c>
      <c r="AC12" s="386">
        <v>0</v>
      </c>
      <c r="AD12" s="386">
        <v>0</v>
      </c>
      <c r="AE12" s="386">
        <v>0</v>
      </c>
      <c r="AF12" s="386">
        <v>0</v>
      </c>
      <c r="AG12" s="386">
        <v>1.304</v>
      </c>
      <c r="AH12" s="386">
        <v>0.63500000000000001</v>
      </c>
      <c r="AI12" s="386">
        <v>27.573</v>
      </c>
      <c r="AJ12" s="386">
        <v>25.962</v>
      </c>
      <c r="AK12" s="386">
        <v>14.428000000000001</v>
      </c>
      <c r="AL12" s="386">
        <v>0</v>
      </c>
      <c r="AM12" s="386">
        <v>0.745</v>
      </c>
      <c r="AN12" s="386">
        <v>0.36899999999999999</v>
      </c>
      <c r="AO12" s="386">
        <v>0.56399999999999995</v>
      </c>
      <c r="AP12" s="386">
        <v>0</v>
      </c>
      <c r="AQ12" s="386">
        <v>0</v>
      </c>
      <c r="AR12" s="386">
        <v>2.0640000000000001</v>
      </c>
      <c r="AS12" s="386">
        <v>0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1.4910000000000001</v>
      </c>
      <c r="BD12" s="386">
        <v>0</v>
      </c>
      <c r="BE12" s="386">
        <v>0.127</v>
      </c>
      <c r="BF12" s="386">
        <v>0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3.7120000000000002</v>
      </c>
      <c r="BN12" s="386">
        <v>8.3460000000000001</v>
      </c>
      <c r="BO12" s="386">
        <v>0</v>
      </c>
      <c r="BP12" s="386">
        <v>0.13800000000000001</v>
      </c>
      <c r="BQ12" s="386">
        <v>0</v>
      </c>
      <c r="BR12" s="386">
        <v>5.8000000000000003E-2</v>
      </c>
      <c r="BS12" s="386">
        <v>0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354.25699999999989</v>
      </c>
      <c r="CA12" s="414">
        <v>8.5410000000000004</v>
      </c>
      <c r="CB12" s="414">
        <v>0</v>
      </c>
      <c r="CC12" s="414">
        <v>0</v>
      </c>
      <c r="CD12" s="415">
        <v>8.5410000000000004</v>
      </c>
      <c r="CE12" s="414">
        <v>3.0419999999999998</v>
      </c>
      <c r="CF12" s="414">
        <v>0</v>
      </c>
      <c r="CG12" s="414">
        <v>2.0670000000000002</v>
      </c>
      <c r="CH12" s="415">
        <v>2.0670000000000002</v>
      </c>
      <c r="CI12" s="415">
        <v>5.109</v>
      </c>
      <c r="CJ12" s="413">
        <v>7.2910000000000004</v>
      </c>
      <c r="CK12" s="424"/>
      <c r="CL12" s="425"/>
      <c r="CM12" s="414">
        <v>2.0969999999999995</v>
      </c>
      <c r="CN12" s="415">
        <v>9.3879999999999999</v>
      </c>
      <c r="CO12" s="415">
        <v>23.038</v>
      </c>
      <c r="CP12" s="426">
        <v>377.2949999999999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195.44399999999999</v>
      </c>
      <c r="E13" s="386">
        <v>0.255</v>
      </c>
      <c r="F13" s="386">
        <v>0.59399999999999997</v>
      </c>
      <c r="G13" s="386">
        <v>3.0000000000000001E-3</v>
      </c>
      <c r="H13" s="386">
        <v>6.0000000000000001E-3</v>
      </c>
      <c r="I13" s="386">
        <v>972.02300000000002</v>
      </c>
      <c r="J13" s="386">
        <v>31.99</v>
      </c>
      <c r="K13" s="386">
        <v>4.766</v>
      </c>
      <c r="L13" s="386">
        <v>4.0000000000000001E-3</v>
      </c>
      <c r="M13" s="386">
        <v>80.730999999999995</v>
      </c>
      <c r="N13" s="386">
        <v>0.12</v>
      </c>
      <c r="O13" s="386">
        <v>23.606999999999999</v>
      </c>
      <c r="P13" s="386">
        <v>0.13600000000000001</v>
      </c>
      <c r="Q13" s="386">
        <v>6.8000000000000005E-2</v>
      </c>
      <c r="R13" s="386">
        <v>75.296999999999997</v>
      </c>
      <c r="S13" s="386">
        <v>23.161000000000001</v>
      </c>
      <c r="T13" s="386">
        <v>3.355</v>
      </c>
      <c r="U13" s="386">
        <v>0.21</v>
      </c>
      <c r="V13" s="386">
        <v>0.65600000000000003</v>
      </c>
      <c r="W13" s="386">
        <v>0.2</v>
      </c>
      <c r="X13" s="386">
        <v>0.06</v>
      </c>
      <c r="Y13" s="386">
        <v>0.152</v>
      </c>
      <c r="Z13" s="386">
        <v>0.378</v>
      </c>
      <c r="AA13" s="386">
        <v>0.18099999999999999</v>
      </c>
      <c r="AB13" s="386">
        <v>2.4E-2</v>
      </c>
      <c r="AC13" s="386">
        <v>2.9000000000000001E-2</v>
      </c>
      <c r="AD13" s="386">
        <v>0.14399999999999999</v>
      </c>
      <c r="AE13" s="386">
        <v>2.4E-2</v>
      </c>
      <c r="AF13" s="386">
        <v>0.85199999999999998</v>
      </c>
      <c r="AG13" s="386">
        <v>8.0000000000000002E-3</v>
      </c>
      <c r="AH13" s="386">
        <v>4.2999999999999997E-2</v>
      </c>
      <c r="AI13" s="386">
        <v>0.372</v>
      </c>
      <c r="AJ13" s="386">
        <v>3.5000000000000003E-2</v>
      </c>
      <c r="AK13" s="386">
        <v>0.14599999999999999</v>
      </c>
      <c r="AL13" s="386">
        <v>1.5149999999999999</v>
      </c>
      <c r="AM13" s="386">
        <v>12.499000000000001</v>
      </c>
      <c r="AN13" s="386">
        <v>28.466000000000001</v>
      </c>
      <c r="AO13" s="386">
        <v>11.831</v>
      </c>
      <c r="AP13" s="386">
        <v>1.7649999999999999</v>
      </c>
      <c r="AQ13" s="386">
        <v>1.7829999999999999</v>
      </c>
      <c r="AR13" s="386">
        <v>0.78500000000000003</v>
      </c>
      <c r="AS13" s="386">
        <v>0.04</v>
      </c>
      <c r="AT13" s="386">
        <v>402.23500000000001</v>
      </c>
      <c r="AU13" s="386">
        <v>0.251</v>
      </c>
      <c r="AV13" s="386">
        <v>1.8680000000000001</v>
      </c>
      <c r="AW13" s="386">
        <v>5.8000000000000003E-2</v>
      </c>
      <c r="AX13" s="386">
        <v>0.20699999999999999</v>
      </c>
      <c r="AY13" s="386">
        <v>0.20399999999999999</v>
      </c>
      <c r="AZ13" s="386">
        <v>4.3639999999999999</v>
      </c>
      <c r="BA13" s="386">
        <v>2.544</v>
      </c>
      <c r="BB13" s="386">
        <v>5.3999999999999999E-2</v>
      </c>
      <c r="BC13" s="386">
        <v>0.154</v>
      </c>
      <c r="BD13" s="386">
        <v>6.9000000000000006E-2</v>
      </c>
      <c r="BE13" s="386">
        <v>0.36199999999999999</v>
      </c>
      <c r="BF13" s="386">
        <v>0.16700000000000001</v>
      </c>
      <c r="BG13" s="386">
        <v>0.35199999999999998</v>
      </c>
      <c r="BH13" s="386">
        <v>0.55000000000000004</v>
      </c>
      <c r="BI13" s="386">
        <v>0.13300000000000001</v>
      </c>
      <c r="BJ13" s="386">
        <v>0.63300000000000001</v>
      </c>
      <c r="BK13" s="386">
        <v>0.115</v>
      </c>
      <c r="BL13" s="386">
        <v>3.4000000000000002E-2</v>
      </c>
      <c r="BM13" s="386">
        <v>3.0979999999999999</v>
      </c>
      <c r="BN13" s="386">
        <v>11.79</v>
      </c>
      <c r="BO13" s="386">
        <v>22.969000000000001</v>
      </c>
      <c r="BP13" s="386">
        <v>40.414999999999999</v>
      </c>
      <c r="BQ13" s="386">
        <v>92.844999999999999</v>
      </c>
      <c r="BR13" s="386">
        <v>0.27400000000000002</v>
      </c>
      <c r="BS13" s="386">
        <v>0.36</v>
      </c>
      <c r="BT13" s="386">
        <v>0.316</v>
      </c>
      <c r="BU13" s="386">
        <v>4.8109999999999999</v>
      </c>
      <c r="BV13" s="386">
        <v>0.76900000000000002</v>
      </c>
      <c r="BW13" s="386">
        <v>1E-3</v>
      </c>
      <c r="BX13" s="386">
        <v>3.681</v>
      </c>
      <c r="BY13" s="386">
        <v>0</v>
      </c>
      <c r="BZ13" s="421">
        <v>2069.4410000000003</v>
      </c>
      <c r="CA13" s="414">
        <v>3435.4659999999999</v>
      </c>
      <c r="CB13" s="414">
        <v>0</v>
      </c>
      <c r="CC13" s="414">
        <v>0</v>
      </c>
      <c r="CD13" s="415">
        <v>3435.4659999999999</v>
      </c>
      <c r="CE13" s="414">
        <v>0</v>
      </c>
      <c r="CF13" s="414">
        <v>0</v>
      </c>
      <c r="CG13" s="414">
        <v>5.17</v>
      </c>
      <c r="CH13" s="415">
        <v>5.17</v>
      </c>
      <c r="CI13" s="415">
        <v>5.17</v>
      </c>
      <c r="CJ13" s="413">
        <v>208.71199999999999</v>
      </c>
      <c r="CK13" s="424"/>
      <c r="CL13" s="425"/>
      <c r="CM13" s="414">
        <v>38.491000000000014</v>
      </c>
      <c r="CN13" s="415">
        <v>247.203</v>
      </c>
      <c r="CO13" s="415">
        <v>3687.8389999999999</v>
      </c>
      <c r="CP13" s="426">
        <v>5757.2800000000007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1.85</v>
      </c>
      <c r="E14" s="386">
        <v>2.3E-2</v>
      </c>
      <c r="F14" s="386">
        <v>0</v>
      </c>
      <c r="G14" s="386">
        <v>0</v>
      </c>
      <c r="H14" s="386">
        <v>0</v>
      </c>
      <c r="I14" s="386">
        <v>0.58499999999999996</v>
      </c>
      <c r="J14" s="386">
        <v>64.192999999999998</v>
      </c>
      <c r="K14" s="386">
        <v>1E-3</v>
      </c>
      <c r="L14" s="386">
        <v>0</v>
      </c>
      <c r="M14" s="386">
        <v>0</v>
      </c>
      <c r="N14" s="386">
        <v>1.6E-2</v>
      </c>
      <c r="O14" s="386">
        <v>1.7999999999999999E-2</v>
      </c>
      <c r="P14" s="386">
        <v>1.4E-2</v>
      </c>
      <c r="Q14" s="386">
        <v>6.0000000000000001E-3</v>
      </c>
      <c r="R14" s="386">
        <v>0</v>
      </c>
      <c r="S14" s="386">
        <v>0</v>
      </c>
      <c r="T14" s="386">
        <v>0</v>
      </c>
      <c r="U14" s="386">
        <v>2.8000000000000001E-2</v>
      </c>
      <c r="V14" s="386">
        <v>9.9000000000000005E-2</v>
      </c>
      <c r="W14" s="386">
        <v>2.7E-2</v>
      </c>
      <c r="X14" s="386">
        <v>5.0000000000000001E-3</v>
      </c>
      <c r="Y14" s="386">
        <v>2.1999999999999999E-2</v>
      </c>
      <c r="Z14" s="386">
        <v>5.1999999999999998E-2</v>
      </c>
      <c r="AA14" s="386">
        <v>2.7E-2</v>
      </c>
      <c r="AB14" s="386">
        <v>3.0000000000000001E-3</v>
      </c>
      <c r="AC14" s="386">
        <v>3.0000000000000001E-3</v>
      </c>
      <c r="AD14" s="386">
        <v>2.1000000000000001E-2</v>
      </c>
      <c r="AE14" s="386">
        <v>3.0000000000000001E-3</v>
      </c>
      <c r="AF14" s="386">
        <v>8.1000000000000003E-2</v>
      </c>
      <c r="AG14" s="386">
        <v>1E-3</v>
      </c>
      <c r="AH14" s="386">
        <v>4.0000000000000001E-3</v>
      </c>
      <c r="AI14" s="386">
        <v>3.2000000000000001E-2</v>
      </c>
      <c r="AJ14" s="386">
        <v>3.0000000000000001E-3</v>
      </c>
      <c r="AK14" s="386">
        <v>1.2E-2</v>
      </c>
      <c r="AL14" s="386">
        <v>0.154</v>
      </c>
      <c r="AM14" s="386">
        <v>1.105</v>
      </c>
      <c r="AN14" s="386">
        <v>4.7759999999999998</v>
      </c>
      <c r="AO14" s="386">
        <v>2.3079999999999998</v>
      </c>
      <c r="AP14" s="386">
        <v>0.19400000000000001</v>
      </c>
      <c r="AQ14" s="386">
        <v>0.83199999999999996</v>
      </c>
      <c r="AR14" s="386">
        <v>9.7000000000000003E-2</v>
      </c>
      <c r="AS14" s="386">
        <v>4.0000000000000001E-3</v>
      </c>
      <c r="AT14" s="386">
        <v>120.92</v>
      </c>
      <c r="AU14" s="386">
        <v>2.3E-2</v>
      </c>
      <c r="AV14" s="386">
        <v>0.499</v>
      </c>
      <c r="AW14" s="386">
        <v>5.0000000000000001E-3</v>
      </c>
      <c r="AX14" s="386">
        <v>1.7999999999999999E-2</v>
      </c>
      <c r="AY14" s="386">
        <v>2.7E-2</v>
      </c>
      <c r="AZ14" s="386">
        <v>0.57399999999999995</v>
      </c>
      <c r="BA14" s="386">
        <v>0.19600000000000001</v>
      </c>
      <c r="BB14" s="386">
        <v>4.0000000000000001E-3</v>
      </c>
      <c r="BC14" s="386">
        <v>1.4E-2</v>
      </c>
      <c r="BD14" s="386">
        <v>6.0000000000000001E-3</v>
      </c>
      <c r="BE14" s="386">
        <v>4.2999999999999997E-2</v>
      </c>
      <c r="BF14" s="386">
        <v>2.3E-2</v>
      </c>
      <c r="BG14" s="386">
        <v>0.03</v>
      </c>
      <c r="BH14" s="386">
        <v>6.4000000000000001E-2</v>
      </c>
      <c r="BI14" s="386">
        <v>1.9E-2</v>
      </c>
      <c r="BJ14" s="386">
        <v>6.7000000000000004E-2</v>
      </c>
      <c r="BK14" s="386">
        <v>1.4999999999999999E-2</v>
      </c>
      <c r="BL14" s="386">
        <v>3.0000000000000001E-3</v>
      </c>
      <c r="BM14" s="386">
        <v>0.68899999999999995</v>
      </c>
      <c r="BN14" s="386">
        <v>0.90600000000000003</v>
      </c>
      <c r="BO14" s="386">
        <v>1.2929999999999999</v>
      </c>
      <c r="BP14" s="386">
        <v>2.464</v>
      </c>
      <c r="BQ14" s="386">
        <v>7.05</v>
      </c>
      <c r="BR14" s="386">
        <v>2.3E-2</v>
      </c>
      <c r="BS14" s="386">
        <v>1.7000000000000001E-2</v>
      </c>
      <c r="BT14" s="386">
        <v>2.4E-2</v>
      </c>
      <c r="BU14" s="386">
        <v>0.84799999999999998</v>
      </c>
      <c r="BV14" s="386">
        <v>0.115</v>
      </c>
      <c r="BW14" s="386">
        <v>0</v>
      </c>
      <c r="BX14" s="386">
        <v>1.2769999999999999</v>
      </c>
      <c r="BY14" s="386">
        <v>0</v>
      </c>
      <c r="BZ14" s="421">
        <v>213.85500000000002</v>
      </c>
      <c r="CA14" s="414">
        <v>525.69899999999996</v>
      </c>
      <c r="CB14" s="414">
        <v>0</v>
      </c>
      <c r="CC14" s="414">
        <v>0</v>
      </c>
      <c r="CD14" s="415">
        <v>525.69899999999996</v>
      </c>
      <c r="CE14" s="414">
        <v>0</v>
      </c>
      <c r="CF14" s="414">
        <v>0</v>
      </c>
      <c r="CG14" s="414">
        <v>1.7829999999999999</v>
      </c>
      <c r="CH14" s="415">
        <v>1.7829999999999999</v>
      </c>
      <c r="CI14" s="415">
        <v>1.7829999999999999</v>
      </c>
      <c r="CJ14" s="413">
        <v>1.5109999999999999</v>
      </c>
      <c r="CK14" s="424"/>
      <c r="CL14" s="425"/>
      <c r="CM14" s="414">
        <v>2.2599999999999998</v>
      </c>
      <c r="CN14" s="415">
        <v>3.7709999999999999</v>
      </c>
      <c r="CO14" s="415">
        <v>531.25299999999993</v>
      </c>
      <c r="CP14" s="426">
        <v>745.10799999999995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0.86299999999999999</v>
      </c>
      <c r="E15" s="386">
        <v>4.2999999999999997E-2</v>
      </c>
      <c r="F15" s="386">
        <v>1.2E-2</v>
      </c>
      <c r="G15" s="386">
        <v>0.03</v>
      </c>
      <c r="H15" s="386">
        <v>8.9999999999999993E-3</v>
      </c>
      <c r="I15" s="386">
        <v>7.2999999999999995E-2</v>
      </c>
      <c r="J15" s="386">
        <v>8.5000000000000006E-2</v>
      </c>
      <c r="K15" s="386">
        <v>277.66500000000002</v>
      </c>
      <c r="L15" s="386">
        <v>193.108</v>
      </c>
      <c r="M15" s="386">
        <v>8.4169999999999998</v>
      </c>
      <c r="N15" s="386">
        <v>1.214</v>
      </c>
      <c r="O15" s="386">
        <v>8.3490000000000002</v>
      </c>
      <c r="P15" s="386">
        <v>0.56000000000000005</v>
      </c>
      <c r="Q15" s="386">
        <v>1E-3</v>
      </c>
      <c r="R15" s="386">
        <v>2.5999999999999999E-2</v>
      </c>
      <c r="S15" s="386">
        <v>2.9000000000000001E-2</v>
      </c>
      <c r="T15" s="386">
        <v>56.113999999999997</v>
      </c>
      <c r="U15" s="386">
        <v>35.115000000000002</v>
      </c>
      <c r="V15" s="386">
        <v>5.5739999999999998</v>
      </c>
      <c r="W15" s="386">
        <v>6.6769999999999996</v>
      </c>
      <c r="X15" s="386">
        <v>3.907</v>
      </c>
      <c r="Y15" s="386">
        <v>7.6639999999999997</v>
      </c>
      <c r="Z15" s="386">
        <v>18.585000000000001</v>
      </c>
      <c r="AA15" s="386">
        <v>90.54</v>
      </c>
      <c r="AB15" s="386">
        <v>5.7279999999999998</v>
      </c>
      <c r="AC15" s="386">
        <v>69.765000000000001</v>
      </c>
      <c r="AD15" s="386">
        <v>13.686</v>
      </c>
      <c r="AE15" s="386">
        <v>4.1000000000000002E-2</v>
      </c>
      <c r="AF15" s="386">
        <v>0.13200000000000001</v>
      </c>
      <c r="AG15" s="386">
        <v>1.7999999999999999E-2</v>
      </c>
      <c r="AH15" s="386">
        <v>8.2000000000000003E-2</v>
      </c>
      <c r="AI15" s="386">
        <v>3.3220000000000001</v>
      </c>
      <c r="AJ15" s="386">
        <v>3.3940000000000001</v>
      </c>
      <c r="AK15" s="386">
        <v>33.618000000000002</v>
      </c>
      <c r="AL15" s="386">
        <v>10.669</v>
      </c>
      <c r="AM15" s="386">
        <v>5.4539999999999997</v>
      </c>
      <c r="AN15" s="386">
        <v>4.1589999999999998</v>
      </c>
      <c r="AO15" s="386">
        <v>1.772</v>
      </c>
      <c r="AP15" s="386">
        <v>4.0000000000000001E-3</v>
      </c>
      <c r="AQ15" s="386">
        <v>4.0000000000000001E-3</v>
      </c>
      <c r="AR15" s="386">
        <v>0.22900000000000001</v>
      </c>
      <c r="AS15" s="386">
        <v>6.9000000000000006E-2</v>
      </c>
      <c r="AT15" s="386">
        <v>22.867000000000001</v>
      </c>
      <c r="AU15" s="386">
        <v>3.0000000000000001E-3</v>
      </c>
      <c r="AV15" s="386">
        <v>7.0000000000000001E-3</v>
      </c>
      <c r="AW15" s="386">
        <v>2.4E-2</v>
      </c>
      <c r="AX15" s="386">
        <v>0.24399999999999999</v>
      </c>
      <c r="AY15" s="386">
        <v>2.7E-2</v>
      </c>
      <c r="AZ15" s="386">
        <v>0.96399999999999997</v>
      </c>
      <c r="BA15" s="386">
        <v>0.41399999999999998</v>
      </c>
      <c r="BB15" s="386">
        <v>0.14000000000000001</v>
      </c>
      <c r="BC15" s="386">
        <v>0.308</v>
      </c>
      <c r="BD15" s="386">
        <v>6.8000000000000005E-2</v>
      </c>
      <c r="BE15" s="386">
        <v>0.19900000000000001</v>
      </c>
      <c r="BF15" s="386">
        <v>2.9860000000000002</v>
      </c>
      <c r="BG15" s="386">
        <v>1.1779999999999999</v>
      </c>
      <c r="BH15" s="386">
        <v>1.2E-2</v>
      </c>
      <c r="BI15" s="386">
        <v>1.4350000000000001</v>
      </c>
      <c r="BJ15" s="386">
        <v>2.262</v>
      </c>
      <c r="BK15" s="386">
        <v>1.4E-2</v>
      </c>
      <c r="BL15" s="386">
        <v>0.04</v>
      </c>
      <c r="BM15" s="386">
        <v>4.7080000000000002</v>
      </c>
      <c r="BN15" s="386">
        <v>1.6739999999999999</v>
      </c>
      <c r="BO15" s="386">
        <v>2.35</v>
      </c>
      <c r="BP15" s="386">
        <v>18.617999999999999</v>
      </c>
      <c r="BQ15" s="386">
        <v>5.9379999999999997</v>
      </c>
      <c r="BR15" s="386">
        <v>1.224</v>
      </c>
      <c r="BS15" s="386">
        <v>0.19900000000000001</v>
      </c>
      <c r="BT15" s="386">
        <v>0.56100000000000005</v>
      </c>
      <c r="BU15" s="386">
        <v>0.156</v>
      </c>
      <c r="BV15" s="386">
        <v>0.35899999999999999</v>
      </c>
      <c r="BW15" s="386">
        <v>0.64300000000000002</v>
      </c>
      <c r="BX15" s="386">
        <v>7.093</v>
      </c>
      <c r="BY15" s="386">
        <v>0</v>
      </c>
      <c r="BZ15" s="421">
        <v>943.52099999999984</v>
      </c>
      <c r="CA15" s="414">
        <v>342.83699999999999</v>
      </c>
      <c r="CB15" s="414">
        <v>0</v>
      </c>
      <c r="CC15" s="414">
        <v>0</v>
      </c>
      <c r="CD15" s="415">
        <v>342.83699999999999</v>
      </c>
      <c r="CE15" s="414">
        <v>54.512</v>
      </c>
      <c r="CF15" s="414">
        <v>0</v>
      </c>
      <c r="CG15" s="414">
        <v>11.606999999999999</v>
      </c>
      <c r="CH15" s="415">
        <v>11.606999999999999</v>
      </c>
      <c r="CI15" s="415">
        <v>66.119</v>
      </c>
      <c r="CJ15" s="413">
        <v>164.90199999999999</v>
      </c>
      <c r="CK15" s="424"/>
      <c r="CL15" s="425"/>
      <c r="CM15" s="414">
        <v>38.001000000000005</v>
      </c>
      <c r="CN15" s="415">
        <v>202.90299999999999</v>
      </c>
      <c r="CO15" s="415">
        <v>611.85899999999992</v>
      </c>
      <c r="CP15" s="426">
        <v>1555.3799999999997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1.2470000000000001</v>
      </c>
      <c r="E16" s="386">
        <v>7.0000000000000007E-2</v>
      </c>
      <c r="F16" s="386">
        <v>1.4999999999999999E-2</v>
      </c>
      <c r="G16" s="386">
        <v>8.0000000000000002E-3</v>
      </c>
      <c r="H16" s="386">
        <v>1E-3</v>
      </c>
      <c r="I16" s="386">
        <v>0.33500000000000002</v>
      </c>
      <c r="J16" s="386">
        <v>0.377</v>
      </c>
      <c r="K16" s="386">
        <v>0</v>
      </c>
      <c r="L16" s="386">
        <v>95.090999999999994</v>
      </c>
      <c r="M16" s="386">
        <v>1.034</v>
      </c>
      <c r="N16" s="386">
        <v>2.4E-2</v>
      </c>
      <c r="O16" s="386">
        <v>4.0000000000000001E-3</v>
      </c>
      <c r="P16" s="386">
        <v>4.0000000000000001E-3</v>
      </c>
      <c r="Q16" s="386">
        <v>1.2999999999999999E-2</v>
      </c>
      <c r="R16" s="386">
        <v>1.0999999999999999E-2</v>
      </c>
      <c r="S16" s="386">
        <v>1.2E-2</v>
      </c>
      <c r="T16" s="386">
        <v>0.02</v>
      </c>
      <c r="U16" s="386">
        <v>6.0000000000000001E-3</v>
      </c>
      <c r="V16" s="386">
        <v>7.0000000000000001E-3</v>
      </c>
      <c r="W16" s="386">
        <v>6.0000000000000001E-3</v>
      </c>
      <c r="X16" s="386">
        <v>1E-3</v>
      </c>
      <c r="Y16" s="386">
        <v>4.0000000000000001E-3</v>
      </c>
      <c r="Z16" s="386">
        <v>1.2999999999999999E-2</v>
      </c>
      <c r="AA16" s="386">
        <v>8.9999999999999993E-3</v>
      </c>
      <c r="AB16" s="386">
        <v>1E-3</v>
      </c>
      <c r="AC16" s="386">
        <v>2.8000000000000001E-2</v>
      </c>
      <c r="AD16" s="386">
        <v>2.9000000000000001E-2</v>
      </c>
      <c r="AE16" s="386">
        <v>2E-3</v>
      </c>
      <c r="AF16" s="386">
        <v>4.8000000000000001E-2</v>
      </c>
      <c r="AG16" s="386">
        <v>2E-3</v>
      </c>
      <c r="AH16" s="386">
        <v>0.26400000000000001</v>
      </c>
      <c r="AI16" s="386">
        <v>2.4E-2</v>
      </c>
      <c r="AJ16" s="386">
        <v>8.9999999999999993E-3</v>
      </c>
      <c r="AK16" s="386">
        <v>2.8000000000000001E-2</v>
      </c>
      <c r="AL16" s="386">
        <v>0.46899999999999997</v>
      </c>
      <c r="AM16" s="386">
        <v>6.82</v>
      </c>
      <c r="AN16" s="386">
        <v>4.6749999999999998</v>
      </c>
      <c r="AO16" s="386">
        <v>2.367</v>
      </c>
      <c r="AP16" s="386">
        <v>1.2E-2</v>
      </c>
      <c r="AQ16" s="386">
        <v>0.28100000000000003</v>
      </c>
      <c r="AR16" s="386">
        <v>1.1439999999999999</v>
      </c>
      <c r="AS16" s="386">
        <v>6.0000000000000001E-3</v>
      </c>
      <c r="AT16" s="386">
        <v>1.123</v>
      </c>
      <c r="AU16" s="386">
        <v>0.01</v>
      </c>
      <c r="AV16" s="386">
        <v>4.0000000000000001E-3</v>
      </c>
      <c r="AW16" s="386">
        <v>8.8999999999999996E-2</v>
      </c>
      <c r="AX16" s="386">
        <v>2.8000000000000001E-2</v>
      </c>
      <c r="AY16" s="386">
        <v>5.3999999999999999E-2</v>
      </c>
      <c r="AZ16" s="386">
        <v>0.86599999999999999</v>
      </c>
      <c r="BA16" s="386">
        <v>0.29399999999999998</v>
      </c>
      <c r="BB16" s="386">
        <v>0.13800000000000001</v>
      </c>
      <c r="BC16" s="386">
        <v>0.89900000000000002</v>
      </c>
      <c r="BD16" s="386">
        <v>3.2000000000000001E-2</v>
      </c>
      <c r="BE16" s="386">
        <v>9.0999999999999998E-2</v>
      </c>
      <c r="BF16" s="386">
        <v>0.42599999999999999</v>
      </c>
      <c r="BG16" s="386">
        <v>7.6999999999999999E-2</v>
      </c>
      <c r="BH16" s="386">
        <v>8.9999999999999993E-3</v>
      </c>
      <c r="BI16" s="386">
        <v>0.214</v>
      </c>
      <c r="BJ16" s="386">
        <v>0.51600000000000001</v>
      </c>
      <c r="BK16" s="386">
        <v>0.748</v>
      </c>
      <c r="BL16" s="386">
        <v>2.5999999999999999E-2</v>
      </c>
      <c r="BM16" s="386">
        <v>0.33400000000000002</v>
      </c>
      <c r="BN16" s="386">
        <v>5.5750000000000002</v>
      </c>
      <c r="BO16" s="386">
        <v>0.86699999999999999</v>
      </c>
      <c r="BP16" s="386">
        <v>5.7329999999999997</v>
      </c>
      <c r="BQ16" s="386">
        <v>4.0199999999999996</v>
      </c>
      <c r="BR16" s="386">
        <v>0.76100000000000001</v>
      </c>
      <c r="BS16" s="386">
        <v>0.125</v>
      </c>
      <c r="BT16" s="386">
        <v>0.13</v>
      </c>
      <c r="BU16" s="386">
        <v>0.22600000000000001</v>
      </c>
      <c r="BV16" s="386">
        <v>0.95299999999999996</v>
      </c>
      <c r="BW16" s="386">
        <v>0.10199999999999999</v>
      </c>
      <c r="BX16" s="386">
        <v>1.2450000000000001</v>
      </c>
      <c r="BY16" s="386">
        <v>0</v>
      </c>
      <c r="BZ16" s="421">
        <v>140.23600000000008</v>
      </c>
      <c r="CA16" s="414">
        <v>2972.009</v>
      </c>
      <c r="CB16" s="414">
        <v>0</v>
      </c>
      <c r="CC16" s="414">
        <v>0</v>
      </c>
      <c r="CD16" s="415">
        <v>2972.009</v>
      </c>
      <c r="CE16" s="414">
        <v>2.9</v>
      </c>
      <c r="CF16" s="414">
        <v>0</v>
      </c>
      <c r="CG16" s="414">
        <v>11.092000000000001</v>
      </c>
      <c r="CH16" s="415">
        <v>11.092000000000001</v>
      </c>
      <c r="CI16" s="415">
        <v>13.992000000000001</v>
      </c>
      <c r="CJ16" s="413">
        <v>542.66800000000001</v>
      </c>
      <c r="CK16" s="424"/>
      <c r="CL16" s="425"/>
      <c r="CM16" s="414">
        <v>124.43700000000001</v>
      </c>
      <c r="CN16" s="415">
        <v>667.10500000000002</v>
      </c>
      <c r="CO16" s="415">
        <v>3653.1059999999998</v>
      </c>
      <c r="CP16" s="426">
        <v>3793.3419999999996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6.09</v>
      </c>
      <c r="E17" s="386">
        <v>0.19400000000000001</v>
      </c>
      <c r="F17" s="386">
        <v>4.7E-2</v>
      </c>
      <c r="G17" s="386">
        <v>0.14299999999999999</v>
      </c>
      <c r="H17" s="386">
        <v>1E-3</v>
      </c>
      <c r="I17" s="386">
        <v>0.76400000000000001</v>
      </c>
      <c r="J17" s="386">
        <v>0.878</v>
      </c>
      <c r="K17" s="386">
        <v>7.0000000000000001E-3</v>
      </c>
      <c r="L17" s="386">
        <v>3.202</v>
      </c>
      <c r="M17" s="386">
        <v>178.13499999999999</v>
      </c>
      <c r="N17" s="386">
        <v>0.14299999999999999</v>
      </c>
      <c r="O17" s="386">
        <v>4.0000000000000001E-3</v>
      </c>
      <c r="P17" s="386">
        <v>0.24199999999999999</v>
      </c>
      <c r="Q17" s="386">
        <v>0.372</v>
      </c>
      <c r="R17" s="386">
        <v>2.3E-2</v>
      </c>
      <c r="S17" s="386">
        <v>2.5000000000000001E-2</v>
      </c>
      <c r="T17" s="386">
        <v>2.7E-2</v>
      </c>
      <c r="U17" s="386">
        <v>0.191</v>
      </c>
      <c r="V17" s="386">
        <v>8.9999999999999993E-3</v>
      </c>
      <c r="W17" s="386">
        <v>0.41</v>
      </c>
      <c r="X17" s="386">
        <v>1.0329999999999999</v>
      </c>
      <c r="Y17" s="386">
        <v>0.33600000000000002</v>
      </c>
      <c r="Z17" s="386">
        <v>0.54900000000000004</v>
      </c>
      <c r="AA17" s="386">
        <v>19.971</v>
      </c>
      <c r="AB17" s="386">
        <v>2E-3</v>
      </c>
      <c r="AC17" s="386">
        <v>65.394999999999996</v>
      </c>
      <c r="AD17" s="386">
        <v>0.50900000000000001</v>
      </c>
      <c r="AE17" s="386">
        <v>0.11</v>
      </c>
      <c r="AF17" s="386">
        <v>9.6000000000000002E-2</v>
      </c>
      <c r="AG17" s="386">
        <v>3.3000000000000002E-2</v>
      </c>
      <c r="AH17" s="386">
        <v>0.222</v>
      </c>
      <c r="AI17" s="386">
        <v>2.5000000000000001E-2</v>
      </c>
      <c r="AJ17" s="386">
        <v>0.22600000000000001</v>
      </c>
      <c r="AK17" s="386">
        <v>0.63</v>
      </c>
      <c r="AL17" s="386">
        <v>3.419</v>
      </c>
      <c r="AM17" s="386">
        <v>1.167</v>
      </c>
      <c r="AN17" s="386">
        <v>4.9800000000000004</v>
      </c>
      <c r="AO17" s="386">
        <v>4.7430000000000003</v>
      </c>
      <c r="AP17" s="386">
        <v>1.4E-2</v>
      </c>
      <c r="AQ17" s="386">
        <v>0.189</v>
      </c>
      <c r="AR17" s="386">
        <v>0.70499999999999996</v>
      </c>
      <c r="AS17" s="386">
        <v>5.0000000000000001E-3</v>
      </c>
      <c r="AT17" s="386">
        <v>2.52</v>
      </c>
      <c r="AU17" s="386">
        <v>0.58799999999999997</v>
      </c>
      <c r="AV17" s="386">
        <v>2.7E-2</v>
      </c>
      <c r="AW17" s="386">
        <v>2.7E-2</v>
      </c>
      <c r="AX17" s="386">
        <v>2.9000000000000001E-2</v>
      </c>
      <c r="AY17" s="386">
        <v>1.6E-2</v>
      </c>
      <c r="AZ17" s="386">
        <v>6.2750000000000004</v>
      </c>
      <c r="BA17" s="386">
        <v>1.1599999999999999</v>
      </c>
      <c r="BB17" s="386">
        <v>0.48199999999999998</v>
      </c>
      <c r="BC17" s="386">
        <v>0.55300000000000005</v>
      </c>
      <c r="BD17" s="386">
        <v>0.48599999999999999</v>
      </c>
      <c r="BE17" s="386">
        <v>1.3080000000000001</v>
      </c>
      <c r="BF17" s="386">
        <v>0.14099999999999999</v>
      </c>
      <c r="BG17" s="386">
        <v>2.4E-2</v>
      </c>
      <c r="BH17" s="386">
        <v>0.189</v>
      </c>
      <c r="BI17" s="386">
        <v>0.26100000000000001</v>
      </c>
      <c r="BJ17" s="386">
        <v>0.626</v>
      </c>
      <c r="BK17" s="386">
        <v>0.24</v>
      </c>
      <c r="BL17" s="386">
        <v>0.33800000000000002</v>
      </c>
      <c r="BM17" s="386">
        <v>0.60599999999999998</v>
      </c>
      <c r="BN17" s="386">
        <v>6.9</v>
      </c>
      <c r="BO17" s="386">
        <v>0.36399999999999999</v>
      </c>
      <c r="BP17" s="386">
        <v>2.0409999999999999</v>
      </c>
      <c r="BQ17" s="386">
        <v>3.2469999999999999</v>
      </c>
      <c r="BR17" s="386">
        <v>0.42799999999999999</v>
      </c>
      <c r="BS17" s="386">
        <v>8.8999999999999996E-2</v>
      </c>
      <c r="BT17" s="386">
        <v>7.5999999999999998E-2</v>
      </c>
      <c r="BU17" s="386">
        <v>0.30199999999999999</v>
      </c>
      <c r="BV17" s="386">
        <v>0.94799999999999995</v>
      </c>
      <c r="BW17" s="386">
        <v>2.4159999999999999</v>
      </c>
      <c r="BX17" s="386">
        <v>0.189</v>
      </c>
      <c r="BY17" s="386">
        <v>0</v>
      </c>
      <c r="BZ17" s="421">
        <v>328.16200000000003</v>
      </c>
      <c r="CA17" s="414">
        <v>746.12900000000002</v>
      </c>
      <c r="CB17" s="414">
        <v>0</v>
      </c>
      <c r="CC17" s="414">
        <v>0</v>
      </c>
      <c r="CD17" s="415">
        <v>746.12900000000002</v>
      </c>
      <c r="CE17" s="414">
        <v>0</v>
      </c>
      <c r="CF17" s="414">
        <v>0</v>
      </c>
      <c r="CG17" s="414">
        <v>3.2959999999999998</v>
      </c>
      <c r="CH17" s="415">
        <v>3.2959999999999998</v>
      </c>
      <c r="CI17" s="415">
        <v>3.2959999999999998</v>
      </c>
      <c r="CJ17" s="413">
        <v>268.28399999999999</v>
      </c>
      <c r="CK17" s="424"/>
      <c r="CL17" s="425"/>
      <c r="CM17" s="414">
        <v>78.97399999999999</v>
      </c>
      <c r="CN17" s="415">
        <v>347.25799999999998</v>
      </c>
      <c r="CO17" s="415">
        <v>1096.683</v>
      </c>
      <c r="CP17" s="426">
        <v>1424.845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13.526999999999999</v>
      </c>
      <c r="E18" s="386">
        <v>0.39200000000000002</v>
      </c>
      <c r="F18" s="386">
        <v>9.1999999999999998E-2</v>
      </c>
      <c r="G18" s="386">
        <v>0.27</v>
      </c>
      <c r="H18" s="386">
        <v>2.4940000000000002</v>
      </c>
      <c r="I18" s="386">
        <v>4.0039999999999996</v>
      </c>
      <c r="J18" s="386">
        <v>4.1399999999999997</v>
      </c>
      <c r="K18" s="386">
        <v>1.794</v>
      </c>
      <c r="L18" s="386">
        <v>0.214</v>
      </c>
      <c r="M18" s="386">
        <v>0.12</v>
      </c>
      <c r="N18" s="386">
        <v>591.73400000000004</v>
      </c>
      <c r="O18" s="386">
        <v>18.399000000000001</v>
      </c>
      <c r="P18" s="386">
        <v>2.246</v>
      </c>
      <c r="Q18" s="386">
        <v>6.0999999999999999E-2</v>
      </c>
      <c r="R18" s="386">
        <v>3.4350000000000001</v>
      </c>
      <c r="S18" s="386">
        <v>0.58599999999999997</v>
      </c>
      <c r="T18" s="386">
        <v>11.102</v>
      </c>
      <c r="U18" s="386">
        <v>14.858000000000001</v>
      </c>
      <c r="V18" s="386">
        <v>15.615</v>
      </c>
      <c r="W18" s="386">
        <v>28.45</v>
      </c>
      <c r="X18" s="386">
        <v>4.9710000000000001</v>
      </c>
      <c r="Y18" s="386">
        <v>11.064</v>
      </c>
      <c r="Z18" s="386">
        <v>22.725000000000001</v>
      </c>
      <c r="AA18" s="386">
        <v>3.8109999999999999</v>
      </c>
      <c r="AB18" s="386">
        <v>2.7450000000000001</v>
      </c>
      <c r="AC18" s="386">
        <v>92.293000000000006</v>
      </c>
      <c r="AD18" s="386">
        <v>9.0289999999999999</v>
      </c>
      <c r="AE18" s="386">
        <v>0.53900000000000003</v>
      </c>
      <c r="AF18" s="386">
        <v>3.4359999999999999</v>
      </c>
      <c r="AG18" s="386">
        <v>6.0000000000000001E-3</v>
      </c>
      <c r="AH18" s="386">
        <v>0.39800000000000002</v>
      </c>
      <c r="AI18" s="386">
        <v>91.629000000000005</v>
      </c>
      <c r="AJ18" s="386">
        <v>12.416</v>
      </c>
      <c r="AK18" s="386">
        <v>163.21899999999999</v>
      </c>
      <c r="AL18" s="386">
        <v>0</v>
      </c>
      <c r="AM18" s="386">
        <v>28.558</v>
      </c>
      <c r="AN18" s="386">
        <v>18.643000000000001</v>
      </c>
      <c r="AO18" s="386">
        <v>0</v>
      </c>
      <c r="AP18" s="386">
        <v>0</v>
      </c>
      <c r="AQ18" s="386">
        <v>0</v>
      </c>
      <c r="AR18" s="386">
        <v>0.32</v>
      </c>
      <c r="AS18" s="386">
        <v>0</v>
      </c>
      <c r="AT18" s="386">
        <v>0</v>
      </c>
      <c r="AU18" s="386">
        <v>0</v>
      </c>
      <c r="AV18" s="386">
        <v>0</v>
      </c>
      <c r="AW18" s="386">
        <v>7.8E-2</v>
      </c>
      <c r="AX18" s="386">
        <v>0</v>
      </c>
      <c r="AY18" s="386">
        <v>0</v>
      </c>
      <c r="AZ18" s="386">
        <v>0</v>
      </c>
      <c r="BA18" s="386">
        <v>0</v>
      </c>
      <c r="BB18" s="386">
        <v>0</v>
      </c>
      <c r="BC18" s="386">
        <v>1.196</v>
      </c>
      <c r="BD18" s="386">
        <v>0</v>
      </c>
      <c r="BE18" s="386">
        <v>0</v>
      </c>
      <c r="BF18" s="386">
        <v>2.2509999999999999</v>
      </c>
      <c r="BG18" s="386">
        <v>0</v>
      </c>
      <c r="BH18" s="386">
        <v>0</v>
      </c>
      <c r="BI18" s="386">
        <v>0.53300000000000003</v>
      </c>
      <c r="BJ18" s="386">
        <v>0</v>
      </c>
      <c r="BK18" s="386">
        <v>0</v>
      </c>
      <c r="BL18" s="386">
        <v>0</v>
      </c>
      <c r="BM18" s="386">
        <v>1.9910000000000001</v>
      </c>
      <c r="BN18" s="386">
        <v>10.664999999999999</v>
      </c>
      <c r="BO18" s="386">
        <v>0.32200000000000001</v>
      </c>
      <c r="BP18" s="386">
        <v>3.3540000000000001</v>
      </c>
      <c r="BQ18" s="386">
        <v>0</v>
      </c>
      <c r="BR18" s="386">
        <v>1.046</v>
      </c>
      <c r="BS18" s="386">
        <v>0</v>
      </c>
      <c r="BT18" s="386">
        <v>0</v>
      </c>
      <c r="BU18" s="386">
        <v>0</v>
      </c>
      <c r="BV18" s="386">
        <v>0</v>
      </c>
      <c r="BW18" s="386">
        <v>0.33100000000000002</v>
      </c>
      <c r="BX18" s="386">
        <v>0</v>
      </c>
      <c r="BY18" s="386">
        <v>0</v>
      </c>
      <c r="BZ18" s="421">
        <v>1201.1019999999996</v>
      </c>
      <c r="CA18" s="414">
        <v>29.588000000000001</v>
      </c>
      <c r="CB18" s="414">
        <v>0</v>
      </c>
      <c r="CC18" s="414">
        <v>0</v>
      </c>
      <c r="CD18" s="415">
        <v>29.588000000000001</v>
      </c>
      <c r="CE18" s="414">
        <v>76.953999999999994</v>
      </c>
      <c r="CF18" s="414">
        <v>0</v>
      </c>
      <c r="CG18" s="414">
        <v>1.929</v>
      </c>
      <c r="CH18" s="415">
        <v>1.929</v>
      </c>
      <c r="CI18" s="415">
        <v>78.882999999999996</v>
      </c>
      <c r="CJ18" s="413">
        <v>37.567999999999998</v>
      </c>
      <c r="CK18" s="424"/>
      <c r="CL18" s="425"/>
      <c r="CM18" s="414">
        <v>26.209000000000003</v>
      </c>
      <c r="CN18" s="415">
        <v>63.777000000000001</v>
      </c>
      <c r="CO18" s="415">
        <v>172.24799999999999</v>
      </c>
      <c r="CP18" s="426">
        <v>1373.3499999999997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4.2830000000000004</v>
      </c>
      <c r="E19" s="386">
        <v>0.752</v>
      </c>
      <c r="F19" s="386">
        <v>3.7999999999999999E-2</v>
      </c>
      <c r="G19" s="386">
        <v>0.10100000000000001</v>
      </c>
      <c r="H19" s="386">
        <v>1.9610000000000001</v>
      </c>
      <c r="I19" s="386">
        <v>94.676000000000002</v>
      </c>
      <c r="J19" s="386">
        <v>74.42</v>
      </c>
      <c r="K19" s="386">
        <v>2.0659999999999998</v>
      </c>
      <c r="L19" s="386">
        <v>6.8289999999999997</v>
      </c>
      <c r="M19" s="386">
        <v>2.0720000000000001</v>
      </c>
      <c r="N19" s="386">
        <v>93.623000000000005</v>
      </c>
      <c r="O19" s="386">
        <v>672.38300000000004</v>
      </c>
      <c r="P19" s="386">
        <v>348.74599999999998</v>
      </c>
      <c r="Q19" s="386">
        <v>0.153</v>
      </c>
      <c r="R19" s="386">
        <v>157.773</v>
      </c>
      <c r="S19" s="386">
        <v>15.585000000000001</v>
      </c>
      <c r="T19" s="386">
        <v>32.158999999999999</v>
      </c>
      <c r="U19" s="386">
        <v>34.454000000000001</v>
      </c>
      <c r="V19" s="386">
        <v>6.2409999999999997</v>
      </c>
      <c r="W19" s="386">
        <v>23.149000000000001</v>
      </c>
      <c r="X19" s="386">
        <v>9.0359999999999996</v>
      </c>
      <c r="Y19" s="386">
        <v>17.907</v>
      </c>
      <c r="Z19" s="386">
        <v>30.512</v>
      </c>
      <c r="AA19" s="386">
        <v>5.984</v>
      </c>
      <c r="AB19" s="386">
        <v>3.1589999999999998</v>
      </c>
      <c r="AC19" s="386">
        <v>7.2530000000000001</v>
      </c>
      <c r="AD19" s="386">
        <v>8.8699999999999992</v>
      </c>
      <c r="AE19" s="386">
        <v>1.5680000000000001</v>
      </c>
      <c r="AF19" s="386">
        <v>1.224</v>
      </c>
      <c r="AG19" s="386">
        <v>1.6E-2</v>
      </c>
      <c r="AH19" s="386">
        <v>0.88700000000000001</v>
      </c>
      <c r="AI19" s="386">
        <v>3.3250000000000002</v>
      </c>
      <c r="AJ19" s="386">
        <v>1.1639999999999999</v>
      </c>
      <c r="AK19" s="386">
        <v>11.622999999999999</v>
      </c>
      <c r="AL19" s="386">
        <v>8.0559999999999992</v>
      </c>
      <c r="AM19" s="386">
        <v>45.798999999999999</v>
      </c>
      <c r="AN19" s="386">
        <v>43.393999999999998</v>
      </c>
      <c r="AO19" s="386">
        <v>5.7770000000000001</v>
      </c>
      <c r="AP19" s="386">
        <v>7.1999999999999995E-2</v>
      </c>
      <c r="AQ19" s="386">
        <v>1.0109999999999999</v>
      </c>
      <c r="AR19" s="386">
        <v>6.3689999999999998</v>
      </c>
      <c r="AS19" s="386">
        <v>2.0350000000000001</v>
      </c>
      <c r="AT19" s="386">
        <v>31.754999999999999</v>
      </c>
      <c r="AU19" s="386">
        <v>3.6999999999999998E-2</v>
      </c>
      <c r="AV19" s="386">
        <v>9.8000000000000004E-2</v>
      </c>
      <c r="AW19" s="386">
        <v>0.68700000000000006</v>
      </c>
      <c r="AX19" s="386">
        <v>6.657</v>
      </c>
      <c r="AY19" s="386">
        <v>14.132999999999999</v>
      </c>
      <c r="AZ19" s="386">
        <v>14.489000000000001</v>
      </c>
      <c r="BA19" s="386">
        <v>4.4400000000000004</v>
      </c>
      <c r="BB19" s="386">
        <v>4.6420000000000003</v>
      </c>
      <c r="BC19" s="386">
        <v>4.7629999999999999</v>
      </c>
      <c r="BD19" s="386">
        <v>2.5339999999999998</v>
      </c>
      <c r="BE19" s="386">
        <v>14.488</v>
      </c>
      <c r="BF19" s="386">
        <v>15.151</v>
      </c>
      <c r="BG19" s="386">
        <v>4.0270000000000001</v>
      </c>
      <c r="BH19" s="386">
        <v>8.6479999999999997</v>
      </c>
      <c r="BI19" s="386">
        <v>5.7149999999999999</v>
      </c>
      <c r="BJ19" s="386">
        <v>3.867</v>
      </c>
      <c r="BK19" s="386">
        <v>3.2509999999999999</v>
      </c>
      <c r="BL19" s="386">
        <v>1.403</v>
      </c>
      <c r="BM19" s="386">
        <v>15.625</v>
      </c>
      <c r="BN19" s="386">
        <v>42.088999999999999</v>
      </c>
      <c r="BO19" s="386">
        <v>9.093</v>
      </c>
      <c r="BP19" s="386">
        <v>10.997999999999999</v>
      </c>
      <c r="BQ19" s="386">
        <v>15.352</v>
      </c>
      <c r="BR19" s="386">
        <v>2.258</v>
      </c>
      <c r="BS19" s="386">
        <v>0.56699999999999995</v>
      </c>
      <c r="BT19" s="386">
        <v>1.893</v>
      </c>
      <c r="BU19" s="386">
        <v>0.73399999999999999</v>
      </c>
      <c r="BV19" s="386">
        <v>7.14</v>
      </c>
      <c r="BW19" s="386">
        <v>3.6999999999999998E-2</v>
      </c>
      <c r="BX19" s="386">
        <v>9.968</v>
      </c>
      <c r="BY19" s="386">
        <v>0</v>
      </c>
      <c r="BZ19" s="421">
        <v>2043.0440000000001</v>
      </c>
      <c r="CA19" s="414">
        <v>206.80699999999999</v>
      </c>
      <c r="CB19" s="414">
        <v>0</v>
      </c>
      <c r="CC19" s="414">
        <v>0</v>
      </c>
      <c r="CD19" s="415">
        <v>206.80699999999999</v>
      </c>
      <c r="CE19" s="414">
        <v>0</v>
      </c>
      <c r="CF19" s="414">
        <v>0</v>
      </c>
      <c r="CG19" s="414">
        <v>6.02</v>
      </c>
      <c r="CH19" s="415">
        <v>6.02</v>
      </c>
      <c r="CI19" s="415">
        <v>6.02</v>
      </c>
      <c r="CJ19" s="413">
        <v>31.922999999999998</v>
      </c>
      <c r="CK19" s="424"/>
      <c r="CL19" s="425"/>
      <c r="CM19" s="414">
        <v>5.004999999999999</v>
      </c>
      <c r="CN19" s="415">
        <v>36.927999999999997</v>
      </c>
      <c r="CO19" s="415">
        <v>249.755</v>
      </c>
      <c r="CP19" s="426">
        <v>2292.799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0</v>
      </c>
      <c r="E20" s="386">
        <v>0</v>
      </c>
      <c r="F20" s="386">
        <v>0</v>
      </c>
      <c r="G20" s="386">
        <v>2.1999999999999999E-2</v>
      </c>
      <c r="H20" s="386">
        <v>6.0000000000000001E-3</v>
      </c>
      <c r="I20" s="386">
        <v>0.67200000000000004</v>
      </c>
      <c r="J20" s="386">
        <v>0.88800000000000001</v>
      </c>
      <c r="K20" s="386">
        <v>6.0000000000000001E-3</v>
      </c>
      <c r="L20" s="386">
        <v>0.40200000000000002</v>
      </c>
      <c r="M20" s="386">
        <v>1.4999999999999999E-2</v>
      </c>
      <c r="N20" s="386">
        <v>0.19400000000000001</v>
      </c>
      <c r="O20" s="386">
        <v>2.395</v>
      </c>
      <c r="P20" s="386">
        <v>32.002000000000002</v>
      </c>
      <c r="Q20" s="386">
        <v>5.0000000000000001E-3</v>
      </c>
      <c r="R20" s="386">
        <v>0.36199999999999999</v>
      </c>
      <c r="S20" s="386">
        <v>0.438</v>
      </c>
      <c r="T20" s="386">
        <v>0.877</v>
      </c>
      <c r="U20" s="386">
        <v>0.80400000000000005</v>
      </c>
      <c r="V20" s="386">
        <v>0.71799999999999997</v>
      </c>
      <c r="W20" s="386">
        <v>0.35699999999999998</v>
      </c>
      <c r="X20" s="386">
        <v>0.96</v>
      </c>
      <c r="Y20" s="386">
        <v>1.5209999999999999</v>
      </c>
      <c r="Z20" s="386">
        <v>1.927</v>
      </c>
      <c r="AA20" s="386">
        <v>0.42099999999999999</v>
      </c>
      <c r="AB20" s="386">
        <v>0.76300000000000001</v>
      </c>
      <c r="AC20" s="386">
        <v>0.14299999999999999</v>
      </c>
      <c r="AD20" s="386">
        <v>0.11700000000000001</v>
      </c>
      <c r="AE20" s="386">
        <v>0.28899999999999998</v>
      </c>
      <c r="AF20" s="386">
        <v>0.221</v>
      </c>
      <c r="AG20" s="386">
        <v>0</v>
      </c>
      <c r="AH20" s="386">
        <v>5.8999999999999997E-2</v>
      </c>
      <c r="AI20" s="386">
        <v>0.112</v>
      </c>
      <c r="AJ20" s="386">
        <v>0.49299999999999999</v>
      </c>
      <c r="AK20" s="386">
        <v>0.437</v>
      </c>
      <c r="AL20" s="386">
        <v>0.755</v>
      </c>
      <c r="AM20" s="386">
        <v>2.2730000000000001</v>
      </c>
      <c r="AN20" s="386">
        <v>1.052</v>
      </c>
      <c r="AO20" s="386">
        <v>0.2</v>
      </c>
      <c r="AP20" s="386">
        <v>0</v>
      </c>
      <c r="AQ20" s="386">
        <v>0.182</v>
      </c>
      <c r="AR20" s="386">
        <v>0.61699999999999999</v>
      </c>
      <c r="AS20" s="386">
        <v>6.0000000000000001E-3</v>
      </c>
      <c r="AT20" s="386">
        <v>0.17599999999999999</v>
      </c>
      <c r="AU20" s="386">
        <v>6.4329999999999998</v>
      </c>
      <c r="AV20" s="386">
        <v>6.2E-2</v>
      </c>
      <c r="AW20" s="386">
        <v>0.29599999999999999</v>
      </c>
      <c r="AX20" s="386">
        <v>0.24399999999999999</v>
      </c>
      <c r="AY20" s="386">
        <v>6.3140000000000001</v>
      </c>
      <c r="AZ20" s="386">
        <v>0.80500000000000005</v>
      </c>
      <c r="BA20" s="386">
        <v>0.126</v>
      </c>
      <c r="BB20" s="386">
        <v>0.17399999999999999</v>
      </c>
      <c r="BC20" s="386">
        <v>0</v>
      </c>
      <c r="BD20" s="386">
        <v>0.34300000000000003</v>
      </c>
      <c r="BE20" s="386">
        <v>2E-3</v>
      </c>
      <c r="BF20" s="386">
        <v>1.2210000000000001</v>
      </c>
      <c r="BG20" s="386">
        <v>4.5999999999999999E-2</v>
      </c>
      <c r="BH20" s="386">
        <v>0.57099999999999995</v>
      </c>
      <c r="BI20" s="386">
        <v>0</v>
      </c>
      <c r="BJ20" s="386">
        <v>0.23699999999999999</v>
      </c>
      <c r="BK20" s="386">
        <v>0</v>
      </c>
      <c r="BL20" s="386">
        <v>0.34399999999999997</v>
      </c>
      <c r="BM20" s="386">
        <v>1E-3</v>
      </c>
      <c r="BN20" s="386">
        <v>0.64500000000000002</v>
      </c>
      <c r="BO20" s="386">
        <v>3.1E-2</v>
      </c>
      <c r="BP20" s="386">
        <v>8.0000000000000002E-3</v>
      </c>
      <c r="BQ20" s="386">
        <v>3.0000000000000001E-3</v>
      </c>
      <c r="BR20" s="386">
        <v>3.1E-2</v>
      </c>
      <c r="BS20" s="386">
        <v>0</v>
      </c>
      <c r="BT20" s="386">
        <v>7.0000000000000001E-3</v>
      </c>
      <c r="BU20" s="386">
        <v>6.3E-2</v>
      </c>
      <c r="BV20" s="386">
        <v>0.12</v>
      </c>
      <c r="BW20" s="386">
        <v>5.0000000000000001E-3</v>
      </c>
      <c r="BX20" s="386">
        <v>3.5000000000000003E-2</v>
      </c>
      <c r="BY20" s="386">
        <v>0</v>
      </c>
      <c r="BZ20" s="421">
        <v>71.054000000000045</v>
      </c>
      <c r="CA20" s="414">
        <v>0</v>
      </c>
      <c r="CB20" s="414">
        <v>0</v>
      </c>
      <c r="CC20" s="414">
        <v>0</v>
      </c>
      <c r="CD20" s="415">
        <v>0</v>
      </c>
      <c r="CE20" s="414">
        <v>0</v>
      </c>
      <c r="CF20" s="414">
        <v>0</v>
      </c>
      <c r="CG20" s="414">
        <v>6.2E-2</v>
      </c>
      <c r="CH20" s="415">
        <v>6.2E-2</v>
      </c>
      <c r="CI20" s="415">
        <v>6.2E-2</v>
      </c>
      <c r="CJ20" s="413">
        <v>0</v>
      </c>
      <c r="CK20" s="424"/>
      <c r="CL20" s="425"/>
      <c r="CM20" s="414">
        <v>0</v>
      </c>
      <c r="CN20" s="415">
        <v>0</v>
      </c>
      <c r="CO20" s="415">
        <v>6.2E-2</v>
      </c>
      <c r="CP20" s="426">
        <v>71.116000000000042</v>
      </c>
      <c r="CQ20" s="110"/>
      <c r="CR20" s="318"/>
      <c r="CS20" s="353"/>
    </row>
    <row r="21" spans="1:97">
      <c r="A21" s="184">
        <v>14</v>
      </c>
      <c r="B21" s="164" t="s">
        <v>51</v>
      </c>
      <c r="C21" s="477" t="s">
        <v>153</v>
      </c>
      <c r="D21" s="386">
        <v>159.595</v>
      </c>
      <c r="E21" s="386">
        <v>19.376000000000001</v>
      </c>
      <c r="F21" s="386">
        <v>0.39900000000000002</v>
      </c>
      <c r="G21" s="386">
        <v>13.629</v>
      </c>
      <c r="H21" s="386">
        <v>25.341999999999999</v>
      </c>
      <c r="I21" s="386">
        <v>44.87</v>
      </c>
      <c r="J21" s="386">
        <v>8.8350000000000009</v>
      </c>
      <c r="K21" s="386">
        <v>6.79</v>
      </c>
      <c r="L21" s="386">
        <v>1.548</v>
      </c>
      <c r="M21" s="386">
        <v>0.97099999999999997</v>
      </c>
      <c r="N21" s="386">
        <v>32.552999999999997</v>
      </c>
      <c r="O21" s="386">
        <v>19.638000000000002</v>
      </c>
      <c r="P21" s="386">
        <v>6.032</v>
      </c>
      <c r="Q21" s="386">
        <v>7.4260000000000002</v>
      </c>
      <c r="R21" s="386">
        <v>55.182000000000002</v>
      </c>
      <c r="S21" s="386">
        <v>3.335</v>
      </c>
      <c r="T21" s="386">
        <v>9.9730000000000008</v>
      </c>
      <c r="U21" s="386">
        <v>100.399</v>
      </c>
      <c r="V21" s="386">
        <v>338.46199999999999</v>
      </c>
      <c r="W21" s="386">
        <v>35.521999999999998</v>
      </c>
      <c r="X21" s="386">
        <v>3.266</v>
      </c>
      <c r="Y21" s="386">
        <v>44.555</v>
      </c>
      <c r="Z21" s="386">
        <v>17.797000000000001</v>
      </c>
      <c r="AA21" s="386">
        <v>12.565</v>
      </c>
      <c r="AB21" s="386">
        <v>1.3740000000000001</v>
      </c>
      <c r="AC21" s="386">
        <v>10.433</v>
      </c>
      <c r="AD21" s="386">
        <v>3.7570000000000001</v>
      </c>
      <c r="AE21" s="386">
        <v>5.2069999999999999</v>
      </c>
      <c r="AF21" s="386">
        <v>64.225999999999999</v>
      </c>
      <c r="AG21" s="386">
        <v>3.6549999999999998</v>
      </c>
      <c r="AH21" s="386">
        <v>45.744</v>
      </c>
      <c r="AI21" s="386">
        <v>94.19</v>
      </c>
      <c r="AJ21" s="386">
        <v>156.755</v>
      </c>
      <c r="AK21" s="386">
        <v>84.55</v>
      </c>
      <c r="AL21" s="386">
        <v>19.256</v>
      </c>
      <c r="AM21" s="386">
        <v>100.694</v>
      </c>
      <c r="AN21" s="386">
        <v>82.858999999999995</v>
      </c>
      <c r="AO21" s="386">
        <v>808.75900000000001</v>
      </c>
      <c r="AP21" s="386">
        <v>3.9710000000000001</v>
      </c>
      <c r="AQ21" s="386">
        <v>320.44200000000001</v>
      </c>
      <c r="AR21" s="386">
        <v>52.756</v>
      </c>
      <c r="AS21" s="386">
        <v>7.4980000000000002</v>
      </c>
      <c r="AT21" s="386">
        <v>97.429000000000002</v>
      </c>
      <c r="AU21" s="386">
        <v>0.84699999999999998</v>
      </c>
      <c r="AV21" s="386">
        <v>1.1220000000000001</v>
      </c>
      <c r="AW21" s="386">
        <v>0.69899999999999995</v>
      </c>
      <c r="AX21" s="386">
        <v>3.6779999999999999</v>
      </c>
      <c r="AY21" s="386">
        <v>6.3310000000000004</v>
      </c>
      <c r="AZ21" s="386">
        <v>8.9280000000000008</v>
      </c>
      <c r="BA21" s="386">
        <v>1.907</v>
      </c>
      <c r="BB21" s="386">
        <v>1.474</v>
      </c>
      <c r="BC21" s="386">
        <v>25.053999999999998</v>
      </c>
      <c r="BD21" s="386">
        <v>4.0739999999999998</v>
      </c>
      <c r="BE21" s="386">
        <v>9.2309999999999999</v>
      </c>
      <c r="BF21" s="386">
        <v>7.7469999999999999</v>
      </c>
      <c r="BG21" s="386">
        <v>3.097</v>
      </c>
      <c r="BH21" s="386">
        <v>1.6910000000000001</v>
      </c>
      <c r="BI21" s="386">
        <v>4.1849999999999996</v>
      </c>
      <c r="BJ21" s="386">
        <v>24.099</v>
      </c>
      <c r="BK21" s="386">
        <v>1.4379999999999999</v>
      </c>
      <c r="BL21" s="386">
        <v>8.5549999999999997</v>
      </c>
      <c r="BM21" s="386">
        <v>16.988</v>
      </c>
      <c r="BN21" s="386">
        <v>111.20699999999999</v>
      </c>
      <c r="BO21" s="386">
        <v>81.554000000000002</v>
      </c>
      <c r="BP21" s="386">
        <v>92.344999999999999</v>
      </c>
      <c r="BQ21" s="386">
        <v>48.761000000000003</v>
      </c>
      <c r="BR21" s="386">
        <v>4.0590000000000002</v>
      </c>
      <c r="BS21" s="386">
        <v>2.9529999999999998</v>
      </c>
      <c r="BT21" s="386">
        <v>4.2190000000000003</v>
      </c>
      <c r="BU21" s="386">
        <v>11.66</v>
      </c>
      <c r="BV21" s="386">
        <v>36.932000000000002</v>
      </c>
      <c r="BW21" s="386">
        <v>0.55100000000000005</v>
      </c>
      <c r="BX21" s="386">
        <v>13.244999999999999</v>
      </c>
      <c r="BY21" s="386">
        <v>0</v>
      </c>
      <c r="BZ21" s="421">
        <v>3470.2459999999996</v>
      </c>
      <c r="CA21" s="414">
        <v>2018.0419999999999</v>
      </c>
      <c r="CB21" s="414">
        <v>0</v>
      </c>
      <c r="CC21" s="414">
        <v>0</v>
      </c>
      <c r="CD21" s="415">
        <v>2018.0419999999999</v>
      </c>
      <c r="CE21" s="414">
        <v>0</v>
      </c>
      <c r="CF21" s="414">
        <v>0</v>
      </c>
      <c r="CG21" s="414">
        <v>23.376000000000001</v>
      </c>
      <c r="CH21" s="415">
        <v>23.376000000000001</v>
      </c>
      <c r="CI21" s="415">
        <v>23.376000000000001</v>
      </c>
      <c r="CJ21" s="413">
        <v>436.666</v>
      </c>
      <c r="CK21" s="424"/>
      <c r="CL21" s="425"/>
      <c r="CM21" s="414">
        <v>13.16700000000003</v>
      </c>
      <c r="CN21" s="415">
        <v>449.83300000000003</v>
      </c>
      <c r="CO21" s="415">
        <v>2491.2509999999997</v>
      </c>
      <c r="CP21" s="426">
        <v>5961.4969999999994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232.87</v>
      </c>
      <c r="E22" s="386">
        <v>4.01</v>
      </c>
      <c r="F22" s="386">
        <v>5.2999999999999999E-2</v>
      </c>
      <c r="G22" s="386">
        <v>1.595</v>
      </c>
      <c r="H22" s="386">
        <v>13.125</v>
      </c>
      <c r="I22" s="386">
        <v>87.177999999999997</v>
      </c>
      <c r="J22" s="386">
        <v>116.226</v>
      </c>
      <c r="K22" s="386">
        <v>110.80200000000001</v>
      </c>
      <c r="L22" s="386">
        <v>10.83</v>
      </c>
      <c r="M22" s="386">
        <v>45.540999999999997</v>
      </c>
      <c r="N22" s="386">
        <v>149.251</v>
      </c>
      <c r="O22" s="386">
        <v>297.71899999999999</v>
      </c>
      <c r="P22" s="386">
        <v>61.566000000000003</v>
      </c>
      <c r="Q22" s="386">
        <v>174.71899999999999</v>
      </c>
      <c r="R22" s="386">
        <v>1946.6479999999999</v>
      </c>
      <c r="S22" s="386">
        <v>153.58000000000001</v>
      </c>
      <c r="T22" s="386">
        <v>950.8</v>
      </c>
      <c r="U22" s="386">
        <v>239.52699999999999</v>
      </c>
      <c r="V22" s="386">
        <v>246.61199999999999</v>
      </c>
      <c r="W22" s="386">
        <v>186.626</v>
      </c>
      <c r="X22" s="386">
        <v>223.73</v>
      </c>
      <c r="Y22" s="386">
        <v>164.346</v>
      </c>
      <c r="Z22" s="386">
        <v>64.709000000000003</v>
      </c>
      <c r="AA22" s="386">
        <v>55.393000000000001</v>
      </c>
      <c r="AB22" s="386">
        <v>1.722</v>
      </c>
      <c r="AC22" s="386">
        <v>21.052</v>
      </c>
      <c r="AD22" s="386">
        <v>55.901000000000003</v>
      </c>
      <c r="AE22" s="386">
        <v>4.4790000000000001</v>
      </c>
      <c r="AF22" s="386">
        <v>2.258</v>
      </c>
      <c r="AG22" s="386">
        <v>2.8650000000000002</v>
      </c>
      <c r="AH22" s="386">
        <v>1.9039999999999999</v>
      </c>
      <c r="AI22" s="386">
        <v>10.805999999999999</v>
      </c>
      <c r="AJ22" s="386">
        <v>9.1809999999999992</v>
      </c>
      <c r="AK22" s="386">
        <v>127.03100000000001</v>
      </c>
      <c r="AL22" s="386">
        <v>6.008</v>
      </c>
      <c r="AM22" s="386">
        <v>42.136000000000003</v>
      </c>
      <c r="AN22" s="386">
        <v>10.869</v>
      </c>
      <c r="AO22" s="386">
        <v>5.1449999999999996</v>
      </c>
      <c r="AP22" s="386">
        <v>3.2000000000000001E-2</v>
      </c>
      <c r="AQ22" s="386">
        <v>0.59</v>
      </c>
      <c r="AR22" s="386">
        <v>3.3</v>
      </c>
      <c r="AS22" s="386">
        <v>0.252</v>
      </c>
      <c r="AT22" s="386">
        <v>25.111999999999998</v>
      </c>
      <c r="AU22" s="386">
        <v>0.93500000000000005</v>
      </c>
      <c r="AV22" s="386">
        <v>1.7999999999999999E-2</v>
      </c>
      <c r="AW22" s="386">
        <v>5.0999999999999997E-2</v>
      </c>
      <c r="AX22" s="386">
        <v>1.1910000000000001</v>
      </c>
      <c r="AY22" s="386">
        <v>0.30199999999999999</v>
      </c>
      <c r="AZ22" s="386">
        <v>4.3760000000000003</v>
      </c>
      <c r="BA22" s="386">
        <v>1.58</v>
      </c>
      <c r="BB22" s="386">
        <v>0.68200000000000005</v>
      </c>
      <c r="BC22" s="386">
        <v>16.577000000000002</v>
      </c>
      <c r="BD22" s="386">
        <v>1.03</v>
      </c>
      <c r="BE22" s="386">
        <v>3.3759999999999999</v>
      </c>
      <c r="BF22" s="386">
        <v>7.4820000000000002</v>
      </c>
      <c r="BG22" s="386">
        <v>18.026</v>
      </c>
      <c r="BH22" s="386">
        <v>0.55700000000000005</v>
      </c>
      <c r="BI22" s="386">
        <v>9.5879999999999992</v>
      </c>
      <c r="BJ22" s="386">
        <v>1.389</v>
      </c>
      <c r="BK22" s="386">
        <v>0.35499999999999998</v>
      </c>
      <c r="BL22" s="386">
        <v>0.255</v>
      </c>
      <c r="BM22" s="386">
        <v>23.277999999999999</v>
      </c>
      <c r="BN22" s="386">
        <v>13.611000000000001</v>
      </c>
      <c r="BO22" s="386">
        <v>9.1609999999999996</v>
      </c>
      <c r="BP22" s="386">
        <v>76.114999999999995</v>
      </c>
      <c r="BQ22" s="386">
        <v>18.506</v>
      </c>
      <c r="BR22" s="386">
        <v>1.742</v>
      </c>
      <c r="BS22" s="386">
        <v>0.52500000000000002</v>
      </c>
      <c r="BT22" s="386">
        <v>0.76</v>
      </c>
      <c r="BU22" s="386">
        <v>2.004</v>
      </c>
      <c r="BV22" s="386">
        <v>3.5710000000000002</v>
      </c>
      <c r="BW22" s="386">
        <v>0.159</v>
      </c>
      <c r="BX22" s="386">
        <v>22.861000000000001</v>
      </c>
      <c r="BY22" s="386">
        <v>0</v>
      </c>
      <c r="BZ22" s="421">
        <v>6108.1619999999984</v>
      </c>
      <c r="CA22" s="414">
        <v>776.61599999999999</v>
      </c>
      <c r="CB22" s="414">
        <v>0</v>
      </c>
      <c r="CC22" s="414">
        <v>0</v>
      </c>
      <c r="CD22" s="415">
        <v>776.61599999999999</v>
      </c>
      <c r="CE22" s="414">
        <v>16.498000000000001</v>
      </c>
      <c r="CF22" s="414">
        <v>0</v>
      </c>
      <c r="CG22" s="414">
        <v>37.542000000000002</v>
      </c>
      <c r="CH22" s="415">
        <v>37.542000000000002</v>
      </c>
      <c r="CI22" s="415">
        <v>54.040000000000006</v>
      </c>
      <c r="CJ22" s="413">
        <v>787.822</v>
      </c>
      <c r="CK22" s="424"/>
      <c r="CL22" s="425"/>
      <c r="CM22" s="414">
        <v>264.30000000000007</v>
      </c>
      <c r="CN22" s="415">
        <v>1052.1220000000001</v>
      </c>
      <c r="CO22" s="415">
        <v>1882.778</v>
      </c>
      <c r="CP22" s="426">
        <v>7990.9399999999987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3.9940000000000002</v>
      </c>
      <c r="E23" s="386">
        <v>0</v>
      </c>
      <c r="F23" s="386">
        <v>0</v>
      </c>
      <c r="G23" s="386">
        <v>0</v>
      </c>
      <c r="H23" s="386">
        <v>0</v>
      </c>
      <c r="I23" s="386">
        <v>22.033000000000001</v>
      </c>
      <c r="J23" s="386">
        <v>0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v>6.3940000000000001</v>
      </c>
      <c r="S23" s="386">
        <v>332.61799999999999</v>
      </c>
      <c r="T23" s="386">
        <v>2.173</v>
      </c>
      <c r="U23" s="386">
        <v>0</v>
      </c>
      <c r="V23" s="386">
        <v>0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6">
        <v>0</v>
      </c>
      <c r="AG23" s="386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2.7709999999999999</v>
      </c>
      <c r="AN23" s="386">
        <v>0.29399999999999998</v>
      </c>
      <c r="AO23" s="386">
        <v>0</v>
      </c>
      <c r="AP23" s="386">
        <v>0</v>
      </c>
      <c r="AQ23" s="386">
        <v>0</v>
      </c>
      <c r="AR23" s="386">
        <v>0</v>
      </c>
      <c r="AS23" s="386">
        <v>0</v>
      </c>
      <c r="AT23" s="386">
        <v>0</v>
      </c>
      <c r="AU23" s="386">
        <v>0</v>
      </c>
      <c r="AV23" s="386">
        <v>0</v>
      </c>
      <c r="AW23" s="386">
        <v>0</v>
      </c>
      <c r="AX23" s="386">
        <v>0</v>
      </c>
      <c r="AY23" s="386">
        <v>0</v>
      </c>
      <c r="AZ23" s="386">
        <v>0</v>
      </c>
      <c r="BA23" s="386">
        <v>0</v>
      </c>
      <c r="BB23" s="386">
        <v>0</v>
      </c>
      <c r="BC23" s="386">
        <v>0</v>
      </c>
      <c r="BD23" s="386">
        <v>0</v>
      </c>
      <c r="BE23" s="386">
        <v>0</v>
      </c>
      <c r="BF23" s="386">
        <v>0</v>
      </c>
      <c r="BG23" s="386">
        <v>7.8970000000000002</v>
      </c>
      <c r="BH23" s="386">
        <v>0</v>
      </c>
      <c r="BI23" s="386">
        <v>17.780999999999999</v>
      </c>
      <c r="BJ23" s="386">
        <v>0</v>
      </c>
      <c r="BK23" s="386">
        <v>0</v>
      </c>
      <c r="BL23" s="386">
        <v>0</v>
      </c>
      <c r="BM23" s="386">
        <v>0</v>
      </c>
      <c r="BN23" s="386">
        <v>0</v>
      </c>
      <c r="BO23" s="386">
        <v>0.315</v>
      </c>
      <c r="BP23" s="386">
        <v>782.16300000000001</v>
      </c>
      <c r="BQ23" s="386">
        <v>19.023</v>
      </c>
      <c r="BR23" s="386">
        <v>0</v>
      </c>
      <c r="BS23" s="386">
        <v>0</v>
      </c>
      <c r="BT23" s="386">
        <v>0</v>
      </c>
      <c r="BU23" s="386">
        <v>0</v>
      </c>
      <c r="BV23" s="386">
        <v>0</v>
      </c>
      <c r="BW23" s="386">
        <v>0</v>
      </c>
      <c r="BX23" s="386">
        <v>0</v>
      </c>
      <c r="BY23" s="386">
        <v>0</v>
      </c>
      <c r="BZ23" s="421">
        <v>1197.4559999999999</v>
      </c>
      <c r="CA23" s="414">
        <v>433.17200000000003</v>
      </c>
      <c r="CB23" s="414">
        <v>0</v>
      </c>
      <c r="CC23" s="414">
        <v>1289.2850000000001</v>
      </c>
      <c r="CD23" s="415">
        <v>1722.4570000000001</v>
      </c>
      <c r="CE23" s="414">
        <v>0</v>
      </c>
      <c r="CF23" s="414">
        <v>0</v>
      </c>
      <c r="CG23" s="414">
        <v>22.457999999999998</v>
      </c>
      <c r="CH23" s="415">
        <v>22.457999999999998</v>
      </c>
      <c r="CI23" s="415">
        <v>22.457999999999998</v>
      </c>
      <c r="CJ23" s="413">
        <v>742.61300000000006</v>
      </c>
      <c r="CK23" s="424"/>
      <c r="CL23" s="425"/>
      <c r="CM23" s="414">
        <v>725.14999999999986</v>
      </c>
      <c r="CN23" s="415">
        <v>1467.7629999999999</v>
      </c>
      <c r="CO23" s="415">
        <v>3212.6779999999999</v>
      </c>
      <c r="CP23" s="426">
        <v>4410.134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17.539000000000001</v>
      </c>
      <c r="E24" s="386">
        <v>0.33100000000000002</v>
      </c>
      <c r="F24" s="386">
        <v>0.13</v>
      </c>
      <c r="G24" s="386">
        <v>0.50700000000000001</v>
      </c>
      <c r="H24" s="386">
        <v>4.923</v>
      </c>
      <c r="I24" s="386">
        <v>136.68100000000001</v>
      </c>
      <c r="J24" s="386">
        <v>100.518</v>
      </c>
      <c r="K24" s="386">
        <v>9.1850000000000005</v>
      </c>
      <c r="L24" s="386">
        <v>3.1960000000000002</v>
      </c>
      <c r="M24" s="386">
        <v>11.881</v>
      </c>
      <c r="N24" s="386">
        <v>31.344999999999999</v>
      </c>
      <c r="O24" s="386">
        <v>18.634</v>
      </c>
      <c r="P24" s="386">
        <v>49.152000000000001</v>
      </c>
      <c r="Q24" s="386">
        <v>5.6319999999999997</v>
      </c>
      <c r="R24" s="386">
        <v>39.107999999999997</v>
      </c>
      <c r="S24" s="386">
        <v>18.702999999999999</v>
      </c>
      <c r="T24" s="386">
        <v>170.376</v>
      </c>
      <c r="U24" s="386">
        <v>82.814999999999998</v>
      </c>
      <c r="V24" s="386">
        <v>12.541</v>
      </c>
      <c r="W24" s="386">
        <v>50.191000000000003</v>
      </c>
      <c r="X24" s="386">
        <v>30.19</v>
      </c>
      <c r="Y24" s="386">
        <v>121.999</v>
      </c>
      <c r="Z24" s="386">
        <v>199.87100000000001</v>
      </c>
      <c r="AA24" s="386">
        <v>299.79500000000002</v>
      </c>
      <c r="AB24" s="386">
        <v>39.816000000000003</v>
      </c>
      <c r="AC24" s="386">
        <v>53.067</v>
      </c>
      <c r="AD24" s="386">
        <v>37.433</v>
      </c>
      <c r="AE24" s="386">
        <v>9.077</v>
      </c>
      <c r="AF24" s="386">
        <v>3.13</v>
      </c>
      <c r="AG24" s="386">
        <v>4.0279999999999996</v>
      </c>
      <c r="AH24" s="386">
        <v>2.08</v>
      </c>
      <c r="AI24" s="386">
        <v>100.038</v>
      </c>
      <c r="AJ24" s="386">
        <v>26.826000000000001</v>
      </c>
      <c r="AK24" s="386">
        <v>292.036</v>
      </c>
      <c r="AL24" s="386">
        <v>71.191999999999993</v>
      </c>
      <c r="AM24" s="386">
        <v>78.096000000000004</v>
      </c>
      <c r="AN24" s="386">
        <v>40.262</v>
      </c>
      <c r="AO24" s="386">
        <v>33.420999999999999</v>
      </c>
      <c r="AP24" s="386">
        <v>7.2999999999999995E-2</v>
      </c>
      <c r="AQ24" s="386">
        <v>1.202</v>
      </c>
      <c r="AR24" s="386">
        <v>11.884</v>
      </c>
      <c r="AS24" s="386">
        <v>0.48699999999999999</v>
      </c>
      <c r="AT24" s="386">
        <v>6.7910000000000004</v>
      </c>
      <c r="AU24" s="386">
        <v>3.339</v>
      </c>
      <c r="AV24" s="386">
        <v>7.3999999999999996E-2</v>
      </c>
      <c r="AW24" s="386">
        <v>0.26</v>
      </c>
      <c r="AX24" s="386">
        <v>7.1180000000000003</v>
      </c>
      <c r="AY24" s="386">
        <v>4.9109999999999996</v>
      </c>
      <c r="AZ24" s="386">
        <v>12.015000000000001</v>
      </c>
      <c r="BA24" s="386">
        <v>6.47</v>
      </c>
      <c r="BB24" s="386">
        <v>3.6280000000000001</v>
      </c>
      <c r="BC24" s="386">
        <v>10.47</v>
      </c>
      <c r="BD24" s="386">
        <v>1.3380000000000001</v>
      </c>
      <c r="BE24" s="386">
        <v>5.125</v>
      </c>
      <c r="BF24" s="386">
        <v>44.16</v>
      </c>
      <c r="BG24" s="386">
        <v>2.5910000000000002</v>
      </c>
      <c r="BH24" s="386">
        <v>3.5569999999999999</v>
      </c>
      <c r="BI24" s="386">
        <v>5.7380000000000004</v>
      </c>
      <c r="BJ24" s="386">
        <v>7.0259999999999998</v>
      </c>
      <c r="BK24" s="386">
        <v>2.1619999999999999</v>
      </c>
      <c r="BL24" s="386">
        <v>0.66300000000000003</v>
      </c>
      <c r="BM24" s="386">
        <v>14.59</v>
      </c>
      <c r="BN24" s="386">
        <v>9.7059999999999995</v>
      </c>
      <c r="BO24" s="386">
        <v>7.2530000000000001</v>
      </c>
      <c r="BP24" s="386">
        <v>78.489999999999995</v>
      </c>
      <c r="BQ24" s="386">
        <v>12.653</v>
      </c>
      <c r="BR24" s="386">
        <v>1.0580000000000001</v>
      </c>
      <c r="BS24" s="386">
        <v>0.57399999999999995</v>
      </c>
      <c r="BT24" s="386">
        <v>0.9</v>
      </c>
      <c r="BU24" s="386">
        <v>1.718</v>
      </c>
      <c r="BV24" s="386">
        <v>4.8760000000000003</v>
      </c>
      <c r="BW24" s="386">
        <v>1.8620000000000001</v>
      </c>
      <c r="BX24" s="386">
        <v>9.3919999999999995</v>
      </c>
      <c r="BY24" s="386">
        <v>0</v>
      </c>
      <c r="BZ24" s="421">
        <v>2489.8989999999999</v>
      </c>
      <c r="CA24" s="414">
        <v>343.59800000000001</v>
      </c>
      <c r="CB24" s="414">
        <v>0</v>
      </c>
      <c r="CC24" s="414">
        <v>0</v>
      </c>
      <c r="CD24" s="415">
        <v>343.59800000000001</v>
      </c>
      <c r="CE24" s="414">
        <v>141.596</v>
      </c>
      <c r="CF24" s="414">
        <v>0</v>
      </c>
      <c r="CG24" s="414">
        <v>10.771000000000001</v>
      </c>
      <c r="CH24" s="415">
        <v>10.771000000000001</v>
      </c>
      <c r="CI24" s="415">
        <v>152.36700000000002</v>
      </c>
      <c r="CJ24" s="413">
        <v>780.41800000000001</v>
      </c>
      <c r="CK24" s="424"/>
      <c r="CL24" s="425"/>
      <c r="CM24" s="414">
        <v>179.43799999999999</v>
      </c>
      <c r="CN24" s="415">
        <v>959.85599999999999</v>
      </c>
      <c r="CO24" s="415">
        <v>1455.8209999999999</v>
      </c>
      <c r="CP24" s="426">
        <v>3945.72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8.6519999999999992</v>
      </c>
      <c r="E25" s="386">
        <v>0</v>
      </c>
      <c r="F25" s="386">
        <v>7.0000000000000007E-2</v>
      </c>
      <c r="G25" s="386">
        <v>0.10100000000000001</v>
      </c>
      <c r="H25" s="386">
        <v>1.1479999999999999</v>
      </c>
      <c r="I25" s="386">
        <v>32.921999999999997</v>
      </c>
      <c r="J25" s="386">
        <v>32.685000000000002</v>
      </c>
      <c r="K25" s="386">
        <v>4.6719999999999997</v>
      </c>
      <c r="L25" s="386">
        <v>0</v>
      </c>
      <c r="M25" s="386">
        <v>0</v>
      </c>
      <c r="N25" s="386">
        <v>36.037999999999997</v>
      </c>
      <c r="O25" s="386">
        <v>0.157</v>
      </c>
      <c r="P25" s="386">
        <v>0</v>
      </c>
      <c r="Q25" s="386">
        <v>0</v>
      </c>
      <c r="R25" s="386">
        <v>4.0259999999999998</v>
      </c>
      <c r="S25" s="386">
        <v>22.016999999999999</v>
      </c>
      <c r="T25" s="386">
        <v>59.148000000000003</v>
      </c>
      <c r="U25" s="386">
        <v>282.983</v>
      </c>
      <c r="V25" s="386">
        <v>34.965000000000003</v>
      </c>
      <c r="W25" s="386">
        <v>47.375</v>
      </c>
      <c r="X25" s="386">
        <v>41.57</v>
      </c>
      <c r="Y25" s="386">
        <v>71.44</v>
      </c>
      <c r="Z25" s="386">
        <v>38.628</v>
      </c>
      <c r="AA25" s="386">
        <v>36.079000000000001</v>
      </c>
      <c r="AB25" s="386">
        <v>0.79</v>
      </c>
      <c r="AC25" s="386">
        <v>9.2279999999999998</v>
      </c>
      <c r="AD25" s="386">
        <v>9.4819999999999993</v>
      </c>
      <c r="AE25" s="386">
        <v>6.0709999999999997</v>
      </c>
      <c r="AF25" s="386">
        <v>1.9910000000000001</v>
      </c>
      <c r="AG25" s="386">
        <v>1.6279999999999999</v>
      </c>
      <c r="AH25" s="386">
        <v>0.1</v>
      </c>
      <c r="AI25" s="386">
        <v>189.21299999999999</v>
      </c>
      <c r="AJ25" s="386">
        <v>99.272000000000006</v>
      </c>
      <c r="AK25" s="386">
        <v>294.322</v>
      </c>
      <c r="AL25" s="386">
        <v>4.5570000000000004</v>
      </c>
      <c r="AM25" s="386">
        <v>10.249000000000001</v>
      </c>
      <c r="AN25" s="386">
        <v>2.2570000000000001</v>
      </c>
      <c r="AO25" s="386">
        <v>1.4750000000000001</v>
      </c>
      <c r="AP25" s="386">
        <v>0</v>
      </c>
      <c r="AQ25" s="386">
        <v>0</v>
      </c>
      <c r="AR25" s="386">
        <v>1.6950000000000001</v>
      </c>
      <c r="AS25" s="386">
        <v>0</v>
      </c>
      <c r="AT25" s="386">
        <v>16.95</v>
      </c>
      <c r="AU25" s="386">
        <v>0</v>
      </c>
      <c r="AV25" s="386">
        <v>0</v>
      </c>
      <c r="AW25" s="386">
        <v>2.1999999999999999E-2</v>
      </c>
      <c r="AX25" s="386">
        <v>0.125</v>
      </c>
      <c r="AY25" s="386">
        <v>0</v>
      </c>
      <c r="AZ25" s="386">
        <v>0</v>
      </c>
      <c r="BA25" s="386">
        <v>0</v>
      </c>
      <c r="BB25" s="386">
        <v>0</v>
      </c>
      <c r="BC25" s="386">
        <v>6.9939999999999998</v>
      </c>
      <c r="BD25" s="386">
        <v>0</v>
      </c>
      <c r="BE25" s="386">
        <v>0.23200000000000001</v>
      </c>
      <c r="BF25" s="386">
        <v>1.891</v>
      </c>
      <c r="BG25" s="386">
        <v>0.51900000000000002</v>
      </c>
      <c r="BH25" s="386">
        <v>0</v>
      </c>
      <c r="BI25" s="386">
        <v>0.64700000000000002</v>
      </c>
      <c r="BJ25" s="386">
        <v>0</v>
      </c>
      <c r="BK25" s="386">
        <v>0</v>
      </c>
      <c r="BL25" s="386">
        <v>0</v>
      </c>
      <c r="BM25" s="386">
        <v>1.931</v>
      </c>
      <c r="BN25" s="386">
        <v>8.8079999999999998</v>
      </c>
      <c r="BO25" s="386">
        <v>0.21199999999999999</v>
      </c>
      <c r="BP25" s="386">
        <v>10.749000000000001</v>
      </c>
      <c r="BQ25" s="386">
        <v>1.905</v>
      </c>
      <c r="BR25" s="386">
        <v>0.154</v>
      </c>
      <c r="BS25" s="386">
        <v>0</v>
      </c>
      <c r="BT25" s="386">
        <v>0</v>
      </c>
      <c r="BU25" s="386">
        <v>0</v>
      </c>
      <c r="BV25" s="386">
        <v>0</v>
      </c>
      <c r="BW25" s="386">
        <v>0</v>
      </c>
      <c r="BX25" s="386">
        <v>0</v>
      </c>
      <c r="BY25" s="386">
        <v>0</v>
      </c>
      <c r="BZ25" s="421">
        <v>1438.145</v>
      </c>
      <c r="CA25" s="414">
        <v>133.024</v>
      </c>
      <c r="CB25" s="414">
        <v>0</v>
      </c>
      <c r="CC25" s="414">
        <v>0</v>
      </c>
      <c r="CD25" s="415">
        <v>133.024</v>
      </c>
      <c r="CE25" s="414">
        <v>102.188</v>
      </c>
      <c r="CF25" s="414">
        <v>0</v>
      </c>
      <c r="CG25" s="414">
        <v>6.9390000000000001</v>
      </c>
      <c r="CH25" s="415">
        <v>6.9390000000000001</v>
      </c>
      <c r="CI25" s="415">
        <v>109.12700000000001</v>
      </c>
      <c r="CJ25" s="413">
        <v>51.491999999999997</v>
      </c>
      <c r="CK25" s="424"/>
      <c r="CL25" s="425"/>
      <c r="CM25" s="414">
        <v>36.336000000000006</v>
      </c>
      <c r="CN25" s="415">
        <v>87.828000000000003</v>
      </c>
      <c r="CO25" s="415">
        <v>329.97900000000004</v>
      </c>
      <c r="CP25" s="426">
        <v>1768.124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0</v>
      </c>
      <c r="E26" s="386">
        <v>0</v>
      </c>
      <c r="F26" s="386">
        <v>0</v>
      </c>
      <c r="G26" s="386">
        <v>0</v>
      </c>
      <c r="H26" s="386">
        <v>4.5960000000000001</v>
      </c>
      <c r="I26" s="386">
        <v>7.173</v>
      </c>
      <c r="J26" s="386">
        <v>0</v>
      </c>
      <c r="K26" s="386">
        <v>0</v>
      </c>
      <c r="L26" s="386">
        <v>0</v>
      </c>
      <c r="M26" s="386">
        <v>0</v>
      </c>
      <c r="N26" s="386">
        <v>22.923999999999999</v>
      </c>
      <c r="O26" s="386">
        <v>17.434000000000001</v>
      </c>
      <c r="P26" s="386">
        <v>1.528</v>
      </c>
      <c r="Q26" s="386">
        <v>0</v>
      </c>
      <c r="R26" s="386">
        <v>37.33</v>
      </c>
      <c r="S26" s="386">
        <v>3.597</v>
      </c>
      <c r="T26" s="386">
        <v>99.263000000000005</v>
      </c>
      <c r="U26" s="386">
        <v>57.131</v>
      </c>
      <c r="V26" s="386">
        <v>3344.7739999999999</v>
      </c>
      <c r="W26" s="386">
        <v>1839.8340000000001</v>
      </c>
      <c r="X26" s="386">
        <v>40.357999999999997</v>
      </c>
      <c r="Y26" s="386">
        <v>475.786</v>
      </c>
      <c r="Z26" s="386">
        <v>625.78499999999997</v>
      </c>
      <c r="AA26" s="386">
        <v>324.15699999999998</v>
      </c>
      <c r="AB26" s="386">
        <v>44.067999999999998</v>
      </c>
      <c r="AC26" s="386">
        <v>21.952999999999999</v>
      </c>
      <c r="AD26" s="386">
        <v>1037.624</v>
      </c>
      <c r="AE26" s="386">
        <v>49.164999999999999</v>
      </c>
      <c r="AF26" s="386">
        <v>9.3930000000000007</v>
      </c>
      <c r="AG26" s="386">
        <v>8.2449999999999992</v>
      </c>
      <c r="AH26" s="386">
        <v>0</v>
      </c>
      <c r="AI26" s="386">
        <v>61.170999999999999</v>
      </c>
      <c r="AJ26" s="386">
        <v>60.728000000000002</v>
      </c>
      <c r="AK26" s="386">
        <v>283.27100000000002</v>
      </c>
      <c r="AL26" s="386">
        <v>1.262</v>
      </c>
      <c r="AM26" s="386">
        <v>6.8090000000000002</v>
      </c>
      <c r="AN26" s="386">
        <v>0</v>
      </c>
      <c r="AO26" s="386">
        <v>0</v>
      </c>
      <c r="AP26" s="386">
        <v>0</v>
      </c>
      <c r="AQ26" s="386">
        <v>0</v>
      </c>
      <c r="AR26" s="386">
        <v>0</v>
      </c>
      <c r="AS26" s="386">
        <v>0</v>
      </c>
      <c r="AT26" s="386">
        <v>0</v>
      </c>
      <c r="AU26" s="386">
        <v>0</v>
      </c>
      <c r="AV26" s="386">
        <v>0</v>
      </c>
      <c r="AW26" s="386">
        <v>0</v>
      </c>
      <c r="AX26" s="386">
        <v>0</v>
      </c>
      <c r="AY26" s="386">
        <v>0</v>
      </c>
      <c r="AZ26" s="386">
        <v>0</v>
      </c>
      <c r="BA26" s="386">
        <v>0</v>
      </c>
      <c r="BB26" s="386">
        <v>0</v>
      </c>
      <c r="BC26" s="386">
        <v>0.36799999999999999</v>
      </c>
      <c r="BD26" s="386">
        <v>0</v>
      </c>
      <c r="BE26" s="386">
        <v>0</v>
      </c>
      <c r="BF26" s="386">
        <v>4.2240000000000002</v>
      </c>
      <c r="BG26" s="386">
        <v>0</v>
      </c>
      <c r="BH26" s="386">
        <v>0</v>
      </c>
      <c r="BI26" s="386">
        <v>0</v>
      </c>
      <c r="BJ26" s="386">
        <v>0</v>
      </c>
      <c r="BK26" s="386">
        <v>0</v>
      </c>
      <c r="BL26" s="386">
        <v>0</v>
      </c>
      <c r="BM26" s="386">
        <v>0</v>
      </c>
      <c r="BN26" s="386">
        <v>2.5259999999999998</v>
      </c>
      <c r="BO26" s="386">
        <v>0</v>
      </c>
      <c r="BP26" s="386">
        <v>0</v>
      </c>
      <c r="BQ26" s="386">
        <v>0</v>
      </c>
      <c r="BR26" s="386">
        <v>4.3999999999999997E-2</v>
      </c>
      <c r="BS26" s="386">
        <v>0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8492.5210000000006</v>
      </c>
      <c r="CA26" s="414">
        <v>4.72</v>
      </c>
      <c r="CB26" s="414">
        <v>0</v>
      </c>
      <c r="CC26" s="414">
        <v>0</v>
      </c>
      <c r="CD26" s="415">
        <v>4.72</v>
      </c>
      <c r="CE26" s="414">
        <v>56.512</v>
      </c>
      <c r="CF26" s="414">
        <v>9.1839999999999993</v>
      </c>
      <c r="CG26" s="414">
        <v>40.857999999999997</v>
      </c>
      <c r="CH26" s="415">
        <v>50.041999999999994</v>
      </c>
      <c r="CI26" s="415">
        <v>106.554</v>
      </c>
      <c r="CJ26" s="413">
        <v>886.89599999999996</v>
      </c>
      <c r="CK26" s="424"/>
      <c r="CL26" s="425"/>
      <c r="CM26" s="414">
        <v>313.77600000000007</v>
      </c>
      <c r="CN26" s="415">
        <v>1200.672</v>
      </c>
      <c r="CO26" s="415">
        <v>1311.9460000000001</v>
      </c>
      <c r="CP26" s="426">
        <v>9804.4670000000006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24.815000000000001</v>
      </c>
      <c r="E27" s="386">
        <v>4.2969999999999997</v>
      </c>
      <c r="F27" s="386">
        <v>9.5000000000000001E-2</v>
      </c>
      <c r="G27" s="386">
        <v>1.6890000000000001</v>
      </c>
      <c r="H27" s="386">
        <v>2.3279999999999998</v>
      </c>
      <c r="I27" s="386">
        <v>40.756</v>
      </c>
      <c r="J27" s="386">
        <v>87.444000000000003</v>
      </c>
      <c r="K27" s="386">
        <v>1.2170000000000001</v>
      </c>
      <c r="L27" s="386">
        <v>2.4129999999999998</v>
      </c>
      <c r="M27" s="386">
        <v>2.7240000000000002</v>
      </c>
      <c r="N27" s="386">
        <v>28.594999999999999</v>
      </c>
      <c r="O27" s="386">
        <v>1.4430000000000001</v>
      </c>
      <c r="P27" s="386">
        <v>0.98099999999999998</v>
      </c>
      <c r="Q27" s="386">
        <v>0.89100000000000001</v>
      </c>
      <c r="R27" s="386">
        <v>7.8019999999999996</v>
      </c>
      <c r="S27" s="386">
        <v>5.1130000000000004</v>
      </c>
      <c r="T27" s="386">
        <v>41.71</v>
      </c>
      <c r="U27" s="386">
        <v>23.998000000000001</v>
      </c>
      <c r="V27" s="386">
        <v>76.186999999999998</v>
      </c>
      <c r="W27" s="386">
        <v>748.09400000000005</v>
      </c>
      <c r="X27" s="386">
        <v>26.25</v>
      </c>
      <c r="Y27" s="386">
        <v>205.84</v>
      </c>
      <c r="Z27" s="386">
        <v>472.73700000000002</v>
      </c>
      <c r="AA27" s="386">
        <v>262.62099999999998</v>
      </c>
      <c r="AB27" s="386">
        <v>61.378999999999998</v>
      </c>
      <c r="AC27" s="386">
        <v>38.152999999999999</v>
      </c>
      <c r="AD27" s="386">
        <v>33.575000000000003</v>
      </c>
      <c r="AE27" s="386">
        <v>40.823</v>
      </c>
      <c r="AF27" s="386">
        <v>6.24</v>
      </c>
      <c r="AG27" s="386">
        <v>0.52500000000000002</v>
      </c>
      <c r="AH27" s="386">
        <v>3.2749999999999999</v>
      </c>
      <c r="AI27" s="386">
        <v>81.989000000000004</v>
      </c>
      <c r="AJ27" s="386">
        <v>56.914000000000001</v>
      </c>
      <c r="AK27" s="386">
        <v>326.65100000000001</v>
      </c>
      <c r="AL27" s="386">
        <v>52.981999999999999</v>
      </c>
      <c r="AM27" s="386">
        <v>94.626999999999995</v>
      </c>
      <c r="AN27" s="386">
        <v>19.597999999999999</v>
      </c>
      <c r="AO27" s="386">
        <v>18.634</v>
      </c>
      <c r="AP27" s="386">
        <v>0.105</v>
      </c>
      <c r="AQ27" s="386">
        <v>0.95599999999999996</v>
      </c>
      <c r="AR27" s="386">
        <v>5.7469999999999999</v>
      </c>
      <c r="AS27" s="386">
        <v>0.17299999999999999</v>
      </c>
      <c r="AT27" s="386">
        <v>27.120999999999999</v>
      </c>
      <c r="AU27" s="386">
        <v>2.3290000000000002</v>
      </c>
      <c r="AV27" s="386">
        <v>4.9000000000000002E-2</v>
      </c>
      <c r="AW27" s="386">
        <v>8.1000000000000003E-2</v>
      </c>
      <c r="AX27" s="386">
        <v>9.99</v>
      </c>
      <c r="AY27" s="386">
        <v>0.311</v>
      </c>
      <c r="AZ27" s="386">
        <v>7.484</v>
      </c>
      <c r="BA27" s="386">
        <v>3.2949999999999999</v>
      </c>
      <c r="BB27" s="386">
        <v>1.8360000000000001</v>
      </c>
      <c r="BC27" s="386">
        <v>10.228</v>
      </c>
      <c r="BD27" s="386">
        <v>0.97599999999999998</v>
      </c>
      <c r="BE27" s="386">
        <v>2.9769999999999999</v>
      </c>
      <c r="BF27" s="386">
        <v>13.423</v>
      </c>
      <c r="BG27" s="386">
        <v>6.133</v>
      </c>
      <c r="BH27" s="386">
        <v>0.79300000000000004</v>
      </c>
      <c r="BI27" s="386">
        <v>0.755</v>
      </c>
      <c r="BJ27" s="386">
        <v>1.7509999999999999</v>
      </c>
      <c r="BK27" s="386">
        <v>0.92200000000000004</v>
      </c>
      <c r="BL27" s="386">
        <v>0.253</v>
      </c>
      <c r="BM27" s="386">
        <v>2.74</v>
      </c>
      <c r="BN27" s="386">
        <v>73.540999999999997</v>
      </c>
      <c r="BO27" s="386">
        <v>17.472000000000001</v>
      </c>
      <c r="BP27" s="386">
        <v>15.106999999999999</v>
      </c>
      <c r="BQ27" s="386">
        <v>5.875</v>
      </c>
      <c r="BR27" s="386">
        <v>1.4259999999999999</v>
      </c>
      <c r="BS27" s="386">
        <v>0.82199999999999995</v>
      </c>
      <c r="BT27" s="386">
        <v>1.2330000000000001</v>
      </c>
      <c r="BU27" s="386">
        <v>1.5049999999999999</v>
      </c>
      <c r="BV27" s="386">
        <v>5.9429999999999996</v>
      </c>
      <c r="BW27" s="386">
        <v>0.64800000000000002</v>
      </c>
      <c r="BX27" s="386">
        <v>1.66</v>
      </c>
      <c r="BY27" s="386">
        <v>0</v>
      </c>
      <c r="BZ27" s="421">
        <v>3131.0650000000001</v>
      </c>
      <c r="CA27" s="414">
        <v>241.24</v>
      </c>
      <c r="CB27" s="414">
        <v>0</v>
      </c>
      <c r="CC27" s="414">
        <v>0</v>
      </c>
      <c r="CD27" s="415">
        <v>241.24</v>
      </c>
      <c r="CE27" s="414">
        <v>419.60500000000002</v>
      </c>
      <c r="CF27" s="414">
        <v>0</v>
      </c>
      <c r="CG27" s="414">
        <v>16.542000000000002</v>
      </c>
      <c r="CH27" s="415">
        <v>16.542000000000002</v>
      </c>
      <c r="CI27" s="415">
        <v>436.14700000000005</v>
      </c>
      <c r="CJ27" s="413">
        <v>1064.691</v>
      </c>
      <c r="CK27" s="424"/>
      <c r="CL27" s="425"/>
      <c r="CM27" s="414">
        <v>301.63200000000006</v>
      </c>
      <c r="CN27" s="415">
        <v>1366.3230000000001</v>
      </c>
      <c r="CO27" s="415">
        <v>2043.7100000000003</v>
      </c>
      <c r="CP27" s="426">
        <v>5174.7750000000005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0</v>
      </c>
      <c r="E28" s="386">
        <v>3.0000000000000001E-3</v>
      </c>
      <c r="F28" s="386">
        <v>0</v>
      </c>
      <c r="G28" s="386">
        <v>0</v>
      </c>
      <c r="H28" s="386">
        <v>0.01</v>
      </c>
      <c r="I28" s="386">
        <v>2.2599999999999998</v>
      </c>
      <c r="J28" s="386">
        <v>1.2949999999999999</v>
      </c>
      <c r="K28" s="386">
        <v>0.14399999999999999</v>
      </c>
      <c r="L28" s="386">
        <v>9.2999999999999999E-2</v>
      </c>
      <c r="M28" s="386">
        <v>2.1000000000000001E-2</v>
      </c>
      <c r="N28" s="386">
        <v>0.08</v>
      </c>
      <c r="O28" s="386">
        <v>0.125</v>
      </c>
      <c r="P28" s="386">
        <v>1.238</v>
      </c>
      <c r="Q28" s="386">
        <v>7.4999999999999997E-2</v>
      </c>
      <c r="R28" s="386">
        <v>1.2110000000000001</v>
      </c>
      <c r="S28" s="386">
        <v>0.67</v>
      </c>
      <c r="T28" s="386">
        <v>5.4450000000000003</v>
      </c>
      <c r="U28" s="386">
        <v>0.35599999999999998</v>
      </c>
      <c r="V28" s="386">
        <v>2.7650000000000001</v>
      </c>
      <c r="W28" s="386">
        <v>17.167000000000002</v>
      </c>
      <c r="X28" s="386">
        <v>759.69799999999998</v>
      </c>
      <c r="Y28" s="386">
        <v>381.20400000000001</v>
      </c>
      <c r="Z28" s="386">
        <v>218.035</v>
      </c>
      <c r="AA28" s="386">
        <v>139.25200000000001</v>
      </c>
      <c r="AB28" s="386">
        <v>17.029</v>
      </c>
      <c r="AC28" s="386">
        <v>0.86199999999999999</v>
      </c>
      <c r="AD28" s="386">
        <v>122.044</v>
      </c>
      <c r="AE28" s="386">
        <v>145.255</v>
      </c>
      <c r="AF28" s="386">
        <v>7.5229999999999997</v>
      </c>
      <c r="AG28" s="386">
        <v>5.4710000000000001</v>
      </c>
      <c r="AH28" s="386">
        <v>0.39500000000000002</v>
      </c>
      <c r="AI28" s="386">
        <v>5.9889999999999999</v>
      </c>
      <c r="AJ28" s="386">
        <v>0.35499999999999998</v>
      </c>
      <c r="AK28" s="386">
        <v>57.033999999999999</v>
      </c>
      <c r="AL28" s="386">
        <v>14.093</v>
      </c>
      <c r="AM28" s="386">
        <v>75.400999999999996</v>
      </c>
      <c r="AN28" s="386">
        <v>16.844000000000001</v>
      </c>
      <c r="AO28" s="386">
        <v>1.587</v>
      </c>
      <c r="AP28" s="386">
        <v>5.0999999999999997E-2</v>
      </c>
      <c r="AQ28" s="386">
        <v>0.377</v>
      </c>
      <c r="AR28" s="386">
        <v>1.077</v>
      </c>
      <c r="AS28" s="386">
        <v>8.5000000000000006E-2</v>
      </c>
      <c r="AT28" s="386">
        <v>3.16</v>
      </c>
      <c r="AU28" s="386">
        <v>0.69699999999999995</v>
      </c>
      <c r="AV28" s="386">
        <v>13.584</v>
      </c>
      <c r="AW28" s="386">
        <v>11.266</v>
      </c>
      <c r="AX28" s="386">
        <v>319.524</v>
      </c>
      <c r="AY28" s="386">
        <v>168.59399999999999</v>
      </c>
      <c r="AZ28" s="386">
        <v>2.4660000000000002</v>
      </c>
      <c r="BA28" s="386">
        <v>0.89300000000000002</v>
      </c>
      <c r="BB28" s="386">
        <v>0.47199999999999998</v>
      </c>
      <c r="BC28" s="386">
        <v>5.6139999999999999</v>
      </c>
      <c r="BD28" s="386">
        <v>1.861</v>
      </c>
      <c r="BE28" s="386">
        <v>3.9889999999999999</v>
      </c>
      <c r="BF28" s="386">
        <v>68.628</v>
      </c>
      <c r="BG28" s="386">
        <v>5.3129999999999997</v>
      </c>
      <c r="BH28" s="386">
        <v>3.5449999999999999</v>
      </c>
      <c r="BI28" s="386">
        <v>2.5350000000000001</v>
      </c>
      <c r="BJ28" s="386">
        <v>6.2690000000000001</v>
      </c>
      <c r="BK28" s="386">
        <v>1.5209999999999999</v>
      </c>
      <c r="BL28" s="386">
        <v>0.40200000000000002</v>
      </c>
      <c r="BM28" s="386">
        <v>2.39</v>
      </c>
      <c r="BN28" s="386">
        <v>37.593000000000004</v>
      </c>
      <c r="BO28" s="386">
        <v>10.176</v>
      </c>
      <c r="BP28" s="386">
        <v>38.871000000000002</v>
      </c>
      <c r="BQ28" s="386">
        <v>8.9459999999999997</v>
      </c>
      <c r="BR28" s="386">
        <v>0.309</v>
      </c>
      <c r="BS28" s="386">
        <v>7.9000000000000001E-2</v>
      </c>
      <c r="BT28" s="386">
        <v>0.19</v>
      </c>
      <c r="BU28" s="386">
        <v>0.75900000000000001</v>
      </c>
      <c r="BV28" s="386">
        <v>2.71</v>
      </c>
      <c r="BW28" s="386">
        <v>17.628</v>
      </c>
      <c r="BX28" s="386">
        <v>0.69499999999999995</v>
      </c>
      <c r="BY28" s="386">
        <v>0</v>
      </c>
      <c r="BZ28" s="421">
        <v>2743.2980000000011</v>
      </c>
      <c r="CA28" s="414">
        <v>1347.877</v>
      </c>
      <c r="CB28" s="414">
        <v>0</v>
      </c>
      <c r="CC28" s="414">
        <v>25.222999999999999</v>
      </c>
      <c r="CD28" s="415">
        <v>1373.1</v>
      </c>
      <c r="CE28" s="414">
        <v>1860.6690000000001</v>
      </c>
      <c r="CF28" s="414">
        <v>0</v>
      </c>
      <c r="CG28" s="414">
        <v>65.91</v>
      </c>
      <c r="CH28" s="415">
        <v>65.91</v>
      </c>
      <c r="CI28" s="415">
        <v>1926.5790000000002</v>
      </c>
      <c r="CJ28" s="413">
        <v>2062.489</v>
      </c>
      <c r="CK28" s="424"/>
      <c r="CL28" s="425"/>
      <c r="CM28" s="414">
        <v>704.17799999999988</v>
      </c>
      <c r="CN28" s="415">
        <v>2766.6669999999999</v>
      </c>
      <c r="CO28" s="415">
        <v>6066.3459999999995</v>
      </c>
      <c r="CP28" s="426">
        <v>8809.6440000000002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2.5019999999999998</v>
      </c>
      <c r="E29" s="386">
        <v>0.10100000000000001</v>
      </c>
      <c r="F29" s="386">
        <v>9.7000000000000003E-2</v>
      </c>
      <c r="G29" s="386">
        <v>0.02</v>
      </c>
      <c r="H29" s="386">
        <v>2.1999999999999999E-2</v>
      </c>
      <c r="I29" s="386">
        <v>0.504</v>
      </c>
      <c r="J29" s="386">
        <v>0.47399999999999998</v>
      </c>
      <c r="K29" s="386">
        <v>2.5000000000000001E-2</v>
      </c>
      <c r="L29" s="386">
        <v>2.1999999999999999E-2</v>
      </c>
      <c r="M29" s="386">
        <v>6.0000000000000001E-3</v>
      </c>
      <c r="N29" s="386">
        <v>0.10299999999999999</v>
      </c>
      <c r="O29" s="386">
        <v>0.107</v>
      </c>
      <c r="P29" s="386">
        <v>2.1000000000000001E-2</v>
      </c>
      <c r="Q29" s="386">
        <v>9.2999999999999999E-2</v>
      </c>
      <c r="R29" s="386">
        <v>5.6000000000000001E-2</v>
      </c>
      <c r="S29" s="386">
        <v>6.0999999999999999E-2</v>
      </c>
      <c r="T29" s="386">
        <v>0.77600000000000002</v>
      </c>
      <c r="U29" s="386">
        <v>0.22900000000000001</v>
      </c>
      <c r="V29" s="386">
        <v>9.0630000000000006</v>
      </c>
      <c r="W29" s="386">
        <v>27.241</v>
      </c>
      <c r="X29" s="386">
        <v>110.893</v>
      </c>
      <c r="Y29" s="386">
        <v>1056.694</v>
      </c>
      <c r="Z29" s="386">
        <v>461.60399999999998</v>
      </c>
      <c r="AA29" s="386">
        <v>126.152</v>
      </c>
      <c r="AB29" s="386">
        <v>33.899000000000001</v>
      </c>
      <c r="AC29" s="386">
        <v>15.833</v>
      </c>
      <c r="AD29" s="386">
        <v>38.015000000000001</v>
      </c>
      <c r="AE29" s="386">
        <v>195.66</v>
      </c>
      <c r="AF29" s="386">
        <v>17.495000000000001</v>
      </c>
      <c r="AG29" s="386">
        <v>1.7999999999999999E-2</v>
      </c>
      <c r="AH29" s="386">
        <v>0.92100000000000004</v>
      </c>
      <c r="AI29" s="386">
        <v>13.942</v>
      </c>
      <c r="AJ29" s="386">
        <v>21.445</v>
      </c>
      <c r="AK29" s="386">
        <v>845.12699999999995</v>
      </c>
      <c r="AL29" s="386">
        <v>70.012</v>
      </c>
      <c r="AM29" s="386">
        <v>20.984999999999999</v>
      </c>
      <c r="AN29" s="386">
        <v>6.4189999999999996</v>
      </c>
      <c r="AO29" s="386">
        <v>2.5169999999999999</v>
      </c>
      <c r="AP29" s="386">
        <v>1E-3</v>
      </c>
      <c r="AQ29" s="386">
        <v>3.5000000000000003E-2</v>
      </c>
      <c r="AR29" s="386">
        <v>0.39300000000000002</v>
      </c>
      <c r="AS29" s="386">
        <v>4.4999999999999998E-2</v>
      </c>
      <c r="AT29" s="386">
        <v>2.0350000000000001</v>
      </c>
      <c r="AU29" s="386">
        <v>4.7E-2</v>
      </c>
      <c r="AV29" s="386">
        <v>1.6E-2</v>
      </c>
      <c r="AW29" s="386">
        <v>0.377</v>
      </c>
      <c r="AX29" s="386">
        <v>59.186999999999998</v>
      </c>
      <c r="AY29" s="386">
        <v>3.87</v>
      </c>
      <c r="AZ29" s="386">
        <v>0.67900000000000005</v>
      </c>
      <c r="BA29" s="386">
        <v>1.4550000000000001</v>
      </c>
      <c r="BB29" s="386">
        <v>0.26600000000000001</v>
      </c>
      <c r="BC29" s="386">
        <v>3.2320000000000002</v>
      </c>
      <c r="BD29" s="386">
        <v>0.21</v>
      </c>
      <c r="BE29" s="386">
        <v>0.60499999999999998</v>
      </c>
      <c r="BF29" s="386">
        <v>44.177</v>
      </c>
      <c r="BG29" s="386">
        <v>0.19900000000000001</v>
      </c>
      <c r="BH29" s="386">
        <v>1.4339999999999999</v>
      </c>
      <c r="BI29" s="386">
        <v>0.124</v>
      </c>
      <c r="BJ29" s="386">
        <v>1.897</v>
      </c>
      <c r="BK29" s="386">
        <v>0.06</v>
      </c>
      <c r="BL29" s="386">
        <v>3.6999999999999998E-2</v>
      </c>
      <c r="BM29" s="386">
        <v>0.80100000000000005</v>
      </c>
      <c r="BN29" s="386">
        <v>21.571000000000002</v>
      </c>
      <c r="BO29" s="386">
        <v>4.1900000000000004</v>
      </c>
      <c r="BP29" s="386">
        <v>5.5330000000000004</v>
      </c>
      <c r="BQ29" s="386">
        <v>2.044</v>
      </c>
      <c r="BR29" s="386">
        <v>0.23699999999999999</v>
      </c>
      <c r="BS29" s="386">
        <v>0.23499999999999999</v>
      </c>
      <c r="BT29" s="386">
        <v>0.53</v>
      </c>
      <c r="BU29" s="386">
        <v>0.54200000000000004</v>
      </c>
      <c r="BV29" s="386">
        <v>3.9609999999999999</v>
      </c>
      <c r="BW29" s="386">
        <v>7.7320000000000002</v>
      </c>
      <c r="BX29" s="386">
        <v>0.11899999999999999</v>
      </c>
      <c r="BY29" s="386">
        <v>0</v>
      </c>
      <c r="BZ29" s="421">
        <v>3247.0299999999997</v>
      </c>
      <c r="CA29" s="414">
        <v>690.60500000000002</v>
      </c>
      <c r="CB29" s="414">
        <v>0</v>
      </c>
      <c r="CC29" s="414">
        <v>0</v>
      </c>
      <c r="CD29" s="415">
        <v>690.60500000000002</v>
      </c>
      <c r="CE29" s="414">
        <v>678.74199999999996</v>
      </c>
      <c r="CF29" s="414">
        <v>0</v>
      </c>
      <c r="CG29" s="414">
        <v>21.887</v>
      </c>
      <c r="CH29" s="415">
        <v>21.887</v>
      </c>
      <c r="CI29" s="415">
        <v>700.62899999999991</v>
      </c>
      <c r="CJ29" s="413">
        <v>1063.5930000000001</v>
      </c>
      <c r="CK29" s="424"/>
      <c r="CL29" s="425"/>
      <c r="CM29" s="414">
        <v>381.5619999999999</v>
      </c>
      <c r="CN29" s="415">
        <v>1445.155</v>
      </c>
      <c r="CO29" s="415">
        <v>2836.3889999999997</v>
      </c>
      <c r="CP29" s="426">
        <v>6083.4189999999999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3.698</v>
      </c>
      <c r="E30" s="386">
        <v>0.247</v>
      </c>
      <c r="F30" s="386">
        <v>0</v>
      </c>
      <c r="G30" s="386">
        <v>7.9429999999999996</v>
      </c>
      <c r="H30" s="386">
        <v>10.849</v>
      </c>
      <c r="I30" s="386">
        <v>16.542999999999999</v>
      </c>
      <c r="J30" s="386">
        <v>21.864999999999998</v>
      </c>
      <c r="K30" s="386">
        <v>5.19</v>
      </c>
      <c r="L30" s="386">
        <v>1.218</v>
      </c>
      <c r="M30" s="386">
        <v>3.8330000000000002</v>
      </c>
      <c r="N30" s="386">
        <v>31.553000000000001</v>
      </c>
      <c r="O30" s="386">
        <v>10.773</v>
      </c>
      <c r="P30" s="386">
        <v>16.524000000000001</v>
      </c>
      <c r="Q30" s="386">
        <v>1E-3</v>
      </c>
      <c r="R30" s="386">
        <v>7.1079999999999997</v>
      </c>
      <c r="S30" s="386">
        <v>6.26</v>
      </c>
      <c r="T30" s="386">
        <v>33.649000000000001</v>
      </c>
      <c r="U30" s="386">
        <v>35.290999999999997</v>
      </c>
      <c r="V30" s="386">
        <v>32.116</v>
      </c>
      <c r="W30" s="386">
        <v>66.838999999999999</v>
      </c>
      <c r="X30" s="386">
        <v>28.218</v>
      </c>
      <c r="Y30" s="386">
        <v>294.66399999999999</v>
      </c>
      <c r="Z30" s="386">
        <v>3281.0740000000001</v>
      </c>
      <c r="AA30" s="386">
        <v>1873.3589999999999</v>
      </c>
      <c r="AB30" s="386">
        <v>116.82</v>
      </c>
      <c r="AC30" s="386">
        <v>6.0650000000000004</v>
      </c>
      <c r="AD30" s="386">
        <v>14.401</v>
      </c>
      <c r="AE30" s="386">
        <v>137.84700000000001</v>
      </c>
      <c r="AF30" s="386">
        <v>7.1</v>
      </c>
      <c r="AG30" s="386">
        <v>0.16900000000000001</v>
      </c>
      <c r="AH30" s="386">
        <v>1.8839999999999999</v>
      </c>
      <c r="AI30" s="386">
        <v>30.151</v>
      </c>
      <c r="AJ30" s="386">
        <v>24.8</v>
      </c>
      <c r="AK30" s="386">
        <v>365.89299999999997</v>
      </c>
      <c r="AL30" s="386">
        <v>211.46100000000001</v>
      </c>
      <c r="AM30" s="386">
        <v>109.384</v>
      </c>
      <c r="AN30" s="386">
        <v>10.119</v>
      </c>
      <c r="AO30" s="386">
        <v>3.5710000000000002</v>
      </c>
      <c r="AP30" s="386">
        <v>0</v>
      </c>
      <c r="AQ30" s="386">
        <v>0</v>
      </c>
      <c r="AR30" s="386">
        <v>5.7000000000000002E-2</v>
      </c>
      <c r="AS30" s="386">
        <v>0.152</v>
      </c>
      <c r="AT30" s="386">
        <v>1.3180000000000001</v>
      </c>
      <c r="AU30" s="386">
        <v>0</v>
      </c>
      <c r="AV30" s="386">
        <v>0</v>
      </c>
      <c r="AW30" s="386">
        <v>0</v>
      </c>
      <c r="AX30" s="386">
        <v>0</v>
      </c>
      <c r="AY30" s="386">
        <v>1.411</v>
      </c>
      <c r="AZ30" s="386">
        <v>0</v>
      </c>
      <c r="BA30" s="386">
        <v>0</v>
      </c>
      <c r="BB30" s="386">
        <v>0</v>
      </c>
      <c r="BC30" s="386">
        <v>0</v>
      </c>
      <c r="BD30" s="386">
        <v>0</v>
      </c>
      <c r="BE30" s="386">
        <v>0</v>
      </c>
      <c r="BF30" s="386">
        <v>152.655</v>
      </c>
      <c r="BG30" s="386">
        <v>0</v>
      </c>
      <c r="BH30" s="386">
        <v>0</v>
      </c>
      <c r="BI30" s="386">
        <v>0</v>
      </c>
      <c r="BJ30" s="386">
        <v>12.311999999999999</v>
      </c>
      <c r="BK30" s="386">
        <v>0</v>
      </c>
      <c r="BL30" s="386">
        <v>0</v>
      </c>
      <c r="BM30" s="386">
        <v>3.7999999999999999E-2</v>
      </c>
      <c r="BN30" s="386">
        <v>2.3820000000000001</v>
      </c>
      <c r="BO30" s="386">
        <v>0</v>
      </c>
      <c r="BP30" s="386">
        <v>0</v>
      </c>
      <c r="BQ30" s="386">
        <v>0</v>
      </c>
      <c r="BR30" s="386">
        <v>0</v>
      </c>
      <c r="BS30" s="386">
        <v>0</v>
      </c>
      <c r="BT30" s="386">
        <v>0</v>
      </c>
      <c r="BU30" s="386">
        <v>0</v>
      </c>
      <c r="BV30" s="386">
        <v>0</v>
      </c>
      <c r="BW30" s="386">
        <v>2.4119999999999999</v>
      </c>
      <c r="BX30" s="386">
        <v>1.9319999999999999</v>
      </c>
      <c r="BY30" s="386">
        <v>0</v>
      </c>
      <c r="BZ30" s="421">
        <v>7003.1489999999985</v>
      </c>
      <c r="CA30" s="414">
        <v>112.316</v>
      </c>
      <c r="CB30" s="414">
        <v>0</v>
      </c>
      <c r="CC30" s="414">
        <v>0</v>
      </c>
      <c r="CD30" s="415">
        <v>112.316</v>
      </c>
      <c r="CE30" s="414">
        <v>4061.6680000000001</v>
      </c>
      <c r="CF30" s="414">
        <v>0</v>
      </c>
      <c r="CG30" s="414">
        <v>116.598</v>
      </c>
      <c r="CH30" s="415">
        <v>116.598</v>
      </c>
      <c r="CI30" s="415">
        <v>4178.2660000000005</v>
      </c>
      <c r="CJ30" s="413">
        <v>1523.703</v>
      </c>
      <c r="CK30" s="424"/>
      <c r="CL30" s="425"/>
      <c r="CM30" s="414">
        <v>893.38599999999997</v>
      </c>
      <c r="CN30" s="415">
        <v>2417.0889999999999</v>
      </c>
      <c r="CO30" s="415">
        <v>6707.6710000000003</v>
      </c>
      <c r="CP30" s="426">
        <v>13710.82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0.47099999999999997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6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v>0</v>
      </c>
      <c r="S31" s="386">
        <v>0</v>
      </c>
      <c r="T31" s="386">
        <v>0</v>
      </c>
      <c r="U31" s="386">
        <v>0</v>
      </c>
      <c r="V31" s="386">
        <v>0</v>
      </c>
      <c r="W31" s="386">
        <v>1.7769999999999999</v>
      </c>
      <c r="X31" s="386">
        <v>1.2130000000000001</v>
      </c>
      <c r="Y31" s="386">
        <v>16.021000000000001</v>
      </c>
      <c r="Z31" s="386">
        <v>143.25200000000001</v>
      </c>
      <c r="AA31" s="386">
        <v>3193.9830000000002</v>
      </c>
      <c r="AB31" s="386">
        <v>39.957000000000001</v>
      </c>
      <c r="AC31" s="386">
        <v>7.1909999999999998</v>
      </c>
      <c r="AD31" s="386">
        <v>0</v>
      </c>
      <c r="AE31" s="386">
        <v>0.95</v>
      </c>
      <c r="AF31" s="386">
        <v>0</v>
      </c>
      <c r="AG31" s="386">
        <v>0</v>
      </c>
      <c r="AH31" s="386">
        <v>1.048</v>
      </c>
      <c r="AI31" s="386">
        <v>0</v>
      </c>
      <c r="AJ31" s="386">
        <v>0</v>
      </c>
      <c r="AK31" s="386">
        <v>0</v>
      </c>
      <c r="AL31" s="386">
        <v>343.75799999999998</v>
      </c>
      <c r="AM31" s="386">
        <v>3.1779999999999999</v>
      </c>
      <c r="AN31" s="386">
        <v>3.859</v>
      </c>
      <c r="AO31" s="386">
        <v>42.293999999999997</v>
      </c>
      <c r="AP31" s="386">
        <v>0</v>
      </c>
      <c r="AQ31" s="386">
        <v>0</v>
      </c>
      <c r="AR31" s="386">
        <v>9.8829999999999991</v>
      </c>
      <c r="AS31" s="386">
        <v>0</v>
      </c>
      <c r="AT31" s="386">
        <v>0.32300000000000001</v>
      </c>
      <c r="AU31" s="386">
        <v>0</v>
      </c>
      <c r="AV31" s="386">
        <v>0</v>
      </c>
      <c r="AW31" s="386">
        <v>8.0000000000000002E-3</v>
      </c>
      <c r="AX31" s="386">
        <v>0</v>
      </c>
      <c r="AY31" s="386">
        <v>0</v>
      </c>
      <c r="AZ31" s="386">
        <v>0</v>
      </c>
      <c r="BA31" s="386">
        <v>0</v>
      </c>
      <c r="BB31" s="386">
        <v>0</v>
      </c>
      <c r="BC31" s="386">
        <v>0</v>
      </c>
      <c r="BD31" s="386">
        <v>0</v>
      </c>
      <c r="BE31" s="386">
        <v>0.54100000000000004</v>
      </c>
      <c r="BF31" s="386">
        <v>3.8319999999999999</v>
      </c>
      <c r="BG31" s="386">
        <v>0</v>
      </c>
      <c r="BH31" s="386">
        <v>0</v>
      </c>
      <c r="BI31" s="386">
        <v>0</v>
      </c>
      <c r="BJ31" s="386">
        <v>5.1550000000000002</v>
      </c>
      <c r="BK31" s="386">
        <v>0</v>
      </c>
      <c r="BL31" s="386">
        <v>0</v>
      </c>
      <c r="BM31" s="386">
        <v>4.1539999999999999</v>
      </c>
      <c r="BN31" s="386">
        <v>3.3929999999999998</v>
      </c>
      <c r="BO31" s="386">
        <v>0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9.0779999999999994</v>
      </c>
      <c r="BW31" s="386">
        <v>0</v>
      </c>
      <c r="BX31" s="386">
        <v>0</v>
      </c>
      <c r="BY31" s="386">
        <v>0</v>
      </c>
      <c r="BZ31" s="421">
        <v>3835.3189999999986</v>
      </c>
      <c r="CA31" s="414">
        <v>2314.4059999999999</v>
      </c>
      <c r="CB31" s="414">
        <v>0</v>
      </c>
      <c r="CC31" s="414">
        <v>0</v>
      </c>
      <c r="CD31" s="415">
        <v>2314.4059999999999</v>
      </c>
      <c r="CE31" s="414">
        <v>3684.8809999999999</v>
      </c>
      <c r="CF31" s="414">
        <v>0</v>
      </c>
      <c r="CG31" s="414">
        <v>168.77</v>
      </c>
      <c r="CH31" s="415">
        <v>168.77</v>
      </c>
      <c r="CI31" s="415">
        <v>3853.6509999999998</v>
      </c>
      <c r="CJ31" s="413">
        <v>1647.442</v>
      </c>
      <c r="CK31" s="424"/>
      <c r="CL31" s="425"/>
      <c r="CM31" s="414">
        <v>502.63799999999992</v>
      </c>
      <c r="CN31" s="415">
        <v>2150.08</v>
      </c>
      <c r="CO31" s="415">
        <v>8318.1369999999988</v>
      </c>
      <c r="CP31" s="426">
        <v>12153.455999999998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28.257999999999999</v>
      </c>
      <c r="Y32" s="386">
        <v>96.894999999999996</v>
      </c>
      <c r="Z32" s="386">
        <v>0</v>
      </c>
      <c r="AA32" s="386">
        <v>8.4209999999999994</v>
      </c>
      <c r="AB32" s="386">
        <v>512.98699999999997</v>
      </c>
      <c r="AC32" s="386">
        <v>0</v>
      </c>
      <c r="AD32" s="386">
        <v>0</v>
      </c>
      <c r="AE32" s="386">
        <v>85.882000000000005</v>
      </c>
      <c r="AF32" s="386">
        <v>0</v>
      </c>
      <c r="AG32" s="386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6">
        <v>0</v>
      </c>
      <c r="AO32" s="386">
        <v>11.647</v>
      </c>
      <c r="AP32" s="386">
        <v>0</v>
      </c>
      <c r="AQ32" s="386">
        <v>36.914999999999999</v>
      </c>
      <c r="AR32" s="386">
        <v>0</v>
      </c>
      <c r="AS32" s="386">
        <v>0</v>
      </c>
      <c r="AT32" s="386">
        <v>0</v>
      </c>
      <c r="AU32" s="386">
        <v>0</v>
      </c>
      <c r="AV32" s="386">
        <v>0</v>
      </c>
      <c r="AW32" s="386">
        <v>0</v>
      </c>
      <c r="AX32" s="386">
        <v>0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</v>
      </c>
      <c r="BG32" s="386">
        <v>0</v>
      </c>
      <c r="BH32" s="386">
        <v>0</v>
      </c>
      <c r="BI32" s="386">
        <v>0</v>
      </c>
      <c r="BJ32" s="386">
        <v>0.43</v>
      </c>
      <c r="BK32" s="386">
        <v>0</v>
      </c>
      <c r="BL32" s="386">
        <v>0</v>
      </c>
      <c r="BM32" s="386">
        <v>0</v>
      </c>
      <c r="BN32" s="386">
        <v>604.28399999999999</v>
      </c>
      <c r="BO32" s="386">
        <v>0</v>
      </c>
      <c r="BP32" s="386">
        <v>0.219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1.8009999999999999</v>
      </c>
      <c r="BX32" s="386">
        <v>0</v>
      </c>
      <c r="BY32" s="386">
        <v>0</v>
      </c>
      <c r="BZ32" s="421">
        <v>1387.739</v>
      </c>
      <c r="CA32" s="414">
        <v>237.32400000000001</v>
      </c>
      <c r="CB32" s="414">
        <v>0</v>
      </c>
      <c r="CC32" s="414">
        <v>9.92</v>
      </c>
      <c r="CD32" s="415">
        <v>247.244</v>
      </c>
      <c r="CE32" s="414">
        <v>712.649</v>
      </c>
      <c r="CF32" s="414">
        <v>0</v>
      </c>
      <c r="CG32" s="414">
        <v>56.777000000000001</v>
      </c>
      <c r="CH32" s="415">
        <v>56.777000000000001</v>
      </c>
      <c r="CI32" s="415">
        <v>769.42600000000004</v>
      </c>
      <c r="CJ32" s="413">
        <v>2791.6469999999999</v>
      </c>
      <c r="CK32" s="424"/>
      <c r="CL32" s="425"/>
      <c r="CM32" s="414">
        <v>772.14100000000008</v>
      </c>
      <c r="CN32" s="415">
        <v>3563.788</v>
      </c>
      <c r="CO32" s="415">
        <v>4580.4579999999996</v>
      </c>
      <c r="CP32" s="426">
        <v>5968.1970000000001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1.0999999999999999E-2</v>
      </c>
      <c r="H33" s="386">
        <v>0.187</v>
      </c>
      <c r="I33" s="386">
        <v>2.1230000000000002</v>
      </c>
      <c r="J33" s="386">
        <v>1.3580000000000001</v>
      </c>
      <c r="K33" s="386">
        <v>0.214</v>
      </c>
      <c r="L33" s="386">
        <v>0.11700000000000001</v>
      </c>
      <c r="M33" s="386">
        <v>0.05</v>
      </c>
      <c r="N33" s="386">
        <v>0.25600000000000001</v>
      </c>
      <c r="O33" s="386">
        <v>0.48199999999999998</v>
      </c>
      <c r="P33" s="386">
        <v>0.56100000000000005</v>
      </c>
      <c r="Q33" s="386">
        <v>7.4999999999999997E-2</v>
      </c>
      <c r="R33" s="386">
        <v>0.45100000000000001</v>
      </c>
      <c r="S33" s="386">
        <v>0.253</v>
      </c>
      <c r="T33" s="386">
        <v>0.49199999999999999</v>
      </c>
      <c r="U33" s="386">
        <v>0.63600000000000001</v>
      </c>
      <c r="V33" s="386">
        <v>0.59899999999999998</v>
      </c>
      <c r="W33" s="386">
        <v>0.95499999999999996</v>
      </c>
      <c r="X33" s="386">
        <v>2.0219999999999998</v>
      </c>
      <c r="Y33" s="386">
        <v>2.5840000000000001</v>
      </c>
      <c r="Z33" s="386">
        <v>1.1000000000000001</v>
      </c>
      <c r="AA33" s="386">
        <v>0.27200000000000002</v>
      </c>
      <c r="AB33" s="386">
        <v>1.657</v>
      </c>
      <c r="AC33" s="386">
        <v>309.63799999999998</v>
      </c>
      <c r="AD33" s="386">
        <v>0.28299999999999997</v>
      </c>
      <c r="AE33" s="386">
        <v>0.436</v>
      </c>
      <c r="AF33" s="386">
        <v>0.85899999999999999</v>
      </c>
      <c r="AG33" s="386">
        <v>0.17399999999999999</v>
      </c>
      <c r="AH33" s="386">
        <v>0.35099999999999998</v>
      </c>
      <c r="AI33" s="386">
        <v>1.19</v>
      </c>
      <c r="AJ33" s="386">
        <v>0.61599999999999999</v>
      </c>
      <c r="AK33" s="386">
        <v>1.52</v>
      </c>
      <c r="AL33" s="386">
        <v>2.5960000000000001</v>
      </c>
      <c r="AM33" s="386">
        <v>10.361000000000001</v>
      </c>
      <c r="AN33" s="386">
        <v>10.776999999999999</v>
      </c>
      <c r="AO33" s="386">
        <v>1.5149999999999999</v>
      </c>
      <c r="AP33" s="386">
        <v>2.7E-2</v>
      </c>
      <c r="AQ33" s="386">
        <v>0.20300000000000001</v>
      </c>
      <c r="AR33" s="386">
        <v>0.874</v>
      </c>
      <c r="AS33" s="386">
        <v>0.1</v>
      </c>
      <c r="AT33" s="386">
        <v>11.602</v>
      </c>
      <c r="AU33" s="386">
        <v>0.55200000000000005</v>
      </c>
      <c r="AV33" s="386">
        <v>0.35399999999999998</v>
      </c>
      <c r="AW33" s="386">
        <v>0.41499999999999998</v>
      </c>
      <c r="AX33" s="386">
        <v>0.17799999999999999</v>
      </c>
      <c r="AY33" s="386">
        <v>2.907</v>
      </c>
      <c r="AZ33" s="386">
        <v>3.4660000000000002</v>
      </c>
      <c r="BA33" s="386">
        <v>1.222</v>
      </c>
      <c r="BB33" s="386">
        <v>0.45700000000000002</v>
      </c>
      <c r="BC33" s="386">
        <v>9.0329999999999995</v>
      </c>
      <c r="BD33" s="386">
        <v>2.323</v>
      </c>
      <c r="BE33" s="386">
        <v>2.1579999999999999</v>
      </c>
      <c r="BF33" s="386">
        <v>4.0190000000000001</v>
      </c>
      <c r="BG33" s="386">
        <v>0.57099999999999995</v>
      </c>
      <c r="BH33" s="386">
        <v>1.115</v>
      </c>
      <c r="BI33" s="386">
        <v>0.27500000000000002</v>
      </c>
      <c r="BJ33" s="386">
        <v>4.1079999999999997</v>
      </c>
      <c r="BK33" s="386">
        <v>1.1830000000000001</v>
      </c>
      <c r="BL33" s="386">
        <v>0.63500000000000001</v>
      </c>
      <c r="BM33" s="386">
        <v>2.0219999999999998</v>
      </c>
      <c r="BN33" s="386">
        <v>0</v>
      </c>
      <c r="BO33" s="386">
        <v>0.86199999999999999</v>
      </c>
      <c r="BP33" s="386">
        <v>1.9359999999999999</v>
      </c>
      <c r="BQ33" s="386">
        <v>7.0999999999999994E-2</v>
      </c>
      <c r="BR33" s="386">
        <v>0.27900000000000003</v>
      </c>
      <c r="BS33" s="386">
        <v>0</v>
      </c>
      <c r="BT33" s="386">
        <v>1.2999999999999999E-2</v>
      </c>
      <c r="BU33" s="386">
        <v>1.1970000000000001</v>
      </c>
      <c r="BV33" s="386">
        <v>0</v>
      </c>
      <c r="BW33" s="386">
        <v>0.69</v>
      </c>
      <c r="BX33" s="386">
        <v>1.7629999999999999</v>
      </c>
      <c r="BY33" s="386">
        <v>0</v>
      </c>
      <c r="BZ33" s="421">
        <v>413.3809999999998</v>
      </c>
      <c r="CA33" s="414">
        <v>737.21600000000001</v>
      </c>
      <c r="CB33" s="414">
        <v>0</v>
      </c>
      <c r="CC33" s="414">
        <v>0</v>
      </c>
      <c r="CD33" s="415">
        <v>737.21600000000001</v>
      </c>
      <c r="CE33" s="414">
        <v>551.303</v>
      </c>
      <c r="CF33" s="414">
        <v>0</v>
      </c>
      <c r="CG33" s="414">
        <v>2.6560000000000001</v>
      </c>
      <c r="CH33" s="415">
        <v>2.6560000000000001</v>
      </c>
      <c r="CI33" s="415">
        <v>553.95899999999995</v>
      </c>
      <c r="CJ33" s="413">
        <v>30.655999999999999</v>
      </c>
      <c r="CK33" s="424"/>
      <c r="CL33" s="425"/>
      <c r="CM33" s="414">
        <v>8.847999999999999</v>
      </c>
      <c r="CN33" s="415">
        <v>39.503999999999998</v>
      </c>
      <c r="CO33" s="415">
        <v>1330.6790000000001</v>
      </c>
      <c r="CP33" s="426">
        <v>1744.06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1.514</v>
      </c>
      <c r="E34" s="386">
        <v>8.3000000000000004E-2</v>
      </c>
      <c r="F34" s="386">
        <v>1.6E-2</v>
      </c>
      <c r="G34" s="386">
        <v>0.25900000000000001</v>
      </c>
      <c r="H34" s="386">
        <v>4.5999999999999999E-2</v>
      </c>
      <c r="I34" s="386">
        <v>0.67900000000000005</v>
      </c>
      <c r="J34" s="386">
        <v>0.76300000000000001</v>
      </c>
      <c r="K34" s="386">
        <v>0.13600000000000001</v>
      </c>
      <c r="L34" s="386">
        <v>5.5410000000000004</v>
      </c>
      <c r="M34" s="386">
        <v>1.7869999999999999</v>
      </c>
      <c r="N34" s="386">
        <v>0.28399999999999997</v>
      </c>
      <c r="O34" s="386">
        <v>0.19500000000000001</v>
      </c>
      <c r="P34" s="386">
        <v>0.91900000000000004</v>
      </c>
      <c r="Q34" s="386">
        <v>0</v>
      </c>
      <c r="R34" s="386">
        <v>3.6859999999999999</v>
      </c>
      <c r="S34" s="386">
        <v>3.6890000000000001</v>
      </c>
      <c r="T34" s="386">
        <v>0.36899999999999999</v>
      </c>
      <c r="U34" s="386">
        <v>0.98099999999999998</v>
      </c>
      <c r="V34" s="386">
        <v>0.44</v>
      </c>
      <c r="W34" s="386">
        <v>2.6269999999999998</v>
      </c>
      <c r="X34" s="386">
        <v>43.180999999999997</v>
      </c>
      <c r="Y34" s="386">
        <v>52.164999999999999</v>
      </c>
      <c r="Z34" s="386">
        <v>2.226</v>
      </c>
      <c r="AA34" s="386">
        <v>1.4E-2</v>
      </c>
      <c r="AB34" s="386">
        <v>0.19500000000000001</v>
      </c>
      <c r="AC34" s="386">
        <v>3.53</v>
      </c>
      <c r="AD34" s="386">
        <v>99.103999999999999</v>
      </c>
      <c r="AE34" s="386">
        <v>0.24099999999999999</v>
      </c>
      <c r="AF34" s="386">
        <v>0.182</v>
      </c>
      <c r="AG34" s="386">
        <v>0.311</v>
      </c>
      <c r="AH34" s="386">
        <v>2.1419999999999999</v>
      </c>
      <c r="AI34" s="386">
        <v>0.22</v>
      </c>
      <c r="AJ34" s="386">
        <v>7.0000000000000007E-2</v>
      </c>
      <c r="AK34" s="386">
        <v>0.222</v>
      </c>
      <c r="AL34" s="386">
        <v>0.38200000000000001</v>
      </c>
      <c r="AM34" s="386">
        <v>9.5289999999999999</v>
      </c>
      <c r="AN34" s="386">
        <v>6.2489999999999997</v>
      </c>
      <c r="AO34" s="386">
        <v>0.26800000000000002</v>
      </c>
      <c r="AP34" s="386">
        <v>0</v>
      </c>
      <c r="AQ34" s="386">
        <v>0.04</v>
      </c>
      <c r="AR34" s="386">
        <v>0.373</v>
      </c>
      <c r="AS34" s="386">
        <v>7.0999999999999994E-2</v>
      </c>
      <c r="AT34" s="386">
        <v>2.4969999999999999</v>
      </c>
      <c r="AU34" s="386">
        <v>2.2360000000000002</v>
      </c>
      <c r="AV34" s="386">
        <v>1.2E-2</v>
      </c>
      <c r="AW34" s="386">
        <v>8.5000000000000006E-2</v>
      </c>
      <c r="AX34" s="386">
        <v>0.34200000000000003</v>
      </c>
      <c r="AY34" s="386">
        <v>1.6E-2</v>
      </c>
      <c r="AZ34" s="386">
        <v>2.4159999999999999</v>
      </c>
      <c r="BA34" s="386">
        <v>0.94299999999999995</v>
      </c>
      <c r="BB34" s="386">
        <v>0</v>
      </c>
      <c r="BC34" s="386">
        <v>7.0919999999999996</v>
      </c>
      <c r="BD34" s="386">
        <v>1.591</v>
      </c>
      <c r="BE34" s="386">
        <v>4.5369999999999999</v>
      </c>
      <c r="BF34" s="386">
        <v>1.3859999999999999</v>
      </c>
      <c r="BG34" s="386">
        <v>0.93200000000000005</v>
      </c>
      <c r="BH34" s="386">
        <v>0.36299999999999999</v>
      </c>
      <c r="BI34" s="386">
        <v>13.563000000000001</v>
      </c>
      <c r="BJ34" s="386">
        <v>1.0109999999999999</v>
      </c>
      <c r="BK34" s="386">
        <v>4.0000000000000001E-3</v>
      </c>
      <c r="BL34" s="386">
        <v>0</v>
      </c>
      <c r="BM34" s="386">
        <v>11.554</v>
      </c>
      <c r="BN34" s="386">
        <v>8.3019999999999996</v>
      </c>
      <c r="BO34" s="386">
        <v>11.794</v>
      </c>
      <c r="BP34" s="386">
        <v>233.29900000000001</v>
      </c>
      <c r="BQ34" s="386">
        <v>11.254</v>
      </c>
      <c r="BR34" s="386">
        <v>0.46</v>
      </c>
      <c r="BS34" s="386">
        <v>0.33100000000000002</v>
      </c>
      <c r="BT34" s="386">
        <v>0.58899999999999997</v>
      </c>
      <c r="BU34" s="386">
        <v>0.45300000000000001</v>
      </c>
      <c r="BV34" s="386">
        <v>1.5649999999999999</v>
      </c>
      <c r="BW34" s="386">
        <v>0.626</v>
      </c>
      <c r="BX34" s="386">
        <v>6.0910000000000002</v>
      </c>
      <c r="BY34" s="386">
        <v>0</v>
      </c>
      <c r="BZ34" s="421">
        <v>570.07300000000009</v>
      </c>
      <c r="CA34" s="414">
        <v>841.11099999999999</v>
      </c>
      <c r="CB34" s="414">
        <v>0</v>
      </c>
      <c r="CC34" s="414">
        <v>124.94799999999999</v>
      </c>
      <c r="CD34" s="415">
        <v>966.05899999999997</v>
      </c>
      <c r="CE34" s="414">
        <v>199.84200000000001</v>
      </c>
      <c r="CF34" s="414">
        <v>63.512999999999998</v>
      </c>
      <c r="CG34" s="414">
        <v>8.9670000000000005</v>
      </c>
      <c r="CH34" s="415">
        <v>72.48</v>
      </c>
      <c r="CI34" s="415">
        <v>272.322</v>
      </c>
      <c r="CJ34" s="413">
        <v>614.48299999999995</v>
      </c>
      <c r="CK34" s="424"/>
      <c r="CL34" s="425"/>
      <c r="CM34" s="414">
        <v>323.11</v>
      </c>
      <c r="CN34" s="415">
        <v>937.59299999999996</v>
      </c>
      <c r="CO34" s="415">
        <v>2175.9740000000002</v>
      </c>
      <c r="CP34" s="426">
        <v>2746.0470000000005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93.504000000000005</v>
      </c>
      <c r="X35" s="386">
        <v>6.3159999999999998</v>
      </c>
      <c r="Y35" s="386">
        <v>115.506</v>
      </c>
      <c r="Z35" s="386">
        <v>86.126999999999995</v>
      </c>
      <c r="AA35" s="386">
        <v>0</v>
      </c>
      <c r="AB35" s="386">
        <v>8.2870000000000008</v>
      </c>
      <c r="AC35" s="386">
        <v>0</v>
      </c>
      <c r="AD35" s="386">
        <v>0</v>
      </c>
      <c r="AE35" s="386">
        <v>214.94</v>
      </c>
      <c r="AF35" s="386">
        <v>0</v>
      </c>
      <c r="AG35" s="386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6">
        <v>0</v>
      </c>
      <c r="AO35" s="386">
        <v>0</v>
      </c>
      <c r="AP35" s="386">
        <v>0</v>
      </c>
      <c r="AQ35" s="386">
        <v>148.50700000000001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386">
        <v>0</v>
      </c>
      <c r="AY35" s="386">
        <v>0</v>
      </c>
      <c r="AZ35" s="386">
        <v>0</v>
      </c>
      <c r="BA35" s="386">
        <v>0</v>
      </c>
      <c r="BB35" s="386">
        <v>0</v>
      </c>
      <c r="BC35" s="386">
        <v>0</v>
      </c>
      <c r="BD35" s="386">
        <v>0</v>
      </c>
      <c r="BE35" s="386">
        <v>0</v>
      </c>
      <c r="BF35" s="386">
        <v>0</v>
      </c>
      <c r="BG35" s="386">
        <v>0</v>
      </c>
      <c r="BH35" s="386">
        <v>0</v>
      </c>
      <c r="BI35" s="386">
        <v>0</v>
      </c>
      <c r="BJ35" s="386">
        <v>0</v>
      </c>
      <c r="BK35" s="386">
        <v>0</v>
      </c>
      <c r="BL35" s="386">
        <v>0</v>
      </c>
      <c r="BM35" s="386">
        <v>0</v>
      </c>
      <c r="BN35" s="386">
        <v>0</v>
      </c>
      <c r="BO35" s="386">
        <v>0</v>
      </c>
      <c r="BP35" s="386">
        <v>0</v>
      </c>
      <c r="BQ35" s="386">
        <v>0</v>
      </c>
      <c r="BR35" s="386">
        <v>0</v>
      </c>
      <c r="BS35" s="386">
        <v>0</v>
      </c>
      <c r="BT35" s="386">
        <v>0</v>
      </c>
      <c r="BU35" s="386">
        <v>0</v>
      </c>
      <c r="BV35" s="386">
        <v>0</v>
      </c>
      <c r="BW35" s="386">
        <v>0</v>
      </c>
      <c r="BX35" s="386">
        <v>0</v>
      </c>
      <c r="BY35" s="386">
        <v>0</v>
      </c>
      <c r="BZ35" s="421">
        <v>673.18700000000013</v>
      </c>
      <c r="CA35" s="414">
        <v>0</v>
      </c>
      <c r="CB35" s="414">
        <v>0</v>
      </c>
      <c r="CC35" s="414">
        <v>0</v>
      </c>
      <c r="CD35" s="415">
        <v>0</v>
      </c>
      <c r="CE35" s="414">
        <v>0</v>
      </c>
      <c r="CF35" s="414">
        <v>0</v>
      </c>
      <c r="CG35" s="414">
        <v>0</v>
      </c>
      <c r="CH35" s="415">
        <v>0</v>
      </c>
      <c r="CI35" s="415">
        <v>0</v>
      </c>
      <c r="CJ35" s="413">
        <v>0</v>
      </c>
      <c r="CK35" s="424"/>
      <c r="CL35" s="425"/>
      <c r="CM35" s="414">
        <v>0</v>
      </c>
      <c r="CN35" s="415">
        <v>0</v>
      </c>
      <c r="CO35" s="415">
        <v>0</v>
      </c>
      <c r="CP35" s="426">
        <v>673.18700000000013</v>
      </c>
      <c r="CQ35" s="110"/>
      <c r="CR35" s="318"/>
      <c r="CS35" s="353"/>
    </row>
    <row r="36" spans="1:97">
      <c r="A36" s="184">
        <v>29</v>
      </c>
      <c r="B36" s="164" t="s">
        <v>66</v>
      </c>
      <c r="C36" s="477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v>1951.73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2.5499999999999998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1954.28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1954.28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0.17599999999999999</v>
      </c>
      <c r="BO37" s="386">
        <v>0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0.17599999999999999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0.17599999999999999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0</v>
      </c>
      <c r="I38" s="386">
        <v>0.98499999999999999</v>
      </c>
      <c r="J38" s="386">
        <v>0.61199999999999999</v>
      </c>
      <c r="K38" s="386">
        <v>0</v>
      </c>
      <c r="L38" s="386">
        <v>0</v>
      </c>
      <c r="M38" s="386">
        <v>4.0000000000000001E-3</v>
      </c>
      <c r="N38" s="386">
        <v>0.187</v>
      </c>
      <c r="O38" s="386">
        <v>161.304</v>
      </c>
      <c r="P38" s="386">
        <v>0</v>
      </c>
      <c r="Q38" s="386">
        <v>0.29899999999999999</v>
      </c>
      <c r="R38" s="386">
        <v>0.67900000000000005</v>
      </c>
      <c r="S38" s="386">
        <v>3.5000000000000003E-2</v>
      </c>
      <c r="T38" s="386">
        <v>25.439</v>
      </c>
      <c r="U38" s="386">
        <v>2.052</v>
      </c>
      <c r="V38" s="386">
        <v>721.37400000000002</v>
      </c>
      <c r="W38" s="386">
        <v>4.3999999999999997E-2</v>
      </c>
      <c r="X38" s="386">
        <v>0.06</v>
      </c>
      <c r="Y38" s="386">
        <v>9.8000000000000004E-2</v>
      </c>
      <c r="Z38" s="386">
        <v>0</v>
      </c>
      <c r="AA38" s="386">
        <v>0.85499999999999998</v>
      </c>
      <c r="AB38" s="386">
        <v>0</v>
      </c>
      <c r="AC38" s="386">
        <v>0.04</v>
      </c>
      <c r="AD38" s="386">
        <v>2.9000000000000001E-2</v>
      </c>
      <c r="AE38" s="386">
        <v>0</v>
      </c>
      <c r="AF38" s="386">
        <v>5.8040000000000003</v>
      </c>
      <c r="AG38" s="386">
        <v>0</v>
      </c>
      <c r="AH38" s="386">
        <v>83.233000000000004</v>
      </c>
      <c r="AI38" s="386">
        <v>0.125</v>
      </c>
      <c r="AJ38" s="386">
        <v>0.19900000000000001</v>
      </c>
      <c r="AK38" s="386">
        <v>0.46300000000000002</v>
      </c>
      <c r="AL38" s="386">
        <v>0</v>
      </c>
      <c r="AM38" s="386">
        <v>4.3520000000000003</v>
      </c>
      <c r="AN38" s="386">
        <v>0.218</v>
      </c>
      <c r="AO38" s="386">
        <v>2.5000000000000001E-2</v>
      </c>
      <c r="AP38" s="386">
        <v>0</v>
      </c>
      <c r="AQ38" s="386">
        <v>0</v>
      </c>
      <c r="AR38" s="386">
        <v>1.4E-2</v>
      </c>
      <c r="AS38" s="386">
        <v>0</v>
      </c>
      <c r="AT38" s="386">
        <v>0.65600000000000003</v>
      </c>
      <c r="AU38" s="386">
        <v>0</v>
      </c>
      <c r="AV38" s="386">
        <v>0</v>
      </c>
      <c r="AW38" s="386">
        <v>0</v>
      </c>
      <c r="AX38" s="386">
        <v>0</v>
      </c>
      <c r="AY38" s="386">
        <v>0</v>
      </c>
      <c r="AZ38" s="386">
        <v>0.03</v>
      </c>
      <c r="BA38" s="386">
        <v>0</v>
      </c>
      <c r="BB38" s="386">
        <v>0</v>
      </c>
      <c r="BC38" s="386">
        <v>0.33600000000000002</v>
      </c>
      <c r="BD38" s="386">
        <v>0</v>
      </c>
      <c r="BE38" s="386">
        <v>3.3860000000000001</v>
      </c>
      <c r="BF38" s="386">
        <v>1.4999999999999999E-2</v>
      </c>
      <c r="BG38" s="386">
        <v>0</v>
      </c>
      <c r="BH38" s="386">
        <v>0</v>
      </c>
      <c r="BI38" s="386">
        <v>0</v>
      </c>
      <c r="BJ38" s="386">
        <v>2.129</v>
      </c>
      <c r="BK38" s="386">
        <v>0</v>
      </c>
      <c r="BL38" s="386">
        <v>0</v>
      </c>
      <c r="BM38" s="386">
        <v>0</v>
      </c>
      <c r="BN38" s="386">
        <v>0.65900000000000003</v>
      </c>
      <c r="BO38" s="386">
        <v>0</v>
      </c>
      <c r="BP38" s="386">
        <v>0</v>
      </c>
      <c r="BQ38" s="386">
        <v>0</v>
      </c>
      <c r="BR38" s="386">
        <v>0</v>
      </c>
      <c r="BS38" s="386">
        <v>0</v>
      </c>
      <c r="BT38" s="386">
        <v>0</v>
      </c>
      <c r="BU38" s="386">
        <v>0</v>
      </c>
      <c r="BV38" s="386">
        <v>0</v>
      </c>
      <c r="BW38" s="386">
        <v>0</v>
      </c>
      <c r="BX38" s="386">
        <v>0</v>
      </c>
      <c r="BY38" s="386">
        <v>0</v>
      </c>
      <c r="BZ38" s="421">
        <v>1015.7399999999996</v>
      </c>
      <c r="CA38" s="414">
        <v>2.246</v>
      </c>
      <c r="CB38" s="414">
        <v>0</v>
      </c>
      <c r="CC38" s="414">
        <v>0</v>
      </c>
      <c r="CD38" s="415">
        <v>2.246</v>
      </c>
      <c r="CE38" s="414">
        <v>0</v>
      </c>
      <c r="CF38" s="414">
        <v>0</v>
      </c>
      <c r="CG38" s="414">
        <v>4.2130000000000001</v>
      </c>
      <c r="CH38" s="415">
        <v>4.2130000000000001</v>
      </c>
      <c r="CI38" s="415">
        <v>4.2130000000000001</v>
      </c>
      <c r="CJ38" s="413">
        <v>537.06100000000004</v>
      </c>
      <c r="CK38" s="424"/>
      <c r="CL38" s="425"/>
      <c r="CM38" s="414">
        <v>43.487999999999943</v>
      </c>
      <c r="CN38" s="415">
        <v>580.54899999999998</v>
      </c>
      <c r="CO38" s="415">
        <v>587.00799999999992</v>
      </c>
      <c r="CP38" s="426">
        <v>1602.7479999999996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0.93799999999999994</v>
      </c>
      <c r="H39" s="386">
        <v>0.80600000000000005</v>
      </c>
      <c r="I39" s="386">
        <v>1.02</v>
      </c>
      <c r="J39" s="386">
        <v>0</v>
      </c>
      <c r="K39" s="386">
        <v>0</v>
      </c>
      <c r="L39" s="386">
        <v>0</v>
      </c>
      <c r="M39" s="386">
        <v>0</v>
      </c>
      <c r="N39" s="386">
        <v>1.905</v>
      </c>
      <c r="O39" s="386">
        <v>2.9020000000000001</v>
      </c>
      <c r="P39" s="386">
        <v>0</v>
      </c>
      <c r="Q39" s="386">
        <v>0</v>
      </c>
      <c r="R39" s="386">
        <v>6.3019999999999996</v>
      </c>
      <c r="S39" s="386">
        <v>1.304</v>
      </c>
      <c r="T39" s="386">
        <v>0</v>
      </c>
      <c r="U39" s="386">
        <v>2.7149999999999999</v>
      </c>
      <c r="V39" s="386">
        <v>3.129</v>
      </c>
      <c r="W39" s="386">
        <v>0</v>
      </c>
      <c r="X39" s="386">
        <v>0</v>
      </c>
      <c r="Y39" s="386">
        <v>2.2349999999999999</v>
      </c>
      <c r="Z39" s="386">
        <v>45.948</v>
      </c>
      <c r="AA39" s="386">
        <v>0.66100000000000003</v>
      </c>
      <c r="AB39" s="386">
        <v>0</v>
      </c>
      <c r="AC39" s="386">
        <v>0.76700000000000002</v>
      </c>
      <c r="AD39" s="386">
        <v>0</v>
      </c>
      <c r="AE39" s="386">
        <v>0.25</v>
      </c>
      <c r="AF39" s="386">
        <v>3.6080000000000001</v>
      </c>
      <c r="AG39" s="386">
        <v>0</v>
      </c>
      <c r="AH39" s="386">
        <v>1.2170000000000001</v>
      </c>
      <c r="AI39" s="386">
        <v>99.418000000000006</v>
      </c>
      <c r="AJ39" s="386">
        <v>0</v>
      </c>
      <c r="AK39" s="386">
        <v>0</v>
      </c>
      <c r="AL39" s="386">
        <v>0</v>
      </c>
      <c r="AM39" s="386">
        <v>5.2169999999999996</v>
      </c>
      <c r="AN39" s="386">
        <v>3.7130000000000001</v>
      </c>
      <c r="AO39" s="386">
        <v>0.58199999999999996</v>
      </c>
      <c r="AP39" s="386">
        <v>0</v>
      </c>
      <c r="AQ39" s="386">
        <v>0</v>
      </c>
      <c r="AR39" s="386">
        <v>2.8460000000000001</v>
      </c>
      <c r="AS39" s="386">
        <v>0</v>
      </c>
      <c r="AT39" s="386">
        <v>3.1840000000000002</v>
      </c>
      <c r="AU39" s="386">
        <v>0</v>
      </c>
      <c r="AV39" s="386">
        <v>0</v>
      </c>
      <c r="AW39" s="386">
        <v>0</v>
      </c>
      <c r="AX39" s="386">
        <v>0</v>
      </c>
      <c r="AY39" s="386">
        <v>0</v>
      </c>
      <c r="AZ39" s="386">
        <v>0</v>
      </c>
      <c r="BA39" s="386">
        <v>0</v>
      </c>
      <c r="BB39" s="386">
        <v>0</v>
      </c>
      <c r="BC39" s="386">
        <v>9.1850000000000005</v>
      </c>
      <c r="BD39" s="386">
        <v>0</v>
      </c>
      <c r="BE39" s="386">
        <v>1.093</v>
      </c>
      <c r="BF39" s="386">
        <v>7.7210000000000001</v>
      </c>
      <c r="BG39" s="386">
        <v>0</v>
      </c>
      <c r="BH39" s="386">
        <v>0</v>
      </c>
      <c r="BI39" s="386">
        <v>0</v>
      </c>
      <c r="BJ39" s="386">
        <v>0</v>
      </c>
      <c r="BK39" s="386">
        <v>0.71699999999999997</v>
      </c>
      <c r="BL39" s="386">
        <v>0</v>
      </c>
      <c r="BM39" s="386">
        <v>0.89600000000000002</v>
      </c>
      <c r="BN39" s="386">
        <v>0</v>
      </c>
      <c r="BO39" s="386">
        <v>0</v>
      </c>
      <c r="BP39" s="386">
        <v>0</v>
      </c>
      <c r="BQ39" s="386">
        <v>0</v>
      </c>
      <c r="BR39" s="386">
        <v>0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0</v>
      </c>
      <c r="BY39" s="386">
        <v>0</v>
      </c>
      <c r="BZ39" s="421">
        <v>210.279</v>
      </c>
      <c r="CA39" s="414">
        <v>0</v>
      </c>
      <c r="CB39" s="414">
        <v>0</v>
      </c>
      <c r="CC39" s="414">
        <v>0</v>
      </c>
      <c r="CD39" s="415">
        <v>0</v>
      </c>
      <c r="CE39" s="414">
        <v>0</v>
      </c>
      <c r="CF39" s="414">
        <v>0</v>
      </c>
      <c r="CG39" s="414">
        <v>0</v>
      </c>
      <c r="CH39" s="415">
        <v>0</v>
      </c>
      <c r="CI39" s="415">
        <v>0</v>
      </c>
      <c r="CJ39" s="413">
        <v>0</v>
      </c>
      <c r="CK39" s="424"/>
      <c r="CL39" s="425"/>
      <c r="CM39" s="414">
        <v>0</v>
      </c>
      <c r="CN39" s="415">
        <v>0</v>
      </c>
      <c r="CO39" s="415">
        <v>0</v>
      </c>
      <c r="CP39" s="426">
        <v>210.279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v>0</v>
      </c>
      <c r="AG40" s="386">
        <v>0</v>
      </c>
      <c r="AH40" s="386">
        <v>0</v>
      </c>
      <c r="AI40" s="386">
        <v>0</v>
      </c>
      <c r="AJ40" s="386">
        <v>308.89400000000001</v>
      </c>
      <c r="AK40" s="386">
        <v>0</v>
      </c>
      <c r="AL40" s="386">
        <v>0</v>
      </c>
      <c r="AM40" s="386">
        <v>0</v>
      </c>
      <c r="AN40" s="386">
        <v>0</v>
      </c>
      <c r="AO40" s="386">
        <v>0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0</v>
      </c>
      <c r="BE40" s="386">
        <v>0</v>
      </c>
      <c r="BF40" s="386">
        <v>0</v>
      </c>
      <c r="BG40" s="386">
        <v>0</v>
      </c>
      <c r="BH40" s="386">
        <v>0</v>
      </c>
      <c r="BI40" s="386">
        <v>0</v>
      </c>
      <c r="BJ40" s="386">
        <v>0</v>
      </c>
      <c r="BK40" s="386">
        <v>0</v>
      </c>
      <c r="BL40" s="386">
        <v>0</v>
      </c>
      <c r="BM40" s="386">
        <v>0</v>
      </c>
      <c r="BN40" s="386">
        <v>0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308.89400000000001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308.89400000000001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6.976</v>
      </c>
      <c r="H41" s="386">
        <v>0.79800000000000004</v>
      </c>
      <c r="I41" s="386">
        <v>1.008</v>
      </c>
      <c r="J41" s="386">
        <v>0</v>
      </c>
      <c r="K41" s="386">
        <v>0</v>
      </c>
      <c r="L41" s="386">
        <v>0.35</v>
      </c>
      <c r="M41" s="386">
        <v>0</v>
      </c>
      <c r="N41" s="386">
        <v>1.887</v>
      </c>
      <c r="O41" s="386">
        <v>2.8740000000000001</v>
      </c>
      <c r="P41" s="386">
        <v>0</v>
      </c>
      <c r="Q41" s="386">
        <v>0</v>
      </c>
      <c r="R41" s="386">
        <v>8.3249999999999993</v>
      </c>
      <c r="S41" s="386">
        <v>1.292</v>
      </c>
      <c r="T41" s="386">
        <v>0.38600000000000001</v>
      </c>
      <c r="U41" s="386">
        <v>2.6880000000000002</v>
      </c>
      <c r="V41" s="386">
        <v>3.101</v>
      </c>
      <c r="W41" s="386">
        <v>47.237000000000002</v>
      </c>
      <c r="X41" s="386">
        <v>0</v>
      </c>
      <c r="Y41" s="386">
        <v>2.2130000000000001</v>
      </c>
      <c r="Z41" s="386">
        <v>47.594000000000001</v>
      </c>
      <c r="AA41" s="386">
        <v>0.65500000000000003</v>
      </c>
      <c r="AB41" s="386">
        <v>0</v>
      </c>
      <c r="AC41" s="386">
        <v>0.75900000000000001</v>
      </c>
      <c r="AD41" s="386">
        <v>0</v>
      </c>
      <c r="AE41" s="386">
        <v>18.882000000000001</v>
      </c>
      <c r="AF41" s="386">
        <v>3.5750000000000002</v>
      </c>
      <c r="AG41" s="386">
        <v>0</v>
      </c>
      <c r="AH41" s="386">
        <v>1.208</v>
      </c>
      <c r="AI41" s="386">
        <v>0</v>
      </c>
      <c r="AJ41" s="386">
        <v>0</v>
      </c>
      <c r="AK41" s="386">
        <v>62.610999999999997</v>
      </c>
      <c r="AL41" s="386">
        <v>0</v>
      </c>
      <c r="AM41" s="386">
        <v>14.6</v>
      </c>
      <c r="AN41" s="386">
        <v>3.9449999999999998</v>
      </c>
      <c r="AO41" s="386">
        <v>0.78</v>
      </c>
      <c r="AP41" s="386">
        <v>0</v>
      </c>
      <c r="AQ41" s="386">
        <v>0</v>
      </c>
      <c r="AR41" s="386">
        <v>6.5709999999999997</v>
      </c>
      <c r="AS41" s="386">
        <v>0</v>
      </c>
      <c r="AT41" s="386">
        <v>3.1539999999999999</v>
      </c>
      <c r="AU41" s="386">
        <v>0</v>
      </c>
      <c r="AV41" s="386">
        <v>0</v>
      </c>
      <c r="AW41" s="386">
        <v>0</v>
      </c>
      <c r="AX41" s="386">
        <v>0</v>
      </c>
      <c r="AY41" s="386">
        <v>0</v>
      </c>
      <c r="AZ41" s="386">
        <v>0</v>
      </c>
      <c r="BA41" s="386">
        <v>0</v>
      </c>
      <c r="BB41" s="386">
        <v>0</v>
      </c>
      <c r="BC41" s="386">
        <v>9.0980000000000008</v>
      </c>
      <c r="BD41" s="386">
        <v>0</v>
      </c>
      <c r="BE41" s="386">
        <v>2.75</v>
      </c>
      <c r="BF41" s="386">
        <v>7.6470000000000002</v>
      </c>
      <c r="BG41" s="386">
        <v>0</v>
      </c>
      <c r="BH41" s="386">
        <v>0</v>
      </c>
      <c r="BI41" s="386">
        <v>0</v>
      </c>
      <c r="BJ41" s="386">
        <v>0</v>
      </c>
      <c r="BK41" s="386">
        <v>1.7509999999999999</v>
      </c>
      <c r="BL41" s="386">
        <v>0</v>
      </c>
      <c r="BM41" s="386">
        <v>0.88700000000000001</v>
      </c>
      <c r="BN41" s="386">
        <v>1.944</v>
      </c>
      <c r="BO41" s="386">
        <v>0</v>
      </c>
      <c r="BP41" s="386">
        <v>0</v>
      </c>
      <c r="BQ41" s="386">
        <v>0</v>
      </c>
      <c r="BR41" s="386">
        <v>0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0</v>
      </c>
      <c r="BY41" s="386">
        <v>0</v>
      </c>
      <c r="BZ41" s="421">
        <v>267.54599999999994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267.54599999999994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6">
        <v>0</v>
      </c>
      <c r="AA42" s="386">
        <v>7.1539999999999999</v>
      </c>
      <c r="AB42" s="386">
        <v>0</v>
      </c>
      <c r="AC42" s="386">
        <v>0</v>
      </c>
      <c r="AD42" s="386">
        <v>0</v>
      </c>
      <c r="AE42" s="386">
        <v>0</v>
      </c>
      <c r="AF42" s="386">
        <v>0</v>
      </c>
      <c r="AG42" s="386">
        <v>0</v>
      </c>
      <c r="AH42" s="386">
        <v>0</v>
      </c>
      <c r="AI42" s="386">
        <v>0</v>
      </c>
      <c r="AJ42" s="386">
        <v>0</v>
      </c>
      <c r="AK42" s="386">
        <v>0</v>
      </c>
      <c r="AL42" s="386">
        <v>9.56</v>
      </c>
      <c r="AM42" s="386">
        <v>0</v>
      </c>
      <c r="AN42" s="386">
        <v>0</v>
      </c>
      <c r="AO42" s="386">
        <v>2.2280000000000002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0</v>
      </c>
      <c r="BE42" s="386">
        <v>0</v>
      </c>
      <c r="BF42" s="386">
        <v>0</v>
      </c>
      <c r="BG42" s="386">
        <v>0</v>
      </c>
      <c r="BH42" s="386">
        <v>0</v>
      </c>
      <c r="BI42" s="386">
        <v>0</v>
      </c>
      <c r="BJ42" s="386">
        <v>0</v>
      </c>
      <c r="BK42" s="386">
        <v>0</v>
      </c>
      <c r="BL42" s="386">
        <v>0</v>
      </c>
      <c r="BM42" s="386">
        <v>1.337</v>
      </c>
      <c r="BN42" s="386">
        <v>0</v>
      </c>
      <c r="BO42" s="386">
        <v>0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20.279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20.279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</v>
      </c>
      <c r="H43" s="386">
        <v>0</v>
      </c>
      <c r="I43" s="386">
        <v>6.2569999999999997</v>
      </c>
      <c r="J43" s="386">
        <v>0</v>
      </c>
      <c r="K43" s="386">
        <v>5.2089999999999996</v>
      </c>
      <c r="L43" s="386">
        <v>5.3739999999999997</v>
      </c>
      <c r="M43" s="386">
        <v>5.7729999999999997</v>
      </c>
      <c r="N43" s="386">
        <v>9.4160000000000004</v>
      </c>
      <c r="O43" s="386">
        <v>13.263</v>
      </c>
      <c r="P43" s="386">
        <v>0.71799999999999997</v>
      </c>
      <c r="Q43" s="386">
        <v>0</v>
      </c>
      <c r="R43" s="386">
        <v>9.2110000000000003</v>
      </c>
      <c r="S43" s="386">
        <v>25.074999999999999</v>
      </c>
      <c r="T43" s="386">
        <v>14.63</v>
      </c>
      <c r="U43" s="386">
        <v>3.5030000000000001</v>
      </c>
      <c r="V43" s="386">
        <v>21.934999999999999</v>
      </c>
      <c r="W43" s="386">
        <v>9.2959999999999994</v>
      </c>
      <c r="X43" s="386">
        <v>10.074999999999999</v>
      </c>
      <c r="Y43" s="386">
        <v>14.59</v>
      </c>
      <c r="Z43" s="386">
        <v>58.247</v>
      </c>
      <c r="AA43" s="386">
        <v>0</v>
      </c>
      <c r="AB43" s="386">
        <v>0.66900000000000004</v>
      </c>
      <c r="AC43" s="386">
        <v>1.976</v>
      </c>
      <c r="AD43" s="386">
        <v>2.5049999999999999</v>
      </c>
      <c r="AE43" s="386">
        <v>0</v>
      </c>
      <c r="AF43" s="386">
        <v>1.302</v>
      </c>
      <c r="AG43" s="386">
        <v>0</v>
      </c>
      <c r="AH43" s="386">
        <v>0</v>
      </c>
      <c r="AI43" s="386">
        <v>0</v>
      </c>
      <c r="AJ43" s="386">
        <v>0</v>
      </c>
      <c r="AK43" s="386">
        <v>0</v>
      </c>
      <c r="AL43" s="386">
        <v>0</v>
      </c>
      <c r="AM43" s="386">
        <v>243.78</v>
      </c>
      <c r="AN43" s="386">
        <v>9.5060000000000002</v>
      </c>
      <c r="AO43" s="386">
        <v>1.9510000000000001</v>
      </c>
      <c r="AP43" s="386">
        <v>0</v>
      </c>
      <c r="AQ43" s="386">
        <v>0</v>
      </c>
      <c r="AR43" s="386">
        <v>0</v>
      </c>
      <c r="AS43" s="386">
        <v>0.28399999999999997</v>
      </c>
      <c r="AT43" s="386">
        <v>1.1080000000000001</v>
      </c>
      <c r="AU43" s="386">
        <v>0.67800000000000005</v>
      </c>
      <c r="AV43" s="386">
        <v>0</v>
      </c>
      <c r="AW43" s="386">
        <v>0</v>
      </c>
      <c r="AX43" s="386">
        <v>0</v>
      </c>
      <c r="AY43" s="386">
        <v>4.79</v>
      </c>
      <c r="AZ43" s="386">
        <v>0</v>
      </c>
      <c r="BA43" s="386">
        <v>0</v>
      </c>
      <c r="BB43" s="386">
        <v>0</v>
      </c>
      <c r="BC43" s="386">
        <v>0</v>
      </c>
      <c r="BD43" s="386">
        <v>0.754</v>
      </c>
      <c r="BE43" s="386">
        <v>3.718</v>
      </c>
      <c r="BF43" s="386">
        <v>3.1240000000000001</v>
      </c>
      <c r="BG43" s="386">
        <v>0.32400000000000001</v>
      </c>
      <c r="BH43" s="386">
        <v>0</v>
      </c>
      <c r="BI43" s="386">
        <v>1.018</v>
      </c>
      <c r="BJ43" s="386">
        <v>6.7960000000000003</v>
      </c>
      <c r="BK43" s="386">
        <v>0</v>
      </c>
      <c r="BL43" s="386">
        <v>0</v>
      </c>
      <c r="BM43" s="386">
        <v>1.2629999999999999</v>
      </c>
      <c r="BN43" s="386">
        <v>0</v>
      </c>
      <c r="BO43" s="386">
        <v>0</v>
      </c>
      <c r="BP43" s="386">
        <v>0</v>
      </c>
      <c r="BQ43" s="386">
        <v>0</v>
      </c>
      <c r="BR43" s="386">
        <v>0</v>
      </c>
      <c r="BS43" s="386">
        <v>0</v>
      </c>
      <c r="BT43" s="386">
        <v>0.873</v>
      </c>
      <c r="BU43" s="386">
        <v>0</v>
      </c>
      <c r="BV43" s="386">
        <v>0</v>
      </c>
      <c r="BW43" s="386">
        <v>0</v>
      </c>
      <c r="BX43" s="386">
        <v>0</v>
      </c>
      <c r="BY43" s="386">
        <v>0</v>
      </c>
      <c r="BZ43" s="421">
        <v>498.99099999999999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498.99099999999999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6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v>0</v>
      </c>
      <c r="AG44" s="386">
        <v>0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0</v>
      </c>
      <c r="AO44" s="386">
        <v>0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386">
        <v>0</v>
      </c>
      <c r="AY44" s="386">
        <v>0</v>
      </c>
      <c r="AZ44" s="386">
        <v>0</v>
      </c>
      <c r="BA44" s="386">
        <v>0</v>
      </c>
      <c r="BB44" s="386">
        <v>0</v>
      </c>
      <c r="BC44" s="386">
        <v>0</v>
      </c>
      <c r="BD44" s="386">
        <v>0</v>
      </c>
      <c r="BE44" s="386">
        <v>0</v>
      </c>
      <c r="BF44" s="386">
        <v>0</v>
      </c>
      <c r="BG44" s="386">
        <v>0</v>
      </c>
      <c r="BH44" s="386">
        <v>0</v>
      </c>
      <c r="BI44" s="386">
        <v>0</v>
      </c>
      <c r="BJ44" s="386">
        <v>0</v>
      </c>
      <c r="BK44" s="386">
        <v>0</v>
      </c>
      <c r="BL44" s="386">
        <v>0</v>
      </c>
      <c r="BM44" s="386">
        <v>0</v>
      </c>
      <c r="BN44" s="386">
        <v>0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</v>
      </c>
      <c r="BV44" s="386">
        <v>0</v>
      </c>
      <c r="BW44" s="386">
        <v>0</v>
      </c>
      <c r="BX44" s="386">
        <v>0</v>
      </c>
      <c r="BY44" s="386">
        <v>0</v>
      </c>
      <c r="BZ44" s="421">
        <v>0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0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8.4740000000000002</v>
      </c>
      <c r="E45" s="386">
        <v>1.9530000000000001</v>
      </c>
      <c r="F45" s="386">
        <v>2.5999999999999999E-2</v>
      </c>
      <c r="G45" s="386">
        <v>0.15</v>
      </c>
      <c r="H45" s="386">
        <v>10.176</v>
      </c>
      <c r="I45" s="386">
        <v>42.021000000000001</v>
      </c>
      <c r="J45" s="386">
        <v>13.404</v>
      </c>
      <c r="K45" s="386">
        <v>3.464</v>
      </c>
      <c r="L45" s="386">
        <v>1.579</v>
      </c>
      <c r="M45" s="386">
        <v>1.5309999999999999</v>
      </c>
      <c r="N45" s="386">
        <v>50.058999999999997</v>
      </c>
      <c r="O45" s="386">
        <v>32.066000000000003</v>
      </c>
      <c r="P45" s="386">
        <v>6.8810000000000002</v>
      </c>
      <c r="Q45" s="386">
        <v>7.5629999999999997</v>
      </c>
      <c r="R45" s="386">
        <v>25.683</v>
      </c>
      <c r="S45" s="386">
        <v>3.8159999999999998</v>
      </c>
      <c r="T45" s="386">
        <v>13.49</v>
      </c>
      <c r="U45" s="386">
        <v>41.393000000000001</v>
      </c>
      <c r="V45" s="386">
        <v>56.511000000000003</v>
      </c>
      <c r="W45" s="386">
        <v>20.763999999999999</v>
      </c>
      <c r="X45" s="386">
        <v>5.4969999999999999</v>
      </c>
      <c r="Y45" s="386">
        <v>15.505000000000001</v>
      </c>
      <c r="Z45" s="386">
        <v>27.251999999999999</v>
      </c>
      <c r="AA45" s="386">
        <v>21.079000000000001</v>
      </c>
      <c r="AB45" s="386">
        <v>2.9159999999999999</v>
      </c>
      <c r="AC45" s="386">
        <v>5.7779999999999996</v>
      </c>
      <c r="AD45" s="386">
        <v>2.9049999999999998</v>
      </c>
      <c r="AE45" s="386">
        <v>2.3849999999999998</v>
      </c>
      <c r="AF45" s="386">
        <v>2.218</v>
      </c>
      <c r="AG45" s="386">
        <v>0.52200000000000002</v>
      </c>
      <c r="AH45" s="386">
        <v>2.7080000000000002</v>
      </c>
      <c r="AI45" s="386">
        <v>19.024000000000001</v>
      </c>
      <c r="AJ45" s="386">
        <v>13.571</v>
      </c>
      <c r="AK45" s="386">
        <v>24.57</v>
      </c>
      <c r="AL45" s="386">
        <v>5.7930000000000001</v>
      </c>
      <c r="AM45" s="386">
        <v>196.773</v>
      </c>
      <c r="AN45" s="386">
        <v>9.1430000000000007</v>
      </c>
      <c r="AO45" s="386">
        <v>50.649000000000001</v>
      </c>
      <c r="AP45" s="386">
        <v>1.07</v>
      </c>
      <c r="AQ45" s="386">
        <v>3.2589999999999999</v>
      </c>
      <c r="AR45" s="386">
        <v>2.3849999999999998</v>
      </c>
      <c r="AS45" s="386">
        <v>0.26</v>
      </c>
      <c r="AT45" s="386">
        <v>9.5050000000000008</v>
      </c>
      <c r="AU45" s="386">
        <v>3.4780000000000002</v>
      </c>
      <c r="AV45" s="386">
        <v>0.16900000000000001</v>
      </c>
      <c r="AW45" s="386">
        <v>0.22600000000000001</v>
      </c>
      <c r="AX45" s="386">
        <v>1.327</v>
      </c>
      <c r="AY45" s="386">
        <v>1.1220000000000001</v>
      </c>
      <c r="AZ45" s="386">
        <v>1.2370000000000001</v>
      </c>
      <c r="BA45" s="386">
        <v>1.3109999999999999</v>
      </c>
      <c r="BB45" s="386">
        <v>0.52800000000000002</v>
      </c>
      <c r="BC45" s="386">
        <v>1.2290000000000001</v>
      </c>
      <c r="BD45" s="386">
        <v>0.439</v>
      </c>
      <c r="BE45" s="386">
        <v>1.8109999999999999</v>
      </c>
      <c r="BF45" s="386">
        <v>1.792</v>
      </c>
      <c r="BG45" s="386">
        <v>0.315</v>
      </c>
      <c r="BH45" s="386">
        <v>0.29499999999999998</v>
      </c>
      <c r="BI45" s="386">
        <v>0.32800000000000001</v>
      </c>
      <c r="BJ45" s="386">
        <v>0.61899999999999999</v>
      </c>
      <c r="BK45" s="386">
        <v>0.13700000000000001</v>
      </c>
      <c r="BL45" s="386">
        <v>7.63</v>
      </c>
      <c r="BM45" s="386">
        <v>1.4319999999999999</v>
      </c>
      <c r="BN45" s="386">
        <v>8.6329999999999991</v>
      </c>
      <c r="BO45" s="386">
        <v>5.8609999999999998</v>
      </c>
      <c r="BP45" s="386">
        <v>5.2750000000000004</v>
      </c>
      <c r="BQ45" s="386">
        <v>2.6640000000000001</v>
      </c>
      <c r="BR45" s="386">
        <v>0.16</v>
      </c>
      <c r="BS45" s="386">
        <v>6.3E-2</v>
      </c>
      <c r="BT45" s="386">
        <v>9.6000000000000002E-2</v>
      </c>
      <c r="BU45" s="386">
        <v>0.23300000000000001</v>
      </c>
      <c r="BV45" s="386">
        <v>0.71299999999999997</v>
      </c>
      <c r="BW45" s="386">
        <v>0.151</v>
      </c>
      <c r="BX45" s="386">
        <v>0.47799999999999998</v>
      </c>
      <c r="BY45" s="386">
        <v>0</v>
      </c>
      <c r="BZ45" s="421">
        <v>815.52299999999991</v>
      </c>
      <c r="CA45" s="414">
        <v>93.646000000000001</v>
      </c>
      <c r="CB45" s="414">
        <v>0</v>
      </c>
      <c r="CC45" s="414">
        <v>5.2469999999999999</v>
      </c>
      <c r="CD45" s="415">
        <v>98.893000000000001</v>
      </c>
      <c r="CE45" s="414">
        <v>41.555999999999997</v>
      </c>
      <c r="CF45" s="414">
        <v>0.40600000000000003</v>
      </c>
      <c r="CG45" s="414">
        <v>2.2749999999999999</v>
      </c>
      <c r="CH45" s="415">
        <v>2.681</v>
      </c>
      <c r="CI45" s="415">
        <v>44.236999999999995</v>
      </c>
      <c r="CJ45" s="413">
        <v>2387.194</v>
      </c>
      <c r="CK45" s="424"/>
      <c r="CL45" s="425"/>
      <c r="CM45" s="414">
        <v>353.17599999999993</v>
      </c>
      <c r="CN45" s="415">
        <v>2740.37</v>
      </c>
      <c r="CO45" s="415">
        <v>2883.5</v>
      </c>
      <c r="CP45" s="426">
        <v>3699.0230000000001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0.29099999999999998</v>
      </c>
      <c r="E46" s="386">
        <v>3.9E-2</v>
      </c>
      <c r="F46" s="386">
        <v>0</v>
      </c>
      <c r="G46" s="386">
        <v>0.02</v>
      </c>
      <c r="H46" s="386">
        <v>2.133</v>
      </c>
      <c r="I46" s="386">
        <v>4.9989999999999997</v>
      </c>
      <c r="J46" s="386">
        <v>3.33</v>
      </c>
      <c r="K46" s="386">
        <v>0.53</v>
      </c>
      <c r="L46" s="386">
        <v>0.92600000000000005</v>
      </c>
      <c r="M46" s="386">
        <v>0.123</v>
      </c>
      <c r="N46" s="386">
        <v>7.343</v>
      </c>
      <c r="O46" s="386">
        <v>12.624000000000001</v>
      </c>
      <c r="P46" s="386">
        <v>0.76200000000000001</v>
      </c>
      <c r="Q46" s="386">
        <v>2.3159999999999998</v>
      </c>
      <c r="R46" s="386">
        <v>20.626999999999999</v>
      </c>
      <c r="S46" s="386">
        <v>0.51400000000000001</v>
      </c>
      <c r="T46" s="386">
        <v>3.09</v>
      </c>
      <c r="U46" s="386">
        <v>5.5250000000000004</v>
      </c>
      <c r="V46" s="386">
        <v>26.855</v>
      </c>
      <c r="W46" s="386">
        <v>3.8809999999999998</v>
      </c>
      <c r="X46" s="386">
        <v>0.44</v>
      </c>
      <c r="Y46" s="386">
        <v>7.3540000000000001</v>
      </c>
      <c r="Z46" s="386">
        <v>10.988</v>
      </c>
      <c r="AA46" s="386">
        <v>1.5620000000000001</v>
      </c>
      <c r="AB46" s="386">
        <v>0.499</v>
      </c>
      <c r="AC46" s="386">
        <v>0.61099999999999999</v>
      </c>
      <c r="AD46" s="386">
        <v>0.68400000000000005</v>
      </c>
      <c r="AE46" s="386">
        <v>0.23599999999999999</v>
      </c>
      <c r="AF46" s="386">
        <v>1.323</v>
      </c>
      <c r="AG46" s="386">
        <v>2.9000000000000001E-2</v>
      </c>
      <c r="AH46" s="386">
        <v>0.628</v>
      </c>
      <c r="AI46" s="386">
        <v>1.5169999999999999</v>
      </c>
      <c r="AJ46" s="386">
        <v>1.4690000000000001</v>
      </c>
      <c r="AK46" s="386">
        <v>1.5549999999999999</v>
      </c>
      <c r="AL46" s="386">
        <v>1.234</v>
      </c>
      <c r="AM46" s="386">
        <v>367.47399999999999</v>
      </c>
      <c r="AN46" s="386">
        <v>3.9769999999999999</v>
      </c>
      <c r="AO46" s="386">
        <v>2.3879999999999999</v>
      </c>
      <c r="AP46" s="386">
        <v>7.0000000000000001E-3</v>
      </c>
      <c r="AQ46" s="386">
        <v>0.76</v>
      </c>
      <c r="AR46" s="386">
        <v>0.114</v>
      </c>
      <c r="AS46" s="386">
        <v>2.1999999999999999E-2</v>
      </c>
      <c r="AT46" s="386">
        <v>0.24299999999999999</v>
      </c>
      <c r="AU46" s="386">
        <v>1.3620000000000001</v>
      </c>
      <c r="AV46" s="386">
        <v>8.9999999999999993E-3</v>
      </c>
      <c r="AW46" s="386">
        <v>2E-3</v>
      </c>
      <c r="AX46" s="386">
        <v>1.6E-2</v>
      </c>
      <c r="AY46" s="386">
        <v>0.161</v>
      </c>
      <c r="AZ46" s="386">
        <v>1.7999999999999999E-2</v>
      </c>
      <c r="BA46" s="386">
        <v>4.0000000000000001E-3</v>
      </c>
      <c r="BB46" s="386">
        <v>5.0000000000000001E-3</v>
      </c>
      <c r="BC46" s="386">
        <v>9.5000000000000001E-2</v>
      </c>
      <c r="BD46" s="386">
        <v>8.0000000000000002E-3</v>
      </c>
      <c r="BE46" s="386">
        <v>7.8E-2</v>
      </c>
      <c r="BF46" s="386">
        <v>0.19500000000000001</v>
      </c>
      <c r="BG46" s="386">
        <v>5.0000000000000001E-3</v>
      </c>
      <c r="BH46" s="386">
        <v>1.6E-2</v>
      </c>
      <c r="BI46" s="386">
        <v>0.01</v>
      </c>
      <c r="BJ46" s="386">
        <v>9.0999999999999998E-2</v>
      </c>
      <c r="BK46" s="386">
        <v>5.0000000000000001E-3</v>
      </c>
      <c r="BL46" s="386">
        <v>29.972000000000001</v>
      </c>
      <c r="BM46" s="386">
        <v>5.6000000000000001E-2</v>
      </c>
      <c r="BN46" s="386">
        <v>0.30499999999999999</v>
      </c>
      <c r="BO46" s="386">
        <v>0.193</v>
      </c>
      <c r="BP46" s="386">
        <v>0.19900000000000001</v>
      </c>
      <c r="BQ46" s="386">
        <v>0.121</v>
      </c>
      <c r="BR46" s="386">
        <v>1.2E-2</v>
      </c>
      <c r="BS46" s="386">
        <v>8.0000000000000002E-3</v>
      </c>
      <c r="BT46" s="386">
        <v>8.0000000000000002E-3</v>
      </c>
      <c r="BU46" s="386">
        <v>0.03</v>
      </c>
      <c r="BV46" s="386">
        <v>0.09</v>
      </c>
      <c r="BW46" s="386">
        <v>0.02</v>
      </c>
      <c r="BX46" s="386">
        <v>5.0999999999999997E-2</v>
      </c>
      <c r="BY46" s="386">
        <v>0</v>
      </c>
      <c r="BZ46" s="421">
        <v>534.1869999999999</v>
      </c>
      <c r="CA46" s="414">
        <v>4.1420000000000003</v>
      </c>
      <c r="CB46" s="414">
        <v>0</v>
      </c>
      <c r="CC46" s="414">
        <v>0</v>
      </c>
      <c r="CD46" s="415">
        <v>4.1420000000000003</v>
      </c>
      <c r="CE46" s="414">
        <v>0.35099999999999998</v>
      </c>
      <c r="CF46" s="414">
        <v>0</v>
      </c>
      <c r="CG46" s="414">
        <v>6.8000000000000005E-2</v>
      </c>
      <c r="CH46" s="415">
        <v>6.8000000000000005E-2</v>
      </c>
      <c r="CI46" s="415">
        <v>0.41899999999999998</v>
      </c>
      <c r="CJ46" s="413">
        <v>206.43600000000001</v>
      </c>
      <c r="CK46" s="424"/>
      <c r="CL46" s="425"/>
      <c r="CM46" s="414">
        <v>198.75899999999999</v>
      </c>
      <c r="CN46" s="415">
        <v>405.19499999999999</v>
      </c>
      <c r="CO46" s="415">
        <v>409.75599999999997</v>
      </c>
      <c r="CP46" s="426">
        <v>943.94299999999987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0.68</v>
      </c>
      <c r="E47" s="386">
        <v>0.153</v>
      </c>
      <c r="F47" s="386">
        <v>1.6E-2</v>
      </c>
      <c r="G47" s="386">
        <v>0.70199999999999996</v>
      </c>
      <c r="H47" s="386">
        <v>0.25900000000000001</v>
      </c>
      <c r="I47" s="386">
        <v>9.0719999999999992</v>
      </c>
      <c r="J47" s="386">
        <v>9.6940000000000008</v>
      </c>
      <c r="K47" s="386">
        <v>1.2030000000000001</v>
      </c>
      <c r="L47" s="386">
        <v>1.0289999999999999</v>
      </c>
      <c r="M47" s="386">
        <v>0.60199999999999998</v>
      </c>
      <c r="N47" s="386">
        <v>4.399</v>
      </c>
      <c r="O47" s="386">
        <v>4.0869999999999997</v>
      </c>
      <c r="P47" s="386">
        <v>0.52</v>
      </c>
      <c r="Q47" s="386">
        <v>2.4289999999999998</v>
      </c>
      <c r="R47" s="386">
        <v>3.899</v>
      </c>
      <c r="S47" s="386">
        <v>4.0309999999999997</v>
      </c>
      <c r="T47" s="386">
        <v>3.3730000000000002</v>
      </c>
      <c r="U47" s="386">
        <v>7.85</v>
      </c>
      <c r="V47" s="386">
        <v>8.8849999999999998</v>
      </c>
      <c r="W47" s="386">
        <v>14.202999999999999</v>
      </c>
      <c r="X47" s="386">
        <v>8.1150000000000002</v>
      </c>
      <c r="Y47" s="386">
        <v>5.4450000000000003</v>
      </c>
      <c r="Z47" s="386">
        <v>24.016999999999999</v>
      </c>
      <c r="AA47" s="386">
        <v>5.6849999999999996</v>
      </c>
      <c r="AB47" s="386">
        <v>3.1680000000000001</v>
      </c>
      <c r="AC47" s="386">
        <v>3.7349999999999999</v>
      </c>
      <c r="AD47" s="386">
        <v>3.78</v>
      </c>
      <c r="AE47" s="386">
        <v>4.7569999999999997</v>
      </c>
      <c r="AF47" s="386">
        <v>10.42</v>
      </c>
      <c r="AG47" s="386">
        <v>1.034</v>
      </c>
      <c r="AH47" s="386">
        <v>5.056</v>
      </c>
      <c r="AI47" s="386">
        <v>6.3259999999999996</v>
      </c>
      <c r="AJ47" s="386">
        <v>6.6529999999999996</v>
      </c>
      <c r="AK47" s="386">
        <v>19.593</v>
      </c>
      <c r="AL47" s="386">
        <v>11.271000000000001</v>
      </c>
      <c r="AM47" s="386">
        <v>74.671999999999997</v>
      </c>
      <c r="AN47" s="386">
        <v>19.384</v>
      </c>
      <c r="AO47" s="386">
        <v>25.77</v>
      </c>
      <c r="AP47" s="386">
        <v>7.2999999999999995E-2</v>
      </c>
      <c r="AQ47" s="386">
        <v>59.064</v>
      </c>
      <c r="AR47" s="386">
        <v>9.0440000000000005</v>
      </c>
      <c r="AS47" s="386">
        <v>1.395</v>
      </c>
      <c r="AT47" s="386">
        <v>8.1590000000000007</v>
      </c>
      <c r="AU47" s="386">
        <v>1.3240000000000001</v>
      </c>
      <c r="AV47" s="386">
        <v>0.56000000000000005</v>
      </c>
      <c r="AW47" s="386">
        <v>1.4390000000000001</v>
      </c>
      <c r="AX47" s="386">
        <v>5.4980000000000002</v>
      </c>
      <c r="AY47" s="386">
        <v>4.7720000000000002</v>
      </c>
      <c r="AZ47" s="386">
        <v>18.407</v>
      </c>
      <c r="BA47" s="386">
        <v>27.814</v>
      </c>
      <c r="BB47" s="386">
        <v>2.66</v>
      </c>
      <c r="BC47" s="386">
        <v>3.4950000000000001</v>
      </c>
      <c r="BD47" s="386">
        <v>9.4280000000000008</v>
      </c>
      <c r="BE47" s="386">
        <v>26.861000000000001</v>
      </c>
      <c r="BF47" s="386">
        <v>9.468</v>
      </c>
      <c r="BG47" s="386">
        <v>2.371</v>
      </c>
      <c r="BH47" s="386">
        <v>2.8450000000000002</v>
      </c>
      <c r="BI47" s="386">
        <v>1.9059999999999999</v>
      </c>
      <c r="BJ47" s="386">
        <v>5.3220000000000001</v>
      </c>
      <c r="BK47" s="386">
        <v>1.913</v>
      </c>
      <c r="BL47" s="386">
        <v>116.354</v>
      </c>
      <c r="BM47" s="386">
        <v>5.1879999999999997</v>
      </c>
      <c r="BN47" s="386">
        <v>24.995999999999999</v>
      </c>
      <c r="BO47" s="386">
        <v>7.827</v>
      </c>
      <c r="BP47" s="386">
        <v>12.614000000000001</v>
      </c>
      <c r="BQ47" s="386">
        <v>1.6950000000000001</v>
      </c>
      <c r="BR47" s="386">
        <v>1.212</v>
      </c>
      <c r="BS47" s="386">
        <v>0.70299999999999996</v>
      </c>
      <c r="BT47" s="386">
        <v>0.84599999999999997</v>
      </c>
      <c r="BU47" s="386">
        <v>1.5980000000000001</v>
      </c>
      <c r="BV47" s="386">
        <v>7.7389999999999999</v>
      </c>
      <c r="BW47" s="386">
        <v>0.34899999999999998</v>
      </c>
      <c r="BX47" s="386">
        <v>1.913</v>
      </c>
      <c r="BY47" s="386">
        <v>0</v>
      </c>
      <c r="BZ47" s="421">
        <v>702.81900000000007</v>
      </c>
      <c r="CA47" s="414">
        <v>5.6580000000000004</v>
      </c>
      <c r="CB47" s="414">
        <v>0</v>
      </c>
      <c r="CC47" s="414">
        <v>0.31900000000000001</v>
      </c>
      <c r="CD47" s="415">
        <v>5.9770000000000003</v>
      </c>
      <c r="CE47" s="414">
        <v>1.454</v>
      </c>
      <c r="CF47" s="414">
        <v>0.26500000000000001</v>
      </c>
      <c r="CG47" s="414">
        <v>2.9000000000000001E-2</v>
      </c>
      <c r="CH47" s="415">
        <v>0.29400000000000004</v>
      </c>
      <c r="CI47" s="415">
        <v>1.748</v>
      </c>
      <c r="CJ47" s="413">
        <v>189.536</v>
      </c>
      <c r="CK47" s="424"/>
      <c r="CL47" s="425"/>
      <c r="CM47" s="414">
        <v>166.03500000000003</v>
      </c>
      <c r="CN47" s="415">
        <v>355.57100000000003</v>
      </c>
      <c r="CO47" s="415">
        <v>363.29599999999999</v>
      </c>
      <c r="CP47" s="426">
        <v>1066.115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4.4779999999999998</v>
      </c>
      <c r="E48" s="386">
        <v>1.25</v>
      </c>
      <c r="F48" s="386">
        <v>8.0000000000000002E-3</v>
      </c>
      <c r="G48" s="386">
        <v>9.0999999999999998E-2</v>
      </c>
      <c r="H48" s="386">
        <v>2.415</v>
      </c>
      <c r="I48" s="386">
        <v>18.506</v>
      </c>
      <c r="J48" s="386">
        <v>6.2649999999999997</v>
      </c>
      <c r="K48" s="386">
        <v>1.85</v>
      </c>
      <c r="L48" s="386">
        <v>0.81100000000000005</v>
      </c>
      <c r="M48" s="386">
        <v>0.76200000000000001</v>
      </c>
      <c r="N48" s="386">
        <v>26.600999999999999</v>
      </c>
      <c r="O48" s="386">
        <v>18.806999999999999</v>
      </c>
      <c r="P48" s="386">
        <v>4.6989999999999998</v>
      </c>
      <c r="Q48" s="386">
        <v>6.5919999999999996</v>
      </c>
      <c r="R48" s="386">
        <v>14.412000000000001</v>
      </c>
      <c r="S48" s="386">
        <v>2.3380000000000001</v>
      </c>
      <c r="T48" s="386">
        <v>7.5369999999999999</v>
      </c>
      <c r="U48" s="386">
        <v>14.079000000000001</v>
      </c>
      <c r="V48" s="386">
        <v>36.454000000000001</v>
      </c>
      <c r="W48" s="386">
        <v>14.218</v>
      </c>
      <c r="X48" s="386">
        <v>2.589</v>
      </c>
      <c r="Y48" s="386">
        <v>12.097</v>
      </c>
      <c r="Z48" s="386">
        <v>17.43</v>
      </c>
      <c r="AA48" s="386">
        <v>13.46</v>
      </c>
      <c r="AB48" s="386">
        <v>1.4259999999999999</v>
      </c>
      <c r="AC48" s="386">
        <v>3.45</v>
      </c>
      <c r="AD48" s="386">
        <v>1.7390000000000001</v>
      </c>
      <c r="AE48" s="386">
        <v>1.24</v>
      </c>
      <c r="AF48" s="386">
        <v>5.1920000000000002</v>
      </c>
      <c r="AG48" s="386">
        <v>0.158</v>
      </c>
      <c r="AH48" s="386">
        <v>1.19</v>
      </c>
      <c r="AI48" s="386">
        <v>8.9179999999999993</v>
      </c>
      <c r="AJ48" s="386">
        <v>5.1109999999999998</v>
      </c>
      <c r="AK48" s="386">
        <v>13.428000000000001</v>
      </c>
      <c r="AL48" s="386">
        <v>2.8</v>
      </c>
      <c r="AM48" s="386">
        <v>70.5</v>
      </c>
      <c r="AN48" s="386">
        <v>4.0209999999999999</v>
      </c>
      <c r="AO48" s="386">
        <v>44.792000000000002</v>
      </c>
      <c r="AP48" s="386">
        <v>14.677</v>
      </c>
      <c r="AQ48" s="386">
        <v>462.86700000000002</v>
      </c>
      <c r="AR48" s="386">
        <v>76.878</v>
      </c>
      <c r="AS48" s="386">
        <v>7.9000000000000001E-2</v>
      </c>
      <c r="AT48" s="386">
        <v>4.5460000000000003</v>
      </c>
      <c r="AU48" s="386">
        <v>1.5469999999999999</v>
      </c>
      <c r="AV48" s="386">
        <v>5.8000000000000003E-2</v>
      </c>
      <c r="AW48" s="386">
        <v>4.4999999999999998E-2</v>
      </c>
      <c r="AX48" s="386">
        <v>0.63400000000000001</v>
      </c>
      <c r="AY48" s="386">
        <v>0.47699999999999998</v>
      </c>
      <c r="AZ48" s="386">
        <v>0.29899999999999999</v>
      </c>
      <c r="BA48" s="386">
        <v>8.7999999999999995E-2</v>
      </c>
      <c r="BB48" s="386">
        <v>6.4000000000000001E-2</v>
      </c>
      <c r="BC48" s="386">
        <v>0.54400000000000004</v>
      </c>
      <c r="BD48" s="386">
        <v>6.0999999999999999E-2</v>
      </c>
      <c r="BE48" s="386">
        <v>0.34</v>
      </c>
      <c r="BF48" s="386">
        <v>0.94499999999999995</v>
      </c>
      <c r="BG48" s="386">
        <v>0.161</v>
      </c>
      <c r="BH48" s="386">
        <v>0.186</v>
      </c>
      <c r="BI48" s="386">
        <v>0.19400000000000001</v>
      </c>
      <c r="BJ48" s="386">
        <v>0.27900000000000003</v>
      </c>
      <c r="BK48" s="386">
        <v>5.6000000000000001E-2</v>
      </c>
      <c r="BL48" s="386">
        <v>0.5</v>
      </c>
      <c r="BM48" s="386">
        <v>0.66300000000000003</v>
      </c>
      <c r="BN48" s="386">
        <v>2.2549999999999999</v>
      </c>
      <c r="BO48" s="386">
        <v>0.81100000000000005</v>
      </c>
      <c r="BP48" s="386">
        <v>5.8949999999999996</v>
      </c>
      <c r="BQ48" s="386">
        <v>1.1639999999999999</v>
      </c>
      <c r="BR48" s="386">
        <v>8.5000000000000006E-2</v>
      </c>
      <c r="BS48" s="386">
        <v>3.4000000000000002E-2</v>
      </c>
      <c r="BT48" s="386">
        <v>4.2999999999999997E-2</v>
      </c>
      <c r="BU48" s="386">
        <v>0.13</v>
      </c>
      <c r="BV48" s="386">
        <v>0.36199999999999999</v>
      </c>
      <c r="BW48" s="386">
        <v>6.7000000000000004E-2</v>
      </c>
      <c r="BX48" s="386">
        <v>0.35299999999999998</v>
      </c>
      <c r="BY48" s="386">
        <v>0</v>
      </c>
      <c r="BZ48" s="421">
        <v>969.101</v>
      </c>
      <c r="CA48" s="414">
        <v>51.582999999999998</v>
      </c>
      <c r="CB48" s="414">
        <v>0</v>
      </c>
      <c r="CC48" s="414">
        <v>3.653</v>
      </c>
      <c r="CD48" s="415">
        <v>55.235999999999997</v>
      </c>
      <c r="CE48" s="414">
        <v>25.585999999999999</v>
      </c>
      <c r="CF48" s="414">
        <v>0.35499999999999998</v>
      </c>
      <c r="CG48" s="414">
        <v>1.38</v>
      </c>
      <c r="CH48" s="415">
        <v>1.7349999999999999</v>
      </c>
      <c r="CI48" s="415">
        <v>27.320999999999998</v>
      </c>
      <c r="CJ48" s="413">
        <v>423.65800000000002</v>
      </c>
      <c r="CK48" s="424"/>
      <c r="CL48" s="425"/>
      <c r="CM48" s="414">
        <v>111.85900000000004</v>
      </c>
      <c r="CN48" s="415">
        <v>535.51700000000005</v>
      </c>
      <c r="CO48" s="415">
        <v>618.07400000000007</v>
      </c>
      <c r="CP48" s="426">
        <v>1587.1750000000002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0</v>
      </c>
      <c r="E49" s="386">
        <v>0</v>
      </c>
      <c r="F49" s="386">
        <v>0</v>
      </c>
      <c r="G49" s="386">
        <v>0</v>
      </c>
      <c r="H49" s="386">
        <v>4.0000000000000001E-3</v>
      </c>
      <c r="I49" s="386">
        <v>2E-3</v>
      </c>
      <c r="J49" s="386">
        <v>0</v>
      </c>
      <c r="K49" s="386">
        <v>0</v>
      </c>
      <c r="L49" s="386">
        <v>0.109</v>
      </c>
      <c r="M49" s="386">
        <v>0</v>
      </c>
      <c r="N49" s="386">
        <v>2.7E-2</v>
      </c>
      <c r="O49" s="386">
        <v>1.2E-2</v>
      </c>
      <c r="P49" s="386">
        <v>1.7000000000000001E-2</v>
      </c>
      <c r="Q49" s="386">
        <v>0</v>
      </c>
      <c r="R49" s="386">
        <v>0</v>
      </c>
      <c r="S49" s="386">
        <v>0</v>
      </c>
      <c r="T49" s="386">
        <v>0</v>
      </c>
      <c r="U49" s="386">
        <v>0</v>
      </c>
      <c r="V49" s="386">
        <v>0</v>
      </c>
      <c r="W49" s="386">
        <v>8.7999999999999995E-2</v>
      </c>
      <c r="X49" s="386">
        <v>6.0000000000000001E-3</v>
      </c>
      <c r="Y49" s="386">
        <v>0</v>
      </c>
      <c r="Z49" s="386">
        <v>4.8000000000000001E-2</v>
      </c>
      <c r="AA49" s="386">
        <v>0.41899999999999998</v>
      </c>
      <c r="AB49" s="386">
        <v>0</v>
      </c>
      <c r="AC49" s="386">
        <v>0</v>
      </c>
      <c r="AD49" s="386">
        <v>2E-3</v>
      </c>
      <c r="AE49" s="386">
        <v>0</v>
      </c>
      <c r="AF49" s="386">
        <v>0</v>
      </c>
      <c r="AG49" s="386">
        <v>0</v>
      </c>
      <c r="AH49" s="386">
        <v>0</v>
      </c>
      <c r="AI49" s="386">
        <v>0</v>
      </c>
      <c r="AJ49" s="386">
        <v>4.0000000000000001E-3</v>
      </c>
      <c r="AK49" s="386">
        <v>0</v>
      </c>
      <c r="AL49" s="386">
        <v>0</v>
      </c>
      <c r="AM49" s="386">
        <v>0.39100000000000001</v>
      </c>
      <c r="AN49" s="386">
        <v>3.9140000000000001</v>
      </c>
      <c r="AO49" s="386">
        <v>1.0999999999999999E-2</v>
      </c>
      <c r="AP49" s="386">
        <v>0</v>
      </c>
      <c r="AQ49" s="386">
        <v>0.112</v>
      </c>
      <c r="AR49" s="386">
        <v>6.0000000000000001E-3</v>
      </c>
      <c r="AS49" s="386">
        <v>194.62100000000001</v>
      </c>
      <c r="AT49" s="386">
        <v>0</v>
      </c>
      <c r="AU49" s="386">
        <v>0.39900000000000002</v>
      </c>
      <c r="AV49" s="386">
        <v>3.9E-2</v>
      </c>
      <c r="AW49" s="386">
        <v>1.377</v>
      </c>
      <c r="AX49" s="386">
        <v>3.7999999999999999E-2</v>
      </c>
      <c r="AY49" s="386">
        <v>8.0000000000000002E-3</v>
      </c>
      <c r="AZ49" s="386">
        <v>0.215</v>
      </c>
      <c r="BA49" s="386">
        <v>0</v>
      </c>
      <c r="BB49" s="386">
        <v>0</v>
      </c>
      <c r="BC49" s="386">
        <v>0</v>
      </c>
      <c r="BD49" s="386">
        <v>0</v>
      </c>
      <c r="BE49" s="386">
        <v>0.13900000000000001</v>
      </c>
      <c r="BF49" s="386">
        <v>6.0999999999999999E-2</v>
      </c>
      <c r="BG49" s="386">
        <v>0.161</v>
      </c>
      <c r="BH49" s="386">
        <v>0.624</v>
      </c>
      <c r="BI49" s="386">
        <v>0.154</v>
      </c>
      <c r="BJ49" s="386">
        <v>6.0000000000000001E-3</v>
      </c>
      <c r="BK49" s="386">
        <v>0</v>
      </c>
      <c r="BL49" s="386">
        <v>0.68100000000000005</v>
      </c>
      <c r="BM49" s="386">
        <v>5.2329999999999997</v>
      </c>
      <c r="BN49" s="386">
        <v>1.1399999999999999</v>
      </c>
      <c r="BO49" s="386">
        <v>0</v>
      </c>
      <c r="BP49" s="386">
        <v>0</v>
      </c>
      <c r="BQ49" s="386">
        <v>0</v>
      </c>
      <c r="BR49" s="386">
        <v>0.152</v>
      </c>
      <c r="BS49" s="386">
        <v>0</v>
      </c>
      <c r="BT49" s="386">
        <v>8.9999999999999993E-3</v>
      </c>
      <c r="BU49" s="386">
        <v>3.0000000000000001E-3</v>
      </c>
      <c r="BV49" s="386">
        <v>0</v>
      </c>
      <c r="BW49" s="386">
        <v>0</v>
      </c>
      <c r="BX49" s="386">
        <v>0</v>
      </c>
      <c r="BY49" s="386">
        <v>0</v>
      </c>
      <c r="BZ49" s="421">
        <v>210.232</v>
      </c>
      <c r="CA49" s="414">
        <v>0</v>
      </c>
      <c r="CB49" s="414">
        <v>0</v>
      </c>
      <c r="CC49" s="414">
        <v>0</v>
      </c>
      <c r="CD49" s="415">
        <v>0</v>
      </c>
      <c r="CE49" s="414">
        <v>0</v>
      </c>
      <c r="CF49" s="414">
        <v>0</v>
      </c>
      <c r="CG49" s="414">
        <v>0</v>
      </c>
      <c r="CH49" s="415">
        <v>0</v>
      </c>
      <c r="CI49" s="415">
        <v>0</v>
      </c>
      <c r="CJ49" s="413">
        <v>0</v>
      </c>
      <c r="CK49" s="424"/>
      <c r="CL49" s="425"/>
      <c r="CM49" s="414">
        <v>0</v>
      </c>
      <c r="CN49" s="415">
        <v>0</v>
      </c>
      <c r="CO49" s="415">
        <v>0</v>
      </c>
      <c r="CP49" s="426">
        <v>210.232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3.8010000000000002</v>
      </c>
      <c r="E50" s="386">
        <v>0.498</v>
      </c>
      <c r="F50" s="386">
        <v>6.3E-2</v>
      </c>
      <c r="G50" s="386">
        <v>1.085</v>
      </c>
      <c r="H50" s="386">
        <v>2.2690000000000001</v>
      </c>
      <c r="I50" s="386">
        <v>17.451000000000001</v>
      </c>
      <c r="J50" s="386">
        <v>20.335000000000001</v>
      </c>
      <c r="K50" s="386">
        <v>2.3290000000000002</v>
      </c>
      <c r="L50" s="386">
        <v>2.2770000000000001</v>
      </c>
      <c r="M50" s="386">
        <v>1.2509999999999999</v>
      </c>
      <c r="N50" s="386">
        <v>8.9870000000000001</v>
      </c>
      <c r="O50" s="386">
        <v>6.7619999999999996</v>
      </c>
      <c r="P50" s="386">
        <v>1.085</v>
      </c>
      <c r="Q50" s="386">
        <v>3.298</v>
      </c>
      <c r="R50" s="386">
        <v>9.0350000000000001</v>
      </c>
      <c r="S50" s="386">
        <v>9.8520000000000003</v>
      </c>
      <c r="T50" s="386">
        <v>5.8440000000000003</v>
      </c>
      <c r="U50" s="386">
        <v>12.856</v>
      </c>
      <c r="V50" s="386">
        <v>17.515999999999998</v>
      </c>
      <c r="W50" s="386">
        <v>26.042000000000002</v>
      </c>
      <c r="X50" s="386">
        <v>15.749000000000001</v>
      </c>
      <c r="Y50" s="386">
        <v>12.335000000000001</v>
      </c>
      <c r="Z50" s="386">
        <v>54.259</v>
      </c>
      <c r="AA50" s="386">
        <v>10.57</v>
      </c>
      <c r="AB50" s="386">
        <v>6.3390000000000004</v>
      </c>
      <c r="AC50" s="386">
        <v>7.2720000000000002</v>
      </c>
      <c r="AD50" s="386">
        <v>7.3819999999999997</v>
      </c>
      <c r="AE50" s="386">
        <v>10.952</v>
      </c>
      <c r="AF50" s="386">
        <v>30.684000000000001</v>
      </c>
      <c r="AG50" s="386">
        <v>2.4769999999999999</v>
      </c>
      <c r="AH50" s="386">
        <v>11.201000000000001</v>
      </c>
      <c r="AI50" s="386">
        <v>12.092000000000001</v>
      </c>
      <c r="AJ50" s="386">
        <v>14.368</v>
      </c>
      <c r="AK50" s="386">
        <v>41.558</v>
      </c>
      <c r="AL50" s="386">
        <v>21.06</v>
      </c>
      <c r="AM50" s="386">
        <v>163.959</v>
      </c>
      <c r="AN50" s="386">
        <v>44.183</v>
      </c>
      <c r="AO50" s="386">
        <v>46.978999999999999</v>
      </c>
      <c r="AP50" s="386">
        <v>3.339</v>
      </c>
      <c r="AQ50" s="386">
        <v>25.812999999999999</v>
      </c>
      <c r="AR50" s="386">
        <v>19.533999999999999</v>
      </c>
      <c r="AS50" s="386">
        <v>3.194</v>
      </c>
      <c r="AT50" s="386">
        <v>78.227000000000004</v>
      </c>
      <c r="AU50" s="386">
        <v>2.6389999999999998</v>
      </c>
      <c r="AV50" s="386">
        <v>0.45800000000000002</v>
      </c>
      <c r="AW50" s="386">
        <v>3.9350000000000001</v>
      </c>
      <c r="AX50" s="386">
        <v>16.483000000000001</v>
      </c>
      <c r="AY50" s="386">
        <v>9.7080000000000002</v>
      </c>
      <c r="AZ50" s="386">
        <v>46.11</v>
      </c>
      <c r="BA50" s="386">
        <v>53.73</v>
      </c>
      <c r="BB50" s="386">
        <v>3.4790000000000001</v>
      </c>
      <c r="BC50" s="386">
        <v>11.632999999999999</v>
      </c>
      <c r="BD50" s="386">
        <v>15.385999999999999</v>
      </c>
      <c r="BE50" s="386">
        <v>43.762</v>
      </c>
      <c r="BF50" s="386">
        <v>19.853000000000002</v>
      </c>
      <c r="BG50" s="386">
        <v>4.6630000000000003</v>
      </c>
      <c r="BH50" s="386">
        <v>3.7530000000000001</v>
      </c>
      <c r="BI50" s="386">
        <v>3.7010000000000001</v>
      </c>
      <c r="BJ50" s="386">
        <v>10.629</v>
      </c>
      <c r="BK50" s="386">
        <v>3.7040000000000002</v>
      </c>
      <c r="BL50" s="386">
        <v>550.34699999999998</v>
      </c>
      <c r="BM50" s="386">
        <v>10.096</v>
      </c>
      <c r="BN50" s="386">
        <v>55.918999999999997</v>
      </c>
      <c r="BO50" s="386">
        <v>29.524000000000001</v>
      </c>
      <c r="BP50" s="386">
        <v>24.353000000000002</v>
      </c>
      <c r="BQ50" s="386">
        <v>11.901999999999999</v>
      </c>
      <c r="BR50" s="386">
        <v>2.194</v>
      </c>
      <c r="BS50" s="386">
        <v>1.026</v>
      </c>
      <c r="BT50" s="386">
        <v>1.57</v>
      </c>
      <c r="BU50" s="386">
        <v>3.427</v>
      </c>
      <c r="BV50" s="386">
        <v>18.11</v>
      </c>
      <c r="BW50" s="386">
        <v>0.99</v>
      </c>
      <c r="BX50" s="386">
        <v>3.4009999999999998</v>
      </c>
      <c r="BY50" s="386">
        <v>0</v>
      </c>
      <c r="BZ50" s="421">
        <v>1762.6469999999995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1762.6469999999995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0.66100000000000003</v>
      </c>
      <c r="E51" s="386">
        <v>4.8000000000000001E-2</v>
      </c>
      <c r="F51" s="386">
        <v>6.0000000000000001E-3</v>
      </c>
      <c r="G51" s="386">
        <v>0.27100000000000002</v>
      </c>
      <c r="H51" s="386">
        <v>0.20399999999999999</v>
      </c>
      <c r="I51" s="386">
        <v>11.406000000000001</v>
      </c>
      <c r="J51" s="386">
        <v>6.27</v>
      </c>
      <c r="K51" s="386">
        <v>0.48599999999999999</v>
      </c>
      <c r="L51" s="386">
        <v>3.4209999999999998</v>
      </c>
      <c r="M51" s="386">
        <v>0.371</v>
      </c>
      <c r="N51" s="386">
        <v>2.9260000000000002</v>
      </c>
      <c r="O51" s="386">
        <v>2.0529999999999999</v>
      </c>
      <c r="P51" s="386">
        <v>290.11500000000001</v>
      </c>
      <c r="Q51" s="386">
        <v>0.90700000000000003</v>
      </c>
      <c r="R51" s="386">
        <v>3.9239999999999999</v>
      </c>
      <c r="S51" s="386">
        <v>5.57</v>
      </c>
      <c r="T51" s="386">
        <v>1.919</v>
      </c>
      <c r="U51" s="386">
        <v>2.7679999999999998</v>
      </c>
      <c r="V51" s="386">
        <v>1.2549999999999999</v>
      </c>
      <c r="W51" s="386">
        <v>4.3659999999999997</v>
      </c>
      <c r="X51" s="386">
        <v>9.44</v>
      </c>
      <c r="Y51" s="386">
        <v>8.2910000000000004</v>
      </c>
      <c r="Z51" s="386">
        <v>6.0720000000000001</v>
      </c>
      <c r="AA51" s="386">
        <v>5.0030000000000001</v>
      </c>
      <c r="AB51" s="386">
        <v>4.8040000000000003</v>
      </c>
      <c r="AC51" s="386">
        <v>4.008</v>
      </c>
      <c r="AD51" s="386">
        <v>4.3949999999999996</v>
      </c>
      <c r="AE51" s="386">
        <v>3.5310000000000001</v>
      </c>
      <c r="AF51" s="386">
        <v>4.43</v>
      </c>
      <c r="AG51" s="386">
        <v>0.22900000000000001</v>
      </c>
      <c r="AH51" s="386">
        <v>2.746</v>
      </c>
      <c r="AI51" s="386">
        <v>2.6240000000000001</v>
      </c>
      <c r="AJ51" s="386">
        <v>1.8069999999999999</v>
      </c>
      <c r="AK51" s="386">
        <v>5.3680000000000003</v>
      </c>
      <c r="AL51" s="386">
        <v>12.484</v>
      </c>
      <c r="AM51" s="386">
        <v>91.391999999999996</v>
      </c>
      <c r="AN51" s="386">
        <v>33.805</v>
      </c>
      <c r="AO51" s="386">
        <v>6.375</v>
      </c>
      <c r="AP51" s="386">
        <v>0.04</v>
      </c>
      <c r="AQ51" s="386">
        <v>1.244</v>
      </c>
      <c r="AR51" s="386">
        <v>4.593</v>
      </c>
      <c r="AS51" s="386">
        <v>2.2210000000000001</v>
      </c>
      <c r="AT51" s="386">
        <v>5.319</v>
      </c>
      <c r="AU51" s="386">
        <v>11.414</v>
      </c>
      <c r="AV51" s="386">
        <v>0.15</v>
      </c>
      <c r="AW51" s="386">
        <v>0.85299999999999998</v>
      </c>
      <c r="AX51" s="386">
        <v>11.098000000000001</v>
      </c>
      <c r="AY51" s="386">
        <v>19.670000000000002</v>
      </c>
      <c r="AZ51" s="386">
        <v>31.867000000000001</v>
      </c>
      <c r="BA51" s="386">
        <v>10.622999999999999</v>
      </c>
      <c r="BB51" s="386">
        <v>5.8929999999999998</v>
      </c>
      <c r="BC51" s="386">
        <v>11.26</v>
      </c>
      <c r="BD51" s="386">
        <v>4.4859999999999998</v>
      </c>
      <c r="BE51" s="386">
        <v>12.771000000000001</v>
      </c>
      <c r="BF51" s="386">
        <v>3.0619999999999998</v>
      </c>
      <c r="BG51" s="386">
        <v>1.256</v>
      </c>
      <c r="BH51" s="386">
        <v>19.068000000000001</v>
      </c>
      <c r="BI51" s="386">
        <v>2.6949999999999998</v>
      </c>
      <c r="BJ51" s="386">
        <v>7.3070000000000004</v>
      </c>
      <c r="BK51" s="386">
        <v>2.95</v>
      </c>
      <c r="BL51" s="386">
        <v>8.3350000000000009</v>
      </c>
      <c r="BM51" s="386">
        <v>8.0670000000000002</v>
      </c>
      <c r="BN51" s="386">
        <v>33.159999999999997</v>
      </c>
      <c r="BO51" s="386">
        <v>30.064</v>
      </c>
      <c r="BP51" s="386">
        <v>8.9730000000000008</v>
      </c>
      <c r="BQ51" s="386">
        <v>2.2890000000000001</v>
      </c>
      <c r="BR51" s="386">
        <v>1.911</v>
      </c>
      <c r="BS51" s="386">
        <v>4.5190000000000001</v>
      </c>
      <c r="BT51" s="386">
        <v>0.70599999999999996</v>
      </c>
      <c r="BU51" s="386">
        <v>2.1320000000000001</v>
      </c>
      <c r="BV51" s="386">
        <v>3.8069999999999999</v>
      </c>
      <c r="BW51" s="386">
        <v>0.123</v>
      </c>
      <c r="BX51" s="386">
        <v>2.1909999999999998</v>
      </c>
      <c r="BY51" s="386">
        <v>0</v>
      </c>
      <c r="BZ51" s="421">
        <v>821.86799999999948</v>
      </c>
      <c r="CA51" s="414">
        <v>398.18200000000002</v>
      </c>
      <c r="CB51" s="414">
        <v>0</v>
      </c>
      <c r="CC51" s="414">
        <v>9.1210000000000004</v>
      </c>
      <c r="CD51" s="415">
        <v>407.303</v>
      </c>
      <c r="CE51" s="414">
        <v>271.20800000000003</v>
      </c>
      <c r="CF51" s="414">
        <v>0</v>
      </c>
      <c r="CG51" s="414">
        <v>7.9290000000000003</v>
      </c>
      <c r="CH51" s="415">
        <v>7.9290000000000003</v>
      </c>
      <c r="CI51" s="415">
        <v>279.137</v>
      </c>
      <c r="CJ51" s="413">
        <v>38.612000000000002</v>
      </c>
      <c r="CK51" s="424"/>
      <c r="CL51" s="425"/>
      <c r="CM51" s="414">
        <v>9.8320000000000007</v>
      </c>
      <c r="CN51" s="415">
        <v>48.444000000000003</v>
      </c>
      <c r="CO51" s="415">
        <v>734.88400000000001</v>
      </c>
      <c r="CP51" s="426">
        <v>1556.7519999999995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5.0000000000000001E-3</v>
      </c>
      <c r="E52" s="386">
        <v>1E-3</v>
      </c>
      <c r="F52" s="386">
        <v>0</v>
      </c>
      <c r="G52" s="386">
        <v>2.1999999999999999E-2</v>
      </c>
      <c r="H52" s="386">
        <v>2.4E-2</v>
      </c>
      <c r="I52" s="386">
        <v>0.51300000000000001</v>
      </c>
      <c r="J52" s="386">
        <v>1.04</v>
      </c>
      <c r="K52" s="386">
        <v>4.2000000000000003E-2</v>
      </c>
      <c r="L52" s="386">
        <v>0.02</v>
      </c>
      <c r="M52" s="386">
        <v>1.6E-2</v>
      </c>
      <c r="N52" s="386">
        <v>9.5000000000000001E-2</v>
      </c>
      <c r="O52" s="386">
        <v>9.5000000000000001E-2</v>
      </c>
      <c r="P52" s="386">
        <v>2.2389999999999999</v>
      </c>
      <c r="Q52" s="386">
        <v>0.16900000000000001</v>
      </c>
      <c r="R52" s="386">
        <v>0.16800000000000001</v>
      </c>
      <c r="S52" s="386">
        <v>0.183</v>
      </c>
      <c r="T52" s="386">
        <v>0.111</v>
      </c>
      <c r="U52" s="386">
        <v>0.17</v>
      </c>
      <c r="V52" s="386">
        <v>0.26100000000000001</v>
      </c>
      <c r="W52" s="386">
        <v>0.22700000000000001</v>
      </c>
      <c r="X52" s="386">
        <v>0.13400000000000001</v>
      </c>
      <c r="Y52" s="386">
        <v>0.11</v>
      </c>
      <c r="Z52" s="386">
        <v>0.45100000000000001</v>
      </c>
      <c r="AA52" s="386">
        <v>8.8999999999999996E-2</v>
      </c>
      <c r="AB52" s="386">
        <v>8.1000000000000003E-2</v>
      </c>
      <c r="AC52" s="386">
        <v>9.7000000000000003E-2</v>
      </c>
      <c r="AD52" s="386">
        <v>9.8000000000000004E-2</v>
      </c>
      <c r="AE52" s="386">
        <v>9.0999999999999998E-2</v>
      </c>
      <c r="AF52" s="386">
        <v>0.247</v>
      </c>
      <c r="AG52" s="386">
        <v>1.6E-2</v>
      </c>
      <c r="AH52" s="386">
        <v>6.7000000000000004E-2</v>
      </c>
      <c r="AI52" s="386">
        <v>4.7E-2</v>
      </c>
      <c r="AJ52" s="386">
        <v>4.8000000000000001E-2</v>
      </c>
      <c r="AK52" s="386">
        <v>0.13800000000000001</v>
      </c>
      <c r="AL52" s="386">
        <v>0.29499999999999998</v>
      </c>
      <c r="AM52" s="386">
        <v>1.0309999999999999</v>
      </c>
      <c r="AN52" s="386">
        <v>0.71699999999999997</v>
      </c>
      <c r="AO52" s="386">
        <v>0.21099999999999999</v>
      </c>
      <c r="AP52" s="386">
        <v>1E-3</v>
      </c>
      <c r="AQ52" s="386">
        <v>0.56899999999999995</v>
      </c>
      <c r="AR52" s="386">
        <v>0.13300000000000001</v>
      </c>
      <c r="AS52" s="386">
        <v>0.157</v>
      </c>
      <c r="AT52" s="386">
        <v>0.11600000000000001</v>
      </c>
      <c r="AU52" s="386">
        <v>0.32800000000000001</v>
      </c>
      <c r="AV52" s="386">
        <v>53.487000000000002</v>
      </c>
      <c r="AW52" s="386">
        <v>175.79300000000001</v>
      </c>
      <c r="AX52" s="386">
        <v>0.89400000000000002</v>
      </c>
      <c r="AY52" s="386">
        <v>0.22900000000000001</v>
      </c>
      <c r="AZ52" s="386">
        <v>0.95799999999999996</v>
      </c>
      <c r="BA52" s="386">
        <v>0.27300000000000002</v>
      </c>
      <c r="BB52" s="386">
        <v>8.7999999999999995E-2</v>
      </c>
      <c r="BC52" s="386">
        <v>0.14899999999999999</v>
      </c>
      <c r="BD52" s="386">
        <v>0.124</v>
      </c>
      <c r="BE52" s="386">
        <v>0.35099999999999998</v>
      </c>
      <c r="BF52" s="386">
        <v>0.182</v>
      </c>
      <c r="BG52" s="386">
        <v>5.1999999999999998E-2</v>
      </c>
      <c r="BH52" s="386">
        <v>14.215</v>
      </c>
      <c r="BI52" s="386">
        <v>4.2000000000000003E-2</v>
      </c>
      <c r="BJ52" s="386">
        <v>3.6150000000000002</v>
      </c>
      <c r="BK52" s="386">
        <v>5.0999999999999997E-2</v>
      </c>
      <c r="BL52" s="386">
        <v>0.152</v>
      </c>
      <c r="BM52" s="386">
        <v>0.13300000000000001</v>
      </c>
      <c r="BN52" s="386">
        <v>7.5999999999999998E-2</v>
      </c>
      <c r="BO52" s="386">
        <v>0.19</v>
      </c>
      <c r="BP52" s="386">
        <v>6.2E-2</v>
      </c>
      <c r="BQ52" s="386">
        <v>6.0000000000000001E-3</v>
      </c>
      <c r="BR52" s="386">
        <v>6.7000000000000004E-2</v>
      </c>
      <c r="BS52" s="386">
        <v>0.158</v>
      </c>
      <c r="BT52" s="386">
        <v>0.02</v>
      </c>
      <c r="BU52" s="386">
        <v>0.11700000000000001</v>
      </c>
      <c r="BV52" s="386">
        <v>4.7E-2</v>
      </c>
      <c r="BW52" s="386">
        <v>8.0000000000000002E-3</v>
      </c>
      <c r="BX52" s="386">
        <v>3.9E-2</v>
      </c>
      <c r="BY52" s="386">
        <v>0</v>
      </c>
      <c r="BZ52" s="421">
        <v>262.25099999999992</v>
      </c>
      <c r="CA52" s="414">
        <v>120.253</v>
      </c>
      <c r="CB52" s="414">
        <v>0</v>
      </c>
      <c r="CC52" s="414">
        <v>0</v>
      </c>
      <c r="CD52" s="415">
        <v>120.253</v>
      </c>
      <c r="CE52" s="414">
        <v>0</v>
      </c>
      <c r="CF52" s="414">
        <v>0</v>
      </c>
      <c r="CG52" s="414">
        <v>0.624</v>
      </c>
      <c r="CH52" s="415">
        <v>0.624</v>
      </c>
      <c r="CI52" s="415">
        <v>0.624</v>
      </c>
      <c r="CJ52" s="413">
        <v>162.55000000000001</v>
      </c>
      <c r="CK52" s="424"/>
      <c r="CL52" s="425"/>
      <c r="CM52" s="414">
        <v>12.170999999999992</v>
      </c>
      <c r="CN52" s="415">
        <v>174.721</v>
      </c>
      <c r="CO52" s="415">
        <v>295.59800000000001</v>
      </c>
      <c r="CP52" s="426">
        <v>557.84899999999993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6">
        <v>0</v>
      </c>
      <c r="S53" s="386">
        <v>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v>0</v>
      </c>
      <c r="AG53" s="386">
        <v>0</v>
      </c>
      <c r="AH53" s="386">
        <v>0</v>
      </c>
      <c r="AI53" s="386">
        <v>0</v>
      </c>
      <c r="AJ53" s="386">
        <v>0</v>
      </c>
      <c r="AK53" s="386">
        <v>0</v>
      </c>
      <c r="AL53" s="386">
        <v>0</v>
      </c>
      <c r="AM53" s="386">
        <v>0</v>
      </c>
      <c r="AN53" s="386">
        <v>0</v>
      </c>
      <c r="AO53" s="386">
        <v>0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386">
        <v>0</v>
      </c>
      <c r="AY53" s="386">
        <v>0</v>
      </c>
      <c r="AZ53" s="386">
        <v>0</v>
      </c>
      <c r="BA53" s="386">
        <v>0</v>
      </c>
      <c r="BB53" s="386">
        <v>0</v>
      </c>
      <c r="BC53" s="386">
        <v>0</v>
      </c>
      <c r="BD53" s="386">
        <v>0</v>
      </c>
      <c r="BE53" s="386">
        <v>0</v>
      </c>
      <c r="BF53" s="386">
        <v>0</v>
      </c>
      <c r="BG53" s="386">
        <v>0</v>
      </c>
      <c r="BH53" s="386">
        <v>0</v>
      </c>
      <c r="BI53" s="386">
        <v>0</v>
      </c>
      <c r="BJ53" s="386">
        <v>0</v>
      </c>
      <c r="BK53" s="386">
        <v>0</v>
      </c>
      <c r="BL53" s="386">
        <v>0</v>
      </c>
      <c r="BM53" s="386">
        <v>0</v>
      </c>
      <c r="BN53" s="386">
        <v>0</v>
      </c>
      <c r="BO53" s="386">
        <v>0</v>
      </c>
      <c r="BP53" s="386">
        <v>0</v>
      </c>
      <c r="BQ53" s="386">
        <v>0</v>
      </c>
      <c r="BR53" s="386">
        <v>0</v>
      </c>
      <c r="BS53" s="386">
        <v>0</v>
      </c>
      <c r="BT53" s="386">
        <v>0</v>
      </c>
      <c r="BU53" s="386">
        <v>0</v>
      </c>
      <c r="BV53" s="386">
        <v>0</v>
      </c>
      <c r="BW53" s="386">
        <v>0</v>
      </c>
      <c r="BX53" s="386">
        <v>0</v>
      </c>
      <c r="BY53" s="386">
        <v>0</v>
      </c>
      <c r="BZ53" s="421">
        <v>0</v>
      </c>
      <c r="CA53" s="414">
        <v>0</v>
      </c>
      <c r="CB53" s="414">
        <v>0</v>
      </c>
      <c r="CC53" s="414">
        <v>0</v>
      </c>
      <c r="CD53" s="415">
        <v>0</v>
      </c>
      <c r="CE53" s="414">
        <v>0</v>
      </c>
      <c r="CF53" s="414">
        <v>0</v>
      </c>
      <c r="CG53" s="414">
        <v>0</v>
      </c>
      <c r="CH53" s="415">
        <v>0</v>
      </c>
      <c r="CI53" s="415">
        <v>0</v>
      </c>
      <c r="CJ53" s="413">
        <v>0</v>
      </c>
      <c r="CK53" s="424"/>
      <c r="CL53" s="425"/>
      <c r="CM53" s="414">
        <v>0</v>
      </c>
      <c r="CN53" s="415">
        <v>0</v>
      </c>
      <c r="CO53" s="415">
        <v>0</v>
      </c>
      <c r="CP53" s="426">
        <v>0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7.2329999999999997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7.2960000000000003</v>
      </c>
      <c r="AX54" s="386">
        <v>641.16700000000003</v>
      </c>
      <c r="AY54" s="386">
        <v>43.417000000000002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1.1419999999999999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700.25500000000011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700.25500000000011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0.89300000000000002</v>
      </c>
      <c r="H55" s="386">
        <v>1.603</v>
      </c>
      <c r="I55" s="386">
        <v>4.944</v>
      </c>
      <c r="J55" s="386">
        <v>2.714</v>
      </c>
      <c r="K55" s="386">
        <v>0.23</v>
      </c>
      <c r="L55" s="386">
        <v>1.4450000000000001</v>
      </c>
      <c r="M55" s="386">
        <v>0.33400000000000002</v>
      </c>
      <c r="N55" s="386">
        <v>2.2050000000000001</v>
      </c>
      <c r="O55" s="386">
        <v>8.077</v>
      </c>
      <c r="P55" s="386">
        <v>2.8780000000000001</v>
      </c>
      <c r="Q55" s="386">
        <v>0</v>
      </c>
      <c r="R55" s="386">
        <v>6.2670000000000003</v>
      </c>
      <c r="S55" s="386">
        <v>12.018000000000001</v>
      </c>
      <c r="T55" s="386">
        <v>0.68700000000000006</v>
      </c>
      <c r="U55" s="386">
        <v>5.016</v>
      </c>
      <c r="V55" s="386">
        <v>1.1120000000000001</v>
      </c>
      <c r="W55" s="386">
        <v>1.974</v>
      </c>
      <c r="X55" s="386">
        <v>4.84</v>
      </c>
      <c r="Y55" s="386">
        <v>7.3970000000000002</v>
      </c>
      <c r="Z55" s="386">
        <v>14.855</v>
      </c>
      <c r="AA55" s="386">
        <v>12.51</v>
      </c>
      <c r="AB55" s="386">
        <v>0.28499999999999998</v>
      </c>
      <c r="AC55" s="386">
        <v>0.90500000000000003</v>
      </c>
      <c r="AD55" s="386">
        <v>1.1779999999999999</v>
      </c>
      <c r="AE55" s="386">
        <v>3.6320000000000001</v>
      </c>
      <c r="AF55" s="386">
        <v>2.52</v>
      </c>
      <c r="AG55" s="386">
        <v>0</v>
      </c>
      <c r="AH55" s="386">
        <v>0</v>
      </c>
      <c r="AI55" s="386">
        <v>0.63800000000000001</v>
      </c>
      <c r="AJ55" s="386">
        <v>1.2270000000000001</v>
      </c>
      <c r="AK55" s="386">
        <v>1.4930000000000001</v>
      </c>
      <c r="AL55" s="386">
        <v>6.0670000000000002</v>
      </c>
      <c r="AM55" s="386">
        <v>60.256</v>
      </c>
      <c r="AN55" s="386">
        <v>21.643999999999998</v>
      </c>
      <c r="AO55" s="386">
        <v>1.038</v>
      </c>
      <c r="AP55" s="386">
        <v>0</v>
      </c>
      <c r="AQ55" s="386">
        <v>0.498</v>
      </c>
      <c r="AR55" s="386">
        <v>1.548</v>
      </c>
      <c r="AS55" s="386">
        <v>1.7250000000000001</v>
      </c>
      <c r="AT55" s="386">
        <v>1.1279999999999999</v>
      </c>
      <c r="AU55" s="386">
        <v>13.603999999999999</v>
      </c>
      <c r="AV55" s="386">
        <v>0.16400000000000001</v>
      </c>
      <c r="AW55" s="386">
        <v>1.464</v>
      </c>
      <c r="AX55" s="386">
        <v>33.783999999999999</v>
      </c>
      <c r="AY55" s="386">
        <v>432.61700000000002</v>
      </c>
      <c r="AZ55" s="386">
        <v>33.438000000000002</v>
      </c>
      <c r="BA55" s="386">
        <v>1.4019999999999999</v>
      </c>
      <c r="BB55" s="386">
        <v>5.484</v>
      </c>
      <c r="BC55" s="386">
        <v>4.9790000000000001</v>
      </c>
      <c r="BD55" s="386">
        <v>3.14</v>
      </c>
      <c r="BE55" s="386">
        <v>72.007999999999996</v>
      </c>
      <c r="BF55" s="386">
        <v>5.6790000000000003</v>
      </c>
      <c r="BG55" s="386">
        <v>1.1599999999999999</v>
      </c>
      <c r="BH55" s="386">
        <v>5.3440000000000003</v>
      </c>
      <c r="BI55" s="386">
        <v>2.8540000000000001</v>
      </c>
      <c r="BJ55" s="386">
        <v>2.3079999999999998</v>
      </c>
      <c r="BK55" s="386">
        <v>0</v>
      </c>
      <c r="BL55" s="386">
        <v>3.1019999999999999</v>
      </c>
      <c r="BM55" s="386">
        <v>12.541</v>
      </c>
      <c r="BN55" s="386">
        <v>0.26100000000000001</v>
      </c>
      <c r="BO55" s="386">
        <v>5.5E-2</v>
      </c>
      <c r="BP55" s="386">
        <v>0.59499999999999997</v>
      </c>
      <c r="BQ55" s="386">
        <v>0.27800000000000002</v>
      </c>
      <c r="BR55" s="386">
        <v>0.20599999999999999</v>
      </c>
      <c r="BS55" s="386">
        <v>0</v>
      </c>
      <c r="BT55" s="386">
        <v>0.58899999999999997</v>
      </c>
      <c r="BU55" s="386">
        <v>7.8E-2</v>
      </c>
      <c r="BV55" s="386">
        <v>0.40100000000000002</v>
      </c>
      <c r="BW55" s="386">
        <v>1.0449999999999999</v>
      </c>
      <c r="BX55" s="386">
        <v>7.2999999999999995E-2</v>
      </c>
      <c r="BY55" s="386">
        <v>0</v>
      </c>
      <c r="BZ55" s="421">
        <v>836.43400000000008</v>
      </c>
      <c r="CA55" s="414">
        <v>0</v>
      </c>
      <c r="CB55" s="414">
        <v>0</v>
      </c>
      <c r="CC55" s="414">
        <v>0</v>
      </c>
      <c r="CD55" s="415">
        <v>0</v>
      </c>
      <c r="CE55" s="414">
        <v>193.55099999999999</v>
      </c>
      <c r="CF55" s="414">
        <v>0</v>
      </c>
      <c r="CG55" s="414">
        <v>0</v>
      </c>
      <c r="CH55" s="415">
        <v>0</v>
      </c>
      <c r="CI55" s="415">
        <v>193.55099999999999</v>
      </c>
      <c r="CJ55" s="413">
        <v>0</v>
      </c>
      <c r="CK55" s="424"/>
      <c r="CL55" s="425"/>
      <c r="CM55" s="414">
        <v>0</v>
      </c>
      <c r="CN55" s="415">
        <v>0</v>
      </c>
      <c r="CO55" s="415">
        <v>193.55099999999999</v>
      </c>
      <c r="CP55" s="426">
        <v>1029.9850000000001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2.2839999999999998</v>
      </c>
      <c r="E56" s="386">
        <v>0.18</v>
      </c>
      <c r="F56" s="386">
        <v>0.01</v>
      </c>
      <c r="G56" s="386">
        <v>0.37</v>
      </c>
      <c r="H56" s="386">
        <v>0.34599999999999997</v>
      </c>
      <c r="I56" s="386">
        <v>4.0869999999999997</v>
      </c>
      <c r="J56" s="386">
        <v>1.472</v>
      </c>
      <c r="K56" s="386">
        <v>0.442</v>
      </c>
      <c r="L56" s="386">
        <v>0.28499999999999998</v>
      </c>
      <c r="M56" s="386">
        <v>0.224</v>
      </c>
      <c r="N56" s="386">
        <v>2.4649999999999999</v>
      </c>
      <c r="O56" s="386">
        <v>1.7529999999999999</v>
      </c>
      <c r="P56" s="386">
        <v>0.89900000000000002</v>
      </c>
      <c r="Q56" s="386">
        <v>2.2789999999999999</v>
      </c>
      <c r="R56" s="386">
        <v>3.0449999999999999</v>
      </c>
      <c r="S56" s="386">
        <v>1.1339999999999999</v>
      </c>
      <c r="T56" s="386">
        <v>1.913</v>
      </c>
      <c r="U56" s="386">
        <v>2.871</v>
      </c>
      <c r="V56" s="386">
        <v>5.09</v>
      </c>
      <c r="W56" s="386">
        <v>4.2300000000000004</v>
      </c>
      <c r="X56" s="386">
        <v>1.59</v>
      </c>
      <c r="Y56" s="386">
        <v>3.032</v>
      </c>
      <c r="Z56" s="386">
        <v>11.414</v>
      </c>
      <c r="AA56" s="386">
        <v>4.181</v>
      </c>
      <c r="AB56" s="386">
        <v>1.175</v>
      </c>
      <c r="AC56" s="386">
        <v>0.97399999999999998</v>
      </c>
      <c r="AD56" s="386">
        <v>1.9730000000000001</v>
      </c>
      <c r="AE56" s="386">
        <v>1.1220000000000001</v>
      </c>
      <c r="AF56" s="386">
        <v>8.4489999999999998</v>
      </c>
      <c r="AG56" s="386">
        <v>0.25700000000000001</v>
      </c>
      <c r="AH56" s="386">
        <v>1.546</v>
      </c>
      <c r="AI56" s="386">
        <v>4.1879999999999997</v>
      </c>
      <c r="AJ56" s="386">
        <v>3.45</v>
      </c>
      <c r="AK56" s="386">
        <v>5.952</v>
      </c>
      <c r="AL56" s="386">
        <v>2.4860000000000002</v>
      </c>
      <c r="AM56" s="386">
        <v>20.486999999999998</v>
      </c>
      <c r="AN56" s="386">
        <v>8.0830000000000002</v>
      </c>
      <c r="AO56" s="386">
        <v>3.9740000000000002</v>
      </c>
      <c r="AP56" s="386">
        <v>3.5999999999999997E-2</v>
      </c>
      <c r="AQ56" s="386">
        <v>1.27</v>
      </c>
      <c r="AR56" s="386">
        <v>2.4510000000000001</v>
      </c>
      <c r="AS56" s="386">
        <v>0.73299999999999998</v>
      </c>
      <c r="AT56" s="386">
        <v>6.0090000000000003</v>
      </c>
      <c r="AU56" s="386">
        <v>1.0660000000000001</v>
      </c>
      <c r="AV56" s="386">
        <v>0.223</v>
      </c>
      <c r="AW56" s="386">
        <v>0.38200000000000001</v>
      </c>
      <c r="AX56" s="386">
        <v>3.9750000000000001</v>
      </c>
      <c r="AY56" s="386">
        <v>2.0779999999999998</v>
      </c>
      <c r="AZ56" s="386">
        <v>437.91199999999998</v>
      </c>
      <c r="BA56" s="386">
        <v>0.40899999999999997</v>
      </c>
      <c r="BB56" s="386">
        <v>62.86</v>
      </c>
      <c r="BC56" s="386">
        <v>29.542999999999999</v>
      </c>
      <c r="BD56" s="386">
        <v>2.87</v>
      </c>
      <c r="BE56" s="386">
        <v>12.922000000000001</v>
      </c>
      <c r="BF56" s="386">
        <v>4.2060000000000004</v>
      </c>
      <c r="BG56" s="386">
        <v>1.835</v>
      </c>
      <c r="BH56" s="386">
        <v>1.395</v>
      </c>
      <c r="BI56" s="386">
        <v>0.379</v>
      </c>
      <c r="BJ56" s="386">
        <v>2.0750000000000002</v>
      </c>
      <c r="BK56" s="386">
        <v>0.92900000000000005</v>
      </c>
      <c r="BL56" s="386">
        <v>0.97899999999999998</v>
      </c>
      <c r="BM56" s="386">
        <v>1.929</v>
      </c>
      <c r="BN56" s="386">
        <v>8.9700000000000006</v>
      </c>
      <c r="BO56" s="386">
        <v>2.78</v>
      </c>
      <c r="BP56" s="386">
        <v>3.92</v>
      </c>
      <c r="BQ56" s="386">
        <v>2.282</v>
      </c>
      <c r="BR56" s="386">
        <v>0.42899999999999999</v>
      </c>
      <c r="BS56" s="386">
        <v>7.0000000000000007E-2</v>
      </c>
      <c r="BT56" s="386">
        <v>0.34899999999999998</v>
      </c>
      <c r="BU56" s="386">
        <v>0.55200000000000005</v>
      </c>
      <c r="BV56" s="386">
        <v>1.431</v>
      </c>
      <c r="BW56" s="386">
        <v>0.10199999999999999</v>
      </c>
      <c r="BX56" s="386">
        <v>0.753</v>
      </c>
      <c r="BY56" s="386">
        <v>0</v>
      </c>
      <c r="BZ56" s="421">
        <v>719.81600000000026</v>
      </c>
      <c r="CA56" s="414">
        <v>2.2970000000000002</v>
      </c>
      <c r="CB56" s="414">
        <v>0</v>
      </c>
      <c r="CC56" s="414">
        <v>0</v>
      </c>
      <c r="CD56" s="415">
        <v>2.2970000000000002</v>
      </c>
      <c r="CE56" s="414">
        <v>0</v>
      </c>
      <c r="CF56" s="414">
        <v>0</v>
      </c>
      <c r="CG56" s="414">
        <v>0</v>
      </c>
      <c r="CH56" s="415">
        <v>0</v>
      </c>
      <c r="CI56" s="415">
        <v>0</v>
      </c>
      <c r="CJ56" s="413">
        <v>0</v>
      </c>
      <c r="CK56" s="424"/>
      <c r="CL56" s="425"/>
      <c r="CM56" s="414">
        <v>0</v>
      </c>
      <c r="CN56" s="415">
        <v>0</v>
      </c>
      <c r="CO56" s="415">
        <v>2.2970000000000002</v>
      </c>
      <c r="CP56" s="426">
        <v>722.11300000000028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4.0000000000000001E-3</v>
      </c>
      <c r="E57" s="386">
        <v>0</v>
      </c>
      <c r="F57" s="386">
        <v>0</v>
      </c>
      <c r="G57" s="386">
        <v>0</v>
      </c>
      <c r="H57" s="386">
        <v>8.0000000000000002E-3</v>
      </c>
      <c r="I57" s="386">
        <v>8.7999999999999995E-2</v>
      </c>
      <c r="J57" s="386">
        <v>0.254</v>
      </c>
      <c r="K57" s="386">
        <v>0.21099999999999999</v>
      </c>
      <c r="L57" s="386">
        <v>2.1999999999999999E-2</v>
      </c>
      <c r="M57" s="386">
        <v>0</v>
      </c>
      <c r="N57" s="386">
        <v>0.13200000000000001</v>
      </c>
      <c r="O57" s="386">
        <v>1.6890000000000001</v>
      </c>
      <c r="P57" s="386">
        <v>0</v>
      </c>
      <c r="Q57" s="386">
        <v>1E-3</v>
      </c>
      <c r="R57" s="386">
        <v>1.292</v>
      </c>
      <c r="S57" s="386">
        <v>0.42</v>
      </c>
      <c r="T57" s="386">
        <v>0.33200000000000002</v>
      </c>
      <c r="U57" s="386">
        <v>0.39800000000000002</v>
      </c>
      <c r="V57" s="386">
        <v>0.17699999999999999</v>
      </c>
      <c r="W57" s="386">
        <v>0.21099999999999999</v>
      </c>
      <c r="X57" s="386">
        <v>0.23100000000000001</v>
      </c>
      <c r="Y57" s="386">
        <v>0.53500000000000003</v>
      </c>
      <c r="Z57" s="386">
        <v>4.4029999999999996</v>
      </c>
      <c r="AA57" s="386">
        <v>0.746</v>
      </c>
      <c r="AB57" s="386">
        <v>6.0999999999999999E-2</v>
      </c>
      <c r="AC57" s="386">
        <v>2E-3</v>
      </c>
      <c r="AD57" s="386">
        <v>3.6999999999999998E-2</v>
      </c>
      <c r="AE57" s="386">
        <v>3.5999999999999997E-2</v>
      </c>
      <c r="AF57" s="386">
        <v>5.0000000000000001E-3</v>
      </c>
      <c r="AG57" s="386">
        <v>0</v>
      </c>
      <c r="AH57" s="386">
        <v>6.0000000000000001E-3</v>
      </c>
      <c r="AI57" s="386">
        <v>1.4999999999999999E-2</v>
      </c>
      <c r="AJ57" s="386">
        <v>0.128</v>
      </c>
      <c r="AK57" s="386">
        <v>7.5999999999999998E-2</v>
      </c>
      <c r="AL57" s="386">
        <v>9.2999999999999999E-2</v>
      </c>
      <c r="AM57" s="386">
        <v>3.3980000000000001</v>
      </c>
      <c r="AN57" s="386">
        <v>0.186</v>
      </c>
      <c r="AO57" s="386">
        <v>0.76200000000000001</v>
      </c>
      <c r="AP57" s="386">
        <v>0</v>
      </c>
      <c r="AQ57" s="386">
        <v>1.8779999999999999</v>
      </c>
      <c r="AR57" s="386">
        <v>0.11899999999999999</v>
      </c>
      <c r="AS57" s="386">
        <v>0</v>
      </c>
      <c r="AT57" s="386">
        <v>1.7000000000000001E-2</v>
      </c>
      <c r="AU57" s="386">
        <v>2E-3</v>
      </c>
      <c r="AV57" s="386">
        <v>0.01</v>
      </c>
      <c r="AW57" s="386">
        <v>0</v>
      </c>
      <c r="AX57" s="386">
        <v>0.17199999999999999</v>
      </c>
      <c r="AY57" s="386">
        <v>6.4000000000000001E-2</v>
      </c>
      <c r="AZ57" s="386">
        <v>0.14000000000000001</v>
      </c>
      <c r="BA57" s="386">
        <v>284.64100000000002</v>
      </c>
      <c r="BB57" s="386">
        <v>0.20100000000000001</v>
      </c>
      <c r="BC57" s="386">
        <v>2.7E-2</v>
      </c>
      <c r="BD57" s="386">
        <v>0.55700000000000005</v>
      </c>
      <c r="BE57" s="386">
        <v>2.956</v>
      </c>
      <c r="BF57" s="386">
        <v>0.5</v>
      </c>
      <c r="BG57" s="386">
        <v>0.26100000000000001</v>
      </c>
      <c r="BH57" s="386">
        <v>0.01</v>
      </c>
      <c r="BI57" s="386">
        <v>1E-3</v>
      </c>
      <c r="BJ57" s="386">
        <v>0.31900000000000001</v>
      </c>
      <c r="BK57" s="386">
        <v>1E-3</v>
      </c>
      <c r="BL57" s="386">
        <v>0.13</v>
      </c>
      <c r="BM57" s="386">
        <v>0.121</v>
      </c>
      <c r="BN57" s="386">
        <v>1E-3</v>
      </c>
      <c r="BO57" s="386">
        <v>1E-3</v>
      </c>
      <c r="BP57" s="386">
        <v>0.01</v>
      </c>
      <c r="BQ57" s="386">
        <v>0</v>
      </c>
      <c r="BR57" s="386">
        <v>0</v>
      </c>
      <c r="BS57" s="386">
        <v>1.2999999999999999E-2</v>
      </c>
      <c r="BT57" s="386">
        <v>0</v>
      </c>
      <c r="BU57" s="386">
        <v>1E-3</v>
      </c>
      <c r="BV57" s="386">
        <v>1E-3</v>
      </c>
      <c r="BW57" s="386">
        <v>0</v>
      </c>
      <c r="BX57" s="386">
        <v>0.01</v>
      </c>
      <c r="BY57" s="386">
        <v>0</v>
      </c>
      <c r="BZ57" s="421">
        <v>308.12299999999988</v>
      </c>
      <c r="CA57" s="414">
        <v>67.236999999999995</v>
      </c>
      <c r="CB57" s="414">
        <v>0</v>
      </c>
      <c r="CC57" s="414">
        <v>0</v>
      </c>
      <c r="CD57" s="415">
        <v>67.236999999999995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67.236999999999995</v>
      </c>
      <c r="CP57" s="426">
        <v>375.3599999999999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0</v>
      </c>
      <c r="E58" s="386">
        <v>0</v>
      </c>
      <c r="F58" s="386">
        <v>0</v>
      </c>
      <c r="G58" s="386">
        <v>0</v>
      </c>
      <c r="H58" s="386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6">
        <v>0</v>
      </c>
      <c r="S58" s="386">
        <v>0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6">
        <v>0</v>
      </c>
      <c r="AG58" s="386">
        <v>0</v>
      </c>
      <c r="AH58" s="386">
        <v>0</v>
      </c>
      <c r="AI58" s="386">
        <v>0</v>
      </c>
      <c r="AJ58" s="386">
        <v>0</v>
      </c>
      <c r="AK58" s="386">
        <v>0</v>
      </c>
      <c r="AL58" s="386">
        <v>0</v>
      </c>
      <c r="AM58" s="386">
        <v>0</v>
      </c>
      <c r="AN58" s="386">
        <v>0</v>
      </c>
      <c r="AO58" s="386">
        <v>0</v>
      </c>
      <c r="AP58" s="386">
        <v>0</v>
      </c>
      <c r="AQ58" s="386">
        <v>0</v>
      </c>
      <c r="AR58" s="386">
        <v>0</v>
      </c>
      <c r="AS58" s="386">
        <v>0</v>
      </c>
      <c r="AT58" s="386">
        <v>0</v>
      </c>
      <c r="AU58" s="386">
        <v>0</v>
      </c>
      <c r="AV58" s="386">
        <v>0</v>
      </c>
      <c r="AW58" s="386">
        <v>0</v>
      </c>
      <c r="AX58" s="386">
        <v>0</v>
      </c>
      <c r="AY58" s="386">
        <v>0</v>
      </c>
      <c r="AZ58" s="386">
        <v>0</v>
      </c>
      <c r="BA58" s="386">
        <v>0</v>
      </c>
      <c r="BB58" s="386">
        <v>60.661999999999999</v>
      </c>
      <c r="BC58" s="386">
        <v>0</v>
      </c>
      <c r="BD58" s="386">
        <v>0</v>
      </c>
      <c r="BE58" s="386">
        <v>0</v>
      </c>
      <c r="BF58" s="386">
        <v>0</v>
      </c>
      <c r="BG58" s="386">
        <v>0</v>
      </c>
      <c r="BH58" s="386">
        <v>0</v>
      </c>
      <c r="BI58" s="386">
        <v>0</v>
      </c>
      <c r="BJ58" s="386">
        <v>0</v>
      </c>
      <c r="BK58" s="386">
        <v>0</v>
      </c>
      <c r="BL58" s="386">
        <v>0</v>
      </c>
      <c r="BM58" s="386">
        <v>0</v>
      </c>
      <c r="BN58" s="386">
        <v>0</v>
      </c>
      <c r="BO58" s="386">
        <v>0</v>
      </c>
      <c r="BP58" s="386">
        <v>0</v>
      </c>
      <c r="BQ58" s="386">
        <v>0</v>
      </c>
      <c r="BR58" s="386">
        <v>0</v>
      </c>
      <c r="BS58" s="386">
        <v>0</v>
      </c>
      <c r="BT58" s="386">
        <v>0</v>
      </c>
      <c r="BU58" s="386">
        <v>0</v>
      </c>
      <c r="BV58" s="386">
        <v>0</v>
      </c>
      <c r="BW58" s="386">
        <v>0</v>
      </c>
      <c r="BX58" s="386">
        <v>0</v>
      </c>
      <c r="BY58" s="386">
        <v>0</v>
      </c>
      <c r="BZ58" s="421">
        <v>60.661999999999999</v>
      </c>
      <c r="CA58" s="414">
        <v>0</v>
      </c>
      <c r="CB58" s="414">
        <v>0</v>
      </c>
      <c r="CC58" s="414">
        <v>0</v>
      </c>
      <c r="CD58" s="415">
        <v>0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0</v>
      </c>
      <c r="CP58" s="426">
        <v>60.661999999999999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5.5E-2</v>
      </c>
      <c r="H59" s="386">
        <v>1.6E-2</v>
      </c>
      <c r="I59" s="386">
        <v>1.655</v>
      </c>
      <c r="J59" s="386">
        <v>2.19</v>
      </c>
      <c r="K59" s="386">
        <v>1.6E-2</v>
      </c>
      <c r="L59" s="386">
        <v>0.99199999999999999</v>
      </c>
      <c r="M59" s="386">
        <v>3.4000000000000002E-2</v>
      </c>
      <c r="N59" s="386">
        <v>0.47799999999999998</v>
      </c>
      <c r="O59" s="386">
        <v>0.26700000000000002</v>
      </c>
      <c r="P59" s="386">
        <v>0</v>
      </c>
      <c r="Q59" s="386">
        <v>1.2999999999999999E-2</v>
      </c>
      <c r="R59" s="386">
        <v>0.89400000000000002</v>
      </c>
      <c r="S59" s="386">
        <v>1.081</v>
      </c>
      <c r="T59" s="386">
        <v>0.34399999999999997</v>
      </c>
      <c r="U59" s="386">
        <v>1.984</v>
      </c>
      <c r="V59" s="386">
        <v>1.77</v>
      </c>
      <c r="W59" s="386">
        <v>0.88100000000000001</v>
      </c>
      <c r="X59" s="386">
        <v>2.367</v>
      </c>
      <c r="Y59" s="386">
        <v>3.7519999999999998</v>
      </c>
      <c r="Z59" s="386">
        <v>4.7530000000000001</v>
      </c>
      <c r="AA59" s="386">
        <v>1.036</v>
      </c>
      <c r="AB59" s="386">
        <v>1.881</v>
      </c>
      <c r="AC59" s="386">
        <v>0.35099999999999998</v>
      </c>
      <c r="AD59" s="386">
        <v>0.28699999999999998</v>
      </c>
      <c r="AE59" s="386">
        <v>0.71299999999999997</v>
      </c>
      <c r="AF59" s="386">
        <v>0.54400000000000004</v>
      </c>
      <c r="AG59" s="386">
        <v>0</v>
      </c>
      <c r="AH59" s="386">
        <v>0.14699999999999999</v>
      </c>
      <c r="AI59" s="386">
        <v>0.27700000000000002</v>
      </c>
      <c r="AJ59" s="386">
        <v>1.214</v>
      </c>
      <c r="AK59" s="386">
        <v>1.0780000000000001</v>
      </c>
      <c r="AL59" s="386">
        <v>1.8580000000000001</v>
      </c>
      <c r="AM59" s="386">
        <v>5.5880000000000001</v>
      </c>
      <c r="AN59" s="386">
        <v>2.5910000000000002</v>
      </c>
      <c r="AO59" s="386">
        <v>0.80900000000000005</v>
      </c>
      <c r="AP59" s="386">
        <v>0</v>
      </c>
      <c r="AQ59" s="386">
        <v>0.44800000000000001</v>
      </c>
      <c r="AR59" s="386">
        <v>1.518</v>
      </c>
      <c r="AS59" s="386">
        <v>1.6E-2</v>
      </c>
      <c r="AT59" s="386">
        <v>0.434</v>
      </c>
      <c r="AU59" s="386">
        <v>1.724</v>
      </c>
      <c r="AV59" s="386">
        <v>0.11799999999999999</v>
      </c>
      <c r="AW59" s="386">
        <v>0.73199999999999998</v>
      </c>
      <c r="AX59" s="386">
        <v>0.59799999999999998</v>
      </c>
      <c r="AY59" s="386">
        <v>2.2400000000000002</v>
      </c>
      <c r="AZ59" s="386">
        <v>1.9810000000000001</v>
      </c>
      <c r="BA59" s="386">
        <v>0.31</v>
      </c>
      <c r="BB59" s="386">
        <v>0.43</v>
      </c>
      <c r="BC59" s="386">
        <v>33.805999999999997</v>
      </c>
      <c r="BD59" s="386">
        <v>0.88500000000000001</v>
      </c>
      <c r="BE59" s="386">
        <v>0</v>
      </c>
      <c r="BF59" s="386">
        <v>3.0310000000000001</v>
      </c>
      <c r="BG59" s="386">
        <v>0.113</v>
      </c>
      <c r="BH59" s="386">
        <v>1.377</v>
      </c>
      <c r="BI59" s="386">
        <v>0</v>
      </c>
      <c r="BJ59" s="386">
        <v>0.58199999999999996</v>
      </c>
      <c r="BK59" s="386">
        <v>0</v>
      </c>
      <c r="BL59" s="386">
        <v>0.84699999999999998</v>
      </c>
      <c r="BM59" s="386">
        <v>0</v>
      </c>
      <c r="BN59" s="386">
        <v>10.837999999999999</v>
      </c>
      <c r="BO59" s="386">
        <v>7.2999999999999995E-2</v>
      </c>
      <c r="BP59" s="386">
        <v>0.02</v>
      </c>
      <c r="BQ59" s="386">
        <v>6.0000000000000001E-3</v>
      </c>
      <c r="BR59" s="386">
        <v>7.6999999999999999E-2</v>
      </c>
      <c r="BS59" s="386">
        <v>0</v>
      </c>
      <c r="BT59" s="386">
        <v>1.9E-2</v>
      </c>
      <c r="BU59" s="386">
        <v>0.151</v>
      </c>
      <c r="BV59" s="386">
        <v>0.28000000000000003</v>
      </c>
      <c r="BW59" s="386">
        <v>1.2999999999999999E-2</v>
      </c>
      <c r="BX59" s="386">
        <v>8.7999999999999995E-2</v>
      </c>
      <c r="BY59" s="386">
        <v>0</v>
      </c>
      <c r="BZ59" s="421">
        <v>104.67099999999996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104.67099999999996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0.38900000000000001</v>
      </c>
      <c r="H60" s="386">
        <v>0.23400000000000001</v>
      </c>
      <c r="I60" s="386">
        <v>1.0109999999999999</v>
      </c>
      <c r="J60" s="386">
        <v>9.6219999999999999</v>
      </c>
      <c r="K60" s="386">
        <v>6.7000000000000004E-2</v>
      </c>
      <c r="L60" s="386">
        <v>0.51200000000000001</v>
      </c>
      <c r="M60" s="386">
        <v>0.112</v>
      </c>
      <c r="N60" s="386">
        <v>2.7650000000000001</v>
      </c>
      <c r="O60" s="386">
        <v>2.94</v>
      </c>
      <c r="P60" s="386">
        <v>0.152</v>
      </c>
      <c r="Q60" s="386">
        <v>0.27600000000000002</v>
      </c>
      <c r="R60" s="386">
        <v>2.8039999999999998</v>
      </c>
      <c r="S60" s="386">
        <v>0.56599999999999995</v>
      </c>
      <c r="T60" s="386">
        <v>1.022</v>
      </c>
      <c r="U60" s="386">
        <v>1.2170000000000001</v>
      </c>
      <c r="V60" s="386">
        <v>4.2629999999999999</v>
      </c>
      <c r="W60" s="386">
        <v>3.0350000000000001</v>
      </c>
      <c r="X60" s="386">
        <v>3.6779999999999999</v>
      </c>
      <c r="Y60" s="386">
        <v>1.1830000000000001</v>
      </c>
      <c r="Z60" s="386">
        <v>5.33</v>
      </c>
      <c r="AA60" s="386">
        <v>1.7150000000000001</v>
      </c>
      <c r="AB60" s="386">
        <v>0.47599999999999998</v>
      </c>
      <c r="AC60" s="386">
        <v>0.192</v>
      </c>
      <c r="AD60" s="386">
        <v>1.256</v>
      </c>
      <c r="AE60" s="386">
        <v>1.4E-2</v>
      </c>
      <c r="AF60" s="386">
        <v>1.337</v>
      </c>
      <c r="AG60" s="386">
        <v>0.02</v>
      </c>
      <c r="AH60" s="386">
        <v>0.32700000000000001</v>
      </c>
      <c r="AI60" s="386">
        <v>1.476</v>
      </c>
      <c r="AJ60" s="386">
        <v>13.595000000000001</v>
      </c>
      <c r="AK60" s="386">
        <v>0.623</v>
      </c>
      <c r="AL60" s="386">
        <v>1.323</v>
      </c>
      <c r="AM60" s="386">
        <v>20.864999999999998</v>
      </c>
      <c r="AN60" s="386">
        <v>5.1619999999999999</v>
      </c>
      <c r="AO60" s="386">
        <v>0.45300000000000001</v>
      </c>
      <c r="AP60" s="386">
        <v>0</v>
      </c>
      <c r="AQ60" s="386">
        <v>2.4470000000000001</v>
      </c>
      <c r="AR60" s="386">
        <v>1.4319999999999999</v>
      </c>
      <c r="AS60" s="386">
        <v>0</v>
      </c>
      <c r="AT60" s="386">
        <v>3.5999999999999997E-2</v>
      </c>
      <c r="AU60" s="386">
        <v>0.17100000000000001</v>
      </c>
      <c r="AV60" s="386">
        <v>0.29199999999999998</v>
      </c>
      <c r="AW60" s="386">
        <v>1.4E-2</v>
      </c>
      <c r="AX60" s="386">
        <v>2.1880000000000002</v>
      </c>
      <c r="AY60" s="386">
        <v>1.129</v>
      </c>
      <c r="AZ60" s="386">
        <v>46.546999999999997</v>
      </c>
      <c r="BA60" s="386">
        <v>0.70399999999999996</v>
      </c>
      <c r="BB60" s="386">
        <v>1.752</v>
      </c>
      <c r="BC60" s="386">
        <v>3.1320000000000001</v>
      </c>
      <c r="BD60" s="386">
        <v>66.947999999999993</v>
      </c>
      <c r="BE60" s="386">
        <v>49.625</v>
      </c>
      <c r="BF60" s="386">
        <v>2.2610000000000001</v>
      </c>
      <c r="BG60" s="386">
        <v>4.1950000000000003</v>
      </c>
      <c r="BH60" s="386">
        <v>0.878</v>
      </c>
      <c r="BI60" s="386">
        <v>2.016</v>
      </c>
      <c r="BJ60" s="386">
        <v>2.4830000000000001</v>
      </c>
      <c r="BK60" s="386">
        <v>1E-3</v>
      </c>
      <c r="BL60" s="386">
        <v>8.2000000000000003E-2</v>
      </c>
      <c r="BM60" s="386">
        <v>1.052</v>
      </c>
      <c r="BN60" s="386">
        <v>1.7709999999999999</v>
      </c>
      <c r="BO60" s="386">
        <v>0</v>
      </c>
      <c r="BP60" s="386">
        <v>1.0999999999999999E-2</v>
      </c>
      <c r="BQ60" s="386">
        <v>0</v>
      </c>
      <c r="BR60" s="386">
        <v>0.19800000000000001</v>
      </c>
      <c r="BS60" s="386">
        <v>0</v>
      </c>
      <c r="BT60" s="386">
        <v>0.186</v>
      </c>
      <c r="BU60" s="386">
        <v>8.0000000000000002E-3</v>
      </c>
      <c r="BV60" s="386">
        <v>1E-3</v>
      </c>
      <c r="BW60" s="386">
        <v>0</v>
      </c>
      <c r="BX60" s="386">
        <v>1.4E-2</v>
      </c>
      <c r="BY60" s="386">
        <v>0</v>
      </c>
      <c r="BZ60" s="421">
        <v>281.58600000000001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281.58600000000001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0.245</v>
      </c>
      <c r="H61" s="386">
        <v>10.648</v>
      </c>
      <c r="I61" s="386">
        <v>39.268000000000001</v>
      </c>
      <c r="J61" s="386">
        <v>41.856999999999999</v>
      </c>
      <c r="K61" s="386">
        <v>5.3579999999999997</v>
      </c>
      <c r="L61" s="386">
        <v>8.6170000000000009</v>
      </c>
      <c r="M61" s="386">
        <v>3.8839999999999999</v>
      </c>
      <c r="N61" s="386">
        <v>15.359</v>
      </c>
      <c r="O61" s="386">
        <v>14.131</v>
      </c>
      <c r="P61" s="386">
        <v>9.89</v>
      </c>
      <c r="Q61" s="386">
        <v>4.4999999999999998E-2</v>
      </c>
      <c r="R61" s="386">
        <v>84.051000000000002</v>
      </c>
      <c r="S61" s="386">
        <v>71.75</v>
      </c>
      <c r="T61" s="386">
        <v>18.306000000000001</v>
      </c>
      <c r="U61" s="386">
        <v>34.737000000000002</v>
      </c>
      <c r="V61" s="386">
        <v>19.355</v>
      </c>
      <c r="W61" s="386">
        <v>33.173999999999999</v>
      </c>
      <c r="X61" s="386">
        <v>42.773000000000003</v>
      </c>
      <c r="Y61" s="386">
        <v>227.75200000000001</v>
      </c>
      <c r="Z61" s="386">
        <v>83.046000000000006</v>
      </c>
      <c r="AA61" s="386">
        <v>82.019000000000005</v>
      </c>
      <c r="AB61" s="386">
        <v>15.537000000000001</v>
      </c>
      <c r="AC61" s="386">
        <v>2.8580000000000001</v>
      </c>
      <c r="AD61" s="386">
        <v>17.077999999999999</v>
      </c>
      <c r="AE61" s="386">
        <v>14.779</v>
      </c>
      <c r="AF61" s="386">
        <v>6.742</v>
      </c>
      <c r="AG61" s="386">
        <v>2.3E-2</v>
      </c>
      <c r="AH61" s="386">
        <v>1.429</v>
      </c>
      <c r="AI61" s="386">
        <v>7.1890000000000001</v>
      </c>
      <c r="AJ61" s="386">
        <v>15.648999999999999</v>
      </c>
      <c r="AK61" s="386">
        <v>10.581</v>
      </c>
      <c r="AL61" s="386">
        <v>20.271000000000001</v>
      </c>
      <c r="AM61" s="386">
        <v>370.33600000000001</v>
      </c>
      <c r="AN61" s="386">
        <v>120.126</v>
      </c>
      <c r="AO61" s="386">
        <v>9.4</v>
      </c>
      <c r="AP61" s="386">
        <v>0</v>
      </c>
      <c r="AQ61" s="386">
        <v>2.3660000000000001</v>
      </c>
      <c r="AR61" s="386">
        <v>13.35</v>
      </c>
      <c r="AS61" s="386">
        <v>5.67</v>
      </c>
      <c r="AT61" s="386">
        <v>10.27</v>
      </c>
      <c r="AU61" s="386">
        <v>10.983000000000001</v>
      </c>
      <c r="AV61" s="386">
        <v>3.9289999999999998</v>
      </c>
      <c r="AW61" s="386">
        <v>5.8490000000000002</v>
      </c>
      <c r="AX61" s="386">
        <v>35.54</v>
      </c>
      <c r="AY61" s="386">
        <v>28.172999999999998</v>
      </c>
      <c r="AZ61" s="386">
        <v>35.875</v>
      </c>
      <c r="BA61" s="386">
        <v>9.5779999999999994</v>
      </c>
      <c r="BB61" s="386">
        <v>10.648999999999999</v>
      </c>
      <c r="BC61" s="386">
        <v>7.59</v>
      </c>
      <c r="BD61" s="386">
        <v>15.648999999999999</v>
      </c>
      <c r="BE61" s="386">
        <v>396.09899999999999</v>
      </c>
      <c r="BF61" s="386">
        <v>64.674000000000007</v>
      </c>
      <c r="BG61" s="386">
        <v>5.782</v>
      </c>
      <c r="BH61" s="386">
        <v>14.957000000000001</v>
      </c>
      <c r="BI61" s="386">
        <v>2.2549999999999999</v>
      </c>
      <c r="BJ61" s="386">
        <v>35.762999999999998</v>
      </c>
      <c r="BK61" s="386">
        <v>10.381</v>
      </c>
      <c r="BL61" s="386">
        <v>13.617000000000001</v>
      </c>
      <c r="BM61" s="386">
        <v>28.841999999999999</v>
      </c>
      <c r="BN61" s="386">
        <v>0</v>
      </c>
      <c r="BO61" s="386">
        <v>0.80300000000000005</v>
      </c>
      <c r="BP61" s="386">
        <v>0.626</v>
      </c>
      <c r="BQ61" s="386">
        <v>4.4999999999999998E-2</v>
      </c>
      <c r="BR61" s="386">
        <v>0.58199999999999996</v>
      </c>
      <c r="BS61" s="386">
        <v>0</v>
      </c>
      <c r="BT61" s="386">
        <v>0.245</v>
      </c>
      <c r="BU61" s="386">
        <v>0.73799999999999999</v>
      </c>
      <c r="BV61" s="386">
        <v>1.6080000000000001</v>
      </c>
      <c r="BW61" s="386">
        <v>0.245</v>
      </c>
      <c r="BX61" s="386">
        <v>1.4279999999999999</v>
      </c>
      <c r="BY61" s="386">
        <v>0</v>
      </c>
      <c r="BZ61" s="421">
        <v>2232.4239999999995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2232.4239999999995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0</v>
      </c>
      <c r="E62" s="386">
        <v>4.8899999999999997</v>
      </c>
      <c r="F62" s="386">
        <v>0</v>
      </c>
      <c r="G62" s="386">
        <v>0</v>
      </c>
      <c r="H62" s="386">
        <v>2.2799999999999998</v>
      </c>
      <c r="I62" s="386">
        <v>2.6920000000000002</v>
      </c>
      <c r="J62" s="386">
        <v>2.02</v>
      </c>
      <c r="K62" s="386">
        <v>0.27</v>
      </c>
      <c r="L62" s="386">
        <v>5.0000000000000001E-3</v>
      </c>
      <c r="M62" s="386">
        <v>0.109</v>
      </c>
      <c r="N62" s="386">
        <v>2.0259999999999998</v>
      </c>
      <c r="O62" s="386">
        <v>4.4160000000000004</v>
      </c>
      <c r="P62" s="386">
        <v>4.7E-2</v>
      </c>
      <c r="Q62" s="386">
        <v>15.441000000000001</v>
      </c>
      <c r="R62" s="386">
        <v>16.701000000000001</v>
      </c>
      <c r="S62" s="386">
        <v>1.4159999999999999</v>
      </c>
      <c r="T62" s="386">
        <v>2.0049999999999999</v>
      </c>
      <c r="U62" s="386">
        <v>2.4889999999999999</v>
      </c>
      <c r="V62" s="386">
        <v>38.878999999999998</v>
      </c>
      <c r="W62" s="386">
        <v>0.20799999999999999</v>
      </c>
      <c r="X62" s="386">
        <v>0</v>
      </c>
      <c r="Y62" s="386">
        <v>0</v>
      </c>
      <c r="Z62" s="386">
        <v>1.24</v>
      </c>
      <c r="AA62" s="386">
        <v>12.05</v>
      </c>
      <c r="AB62" s="386">
        <v>0.79300000000000004</v>
      </c>
      <c r="AC62" s="386">
        <v>1.552</v>
      </c>
      <c r="AD62" s="386">
        <v>0.35899999999999999</v>
      </c>
      <c r="AE62" s="386">
        <v>0</v>
      </c>
      <c r="AF62" s="386">
        <v>6.5149999999999997</v>
      </c>
      <c r="AG62" s="386">
        <v>0.313</v>
      </c>
      <c r="AH62" s="386">
        <v>0.13100000000000001</v>
      </c>
      <c r="AI62" s="386">
        <v>7.7069999999999999</v>
      </c>
      <c r="AJ62" s="386">
        <v>28.24</v>
      </c>
      <c r="AK62" s="386">
        <v>12.768000000000001</v>
      </c>
      <c r="AL62" s="386">
        <v>1.4630000000000001</v>
      </c>
      <c r="AM62" s="386">
        <v>96.067999999999998</v>
      </c>
      <c r="AN62" s="386">
        <v>0.77</v>
      </c>
      <c r="AO62" s="386">
        <v>12.753</v>
      </c>
      <c r="AP62" s="386">
        <v>0</v>
      </c>
      <c r="AQ62" s="386">
        <v>0</v>
      </c>
      <c r="AR62" s="386">
        <v>22.792999999999999</v>
      </c>
      <c r="AS62" s="386">
        <v>0.52600000000000002</v>
      </c>
      <c r="AT62" s="386">
        <v>1.708</v>
      </c>
      <c r="AU62" s="386">
        <v>5.8000000000000003E-2</v>
      </c>
      <c r="AV62" s="386">
        <v>6.7000000000000004E-2</v>
      </c>
      <c r="AW62" s="386">
        <v>0</v>
      </c>
      <c r="AX62" s="386">
        <v>6.4050000000000002</v>
      </c>
      <c r="AY62" s="386">
        <v>1.1459999999999999</v>
      </c>
      <c r="AZ62" s="386">
        <v>1.0999999999999999E-2</v>
      </c>
      <c r="BA62" s="386">
        <v>0</v>
      </c>
      <c r="BB62" s="386">
        <v>0.16700000000000001</v>
      </c>
      <c r="BC62" s="386">
        <v>5.8890000000000002</v>
      </c>
      <c r="BD62" s="386">
        <v>1.5880000000000001</v>
      </c>
      <c r="BE62" s="386">
        <v>16.059000000000001</v>
      </c>
      <c r="BF62" s="386">
        <v>178.34299999999999</v>
      </c>
      <c r="BG62" s="386">
        <v>0.38600000000000001</v>
      </c>
      <c r="BH62" s="386">
        <v>3.0310000000000001</v>
      </c>
      <c r="BI62" s="386">
        <v>0.183</v>
      </c>
      <c r="BJ62" s="386">
        <v>1.9890000000000001</v>
      </c>
      <c r="BK62" s="386">
        <v>0</v>
      </c>
      <c r="BL62" s="386">
        <v>0</v>
      </c>
      <c r="BM62" s="386">
        <v>8.8279999999999994</v>
      </c>
      <c r="BN62" s="386">
        <v>2E-3</v>
      </c>
      <c r="BO62" s="386">
        <v>0</v>
      </c>
      <c r="BP62" s="386">
        <v>2.5449999999999999</v>
      </c>
      <c r="BQ62" s="386">
        <v>0</v>
      </c>
      <c r="BR62" s="386">
        <v>1.6E-2</v>
      </c>
      <c r="BS62" s="386">
        <v>0</v>
      </c>
      <c r="BT62" s="386">
        <v>4.7E-2</v>
      </c>
      <c r="BU62" s="386">
        <v>6.0000000000000001E-3</v>
      </c>
      <c r="BV62" s="386">
        <v>0</v>
      </c>
      <c r="BW62" s="386">
        <v>0</v>
      </c>
      <c r="BX62" s="386">
        <v>0.25</v>
      </c>
      <c r="BY62" s="386">
        <v>0</v>
      </c>
      <c r="BZ62" s="421">
        <v>530.65899999999976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530.65899999999976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0.378</v>
      </c>
      <c r="J63" s="386">
        <v>1.7350000000000001</v>
      </c>
      <c r="K63" s="386">
        <v>4.5999999999999999E-2</v>
      </c>
      <c r="L63" s="386">
        <v>3.0390000000000001</v>
      </c>
      <c r="M63" s="386">
        <v>8.0000000000000002E-3</v>
      </c>
      <c r="N63" s="386">
        <v>0.79400000000000004</v>
      </c>
      <c r="O63" s="386">
        <v>1.512</v>
      </c>
      <c r="P63" s="386">
        <v>7.1959999999999997</v>
      </c>
      <c r="Q63" s="386">
        <v>0</v>
      </c>
      <c r="R63" s="386">
        <v>28.649000000000001</v>
      </c>
      <c r="S63" s="386">
        <v>25.28</v>
      </c>
      <c r="T63" s="386">
        <v>1.1180000000000001</v>
      </c>
      <c r="U63" s="386">
        <v>1.0489999999999999</v>
      </c>
      <c r="V63" s="386">
        <v>2.2280000000000002</v>
      </c>
      <c r="W63" s="386">
        <v>2.9689999999999999</v>
      </c>
      <c r="X63" s="386">
        <v>12.154</v>
      </c>
      <c r="Y63" s="386">
        <v>244.80699999999999</v>
      </c>
      <c r="Z63" s="386">
        <v>18.369</v>
      </c>
      <c r="AA63" s="386">
        <v>134.65600000000001</v>
      </c>
      <c r="AB63" s="386">
        <v>1.4650000000000001</v>
      </c>
      <c r="AC63" s="386">
        <v>5.8769999999999998</v>
      </c>
      <c r="AD63" s="386">
        <v>7.6660000000000004</v>
      </c>
      <c r="AE63" s="386">
        <v>3.7999999999999999E-2</v>
      </c>
      <c r="AF63" s="386">
        <v>0.155</v>
      </c>
      <c r="AG63" s="386">
        <v>0</v>
      </c>
      <c r="AH63" s="386">
        <v>3.1E-2</v>
      </c>
      <c r="AI63" s="386">
        <v>4.5999999999999999E-2</v>
      </c>
      <c r="AJ63" s="386">
        <v>0</v>
      </c>
      <c r="AK63" s="386">
        <v>0.115</v>
      </c>
      <c r="AL63" s="386">
        <v>0</v>
      </c>
      <c r="AM63" s="386">
        <v>54.027999999999999</v>
      </c>
      <c r="AN63" s="386">
        <v>9.2999999999999999E-2</v>
      </c>
      <c r="AO63" s="386">
        <v>8.0000000000000002E-3</v>
      </c>
      <c r="AP63" s="386">
        <v>0</v>
      </c>
      <c r="AQ63" s="386">
        <v>0</v>
      </c>
      <c r="AR63" s="386">
        <v>0.115</v>
      </c>
      <c r="AS63" s="386">
        <v>0</v>
      </c>
      <c r="AT63" s="386">
        <v>0</v>
      </c>
      <c r="AU63" s="386">
        <v>3.7999999999999999E-2</v>
      </c>
      <c r="AV63" s="386">
        <v>0</v>
      </c>
      <c r="AW63" s="386">
        <v>0</v>
      </c>
      <c r="AX63" s="386">
        <v>0</v>
      </c>
      <c r="AY63" s="386">
        <v>2.706</v>
      </c>
      <c r="AZ63" s="386">
        <v>0</v>
      </c>
      <c r="BA63" s="386">
        <v>0</v>
      </c>
      <c r="BB63" s="386">
        <v>0</v>
      </c>
      <c r="BC63" s="386">
        <v>0.153</v>
      </c>
      <c r="BD63" s="386">
        <v>0.32300000000000001</v>
      </c>
      <c r="BE63" s="386">
        <v>4.6580000000000004</v>
      </c>
      <c r="BF63" s="386">
        <v>2.4910000000000001</v>
      </c>
      <c r="BG63" s="386">
        <v>202.47399999999999</v>
      </c>
      <c r="BH63" s="386">
        <v>8.0000000000000002E-3</v>
      </c>
      <c r="BI63" s="386">
        <v>0.23100000000000001</v>
      </c>
      <c r="BJ63" s="386">
        <v>1.4999999999999999E-2</v>
      </c>
      <c r="BK63" s="386">
        <v>0</v>
      </c>
      <c r="BL63" s="386">
        <v>0</v>
      </c>
      <c r="BM63" s="386">
        <v>2.3370000000000002</v>
      </c>
      <c r="BN63" s="386">
        <v>0.123</v>
      </c>
      <c r="BO63" s="386">
        <v>0</v>
      </c>
      <c r="BP63" s="386">
        <v>0</v>
      </c>
      <c r="BQ63" s="386">
        <v>0</v>
      </c>
      <c r="BR63" s="386">
        <v>0</v>
      </c>
      <c r="BS63" s="386">
        <v>0</v>
      </c>
      <c r="BT63" s="386">
        <v>0</v>
      </c>
      <c r="BU63" s="386">
        <v>0</v>
      </c>
      <c r="BV63" s="386">
        <v>0</v>
      </c>
      <c r="BW63" s="386">
        <v>0</v>
      </c>
      <c r="BX63" s="386">
        <v>0</v>
      </c>
      <c r="BY63" s="386">
        <v>0</v>
      </c>
      <c r="BZ63" s="421">
        <v>771.18100000000015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771.18100000000015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0</v>
      </c>
      <c r="I64" s="386">
        <v>22.891999999999999</v>
      </c>
      <c r="J64" s="386">
        <v>126.42</v>
      </c>
      <c r="K64" s="386">
        <v>0.63800000000000001</v>
      </c>
      <c r="L64" s="386">
        <v>4.9729999999999999</v>
      </c>
      <c r="M64" s="386">
        <v>0.36</v>
      </c>
      <c r="N64" s="386">
        <v>2.6749999999999998</v>
      </c>
      <c r="O64" s="386">
        <v>1.728</v>
      </c>
      <c r="P64" s="386">
        <v>0.16800000000000001</v>
      </c>
      <c r="Q64" s="386">
        <v>1.7689999999999999</v>
      </c>
      <c r="R64" s="386">
        <v>4.9480000000000004</v>
      </c>
      <c r="S64" s="386">
        <v>37.39</v>
      </c>
      <c r="T64" s="386">
        <v>1.165</v>
      </c>
      <c r="U64" s="386">
        <v>30.783000000000001</v>
      </c>
      <c r="V64" s="386">
        <v>0.77100000000000002</v>
      </c>
      <c r="W64" s="386">
        <v>4.202</v>
      </c>
      <c r="X64" s="386">
        <v>10.096</v>
      </c>
      <c r="Y64" s="386">
        <v>16.486000000000001</v>
      </c>
      <c r="Z64" s="386">
        <v>10.39</v>
      </c>
      <c r="AA64" s="386">
        <v>0.755</v>
      </c>
      <c r="AB64" s="386">
        <v>6.9850000000000003</v>
      </c>
      <c r="AC64" s="386">
        <v>1.6850000000000001</v>
      </c>
      <c r="AD64" s="386">
        <v>20.536000000000001</v>
      </c>
      <c r="AE64" s="386">
        <v>0.1</v>
      </c>
      <c r="AF64" s="386">
        <v>0.40300000000000002</v>
      </c>
      <c r="AG64" s="386">
        <v>0</v>
      </c>
      <c r="AH64" s="386">
        <v>3.3000000000000002E-2</v>
      </c>
      <c r="AI64" s="386">
        <v>0.23499999999999999</v>
      </c>
      <c r="AJ64" s="386">
        <v>0.159</v>
      </c>
      <c r="AK64" s="386">
        <v>0.109</v>
      </c>
      <c r="AL64" s="386">
        <v>2.6339999999999999</v>
      </c>
      <c r="AM64" s="386">
        <v>121.245</v>
      </c>
      <c r="AN64" s="386">
        <v>60.743000000000002</v>
      </c>
      <c r="AO64" s="386">
        <v>0.56200000000000006</v>
      </c>
      <c r="AP64" s="386">
        <v>8.9999999999999993E-3</v>
      </c>
      <c r="AQ64" s="386">
        <v>22.23</v>
      </c>
      <c r="AR64" s="386">
        <v>5.3929999999999998</v>
      </c>
      <c r="AS64" s="386">
        <v>2.407</v>
      </c>
      <c r="AT64" s="386">
        <v>3.891</v>
      </c>
      <c r="AU64" s="386">
        <v>9.2579999999999991</v>
      </c>
      <c r="AV64" s="386">
        <v>0.46100000000000002</v>
      </c>
      <c r="AW64" s="386">
        <v>0.16800000000000001</v>
      </c>
      <c r="AX64" s="386">
        <v>2.3980000000000001</v>
      </c>
      <c r="AY64" s="386">
        <v>10.372999999999999</v>
      </c>
      <c r="AZ64" s="386">
        <v>19.631</v>
      </c>
      <c r="BA64" s="386">
        <v>0.67900000000000005</v>
      </c>
      <c r="BB64" s="386">
        <v>0.84599999999999997</v>
      </c>
      <c r="BC64" s="386">
        <v>2.7349999999999999</v>
      </c>
      <c r="BD64" s="386">
        <v>7.0359999999999996</v>
      </c>
      <c r="BE64" s="386">
        <v>43.722000000000001</v>
      </c>
      <c r="BF64" s="386">
        <v>2.976</v>
      </c>
      <c r="BG64" s="386">
        <v>0.17599999999999999</v>
      </c>
      <c r="BH64" s="386">
        <v>175.803</v>
      </c>
      <c r="BI64" s="386">
        <v>4.88</v>
      </c>
      <c r="BJ64" s="386">
        <v>0.23400000000000001</v>
      </c>
      <c r="BK64" s="386">
        <v>0</v>
      </c>
      <c r="BL64" s="386">
        <v>12.587</v>
      </c>
      <c r="BM64" s="386">
        <v>14.648999999999999</v>
      </c>
      <c r="BN64" s="386">
        <v>0</v>
      </c>
      <c r="BO64" s="386">
        <v>6.7000000000000004E-2</v>
      </c>
      <c r="BP64" s="386">
        <v>6.7000000000000004E-2</v>
      </c>
      <c r="BQ64" s="386">
        <v>1.7000000000000001E-2</v>
      </c>
      <c r="BR64" s="386">
        <v>0.80400000000000005</v>
      </c>
      <c r="BS64" s="386">
        <v>1.6E-2</v>
      </c>
      <c r="BT64" s="386">
        <v>0.22600000000000001</v>
      </c>
      <c r="BU64" s="386">
        <v>0.54600000000000004</v>
      </c>
      <c r="BV64" s="386">
        <v>0.19400000000000001</v>
      </c>
      <c r="BW64" s="386">
        <v>0</v>
      </c>
      <c r="BX64" s="386">
        <v>2.5000000000000001E-2</v>
      </c>
      <c r="BY64" s="386">
        <v>0</v>
      </c>
      <c r="BZ64" s="421">
        <v>838.54200000000026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838.54200000000026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4.9000000000000002E-2</v>
      </c>
      <c r="H65" s="386">
        <v>1.4E-2</v>
      </c>
      <c r="I65" s="386">
        <v>1.486</v>
      </c>
      <c r="J65" s="386">
        <v>1.9650000000000001</v>
      </c>
      <c r="K65" s="386">
        <v>1.4999999999999999E-2</v>
      </c>
      <c r="L65" s="386">
        <v>0.89</v>
      </c>
      <c r="M65" s="386">
        <v>3.2000000000000001E-2</v>
      </c>
      <c r="N65" s="386">
        <v>0.42899999999999999</v>
      </c>
      <c r="O65" s="386">
        <v>0.24</v>
      </c>
      <c r="P65" s="386">
        <v>1.5649999999999999</v>
      </c>
      <c r="Q65" s="386">
        <v>1.0999999999999999E-2</v>
      </c>
      <c r="R65" s="386">
        <v>0.99299999999999999</v>
      </c>
      <c r="S65" s="386">
        <v>0.97</v>
      </c>
      <c r="T65" s="386">
        <v>0.31</v>
      </c>
      <c r="U65" s="386">
        <v>1.7789999999999999</v>
      </c>
      <c r="V65" s="386">
        <v>1.5880000000000001</v>
      </c>
      <c r="W65" s="386">
        <v>0.79200000000000004</v>
      </c>
      <c r="X65" s="386">
        <v>2.125</v>
      </c>
      <c r="Y65" s="386">
        <v>3.3650000000000002</v>
      </c>
      <c r="Z65" s="386">
        <v>4.266</v>
      </c>
      <c r="AA65" s="386">
        <v>0.93</v>
      </c>
      <c r="AB65" s="386">
        <v>1.6879999999999999</v>
      </c>
      <c r="AC65" s="386">
        <v>0.316</v>
      </c>
      <c r="AD65" s="386">
        <v>0.27900000000000003</v>
      </c>
      <c r="AE65" s="386">
        <v>0.64</v>
      </c>
      <c r="AF65" s="386">
        <v>0.48899999999999999</v>
      </c>
      <c r="AG65" s="386">
        <v>0</v>
      </c>
      <c r="AH65" s="386">
        <v>0.13300000000000001</v>
      </c>
      <c r="AI65" s="386">
        <v>0.249</v>
      </c>
      <c r="AJ65" s="386">
        <v>1.0900000000000001</v>
      </c>
      <c r="AK65" s="386">
        <v>0.96799999999999997</v>
      </c>
      <c r="AL65" s="386">
        <v>1.667</v>
      </c>
      <c r="AM65" s="386">
        <v>5.0609999999999999</v>
      </c>
      <c r="AN65" s="386">
        <v>2.3359999999999999</v>
      </c>
      <c r="AO65" s="386">
        <v>0.84499999999999997</v>
      </c>
      <c r="AP65" s="386">
        <v>0</v>
      </c>
      <c r="AQ65" s="386">
        <v>0.40200000000000002</v>
      </c>
      <c r="AR65" s="386">
        <v>1.363</v>
      </c>
      <c r="AS65" s="386">
        <v>1.4E-2</v>
      </c>
      <c r="AT65" s="386">
        <v>0.42299999999999999</v>
      </c>
      <c r="AU65" s="386">
        <v>1.552</v>
      </c>
      <c r="AV65" s="386">
        <v>0.11700000000000001</v>
      </c>
      <c r="AW65" s="386">
        <v>0.65600000000000003</v>
      </c>
      <c r="AX65" s="386">
        <v>0.53600000000000003</v>
      </c>
      <c r="AY65" s="386">
        <v>2.012</v>
      </c>
      <c r="AZ65" s="386">
        <v>1.8149999999999999</v>
      </c>
      <c r="BA65" s="386">
        <v>0.28000000000000003</v>
      </c>
      <c r="BB65" s="386">
        <v>0.38500000000000001</v>
      </c>
      <c r="BC65" s="386">
        <v>0</v>
      </c>
      <c r="BD65" s="386">
        <v>0.79600000000000004</v>
      </c>
      <c r="BE65" s="386">
        <v>1.7999999999999999E-2</v>
      </c>
      <c r="BF65" s="386">
        <v>2.718</v>
      </c>
      <c r="BG65" s="386">
        <v>0.1</v>
      </c>
      <c r="BH65" s="386">
        <v>1.2909999999999999</v>
      </c>
      <c r="BI65" s="386">
        <v>20.552</v>
      </c>
      <c r="BJ65" s="386">
        <v>0.52300000000000002</v>
      </c>
      <c r="BK65" s="386">
        <v>0</v>
      </c>
      <c r="BL65" s="386">
        <v>0.76100000000000001</v>
      </c>
      <c r="BM65" s="386">
        <v>0.11600000000000001</v>
      </c>
      <c r="BN65" s="386">
        <v>0</v>
      </c>
      <c r="BO65" s="386">
        <v>0.08</v>
      </c>
      <c r="BP65" s="386">
        <v>0.10199999999999999</v>
      </c>
      <c r="BQ65" s="386">
        <v>0.01</v>
      </c>
      <c r="BR65" s="386">
        <v>6.8000000000000005E-2</v>
      </c>
      <c r="BS65" s="386">
        <v>0</v>
      </c>
      <c r="BT65" s="386">
        <v>1.7000000000000001E-2</v>
      </c>
      <c r="BU65" s="386">
        <v>0.13700000000000001</v>
      </c>
      <c r="BV65" s="386">
        <v>0.47299999999999998</v>
      </c>
      <c r="BW65" s="386">
        <v>1.0999999999999999E-2</v>
      </c>
      <c r="BX65" s="386">
        <v>7.8E-2</v>
      </c>
      <c r="BY65" s="386">
        <v>0</v>
      </c>
      <c r="BZ65" s="421">
        <v>76.98099999999998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76.98099999999998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6.0000000000000001E-3</v>
      </c>
      <c r="E66" s="386">
        <v>1E-3</v>
      </c>
      <c r="F66" s="386">
        <v>0</v>
      </c>
      <c r="G66" s="386">
        <v>0.28299999999999997</v>
      </c>
      <c r="H66" s="386">
        <v>0.90100000000000002</v>
      </c>
      <c r="I66" s="386">
        <v>10.151</v>
      </c>
      <c r="J66" s="386">
        <v>1.4379999999999999</v>
      </c>
      <c r="K66" s="386">
        <v>0.372</v>
      </c>
      <c r="L66" s="386">
        <v>0.23</v>
      </c>
      <c r="M66" s="386">
        <v>3.5000000000000003E-2</v>
      </c>
      <c r="N66" s="386">
        <v>0.27400000000000002</v>
      </c>
      <c r="O66" s="386">
        <v>0.70399999999999996</v>
      </c>
      <c r="P66" s="386">
        <v>0.93700000000000006</v>
      </c>
      <c r="Q66" s="386">
        <v>2.2290000000000001</v>
      </c>
      <c r="R66" s="386">
        <v>96.641999999999996</v>
      </c>
      <c r="S66" s="386">
        <v>28.802</v>
      </c>
      <c r="T66" s="386">
        <v>1.591</v>
      </c>
      <c r="U66" s="386">
        <v>9.8330000000000002</v>
      </c>
      <c r="V66" s="386">
        <v>1.4330000000000001</v>
      </c>
      <c r="W66" s="386">
        <v>3.4729999999999999</v>
      </c>
      <c r="X66" s="386">
        <v>2.16</v>
      </c>
      <c r="Y66" s="386">
        <v>10.428000000000001</v>
      </c>
      <c r="Z66" s="386">
        <v>19.114999999999998</v>
      </c>
      <c r="AA66" s="386">
        <v>20.321000000000002</v>
      </c>
      <c r="AB66" s="386">
        <v>1.9159999999999999</v>
      </c>
      <c r="AC66" s="386">
        <v>1.2829999999999999</v>
      </c>
      <c r="AD66" s="386">
        <v>6.8090000000000002</v>
      </c>
      <c r="AE66" s="386">
        <v>4.1660000000000004</v>
      </c>
      <c r="AF66" s="386">
        <v>1.597</v>
      </c>
      <c r="AG66" s="386">
        <v>0</v>
      </c>
      <c r="AH66" s="386">
        <v>0.18</v>
      </c>
      <c r="AI66" s="386">
        <v>2.411</v>
      </c>
      <c r="AJ66" s="386">
        <v>9.56</v>
      </c>
      <c r="AK66" s="386">
        <v>1.2290000000000001</v>
      </c>
      <c r="AL66" s="386">
        <v>2.69</v>
      </c>
      <c r="AM66" s="386">
        <v>101.008</v>
      </c>
      <c r="AN66" s="386">
        <v>20.170999999999999</v>
      </c>
      <c r="AO66" s="386">
        <v>15.768000000000001</v>
      </c>
      <c r="AP66" s="386">
        <v>0</v>
      </c>
      <c r="AQ66" s="386">
        <v>63.161999999999999</v>
      </c>
      <c r="AR66" s="386">
        <v>3.5950000000000002</v>
      </c>
      <c r="AS66" s="386">
        <v>2.3290000000000002</v>
      </c>
      <c r="AT66" s="386">
        <v>2.891</v>
      </c>
      <c r="AU66" s="386">
        <v>1.496</v>
      </c>
      <c r="AV66" s="386">
        <v>2.1000000000000001E-2</v>
      </c>
      <c r="AW66" s="386">
        <v>0</v>
      </c>
      <c r="AX66" s="386">
        <v>14.615</v>
      </c>
      <c r="AY66" s="386">
        <v>5.7380000000000004</v>
      </c>
      <c r="AZ66" s="386">
        <v>5.093</v>
      </c>
      <c r="BA66" s="386">
        <v>1.4E-2</v>
      </c>
      <c r="BB66" s="386">
        <v>6.3280000000000003</v>
      </c>
      <c r="BC66" s="386">
        <v>2.5059999999999998</v>
      </c>
      <c r="BD66" s="386">
        <v>3.2160000000000002</v>
      </c>
      <c r="BE66" s="386">
        <v>33.270000000000003</v>
      </c>
      <c r="BF66" s="386">
        <v>3.7549999999999999</v>
      </c>
      <c r="BG66" s="386">
        <v>2.0870000000000002</v>
      </c>
      <c r="BH66" s="386">
        <v>11.571999999999999</v>
      </c>
      <c r="BI66" s="386">
        <v>2.855</v>
      </c>
      <c r="BJ66" s="386">
        <v>49.524999999999999</v>
      </c>
      <c r="BK66" s="386">
        <v>0</v>
      </c>
      <c r="BL66" s="386">
        <v>16.925000000000001</v>
      </c>
      <c r="BM66" s="386">
        <v>4.9779999999999998</v>
      </c>
      <c r="BN66" s="386">
        <v>11.962</v>
      </c>
      <c r="BO66" s="386">
        <v>2.6720000000000002</v>
      </c>
      <c r="BP66" s="386">
        <v>0.05</v>
      </c>
      <c r="BQ66" s="386">
        <v>5.0000000000000001E-3</v>
      </c>
      <c r="BR66" s="386">
        <v>0.185</v>
      </c>
      <c r="BS66" s="386">
        <v>0</v>
      </c>
      <c r="BT66" s="386">
        <v>3.0000000000000001E-3</v>
      </c>
      <c r="BU66" s="386">
        <v>0.70599999999999996</v>
      </c>
      <c r="BV66" s="386">
        <v>6.0000000000000001E-3</v>
      </c>
      <c r="BW66" s="386">
        <v>0.16300000000000001</v>
      </c>
      <c r="BX66" s="386">
        <v>0</v>
      </c>
      <c r="BY66" s="386">
        <v>0</v>
      </c>
      <c r="BZ66" s="421">
        <v>631.86999999999989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631.86999999999989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0</v>
      </c>
      <c r="E67" s="386">
        <v>0</v>
      </c>
      <c r="F67" s="386">
        <v>0</v>
      </c>
      <c r="G67" s="386">
        <v>0.02</v>
      </c>
      <c r="H67" s="386">
        <v>6.0000000000000001E-3</v>
      </c>
      <c r="I67" s="386">
        <v>0.625</v>
      </c>
      <c r="J67" s="386">
        <v>0.82699999999999996</v>
      </c>
      <c r="K67" s="386">
        <v>6.0000000000000001E-3</v>
      </c>
      <c r="L67" s="386">
        <v>0.375</v>
      </c>
      <c r="M67" s="386">
        <v>1.2999999999999999E-2</v>
      </c>
      <c r="N67" s="386">
        <v>0.18</v>
      </c>
      <c r="O67" s="386">
        <v>0.10100000000000001</v>
      </c>
      <c r="P67" s="386">
        <v>0</v>
      </c>
      <c r="Q67" s="386">
        <v>4.0000000000000001E-3</v>
      </c>
      <c r="R67" s="386">
        <v>0.33700000000000002</v>
      </c>
      <c r="S67" s="386">
        <v>0.40899999999999997</v>
      </c>
      <c r="T67" s="386">
        <v>0.13100000000000001</v>
      </c>
      <c r="U67" s="386">
        <v>0.749</v>
      </c>
      <c r="V67" s="386">
        <v>0.66800000000000004</v>
      </c>
      <c r="W67" s="386">
        <v>0.33300000000000002</v>
      </c>
      <c r="X67" s="386">
        <v>0.89500000000000002</v>
      </c>
      <c r="Y67" s="386">
        <v>1.417</v>
      </c>
      <c r="Z67" s="386">
        <v>1.796</v>
      </c>
      <c r="AA67" s="386">
        <v>0.39100000000000001</v>
      </c>
      <c r="AB67" s="386">
        <v>0.71099999999999997</v>
      </c>
      <c r="AC67" s="386">
        <v>0.13200000000000001</v>
      </c>
      <c r="AD67" s="386">
        <v>0.108</v>
      </c>
      <c r="AE67" s="386">
        <v>0.26900000000000002</v>
      </c>
      <c r="AF67" s="386">
        <v>0.20599999999999999</v>
      </c>
      <c r="AG67" s="386">
        <v>0</v>
      </c>
      <c r="AH67" s="386">
        <v>5.5E-2</v>
      </c>
      <c r="AI67" s="386">
        <v>0.105</v>
      </c>
      <c r="AJ67" s="386">
        <v>0.45900000000000002</v>
      </c>
      <c r="AK67" s="386">
        <v>0.40699999999999997</v>
      </c>
      <c r="AL67" s="386">
        <v>0.70099999999999996</v>
      </c>
      <c r="AM67" s="386">
        <v>2.1120000000000001</v>
      </c>
      <c r="AN67" s="386">
        <v>0.97699999999999998</v>
      </c>
      <c r="AO67" s="386">
        <v>0.307</v>
      </c>
      <c r="AP67" s="386">
        <v>0</v>
      </c>
      <c r="AQ67" s="386">
        <v>0.16900000000000001</v>
      </c>
      <c r="AR67" s="386">
        <v>0.57499999999999996</v>
      </c>
      <c r="AS67" s="386">
        <v>6.0000000000000001E-3</v>
      </c>
      <c r="AT67" s="386">
        <v>0.16400000000000001</v>
      </c>
      <c r="AU67" s="386">
        <v>0.65300000000000002</v>
      </c>
      <c r="AV67" s="386">
        <v>4.3999999999999997E-2</v>
      </c>
      <c r="AW67" s="386">
        <v>0.27700000000000002</v>
      </c>
      <c r="AX67" s="386">
        <v>0.22600000000000001</v>
      </c>
      <c r="AY67" s="386">
        <v>0.84699999999999998</v>
      </c>
      <c r="AZ67" s="386">
        <v>0</v>
      </c>
      <c r="BA67" s="386">
        <v>0</v>
      </c>
      <c r="BB67" s="386">
        <v>0.16200000000000001</v>
      </c>
      <c r="BC67" s="386">
        <v>0</v>
      </c>
      <c r="BD67" s="386">
        <v>0.33500000000000002</v>
      </c>
      <c r="BE67" s="386">
        <v>0</v>
      </c>
      <c r="BF67" s="386">
        <v>1.1439999999999999</v>
      </c>
      <c r="BG67" s="386">
        <v>4.2000000000000003E-2</v>
      </c>
      <c r="BH67" s="386">
        <v>0.52100000000000002</v>
      </c>
      <c r="BI67" s="386">
        <v>0</v>
      </c>
      <c r="BJ67" s="386">
        <v>0.219</v>
      </c>
      <c r="BK67" s="386">
        <v>4.68</v>
      </c>
      <c r="BL67" s="386">
        <v>0.32</v>
      </c>
      <c r="BM67" s="386">
        <v>0</v>
      </c>
      <c r="BN67" s="386">
        <v>2.726</v>
      </c>
      <c r="BO67" s="386">
        <v>2.7E-2</v>
      </c>
      <c r="BP67" s="386">
        <v>6.0000000000000001E-3</v>
      </c>
      <c r="BQ67" s="386">
        <v>2E-3</v>
      </c>
      <c r="BR67" s="386">
        <v>2.8000000000000001E-2</v>
      </c>
      <c r="BS67" s="386">
        <v>0</v>
      </c>
      <c r="BT67" s="386">
        <v>7.0000000000000001E-3</v>
      </c>
      <c r="BU67" s="386">
        <v>5.7000000000000002E-2</v>
      </c>
      <c r="BV67" s="386">
        <v>0.106</v>
      </c>
      <c r="BW67" s="386">
        <v>5.0000000000000001E-3</v>
      </c>
      <c r="BX67" s="386">
        <v>3.3000000000000002E-2</v>
      </c>
      <c r="BY67" s="386">
        <v>0</v>
      </c>
      <c r="BZ67" s="421">
        <v>29.213000000000005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29.213000000000005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7.5999999999999998E-2</v>
      </c>
      <c r="J68" s="386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6">
        <v>0</v>
      </c>
      <c r="R68" s="386">
        <v>1E-3</v>
      </c>
      <c r="S68" s="386">
        <v>0</v>
      </c>
      <c r="T68" s="386">
        <v>0</v>
      </c>
      <c r="U68" s="386">
        <v>0</v>
      </c>
      <c r="V68" s="386">
        <v>3.7999999999999999E-2</v>
      </c>
      <c r="W68" s="386">
        <v>4.0000000000000001E-3</v>
      </c>
      <c r="X68" s="386">
        <v>1E-3</v>
      </c>
      <c r="Y68" s="386">
        <v>0</v>
      </c>
      <c r="Z68" s="386">
        <v>6.0999999999999999E-2</v>
      </c>
      <c r="AA68" s="386">
        <v>0</v>
      </c>
      <c r="AB68" s="386">
        <v>0</v>
      </c>
      <c r="AC68" s="386">
        <v>0</v>
      </c>
      <c r="AD68" s="386">
        <v>0</v>
      </c>
      <c r="AE68" s="386">
        <v>0</v>
      </c>
      <c r="AF68" s="386">
        <v>3.0000000000000001E-3</v>
      </c>
      <c r="AG68" s="386">
        <v>0</v>
      </c>
      <c r="AH68" s="386">
        <v>0</v>
      </c>
      <c r="AI68" s="386">
        <v>0</v>
      </c>
      <c r="AJ68" s="386">
        <v>0</v>
      </c>
      <c r="AK68" s="386">
        <v>0</v>
      </c>
      <c r="AL68" s="386">
        <v>4.0000000000000001E-3</v>
      </c>
      <c r="AM68" s="386">
        <v>0.96199999999999997</v>
      </c>
      <c r="AN68" s="386">
        <v>0.01</v>
      </c>
      <c r="AO68" s="386">
        <v>3.0880000000000001</v>
      </c>
      <c r="AP68" s="386">
        <v>0</v>
      </c>
      <c r="AQ68" s="386">
        <v>58.805999999999997</v>
      </c>
      <c r="AR68" s="386">
        <v>1.0760000000000001</v>
      </c>
      <c r="AS68" s="386">
        <v>0</v>
      </c>
      <c r="AT68" s="386">
        <v>1.6240000000000001</v>
      </c>
      <c r="AU68" s="386">
        <v>5.0000000000000001E-3</v>
      </c>
      <c r="AV68" s="386">
        <v>0</v>
      </c>
      <c r="AW68" s="386">
        <v>3.0000000000000001E-3</v>
      </c>
      <c r="AX68" s="386">
        <v>0</v>
      </c>
      <c r="AY68" s="386">
        <v>0.79700000000000004</v>
      </c>
      <c r="AZ68" s="386">
        <v>0</v>
      </c>
      <c r="BA68" s="386">
        <v>0</v>
      </c>
      <c r="BB68" s="386">
        <v>0</v>
      </c>
      <c r="BC68" s="386">
        <v>0.112</v>
      </c>
      <c r="BD68" s="386">
        <v>0</v>
      </c>
      <c r="BE68" s="386">
        <v>0.26</v>
      </c>
      <c r="BF68" s="386">
        <v>0</v>
      </c>
      <c r="BG68" s="386">
        <v>0</v>
      </c>
      <c r="BH68" s="386">
        <v>0</v>
      </c>
      <c r="BI68" s="386">
        <v>0</v>
      </c>
      <c r="BJ68" s="386">
        <v>2.1999999999999999E-2</v>
      </c>
      <c r="BK68" s="386">
        <v>0</v>
      </c>
      <c r="BL68" s="386">
        <v>11.946</v>
      </c>
      <c r="BM68" s="386">
        <v>0.01</v>
      </c>
      <c r="BN68" s="386">
        <v>0.20100000000000001</v>
      </c>
      <c r="BO68" s="386">
        <v>0</v>
      </c>
      <c r="BP68" s="386">
        <v>0</v>
      </c>
      <c r="BQ68" s="386">
        <v>0</v>
      </c>
      <c r="BR68" s="386">
        <v>0</v>
      </c>
      <c r="BS68" s="386">
        <v>0</v>
      </c>
      <c r="BT68" s="386">
        <v>0</v>
      </c>
      <c r="BU68" s="386">
        <v>0</v>
      </c>
      <c r="BV68" s="386">
        <v>0</v>
      </c>
      <c r="BW68" s="386">
        <v>0</v>
      </c>
      <c r="BX68" s="386">
        <v>0</v>
      </c>
      <c r="BY68" s="386">
        <v>0</v>
      </c>
      <c r="BZ68" s="421">
        <v>79.109999999999985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79.109999999999985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0.112</v>
      </c>
      <c r="H69" s="386">
        <v>3.1E-2</v>
      </c>
      <c r="I69" s="386">
        <v>3.3980000000000001</v>
      </c>
      <c r="J69" s="386">
        <v>4.5019999999999998</v>
      </c>
      <c r="K69" s="386">
        <v>3.3000000000000002E-2</v>
      </c>
      <c r="L69" s="386">
        <v>2.0379999999999998</v>
      </c>
      <c r="M69" s="386">
        <v>7.1999999999999995E-2</v>
      </c>
      <c r="N69" s="386">
        <v>0.98299999999999998</v>
      </c>
      <c r="O69" s="386">
        <v>0.54900000000000004</v>
      </c>
      <c r="P69" s="386">
        <v>0</v>
      </c>
      <c r="Q69" s="386">
        <v>2.4E-2</v>
      </c>
      <c r="R69" s="386">
        <v>1.835</v>
      </c>
      <c r="S69" s="386">
        <v>2.222</v>
      </c>
      <c r="T69" s="386">
        <v>0.70899999999999996</v>
      </c>
      <c r="U69" s="386">
        <v>4.0759999999999996</v>
      </c>
      <c r="V69" s="386">
        <v>3.637</v>
      </c>
      <c r="W69" s="386">
        <v>1.8109999999999999</v>
      </c>
      <c r="X69" s="386">
        <v>4.8639999999999999</v>
      </c>
      <c r="Y69" s="386">
        <v>7.71</v>
      </c>
      <c r="Z69" s="386">
        <v>9.7669999999999995</v>
      </c>
      <c r="AA69" s="386">
        <v>2.13</v>
      </c>
      <c r="AB69" s="386">
        <v>3.867</v>
      </c>
      <c r="AC69" s="386">
        <v>0.72099999999999997</v>
      </c>
      <c r="AD69" s="386">
        <v>0.59099999999999997</v>
      </c>
      <c r="AE69" s="386">
        <v>1.466</v>
      </c>
      <c r="AF69" s="386">
        <v>1.1200000000000001</v>
      </c>
      <c r="AG69" s="386">
        <v>0</v>
      </c>
      <c r="AH69" s="386">
        <v>0.3</v>
      </c>
      <c r="AI69" s="386">
        <v>0.57099999999999995</v>
      </c>
      <c r="AJ69" s="386">
        <v>2.496</v>
      </c>
      <c r="AK69" s="386">
        <v>2.2130000000000001</v>
      </c>
      <c r="AL69" s="386">
        <v>3.8170000000000002</v>
      </c>
      <c r="AM69" s="386">
        <v>11.484999999999999</v>
      </c>
      <c r="AN69" s="386">
        <v>5.3209999999999997</v>
      </c>
      <c r="AO69" s="386">
        <v>1.667</v>
      </c>
      <c r="AP69" s="386">
        <v>0</v>
      </c>
      <c r="AQ69" s="386">
        <v>0.92100000000000004</v>
      </c>
      <c r="AR69" s="386">
        <v>3.121</v>
      </c>
      <c r="AS69" s="386">
        <v>3.1E-2</v>
      </c>
      <c r="AT69" s="386">
        <v>0.89</v>
      </c>
      <c r="AU69" s="386">
        <v>3.5430000000000001</v>
      </c>
      <c r="AV69" s="386">
        <v>0.24199999999999999</v>
      </c>
      <c r="AW69" s="386">
        <v>1.502</v>
      </c>
      <c r="AX69" s="386">
        <v>1.23</v>
      </c>
      <c r="AY69" s="386">
        <v>4.6020000000000003</v>
      </c>
      <c r="AZ69" s="386">
        <v>4.069</v>
      </c>
      <c r="BA69" s="386">
        <v>0.63800000000000001</v>
      </c>
      <c r="BB69" s="386">
        <v>0.88200000000000001</v>
      </c>
      <c r="BC69" s="386">
        <v>0</v>
      </c>
      <c r="BD69" s="386">
        <v>1.8180000000000001</v>
      </c>
      <c r="BE69" s="386">
        <v>0</v>
      </c>
      <c r="BF69" s="386">
        <v>6.226</v>
      </c>
      <c r="BG69" s="386">
        <v>0.23100000000000001</v>
      </c>
      <c r="BH69" s="386">
        <v>2.8319999999999999</v>
      </c>
      <c r="BI69" s="386">
        <v>0</v>
      </c>
      <c r="BJ69" s="386">
        <v>1.196</v>
      </c>
      <c r="BK69" s="386">
        <v>0</v>
      </c>
      <c r="BL69" s="386">
        <v>1.7410000000000001</v>
      </c>
      <c r="BM69" s="386">
        <v>28.07</v>
      </c>
      <c r="BN69" s="386">
        <v>3.4000000000000002E-2</v>
      </c>
      <c r="BO69" s="386">
        <v>0.14699999999999999</v>
      </c>
      <c r="BP69" s="386">
        <v>3.6999999999999998E-2</v>
      </c>
      <c r="BQ69" s="386">
        <v>1.6E-2</v>
      </c>
      <c r="BR69" s="386">
        <v>0.156</v>
      </c>
      <c r="BS69" s="386">
        <v>0</v>
      </c>
      <c r="BT69" s="386">
        <v>3.6999999999999998E-2</v>
      </c>
      <c r="BU69" s="386">
        <v>0.313</v>
      </c>
      <c r="BV69" s="386">
        <v>0.57599999999999996</v>
      </c>
      <c r="BW69" s="386">
        <v>2.7E-2</v>
      </c>
      <c r="BX69" s="386">
        <v>0.18</v>
      </c>
      <c r="BY69" s="386">
        <v>0</v>
      </c>
      <c r="BZ69" s="421">
        <v>151.44599999999997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151.44599999999997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6">
        <v>0</v>
      </c>
      <c r="AG70" s="386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>
        <v>0</v>
      </c>
      <c r="AN70" s="386">
        <v>0</v>
      </c>
      <c r="AO70" s="386">
        <v>0</v>
      </c>
      <c r="AP70" s="386">
        <v>0</v>
      </c>
      <c r="AQ70" s="386">
        <v>0</v>
      </c>
      <c r="AR70" s="386">
        <v>0</v>
      </c>
      <c r="AS70" s="386">
        <v>0</v>
      </c>
      <c r="AT70" s="386">
        <v>0</v>
      </c>
      <c r="AU70" s="386">
        <v>0</v>
      </c>
      <c r="AV70" s="386">
        <v>0</v>
      </c>
      <c r="AW70" s="386">
        <v>0</v>
      </c>
      <c r="AX70" s="386">
        <v>0</v>
      </c>
      <c r="AY70" s="386">
        <v>0</v>
      </c>
      <c r="AZ70" s="386">
        <v>0</v>
      </c>
      <c r="BA70" s="386">
        <v>0</v>
      </c>
      <c r="BB70" s="386">
        <v>0</v>
      </c>
      <c r="BC70" s="386">
        <v>0</v>
      </c>
      <c r="BD70" s="386">
        <v>0</v>
      </c>
      <c r="BE70" s="386">
        <v>0</v>
      </c>
      <c r="BF70" s="386">
        <v>0</v>
      </c>
      <c r="BG70" s="386">
        <v>0</v>
      </c>
      <c r="BH70" s="386">
        <v>0</v>
      </c>
      <c r="BI70" s="386">
        <v>0</v>
      </c>
      <c r="BJ70" s="386">
        <v>0</v>
      </c>
      <c r="BK70" s="386">
        <v>0</v>
      </c>
      <c r="BL70" s="386">
        <v>0</v>
      </c>
      <c r="BM70" s="386">
        <v>0</v>
      </c>
      <c r="BN70" s="386">
        <v>51.488999999999997</v>
      </c>
      <c r="BO70" s="386">
        <v>0</v>
      </c>
      <c r="BP70" s="386">
        <v>0</v>
      </c>
      <c r="BQ70" s="386">
        <v>0</v>
      </c>
      <c r="BR70" s="386">
        <v>0</v>
      </c>
      <c r="BS70" s="386">
        <v>0</v>
      </c>
      <c r="BT70" s="386">
        <v>0</v>
      </c>
      <c r="BU70" s="386">
        <v>0</v>
      </c>
      <c r="BV70" s="386">
        <v>0</v>
      </c>
      <c r="BW70" s="386">
        <v>0</v>
      </c>
      <c r="BX70" s="386">
        <v>0</v>
      </c>
      <c r="BY70" s="386">
        <v>0</v>
      </c>
      <c r="BZ70" s="421">
        <v>51.488999999999997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51.488999999999997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0.498</v>
      </c>
      <c r="H71" s="386">
        <v>6.0999999999999999E-2</v>
      </c>
      <c r="I71" s="386">
        <v>0.17699999999999999</v>
      </c>
      <c r="J71" s="386">
        <v>0.28599999999999998</v>
      </c>
      <c r="K71" s="386">
        <v>1.4E-2</v>
      </c>
      <c r="L71" s="386">
        <v>7.0000000000000001E-3</v>
      </c>
      <c r="M71" s="386">
        <v>2E-3</v>
      </c>
      <c r="N71" s="386">
        <v>0.13700000000000001</v>
      </c>
      <c r="O71" s="386">
        <v>0.308</v>
      </c>
      <c r="P71" s="386">
        <v>0.16700000000000001</v>
      </c>
      <c r="Q71" s="386">
        <v>0.83399999999999996</v>
      </c>
      <c r="R71" s="386">
        <v>1.0920000000000001</v>
      </c>
      <c r="S71" s="386">
        <v>0.57899999999999996</v>
      </c>
      <c r="T71" s="386">
        <v>0.14000000000000001</v>
      </c>
      <c r="U71" s="386">
        <v>0.39800000000000002</v>
      </c>
      <c r="V71" s="386">
        <v>0.78900000000000003</v>
      </c>
      <c r="W71" s="386">
        <v>0.39600000000000002</v>
      </c>
      <c r="X71" s="386">
        <v>0.35199999999999998</v>
      </c>
      <c r="Y71" s="386">
        <v>1.5609999999999999</v>
      </c>
      <c r="Z71" s="386">
        <v>1.556</v>
      </c>
      <c r="AA71" s="386">
        <v>0.318</v>
      </c>
      <c r="AB71" s="386">
        <v>1.27</v>
      </c>
      <c r="AC71" s="386">
        <v>2.4E-2</v>
      </c>
      <c r="AD71" s="386">
        <v>4.8000000000000001E-2</v>
      </c>
      <c r="AE71" s="386">
        <v>9.0999999999999998E-2</v>
      </c>
      <c r="AF71" s="386">
        <v>1.026</v>
      </c>
      <c r="AG71" s="386">
        <v>2.4E-2</v>
      </c>
      <c r="AH71" s="386">
        <v>1.9E-2</v>
      </c>
      <c r="AI71" s="386">
        <v>4.7E-2</v>
      </c>
      <c r="AJ71" s="386">
        <v>7.8E-2</v>
      </c>
      <c r="AK71" s="386">
        <v>0.42799999999999999</v>
      </c>
      <c r="AL71" s="386">
        <v>2.4249999999999998</v>
      </c>
      <c r="AM71" s="386">
        <v>8.3569999999999993</v>
      </c>
      <c r="AN71" s="386">
        <v>0.88100000000000001</v>
      </c>
      <c r="AO71" s="386">
        <v>0.25700000000000001</v>
      </c>
      <c r="AP71" s="386">
        <v>0</v>
      </c>
      <c r="AQ71" s="386">
        <v>4.4470000000000001</v>
      </c>
      <c r="AR71" s="386">
        <v>0.69799999999999995</v>
      </c>
      <c r="AS71" s="386">
        <v>0.10199999999999999</v>
      </c>
      <c r="AT71" s="386">
        <v>0.53700000000000003</v>
      </c>
      <c r="AU71" s="386">
        <v>0.193</v>
      </c>
      <c r="AV71" s="386">
        <v>0</v>
      </c>
      <c r="AW71" s="386">
        <v>1.2E-2</v>
      </c>
      <c r="AX71" s="386">
        <v>0.54900000000000004</v>
      </c>
      <c r="AY71" s="386">
        <v>3.085</v>
      </c>
      <c r="AZ71" s="386">
        <v>4.806</v>
      </c>
      <c r="BA71" s="386">
        <v>0.34899999999999998</v>
      </c>
      <c r="BB71" s="386">
        <v>0.09</v>
      </c>
      <c r="BC71" s="386">
        <v>0.20699999999999999</v>
      </c>
      <c r="BD71" s="386">
        <v>1.909</v>
      </c>
      <c r="BE71" s="386">
        <v>9.7140000000000004</v>
      </c>
      <c r="BF71" s="386">
        <v>1.2689999999999999</v>
      </c>
      <c r="BG71" s="386">
        <v>0.72899999999999998</v>
      </c>
      <c r="BH71" s="386">
        <v>0.35599999999999998</v>
      </c>
      <c r="BI71" s="386">
        <v>0.127</v>
      </c>
      <c r="BJ71" s="386">
        <v>2.5999999999999999E-2</v>
      </c>
      <c r="BK71" s="386">
        <v>0</v>
      </c>
      <c r="BL71" s="386">
        <v>0.878</v>
      </c>
      <c r="BM71" s="386">
        <v>0.48399999999999999</v>
      </c>
      <c r="BN71" s="386">
        <v>0</v>
      </c>
      <c r="BO71" s="386">
        <v>1.206</v>
      </c>
      <c r="BP71" s="386">
        <v>0.26400000000000001</v>
      </c>
      <c r="BQ71" s="386">
        <v>6.0000000000000001E-3</v>
      </c>
      <c r="BR71" s="386">
        <v>5.0000000000000001E-3</v>
      </c>
      <c r="BS71" s="386">
        <v>0</v>
      </c>
      <c r="BT71" s="386">
        <v>0</v>
      </c>
      <c r="BU71" s="386">
        <v>0</v>
      </c>
      <c r="BV71" s="386">
        <v>0.20599999999999999</v>
      </c>
      <c r="BW71" s="386">
        <v>0</v>
      </c>
      <c r="BX71" s="386">
        <v>3.4000000000000002E-2</v>
      </c>
      <c r="BY71" s="386">
        <v>0</v>
      </c>
      <c r="BZ71" s="421">
        <v>56.935000000000009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56.935000000000009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6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6">
        <v>0</v>
      </c>
      <c r="R72" s="386">
        <v>0</v>
      </c>
      <c r="S72" s="386">
        <v>0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v>0</v>
      </c>
      <c r="AG72" s="386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>
        <v>0</v>
      </c>
      <c r="AN72" s="386">
        <v>0</v>
      </c>
      <c r="AO72" s="386">
        <v>0</v>
      </c>
      <c r="AP72" s="386">
        <v>0</v>
      </c>
      <c r="AQ72" s="386">
        <v>0</v>
      </c>
      <c r="AR72" s="386">
        <v>0</v>
      </c>
      <c r="AS72" s="386">
        <v>0</v>
      </c>
      <c r="AT72" s="386">
        <v>0</v>
      </c>
      <c r="AU72" s="386">
        <v>0</v>
      </c>
      <c r="AV72" s="386">
        <v>0</v>
      </c>
      <c r="AW72" s="386">
        <v>0</v>
      </c>
      <c r="AX72" s="386">
        <v>0</v>
      </c>
      <c r="AY72" s="386">
        <v>0</v>
      </c>
      <c r="AZ72" s="386">
        <v>0</v>
      </c>
      <c r="BA72" s="386">
        <v>0</v>
      </c>
      <c r="BB72" s="386">
        <v>0</v>
      </c>
      <c r="BC72" s="386">
        <v>0</v>
      </c>
      <c r="BD72" s="386">
        <v>0</v>
      </c>
      <c r="BE72" s="386">
        <v>0</v>
      </c>
      <c r="BF72" s="386">
        <v>0</v>
      </c>
      <c r="BG72" s="386">
        <v>0</v>
      </c>
      <c r="BH72" s="386">
        <v>0</v>
      </c>
      <c r="BI72" s="386">
        <v>0</v>
      </c>
      <c r="BJ72" s="386">
        <v>0</v>
      </c>
      <c r="BK72" s="386">
        <v>0</v>
      </c>
      <c r="BL72" s="386">
        <v>0</v>
      </c>
      <c r="BM72" s="386">
        <v>0</v>
      </c>
      <c r="BN72" s="386">
        <v>0</v>
      </c>
      <c r="BO72" s="386">
        <v>0</v>
      </c>
      <c r="BP72" s="386">
        <v>0</v>
      </c>
      <c r="BQ72" s="386">
        <v>0</v>
      </c>
      <c r="BR72" s="386">
        <v>0</v>
      </c>
      <c r="BS72" s="386">
        <v>0</v>
      </c>
      <c r="BT72" s="386">
        <v>0</v>
      </c>
      <c r="BU72" s="386">
        <v>0</v>
      </c>
      <c r="BV72" s="386">
        <v>0</v>
      </c>
      <c r="BW72" s="386">
        <v>0</v>
      </c>
      <c r="BX72" s="386">
        <v>0</v>
      </c>
      <c r="BY72" s="386">
        <v>0</v>
      </c>
      <c r="BZ72" s="421">
        <v>0</v>
      </c>
      <c r="CA72" s="414">
        <v>0</v>
      </c>
      <c r="CB72" s="414">
        <v>0</v>
      </c>
      <c r="CC72" s="414">
        <v>53.677999999999997</v>
      </c>
      <c r="CD72" s="415">
        <v>53.677999999999997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53.677999999999997</v>
      </c>
      <c r="CP72" s="426">
        <v>53.677999999999997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366.96100000000001</v>
      </c>
      <c r="CB73" s="414">
        <v>0</v>
      </c>
      <c r="CC73" s="414">
        <v>0</v>
      </c>
      <c r="CD73" s="415">
        <v>366.96100000000001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366.96100000000001</v>
      </c>
      <c r="CP73" s="426">
        <v>366.96100000000001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6.0000000000000001E-3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28.213000000000001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13.997999999999999</v>
      </c>
      <c r="AU74" s="386">
        <v>2.2149999999999999</v>
      </c>
      <c r="AV74" s="386">
        <v>3.0129999999999999</v>
      </c>
      <c r="AW74" s="386">
        <v>18.649000000000001</v>
      </c>
      <c r="AX74" s="386">
        <v>5.1870000000000003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0.23699999999999999</v>
      </c>
      <c r="BI74" s="386">
        <v>0</v>
      </c>
      <c r="BJ74" s="386">
        <v>0</v>
      </c>
      <c r="BK74" s="386">
        <v>0</v>
      </c>
      <c r="BL74" s="386">
        <v>3.899</v>
      </c>
      <c r="BM74" s="386">
        <v>0</v>
      </c>
      <c r="BN74" s="386">
        <v>0</v>
      </c>
      <c r="BO74" s="386">
        <v>7.2999999999999995E-2</v>
      </c>
      <c r="BP74" s="386">
        <v>0</v>
      </c>
      <c r="BQ74" s="386">
        <v>0</v>
      </c>
      <c r="BR74" s="386">
        <v>52.993000000000002</v>
      </c>
      <c r="BS74" s="386">
        <v>0.224</v>
      </c>
      <c r="BT74" s="386">
        <v>0</v>
      </c>
      <c r="BU74" s="386">
        <v>0.41</v>
      </c>
      <c r="BV74" s="386">
        <v>0</v>
      </c>
      <c r="BW74" s="386">
        <v>0</v>
      </c>
      <c r="BX74" s="386">
        <v>0</v>
      </c>
      <c r="BY74" s="386">
        <v>0</v>
      </c>
      <c r="BZ74" s="421">
        <v>129.11699999999996</v>
      </c>
      <c r="CA74" s="414">
        <v>0</v>
      </c>
      <c r="CB74" s="414">
        <v>0</v>
      </c>
      <c r="CC74" s="414">
        <v>0</v>
      </c>
      <c r="CD74" s="415">
        <v>0</v>
      </c>
      <c r="CE74" s="414">
        <v>0</v>
      </c>
      <c r="CF74" s="414">
        <v>99.823999999999998</v>
      </c>
      <c r="CG74" s="414">
        <v>0</v>
      </c>
      <c r="CH74" s="415">
        <v>99.823999999999998</v>
      </c>
      <c r="CI74" s="415">
        <v>99.823999999999998</v>
      </c>
      <c r="CJ74" s="413">
        <v>0</v>
      </c>
      <c r="CK74" s="413"/>
      <c r="CL74" s="413"/>
      <c r="CM74" s="414">
        <v>0</v>
      </c>
      <c r="CN74" s="415">
        <v>0</v>
      </c>
      <c r="CO74" s="415">
        <v>99.823999999999998</v>
      </c>
      <c r="CP74" s="426">
        <v>228.94099999999997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0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0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0</v>
      </c>
      <c r="AV75" s="386">
        <v>0</v>
      </c>
      <c r="AW75" s="386">
        <v>0</v>
      </c>
      <c r="AX75" s="386">
        <v>0</v>
      </c>
      <c r="AY75" s="386">
        <v>0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</v>
      </c>
      <c r="BJ75" s="386">
        <v>0</v>
      </c>
      <c r="BK75" s="386">
        <v>0</v>
      </c>
      <c r="BL75" s="386">
        <v>0</v>
      </c>
      <c r="BM75" s="386">
        <v>0</v>
      </c>
      <c r="BN75" s="386">
        <v>0</v>
      </c>
      <c r="BO75" s="386">
        <v>0</v>
      </c>
      <c r="BP75" s="386">
        <v>0</v>
      </c>
      <c r="BQ75" s="386">
        <v>0</v>
      </c>
      <c r="BR75" s="386">
        <v>0</v>
      </c>
      <c r="BS75" s="386">
        <v>4.5999999999999999E-2</v>
      </c>
      <c r="BT75" s="386">
        <v>0</v>
      </c>
      <c r="BU75" s="386">
        <v>0</v>
      </c>
      <c r="BV75" s="386">
        <v>0</v>
      </c>
      <c r="BW75" s="386">
        <v>0</v>
      </c>
      <c r="BX75" s="386">
        <v>0</v>
      </c>
      <c r="BY75" s="386">
        <v>0</v>
      </c>
      <c r="BZ75" s="421">
        <v>4.5999999999999999E-2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29.44</v>
      </c>
      <c r="CG75" s="414">
        <v>0</v>
      </c>
      <c r="CH75" s="415">
        <v>29.44</v>
      </c>
      <c r="CI75" s="415">
        <v>29.44</v>
      </c>
      <c r="CJ75" s="413">
        <v>0</v>
      </c>
      <c r="CK75" s="413"/>
      <c r="CL75" s="413"/>
      <c r="CM75" s="414">
        <v>0</v>
      </c>
      <c r="CN75" s="415">
        <v>0</v>
      </c>
      <c r="CO75" s="415">
        <v>29.44</v>
      </c>
      <c r="CP75" s="426">
        <v>29.486000000000001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2.5999999999999999E-2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2.5999999999999999E-2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0</v>
      </c>
      <c r="CG76" s="414">
        <v>0</v>
      </c>
      <c r="CH76" s="415">
        <v>0</v>
      </c>
      <c r="CI76" s="415">
        <v>0</v>
      </c>
      <c r="CJ76" s="413">
        <v>0</v>
      </c>
      <c r="CK76" s="413"/>
      <c r="CL76" s="413"/>
      <c r="CM76" s="414">
        <v>0</v>
      </c>
      <c r="CN76" s="415">
        <v>0</v>
      </c>
      <c r="CO76" s="415">
        <v>0</v>
      </c>
      <c r="CP76" s="426">
        <v>2.5999999999999999E-2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0</v>
      </c>
      <c r="BS77" s="386">
        <v>0</v>
      </c>
      <c r="BT77" s="386">
        <v>0</v>
      </c>
      <c r="BU77" s="386">
        <v>12.526999999999999</v>
      </c>
      <c r="BV77" s="386">
        <v>0</v>
      </c>
      <c r="BW77" s="386">
        <v>0</v>
      </c>
      <c r="BX77" s="386">
        <v>0</v>
      </c>
      <c r="BY77" s="386">
        <v>0</v>
      </c>
      <c r="BZ77" s="421">
        <v>12.526999999999999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12.526999999999999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0</v>
      </c>
      <c r="BW78" s="386">
        <v>0</v>
      </c>
      <c r="BX78" s="386">
        <v>0</v>
      </c>
      <c r="BY78" s="386">
        <v>0</v>
      </c>
      <c r="BZ78" s="421">
        <v>0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0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0.33600000000000002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0.33600000000000002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0.33600000000000002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0.39200000000000002</v>
      </c>
      <c r="BY80" s="386">
        <v>0</v>
      </c>
      <c r="BZ80" s="421">
        <v>0.39200000000000002</v>
      </c>
      <c r="CA80" s="414">
        <v>26.978000000000002</v>
      </c>
      <c r="CB80" s="414">
        <v>0</v>
      </c>
      <c r="CC80" s="414">
        <v>0</v>
      </c>
      <c r="CD80" s="415">
        <v>26.978000000000002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26.978000000000002</v>
      </c>
      <c r="CP80" s="426">
        <v>27.37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</v>
      </c>
      <c r="BZ81" s="421">
        <v>0</v>
      </c>
      <c r="CA81" s="414">
        <v>0</v>
      </c>
      <c r="CB81" s="414">
        <v>0</v>
      </c>
      <c r="CC81" s="414">
        <v>0</v>
      </c>
      <c r="CD81" s="415">
        <v>0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0</v>
      </c>
      <c r="CP81" s="426">
        <v>0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882.10300000000007</v>
      </c>
      <c r="E82" s="420">
        <v>50.481999999999999</v>
      </c>
      <c r="F82" s="420">
        <v>4.5960000000000001</v>
      </c>
      <c r="G82" s="420">
        <v>96.725000000000009</v>
      </c>
      <c r="H82" s="420">
        <v>125.34100000000002</v>
      </c>
      <c r="I82" s="420">
        <v>2403.6489999999999</v>
      </c>
      <c r="J82" s="420">
        <v>882.02399999999989</v>
      </c>
      <c r="K82" s="420">
        <v>459.30999999999995</v>
      </c>
      <c r="L82" s="420">
        <v>363.17700000000008</v>
      </c>
      <c r="M82" s="420">
        <v>355.09399999999994</v>
      </c>
      <c r="N82" s="420">
        <v>1513.229</v>
      </c>
      <c r="O82" s="420">
        <v>1569.3400000000001</v>
      </c>
      <c r="P82" s="420">
        <v>853.64400000000012</v>
      </c>
      <c r="Q82" s="420">
        <v>4292.0729999999994</v>
      </c>
      <c r="R82" s="420">
        <v>2788.9559999999988</v>
      </c>
      <c r="S82" s="420">
        <v>832.16200000000003</v>
      </c>
      <c r="T82" s="420">
        <v>1652.1600000000003</v>
      </c>
      <c r="U82" s="420">
        <v>1222.6610000000001</v>
      </c>
      <c r="V82" s="420">
        <v>6053.4439999999977</v>
      </c>
      <c r="W82" s="420">
        <v>3376.2399999999993</v>
      </c>
      <c r="X82" s="420">
        <v>1512.8720000000003</v>
      </c>
      <c r="Y82" s="420">
        <v>3750.0449999999996</v>
      </c>
      <c r="Z82" s="420">
        <v>6171.1690000000008</v>
      </c>
      <c r="AA82" s="420">
        <v>6795.4100000000008</v>
      </c>
      <c r="AB82" s="420">
        <v>950.43300000000022</v>
      </c>
      <c r="AC82" s="420">
        <v>778.68000000000006</v>
      </c>
      <c r="AD82" s="420">
        <v>1566.8510000000001</v>
      </c>
      <c r="AE82" s="420">
        <v>968.17299999999966</v>
      </c>
      <c r="AF82" s="420">
        <v>3964.8609999999999</v>
      </c>
      <c r="AG82" s="420">
        <v>33.747</v>
      </c>
      <c r="AH82" s="420">
        <v>176.58300000000006</v>
      </c>
      <c r="AI82" s="420">
        <v>891.72200000000043</v>
      </c>
      <c r="AJ82" s="420">
        <v>932.58700000000022</v>
      </c>
      <c r="AK82" s="420">
        <v>3114.3820000000001</v>
      </c>
      <c r="AL82" s="420">
        <v>935.01199999999972</v>
      </c>
      <c r="AM82" s="420">
        <v>2827.8510000000001</v>
      </c>
      <c r="AN82" s="420">
        <v>713.84300000000007</v>
      </c>
      <c r="AO82" s="420">
        <v>1200.8439999999998</v>
      </c>
      <c r="AP82" s="420">
        <v>25.577000000000002</v>
      </c>
      <c r="AQ82" s="420">
        <v>1226.5570000000002</v>
      </c>
      <c r="AR82" s="420">
        <v>283.22499999999997</v>
      </c>
      <c r="AS82" s="420">
        <v>227.67700000000005</v>
      </c>
      <c r="AT82" s="420">
        <v>1058.9680000000003</v>
      </c>
      <c r="AU82" s="420">
        <v>88.090000000000018</v>
      </c>
      <c r="AV82" s="420">
        <v>81.911000000000001</v>
      </c>
      <c r="AW82" s="420">
        <v>235.21299999999999</v>
      </c>
      <c r="AX82" s="420">
        <v>1193.67</v>
      </c>
      <c r="AY82" s="420">
        <v>791.48300000000006</v>
      </c>
      <c r="AZ82" s="420">
        <v>760.96499999999992</v>
      </c>
      <c r="BA82" s="420">
        <v>420.04899999999992</v>
      </c>
      <c r="BB82" s="420">
        <v>178.09900000000002</v>
      </c>
      <c r="BC82" s="420">
        <v>246.30400000000003</v>
      </c>
      <c r="BD82" s="420">
        <v>154.72399999999999</v>
      </c>
      <c r="BE82" s="420">
        <v>787.82299999999998</v>
      </c>
      <c r="BF82" s="420">
        <v>709.37399999999991</v>
      </c>
      <c r="BG82" s="420">
        <v>279.95899999999995</v>
      </c>
      <c r="BH82" s="420">
        <v>283.96100000000001</v>
      </c>
      <c r="BI82" s="420">
        <v>110.34400000000002</v>
      </c>
      <c r="BJ82" s="420">
        <v>207.82500000000002</v>
      </c>
      <c r="BK82" s="420">
        <v>39.574999999999996</v>
      </c>
      <c r="BL82" s="420">
        <v>794.78500000000008</v>
      </c>
      <c r="BM82" s="420">
        <v>266.60499999999996</v>
      </c>
      <c r="BN82" s="420">
        <v>1212.9820000000007</v>
      </c>
      <c r="BO82" s="420">
        <v>269.47899999999993</v>
      </c>
      <c r="BP82" s="420">
        <v>1489.3760000000002</v>
      </c>
      <c r="BQ82" s="420">
        <v>293.83399999999989</v>
      </c>
      <c r="BR82" s="420">
        <v>77.988</v>
      </c>
      <c r="BS82" s="420">
        <v>14.378</v>
      </c>
      <c r="BT82" s="420">
        <v>17.413999999999998</v>
      </c>
      <c r="BU82" s="420">
        <v>52.560000000000009</v>
      </c>
      <c r="BV82" s="420">
        <v>117.56699999999999</v>
      </c>
      <c r="BW82" s="420">
        <v>40.975000000000001</v>
      </c>
      <c r="BX82" s="420">
        <v>96.701999999999984</v>
      </c>
      <c r="BY82" s="420">
        <v>0</v>
      </c>
      <c r="BZ82" s="420">
        <v>81197.492999999988</v>
      </c>
      <c r="CA82" s="420">
        <v>20595.887999999999</v>
      </c>
      <c r="CB82" s="420">
        <v>0</v>
      </c>
      <c r="CC82" s="420">
        <v>1521.3940000000002</v>
      </c>
      <c r="CD82" s="420">
        <v>22117.281999999996</v>
      </c>
      <c r="CE82" s="420">
        <v>13186.630999999999</v>
      </c>
      <c r="CF82" s="420">
        <v>202.98700000000002</v>
      </c>
      <c r="CG82" s="420">
        <v>882.83299999999963</v>
      </c>
      <c r="CH82" s="420">
        <v>1085.8199999999997</v>
      </c>
      <c r="CI82" s="420">
        <v>14272.450999999999</v>
      </c>
      <c r="CJ82" s="420">
        <v>20749.174000000003</v>
      </c>
      <c r="CK82" s="420">
        <v>0</v>
      </c>
      <c r="CL82" s="420">
        <v>0</v>
      </c>
      <c r="CM82" s="420">
        <v>6643.889000000001</v>
      </c>
      <c r="CN82" s="420">
        <v>27393.063000000002</v>
      </c>
      <c r="CO82" s="420">
        <v>63782.796000000017</v>
      </c>
      <c r="CP82" s="420">
        <v>144980.28900000002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  <row r="85" spans="1:97">
      <c r="D85" s="328"/>
    </row>
    <row r="87" spans="1:97">
      <c r="C87" s="479" t="s">
        <v>240</v>
      </c>
      <c r="D87" s="478">
        <f>D82-D11-D21-D36</f>
        <v>716.60900000000004</v>
      </c>
      <c r="E87" s="478">
        <f t="shared" ref="E87:BP87" si="0">E82-E11-E21-E36</f>
        <v>30.882000000000001</v>
      </c>
      <c r="F87" s="478">
        <f t="shared" si="0"/>
        <v>4.1970000000000001</v>
      </c>
      <c r="G87" s="478">
        <f t="shared" si="0"/>
        <v>83.096000000000004</v>
      </c>
      <c r="H87" s="478">
        <f t="shared" si="0"/>
        <v>99.602000000000018</v>
      </c>
      <c r="I87" s="478">
        <f t="shared" si="0"/>
        <v>2356.8490000000002</v>
      </c>
      <c r="J87" s="478">
        <f t="shared" si="0"/>
        <v>872.8929999999998</v>
      </c>
      <c r="K87" s="478">
        <f t="shared" si="0"/>
        <v>452.34699999999992</v>
      </c>
      <c r="L87" s="478">
        <f t="shared" si="0"/>
        <v>361.60600000000005</v>
      </c>
      <c r="M87" s="478">
        <f t="shared" si="0"/>
        <v>354.09499999999991</v>
      </c>
      <c r="N87" s="478">
        <f t="shared" si="0"/>
        <v>1478.953</v>
      </c>
      <c r="O87" s="478">
        <f t="shared" si="0"/>
        <v>1533.3790000000001</v>
      </c>
      <c r="P87" s="478">
        <f t="shared" si="0"/>
        <v>847.40000000000009</v>
      </c>
      <c r="Q87" s="478">
        <f t="shared" si="0"/>
        <v>228.6659999999992</v>
      </c>
      <c r="R87" s="478">
        <f t="shared" si="0"/>
        <v>2693.782999999999</v>
      </c>
      <c r="S87" s="478">
        <f t="shared" si="0"/>
        <v>828.26099999999997</v>
      </c>
      <c r="T87" s="478">
        <f t="shared" si="0"/>
        <v>1641.5610000000004</v>
      </c>
      <c r="U87" s="478">
        <f t="shared" si="0"/>
        <v>1090.817</v>
      </c>
      <c r="V87" s="478">
        <f t="shared" si="0"/>
        <v>4774.0139999999974</v>
      </c>
      <c r="W87" s="478">
        <f t="shared" si="0"/>
        <v>3339.9879999999994</v>
      </c>
      <c r="X87" s="478">
        <f t="shared" si="0"/>
        <v>1509.3340000000003</v>
      </c>
      <c r="Y87" s="478">
        <f t="shared" si="0"/>
        <v>3705.107</v>
      </c>
      <c r="Z87" s="478">
        <f t="shared" si="0"/>
        <v>6152.8670000000011</v>
      </c>
      <c r="AA87" s="478">
        <f t="shared" si="0"/>
        <v>6782.2520000000013</v>
      </c>
      <c r="AB87" s="478">
        <f t="shared" si="0"/>
        <v>949.04300000000023</v>
      </c>
      <c r="AC87" s="478">
        <f t="shared" si="0"/>
        <v>767.9670000000001</v>
      </c>
      <c r="AD87" s="478">
        <f t="shared" si="0"/>
        <v>1562.932</v>
      </c>
      <c r="AE87" s="478">
        <f t="shared" si="0"/>
        <v>962.84999999999968</v>
      </c>
      <c r="AF87" s="478">
        <f t="shared" si="0"/>
        <v>166.68199999999979</v>
      </c>
      <c r="AG87" s="478">
        <f t="shared" si="0"/>
        <v>29.923999999999999</v>
      </c>
      <c r="AH87" s="478">
        <f t="shared" si="0"/>
        <v>130.28500000000005</v>
      </c>
      <c r="AI87" s="478">
        <f t="shared" si="0"/>
        <v>797.31700000000046</v>
      </c>
      <c r="AJ87" s="478">
        <f t="shared" si="0"/>
        <v>775.60600000000022</v>
      </c>
      <c r="AK87" s="478">
        <f t="shared" si="0"/>
        <v>3029.252</v>
      </c>
      <c r="AL87" s="478">
        <f t="shared" si="0"/>
        <v>915.5029999999997</v>
      </c>
      <c r="AM87" s="478">
        <f t="shared" si="0"/>
        <v>2725.319</v>
      </c>
      <c r="AN87" s="478">
        <f t="shared" si="0"/>
        <v>629.77100000000007</v>
      </c>
      <c r="AO87" s="478">
        <f t="shared" si="0"/>
        <v>387.93499999999972</v>
      </c>
      <c r="AP87" s="478">
        <f t="shared" si="0"/>
        <v>21.606000000000002</v>
      </c>
      <c r="AQ87" s="478">
        <f t="shared" si="0"/>
        <v>905.85500000000025</v>
      </c>
      <c r="AR87" s="478">
        <f t="shared" si="0"/>
        <v>229.85799999999998</v>
      </c>
      <c r="AS87" s="478">
        <f t="shared" si="0"/>
        <v>219.33400000000006</v>
      </c>
      <c r="AT87" s="478">
        <f t="shared" si="0"/>
        <v>958.77600000000041</v>
      </c>
      <c r="AU87" s="478">
        <f t="shared" si="0"/>
        <v>87.210000000000022</v>
      </c>
      <c r="AV87" s="478">
        <f t="shared" si="0"/>
        <v>80.710000000000008</v>
      </c>
      <c r="AW87" s="478">
        <f t="shared" si="0"/>
        <v>234.505</v>
      </c>
      <c r="AX87" s="478">
        <f t="shared" si="0"/>
        <v>1189.701</v>
      </c>
      <c r="AY87" s="478">
        <f t="shared" si="0"/>
        <v>785.05799999999999</v>
      </c>
      <c r="AZ87" s="478">
        <f t="shared" si="0"/>
        <v>751.82399999999996</v>
      </c>
      <c r="BA87" s="478">
        <f t="shared" si="0"/>
        <v>418.03299999999996</v>
      </c>
      <c r="BB87" s="478">
        <f t="shared" si="0"/>
        <v>176.59000000000003</v>
      </c>
      <c r="BC87" s="478">
        <f t="shared" si="0"/>
        <v>218.66700000000003</v>
      </c>
      <c r="BD87" s="478">
        <f t="shared" si="0"/>
        <v>150.62299999999999</v>
      </c>
      <c r="BE87" s="478">
        <f t="shared" si="0"/>
        <v>778.53099999999995</v>
      </c>
      <c r="BF87" s="478">
        <f t="shared" si="0"/>
        <v>701.5809999999999</v>
      </c>
      <c r="BG87" s="478">
        <f t="shared" si="0"/>
        <v>276.85299999999995</v>
      </c>
      <c r="BH87" s="478">
        <f t="shared" si="0"/>
        <v>282.08500000000004</v>
      </c>
      <c r="BI87" s="478">
        <f t="shared" si="0"/>
        <v>105.70600000000002</v>
      </c>
      <c r="BJ87" s="478">
        <f t="shared" si="0"/>
        <v>183.62800000000001</v>
      </c>
      <c r="BK87" s="478">
        <f t="shared" si="0"/>
        <v>37.86699999999999</v>
      </c>
      <c r="BL87" s="478">
        <f t="shared" si="0"/>
        <v>786.21900000000016</v>
      </c>
      <c r="BM87" s="478">
        <f t="shared" si="0"/>
        <v>248.13499999999993</v>
      </c>
      <c r="BN87" s="478">
        <f t="shared" si="0"/>
        <v>1094.5420000000006</v>
      </c>
      <c r="BO87" s="478">
        <f t="shared" si="0"/>
        <v>183.40899999999991</v>
      </c>
      <c r="BP87" s="478">
        <f t="shared" si="0"/>
        <v>1394.9710000000002</v>
      </c>
      <c r="BQ87" s="478">
        <f t="shared" ref="BQ87:BY87" si="1">BQ82-BQ11-BQ21-BQ36</f>
        <v>241.81099999999989</v>
      </c>
      <c r="BR87" s="478">
        <f t="shared" si="1"/>
        <v>73.381</v>
      </c>
      <c r="BS87" s="478">
        <f t="shared" si="1"/>
        <v>11.026</v>
      </c>
      <c r="BT87" s="478">
        <f t="shared" si="1"/>
        <v>13.179999999999996</v>
      </c>
      <c r="BU87" s="478">
        <f t="shared" si="1"/>
        <v>39.839000000000013</v>
      </c>
      <c r="BV87" s="478">
        <f t="shared" si="1"/>
        <v>78.408999999999992</v>
      </c>
      <c r="BW87" s="478">
        <f t="shared" si="1"/>
        <v>40.411999999999999</v>
      </c>
      <c r="BX87" s="478">
        <f t="shared" si="1"/>
        <v>80.261999999999986</v>
      </c>
      <c r="BY87" s="478">
        <f t="shared" si="1"/>
        <v>0</v>
      </c>
    </row>
    <row r="88" spans="1:97">
      <c r="C88" s="479" t="s">
        <v>241</v>
      </c>
      <c r="D88" s="328">
        <f>D82-D87</f>
        <v>165.49400000000003</v>
      </c>
      <c r="E88" s="328">
        <f t="shared" ref="E88:BP88" si="2">E82-E87</f>
        <v>19.599999999999998</v>
      </c>
      <c r="F88" s="328">
        <f t="shared" si="2"/>
        <v>0.39900000000000002</v>
      </c>
      <c r="G88" s="328">
        <f t="shared" si="2"/>
        <v>13.629000000000005</v>
      </c>
      <c r="H88" s="328">
        <f t="shared" si="2"/>
        <v>25.739000000000004</v>
      </c>
      <c r="I88" s="328">
        <f t="shared" si="2"/>
        <v>46.799999999999727</v>
      </c>
      <c r="J88" s="328">
        <f t="shared" si="2"/>
        <v>9.1310000000000855</v>
      </c>
      <c r="K88" s="328">
        <f t="shared" si="2"/>
        <v>6.9630000000000223</v>
      </c>
      <c r="L88" s="328">
        <f t="shared" si="2"/>
        <v>1.5710000000000264</v>
      </c>
      <c r="M88" s="328">
        <f t="shared" si="2"/>
        <v>0.99900000000002365</v>
      </c>
      <c r="N88" s="328">
        <f t="shared" si="2"/>
        <v>34.276000000000067</v>
      </c>
      <c r="O88" s="328">
        <f t="shared" si="2"/>
        <v>35.961000000000013</v>
      </c>
      <c r="P88" s="328">
        <f t="shared" si="2"/>
        <v>6.2440000000000282</v>
      </c>
      <c r="Q88" s="328">
        <f t="shared" si="2"/>
        <v>4063.4070000000002</v>
      </c>
      <c r="R88" s="328">
        <f t="shared" si="2"/>
        <v>95.172999999999774</v>
      </c>
      <c r="S88" s="328">
        <f t="shared" si="2"/>
        <v>3.9010000000000673</v>
      </c>
      <c r="T88" s="328">
        <f t="shared" si="2"/>
        <v>10.598999999999933</v>
      </c>
      <c r="U88" s="328">
        <f t="shared" si="2"/>
        <v>131.84400000000005</v>
      </c>
      <c r="V88" s="328">
        <f t="shared" si="2"/>
        <v>1279.4300000000003</v>
      </c>
      <c r="W88" s="328">
        <f t="shared" si="2"/>
        <v>36.251999999999953</v>
      </c>
      <c r="X88" s="328">
        <f t="shared" si="2"/>
        <v>3.5380000000000109</v>
      </c>
      <c r="Y88" s="328">
        <f t="shared" si="2"/>
        <v>44.937999999999647</v>
      </c>
      <c r="Z88" s="328">
        <f t="shared" si="2"/>
        <v>18.30199999999968</v>
      </c>
      <c r="AA88" s="328">
        <f t="shared" si="2"/>
        <v>13.157999999999447</v>
      </c>
      <c r="AB88" s="328">
        <f t="shared" si="2"/>
        <v>1.3899999999999864</v>
      </c>
      <c r="AC88" s="328">
        <f t="shared" si="2"/>
        <v>10.712999999999965</v>
      </c>
      <c r="AD88" s="328">
        <f t="shared" si="2"/>
        <v>3.9190000000000964</v>
      </c>
      <c r="AE88" s="328">
        <f t="shared" si="2"/>
        <v>5.3229999999999791</v>
      </c>
      <c r="AF88" s="328">
        <f t="shared" si="2"/>
        <v>3798.1790000000001</v>
      </c>
      <c r="AG88" s="328">
        <f t="shared" si="2"/>
        <v>3.8230000000000004</v>
      </c>
      <c r="AH88" s="328">
        <f t="shared" si="2"/>
        <v>46.298000000000002</v>
      </c>
      <c r="AI88" s="328">
        <f t="shared" si="2"/>
        <v>94.404999999999973</v>
      </c>
      <c r="AJ88" s="328">
        <f t="shared" si="2"/>
        <v>156.98099999999999</v>
      </c>
      <c r="AK88" s="328">
        <f t="shared" si="2"/>
        <v>85.130000000000109</v>
      </c>
      <c r="AL88" s="328">
        <f t="shared" si="2"/>
        <v>19.509000000000015</v>
      </c>
      <c r="AM88" s="328">
        <f t="shared" si="2"/>
        <v>102.53200000000015</v>
      </c>
      <c r="AN88" s="328">
        <f t="shared" si="2"/>
        <v>84.072000000000003</v>
      </c>
      <c r="AO88" s="328">
        <f t="shared" si="2"/>
        <v>812.90900000000011</v>
      </c>
      <c r="AP88" s="328">
        <f t="shared" si="2"/>
        <v>3.9710000000000001</v>
      </c>
      <c r="AQ88" s="328">
        <f t="shared" si="2"/>
        <v>320.702</v>
      </c>
      <c r="AR88" s="328">
        <f t="shared" si="2"/>
        <v>53.36699999999999</v>
      </c>
      <c r="AS88" s="328">
        <f t="shared" si="2"/>
        <v>8.3429999999999893</v>
      </c>
      <c r="AT88" s="328">
        <f t="shared" si="2"/>
        <v>100.19199999999989</v>
      </c>
      <c r="AU88" s="328">
        <f t="shared" si="2"/>
        <v>0.87999999999999545</v>
      </c>
      <c r="AV88" s="328">
        <f t="shared" si="2"/>
        <v>1.2009999999999934</v>
      </c>
      <c r="AW88" s="328">
        <f t="shared" si="2"/>
        <v>0.70799999999999841</v>
      </c>
      <c r="AX88" s="328">
        <f t="shared" si="2"/>
        <v>3.9690000000000509</v>
      </c>
      <c r="AY88" s="328">
        <f t="shared" si="2"/>
        <v>6.4250000000000682</v>
      </c>
      <c r="AZ88" s="328">
        <f t="shared" si="2"/>
        <v>9.1409999999999627</v>
      </c>
      <c r="BA88" s="328">
        <f t="shared" si="2"/>
        <v>2.0159999999999627</v>
      </c>
      <c r="BB88" s="328">
        <f t="shared" si="2"/>
        <v>1.5089999999999861</v>
      </c>
      <c r="BC88" s="328">
        <f t="shared" si="2"/>
        <v>27.637</v>
      </c>
      <c r="BD88" s="328">
        <f t="shared" si="2"/>
        <v>4.1009999999999991</v>
      </c>
      <c r="BE88" s="328">
        <f t="shared" si="2"/>
        <v>9.29200000000003</v>
      </c>
      <c r="BF88" s="328">
        <f t="shared" si="2"/>
        <v>7.7930000000000064</v>
      </c>
      <c r="BG88" s="328">
        <f t="shared" si="2"/>
        <v>3.1059999999999945</v>
      </c>
      <c r="BH88" s="328">
        <f t="shared" si="2"/>
        <v>1.8759999999999764</v>
      </c>
      <c r="BI88" s="328">
        <f t="shared" si="2"/>
        <v>4.6380000000000052</v>
      </c>
      <c r="BJ88" s="328">
        <f t="shared" si="2"/>
        <v>24.197000000000003</v>
      </c>
      <c r="BK88" s="328">
        <f t="shared" si="2"/>
        <v>1.7080000000000055</v>
      </c>
      <c r="BL88" s="328">
        <f t="shared" si="2"/>
        <v>8.5659999999999172</v>
      </c>
      <c r="BM88" s="328">
        <f t="shared" si="2"/>
        <v>18.470000000000027</v>
      </c>
      <c r="BN88" s="328">
        <f t="shared" si="2"/>
        <v>118.44000000000005</v>
      </c>
      <c r="BO88" s="328">
        <f t="shared" si="2"/>
        <v>86.070000000000022</v>
      </c>
      <c r="BP88" s="328">
        <f t="shared" si="2"/>
        <v>94.404999999999973</v>
      </c>
      <c r="BQ88" s="328">
        <f t="shared" ref="BQ88:BY88" si="3">BQ82-BQ87</f>
        <v>52.022999999999996</v>
      </c>
      <c r="BR88" s="328">
        <f t="shared" si="3"/>
        <v>4.6069999999999993</v>
      </c>
      <c r="BS88" s="328">
        <f t="shared" si="3"/>
        <v>3.3520000000000003</v>
      </c>
      <c r="BT88" s="328">
        <f t="shared" si="3"/>
        <v>4.2340000000000018</v>
      </c>
      <c r="BU88" s="328">
        <f t="shared" si="3"/>
        <v>12.720999999999997</v>
      </c>
      <c r="BV88" s="328">
        <f t="shared" si="3"/>
        <v>39.158000000000001</v>
      </c>
      <c r="BW88" s="328">
        <f t="shared" si="3"/>
        <v>0.56300000000000239</v>
      </c>
      <c r="BX88" s="328">
        <f t="shared" si="3"/>
        <v>16.439999999999998</v>
      </c>
      <c r="BY88" s="328">
        <f t="shared" si="3"/>
        <v>0</v>
      </c>
    </row>
    <row r="91" spans="1:97">
      <c r="C91" s="479" t="s">
        <v>254</v>
      </c>
      <c r="D91" s="478">
        <f>D11</f>
        <v>5.899</v>
      </c>
      <c r="E91" s="478">
        <f>E11</f>
        <v>0.224</v>
      </c>
      <c r="F91" s="478">
        <f>F11</f>
        <v>0</v>
      </c>
      <c r="G91" s="478">
        <f>G11</f>
        <v>0</v>
      </c>
      <c r="H91" s="478">
        <f>H11</f>
        <v>0.39700000000000002</v>
      </c>
      <c r="I91" s="478">
        <f>I11</f>
        <v>1.93</v>
      </c>
      <c r="J91" s="478">
        <f>J11</f>
        <v>0.29599999999999999</v>
      </c>
      <c r="K91" s="478">
        <f>K11</f>
        <v>0.17299999999999999</v>
      </c>
      <c r="L91" s="478">
        <f>L11</f>
        <v>2.3E-2</v>
      </c>
      <c r="M91" s="478">
        <f>M11</f>
        <v>2.8000000000000001E-2</v>
      </c>
      <c r="N91" s="478">
        <f>N11</f>
        <v>1.7230000000000001</v>
      </c>
      <c r="O91" s="478">
        <f>O11</f>
        <v>16.323</v>
      </c>
      <c r="P91" s="478">
        <f>P11</f>
        <v>0.21199999999999999</v>
      </c>
      <c r="Q91" s="478">
        <f>Q11</f>
        <v>4055.9810000000002</v>
      </c>
      <c r="R91" s="478">
        <f>R11</f>
        <v>39.991</v>
      </c>
      <c r="S91" s="478">
        <f>S11</f>
        <v>0.56599999999999995</v>
      </c>
      <c r="T91" s="478">
        <f>T11</f>
        <v>0.626</v>
      </c>
      <c r="U91" s="478">
        <f>U11</f>
        <v>31.445</v>
      </c>
      <c r="V91" s="478">
        <f>V11</f>
        <v>940.96799999999996</v>
      </c>
      <c r="W91" s="478">
        <f>W11</f>
        <v>0.73</v>
      </c>
      <c r="X91" s="478">
        <f>X11</f>
        <v>0.27200000000000002</v>
      </c>
      <c r="Y91" s="478">
        <f>Y11</f>
        <v>0.38300000000000001</v>
      </c>
      <c r="Z91" s="478">
        <f>Z11</f>
        <v>0.505</v>
      </c>
      <c r="AA91" s="478">
        <f>AA11</f>
        <v>0.59299999999999997</v>
      </c>
      <c r="AB91" s="478">
        <f>AB11</f>
        <v>1.6E-2</v>
      </c>
      <c r="AC91" s="478">
        <f>AC11</f>
        <v>0.28000000000000003</v>
      </c>
      <c r="AD91" s="478">
        <f>AD11</f>
        <v>0.16200000000000001</v>
      </c>
      <c r="AE91" s="478">
        <f>AE11</f>
        <v>0.11600000000000001</v>
      </c>
      <c r="AF91" s="478">
        <f>AF11</f>
        <v>1782.223</v>
      </c>
      <c r="AG91" s="478">
        <f>AG11</f>
        <v>0.16800000000000001</v>
      </c>
      <c r="AH91" s="478">
        <f>AH11</f>
        <v>0.55400000000000005</v>
      </c>
      <c r="AI91" s="478">
        <f>AI11</f>
        <v>0.215</v>
      </c>
      <c r="AJ91" s="478">
        <f>AJ11</f>
        <v>0.22600000000000001</v>
      </c>
      <c r="AK91" s="478">
        <f>AK11</f>
        <v>0.57999999999999996</v>
      </c>
      <c r="AL91" s="478">
        <f>AL11</f>
        <v>0.253</v>
      </c>
      <c r="AM91" s="478">
        <f>AM11</f>
        <v>1.8380000000000001</v>
      </c>
      <c r="AN91" s="478">
        <f>AN11</f>
        <v>1.2130000000000001</v>
      </c>
      <c r="AO91" s="478">
        <f>AO11</f>
        <v>4.1500000000000004</v>
      </c>
      <c r="AP91" s="478">
        <f>AP11</f>
        <v>0</v>
      </c>
      <c r="AQ91" s="478">
        <f>AQ11</f>
        <v>0.26</v>
      </c>
      <c r="AR91" s="478">
        <f>AR11</f>
        <v>0.61099999999999999</v>
      </c>
      <c r="AS91" s="478">
        <f>AS11</f>
        <v>0.84499999999999997</v>
      </c>
      <c r="AT91" s="478">
        <f>AT11</f>
        <v>2.7629999999999999</v>
      </c>
      <c r="AU91" s="478">
        <f>AU11</f>
        <v>3.3000000000000002E-2</v>
      </c>
      <c r="AV91" s="478">
        <f>AV11</f>
        <v>7.9000000000000001E-2</v>
      </c>
      <c r="AW91" s="478">
        <f>AW11</f>
        <v>8.9999999999999993E-3</v>
      </c>
      <c r="AX91" s="478">
        <f>AX11</f>
        <v>0.29099999999999998</v>
      </c>
      <c r="AY91" s="478">
        <f>AY11</f>
        <v>9.4E-2</v>
      </c>
      <c r="AZ91" s="478">
        <f>AZ11</f>
        <v>0.21299999999999999</v>
      </c>
      <c r="BA91" s="478">
        <f>BA11</f>
        <v>0.109</v>
      </c>
      <c r="BB91" s="478">
        <f>BB11</f>
        <v>3.5000000000000003E-2</v>
      </c>
      <c r="BC91" s="478">
        <f>BC11</f>
        <v>2.5830000000000002</v>
      </c>
      <c r="BD91" s="478">
        <f>BD11</f>
        <v>2.7E-2</v>
      </c>
      <c r="BE91" s="478">
        <f>BE11</f>
        <v>6.0999999999999999E-2</v>
      </c>
      <c r="BF91" s="478">
        <f>BF11</f>
        <v>4.5999999999999999E-2</v>
      </c>
      <c r="BG91" s="478">
        <f>BG11</f>
        <v>8.9999999999999993E-3</v>
      </c>
      <c r="BH91" s="478">
        <f>BH11</f>
        <v>0.185</v>
      </c>
      <c r="BI91" s="478">
        <f>BI11</f>
        <v>0.45300000000000001</v>
      </c>
      <c r="BJ91" s="478">
        <f>BJ11</f>
        <v>9.8000000000000004E-2</v>
      </c>
      <c r="BK91" s="478">
        <f>BK11</f>
        <v>0.27</v>
      </c>
      <c r="BL91" s="478">
        <f>BL11</f>
        <v>1.0999999999999999E-2</v>
      </c>
      <c r="BM91" s="478">
        <f>BM11</f>
        <v>1.482</v>
      </c>
      <c r="BN91" s="478">
        <f>BN11</f>
        <v>4.6829999999999998</v>
      </c>
      <c r="BO91" s="478">
        <f>BO11</f>
        <v>4.516</v>
      </c>
      <c r="BP91" s="478">
        <f>BP11</f>
        <v>2.06</v>
      </c>
      <c r="BQ91" s="478">
        <f>BQ11</f>
        <v>3.262</v>
      </c>
      <c r="BR91" s="478">
        <f>BR11</f>
        <v>0.54800000000000004</v>
      </c>
      <c r="BS91" s="478">
        <f>BS11</f>
        <v>0.39900000000000002</v>
      </c>
      <c r="BT91" s="478">
        <f>BT11</f>
        <v>1.4999999999999999E-2</v>
      </c>
      <c r="BU91" s="478">
        <f>BU11</f>
        <v>1.0609999999999999</v>
      </c>
      <c r="BV91" s="478">
        <f>BV11</f>
        <v>2.226</v>
      </c>
      <c r="BW91" s="478">
        <f>BW11</f>
        <v>1.2E-2</v>
      </c>
      <c r="BX91" s="478">
        <f>BX11</f>
        <v>3.1949999999999998</v>
      </c>
      <c r="BY91" s="478">
        <f>BY11</f>
        <v>0</v>
      </c>
      <c r="BZ91" s="478">
        <f>BZ11</f>
        <v>6923.8259999999982</v>
      </c>
      <c r="CA91" s="478">
        <f>CA11</f>
        <v>22.844999999999999</v>
      </c>
      <c r="CB91" s="478">
        <f>CB11</f>
        <v>0</v>
      </c>
      <c r="CC91" s="478">
        <f>CC11</f>
        <v>0</v>
      </c>
      <c r="CD91" s="478">
        <f>CD11</f>
        <v>22.844999999999999</v>
      </c>
      <c r="CE91" s="478">
        <f>CE11</f>
        <v>0</v>
      </c>
      <c r="CF91" s="478">
        <f>CF11</f>
        <v>0</v>
      </c>
      <c r="CG91" s="478">
        <f>CG11</f>
        <v>221.17699999999999</v>
      </c>
      <c r="CH91" s="478">
        <f>CH11</f>
        <v>221.17699999999999</v>
      </c>
      <c r="CI91" s="478">
        <f>CI11</f>
        <v>221.17699999999999</v>
      </c>
      <c r="CJ91" s="478">
        <f>CJ11</f>
        <v>1007.215</v>
      </c>
      <c r="CK91" s="478">
        <f>CK11</f>
        <v>0</v>
      </c>
      <c r="CL91" s="478">
        <f>CL11</f>
        <v>0</v>
      </c>
      <c r="CM91" s="478">
        <f>CM11</f>
        <v>1.1999999999943611E-2</v>
      </c>
      <c r="CN91" s="478">
        <f>CN11</f>
        <v>1007.227</v>
      </c>
      <c r="CO91" s="478">
        <f>CO11</f>
        <v>1251.249</v>
      </c>
      <c r="CP91" s="478">
        <f>CP11</f>
        <v>8175.074999999998</v>
      </c>
    </row>
    <row r="92" spans="1:97">
      <c r="D92" s="478">
        <f>D21</f>
        <v>159.595</v>
      </c>
      <c r="E92" s="478">
        <f>E21</f>
        <v>19.376000000000001</v>
      </c>
      <c r="F92" s="478">
        <f>F21</f>
        <v>0.39900000000000002</v>
      </c>
      <c r="G92" s="478">
        <f>G21</f>
        <v>13.629</v>
      </c>
      <c r="H92" s="478">
        <f>H21</f>
        <v>25.341999999999999</v>
      </c>
      <c r="I92" s="478">
        <f>I21</f>
        <v>44.87</v>
      </c>
      <c r="J92" s="478">
        <f>J21</f>
        <v>8.8350000000000009</v>
      </c>
      <c r="K92" s="478">
        <f>K21</f>
        <v>6.79</v>
      </c>
      <c r="L92" s="478">
        <f>L21</f>
        <v>1.548</v>
      </c>
      <c r="M92" s="478">
        <f>M21</f>
        <v>0.97099999999999997</v>
      </c>
      <c r="N92" s="478">
        <f>N21</f>
        <v>32.552999999999997</v>
      </c>
      <c r="O92" s="478">
        <f>O21</f>
        <v>19.638000000000002</v>
      </c>
      <c r="P92" s="478">
        <f>P21</f>
        <v>6.032</v>
      </c>
      <c r="Q92" s="478">
        <f>Q21</f>
        <v>7.4260000000000002</v>
      </c>
      <c r="R92" s="478">
        <f>R21</f>
        <v>55.182000000000002</v>
      </c>
      <c r="S92" s="478">
        <f>S21</f>
        <v>3.335</v>
      </c>
      <c r="T92" s="478">
        <f>T21</f>
        <v>9.9730000000000008</v>
      </c>
      <c r="U92" s="478">
        <f>U21</f>
        <v>100.399</v>
      </c>
      <c r="V92" s="478">
        <f>V21</f>
        <v>338.46199999999999</v>
      </c>
      <c r="W92" s="478">
        <f>W21</f>
        <v>35.521999999999998</v>
      </c>
      <c r="X92" s="478">
        <f>X21</f>
        <v>3.266</v>
      </c>
      <c r="Y92" s="478">
        <f>Y21</f>
        <v>44.555</v>
      </c>
      <c r="Z92" s="478">
        <f>Z21</f>
        <v>17.797000000000001</v>
      </c>
      <c r="AA92" s="478">
        <f>AA21</f>
        <v>12.565</v>
      </c>
      <c r="AB92" s="478">
        <f>AB21</f>
        <v>1.3740000000000001</v>
      </c>
      <c r="AC92" s="478">
        <f>AC21</f>
        <v>10.433</v>
      </c>
      <c r="AD92" s="478">
        <f>AD21</f>
        <v>3.7570000000000001</v>
      </c>
      <c r="AE92" s="478">
        <f>AE21</f>
        <v>5.2069999999999999</v>
      </c>
      <c r="AF92" s="478">
        <f>AF21</f>
        <v>64.225999999999999</v>
      </c>
      <c r="AG92" s="478">
        <f>AG21</f>
        <v>3.6549999999999998</v>
      </c>
      <c r="AH92" s="478">
        <f>AH21</f>
        <v>45.744</v>
      </c>
      <c r="AI92" s="478">
        <f>AI21</f>
        <v>94.19</v>
      </c>
      <c r="AJ92" s="478">
        <f>AJ21</f>
        <v>156.755</v>
      </c>
      <c r="AK92" s="478">
        <f>AK21</f>
        <v>84.55</v>
      </c>
      <c r="AL92" s="478">
        <f>AL21</f>
        <v>19.256</v>
      </c>
      <c r="AM92" s="478">
        <f>AM21</f>
        <v>100.694</v>
      </c>
      <c r="AN92" s="478">
        <f>AN21</f>
        <v>82.858999999999995</v>
      </c>
      <c r="AO92" s="478">
        <f>AO21</f>
        <v>808.75900000000001</v>
      </c>
      <c r="AP92" s="478">
        <f>AP21</f>
        <v>3.9710000000000001</v>
      </c>
      <c r="AQ92" s="478">
        <f>AQ21</f>
        <v>320.44200000000001</v>
      </c>
      <c r="AR92" s="478">
        <f>AR21</f>
        <v>52.756</v>
      </c>
      <c r="AS92" s="478">
        <f>AS21</f>
        <v>7.4980000000000002</v>
      </c>
      <c r="AT92" s="478">
        <f>AT21</f>
        <v>97.429000000000002</v>
      </c>
      <c r="AU92" s="478">
        <f>AU21</f>
        <v>0.84699999999999998</v>
      </c>
      <c r="AV92" s="478">
        <f>AV21</f>
        <v>1.1220000000000001</v>
      </c>
      <c r="AW92" s="478">
        <f>AW21</f>
        <v>0.69899999999999995</v>
      </c>
      <c r="AX92" s="478">
        <f>AX21</f>
        <v>3.6779999999999999</v>
      </c>
      <c r="AY92" s="478">
        <f>AY21</f>
        <v>6.3310000000000004</v>
      </c>
      <c r="AZ92" s="478">
        <f>AZ21</f>
        <v>8.9280000000000008</v>
      </c>
      <c r="BA92" s="478">
        <f>BA21</f>
        <v>1.907</v>
      </c>
      <c r="BB92" s="478">
        <f>BB21</f>
        <v>1.474</v>
      </c>
      <c r="BC92" s="478">
        <f>BC21</f>
        <v>25.053999999999998</v>
      </c>
      <c r="BD92" s="478">
        <f>BD21</f>
        <v>4.0739999999999998</v>
      </c>
      <c r="BE92" s="478">
        <f>BE21</f>
        <v>9.2309999999999999</v>
      </c>
      <c r="BF92" s="478">
        <f>BF21</f>
        <v>7.7469999999999999</v>
      </c>
      <c r="BG92" s="478">
        <f>BG21</f>
        <v>3.097</v>
      </c>
      <c r="BH92" s="478">
        <f>BH21</f>
        <v>1.6910000000000001</v>
      </c>
      <c r="BI92" s="478">
        <f>BI21</f>
        <v>4.1849999999999996</v>
      </c>
      <c r="BJ92" s="478">
        <f>BJ21</f>
        <v>24.099</v>
      </c>
      <c r="BK92" s="478">
        <f>BK21</f>
        <v>1.4379999999999999</v>
      </c>
      <c r="BL92" s="478">
        <f>BL21</f>
        <v>8.5549999999999997</v>
      </c>
      <c r="BM92" s="478">
        <f>BM21</f>
        <v>16.988</v>
      </c>
      <c r="BN92" s="478">
        <f>BN21</f>
        <v>111.20699999999999</v>
      </c>
      <c r="BO92" s="478">
        <f>BO21</f>
        <v>81.554000000000002</v>
      </c>
      <c r="BP92" s="478">
        <f>BP21</f>
        <v>92.344999999999999</v>
      </c>
      <c r="BQ92" s="478">
        <f>BQ21</f>
        <v>48.761000000000003</v>
      </c>
      <c r="BR92" s="478">
        <f>BR21</f>
        <v>4.0590000000000002</v>
      </c>
      <c r="BS92" s="478">
        <f>BS21</f>
        <v>2.9529999999999998</v>
      </c>
      <c r="BT92" s="478">
        <f>BT21</f>
        <v>4.2190000000000003</v>
      </c>
      <c r="BU92" s="478">
        <f>BU21</f>
        <v>11.66</v>
      </c>
      <c r="BV92" s="478">
        <f>BV21</f>
        <v>36.932000000000002</v>
      </c>
      <c r="BW92" s="478">
        <f>BW21</f>
        <v>0.55100000000000005</v>
      </c>
      <c r="BX92" s="478">
        <f>BX21</f>
        <v>13.244999999999999</v>
      </c>
      <c r="BY92" s="478">
        <f>BY21</f>
        <v>0</v>
      </c>
      <c r="BZ92" s="478">
        <f>BZ21</f>
        <v>3470.2459999999996</v>
      </c>
      <c r="CA92" s="478">
        <f>CA21</f>
        <v>2018.0419999999999</v>
      </c>
      <c r="CB92" s="478">
        <f>CB21</f>
        <v>0</v>
      </c>
      <c r="CC92" s="478">
        <f>CC21</f>
        <v>0</v>
      </c>
      <c r="CD92" s="478">
        <f>CD21</f>
        <v>2018.0419999999999</v>
      </c>
      <c r="CE92" s="478">
        <f>CE21</f>
        <v>0</v>
      </c>
      <c r="CF92" s="478">
        <f>CF21</f>
        <v>0</v>
      </c>
      <c r="CG92" s="478">
        <f>CG21</f>
        <v>23.376000000000001</v>
      </c>
      <c r="CH92" s="478">
        <f>CH21</f>
        <v>23.376000000000001</v>
      </c>
      <c r="CI92" s="478">
        <f>CI21</f>
        <v>23.376000000000001</v>
      </c>
      <c r="CJ92" s="478">
        <f>CJ21</f>
        <v>436.666</v>
      </c>
      <c r="CK92" s="478">
        <f>CK21</f>
        <v>0</v>
      </c>
      <c r="CL92" s="478">
        <f>CL21</f>
        <v>0</v>
      </c>
      <c r="CM92" s="478">
        <f>CM21</f>
        <v>13.16700000000003</v>
      </c>
      <c r="CN92" s="478">
        <f>CN21</f>
        <v>449.83300000000003</v>
      </c>
      <c r="CO92" s="478">
        <f>CO21</f>
        <v>2491.2509999999997</v>
      </c>
      <c r="CP92" s="478">
        <f>CP21</f>
        <v>5961.4969999999994</v>
      </c>
    </row>
    <row r="93" spans="1:97">
      <c r="D93" s="478">
        <f>D36</f>
        <v>0</v>
      </c>
      <c r="E93" s="478">
        <f>E36</f>
        <v>0</v>
      </c>
      <c r="F93" s="478">
        <f>F36</f>
        <v>0</v>
      </c>
      <c r="G93" s="478">
        <f>G36</f>
        <v>0</v>
      </c>
      <c r="H93" s="478">
        <f>H36</f>
        <v>0</v>
      </c>
      <c r="I93" s="478">
        <f>I36</f>
        <v>0</v>
      </c>
      <c r="J93" s="478">
        <f>J36</f>
        <v>0</v>
      </c>
      <c r="K93" s="478">
        <f>K36</f>
        <v>0</v>
      </c>
      <c r="L93" s="478">
        <f>L36</f>
        <v>0</v>
      </c>
      <c r="M93" s="478">
        <f>M36</f>
        <v>0</v>
      </c>
      <c r="N93" s="478">
        <f>N36</f>
        <v>0</v>
      </c>
      <c r="O93" s="478">
        <f>O36</f>
        <v>0</v>
      </c>
      <c r="P93" s="478">
        <f>P36</f>
        <v>0</v>
      </c>
      <c r="Q93" s="478">
        <f>Q36</f>
        <v>0</v>
      </c>
      <c r="R93" s="478">
        <f>R36</f>
        <v>0</v>
      </c>
      <c r="S93" s="478">
        <f>S36</f>
        <v>0</v>
      </c>
      <c r="T93" s="478">
        <f>T36</f>
        <v>0</v>
      </c>
      <c r="U93" s="478">
        <f>U36</f>
        <v>0</v>
      </c>
      <c r="V93" s="478">
        <f>V36</f>
        <v>0</v>
      </c>
      <c r="W93" s="478">
        <f>W36</f>
        <v>0</v>
      </c>
      <c r="X93" s="478">
        <f>X36</f>
        <v>0</v>
      </c>
      <c r="Y93" s="478">
        <f>Y36</f>
        <v>0</v>
      </c>
      <c r="Z93" s="478">
        <f>Z36</f>
        <v>0</v>
      </c>
      <c r="AA93" s="478">
        <f>AA36</f>
        <v>0</v>
      </c>
      <c r="AB93" s="478">
        <f>AB36</f>
        <v>0</v>
      </c>
      <c r="AC93" s="478">
        <f>AC36</f>
        <v>0</v>
      </c>
      <c r="AD93" s="478">
        <f>AD36</f>
        <v>0</v>
      </c>
      <c r="AE93" s="478">
        <f>AE36</f>
        <v>0</v>
      </c>
      <c r="AF93" s="478">
        <f>AF36</f>
        <v>1951.73</v>
      </c>
      <c r="AG93" s="478">
        <f>AG36</f>
        <v>0</v>
      </c>
      <c r="AH93" s="478">
        <f>AH36</f>
        <v>0</v>
      </c>
      <c r="AI93" s="478">
        <f>AI36</f>
        <v>0</v>
      </c>
      <c r="AJ93" s="478">
        <f>AJ36</f>
        <v>0</v>
      </c>
      <c r="AK93" s="478">
        <f>AK36</f>
        <v>0</v>
      </c>
      <c r="AL93" s="478">
        <f>AL36</f>
        <v>0</v>
      </c>
      <c r="AM93" s="478">
        <f>AM36</f>
        <v>0</v>
      </c>
      <c r="AN93" s="478">
        <f>AN36</f>
        <v>0</v>
      </c>
      <c r="AO93" s="478">
        <f>AO36</f>
        <v>0</v>
      </c>
      <c r="AP93" s="478">
        <f>AP36</f>
        <v>0</v>
      </c>
      <c r="AQ93" s="478">
        <f>AQ36</f>
        <v>0</v>
      </c>
      <c r="AR93" s="478">
        <f>AR36</f>
        <v>0</v>
      </c>
      <c r="AS93" s="478">
        <f>AS36</f>
        <v>0</v>
      </c>
      <c r="AT93" s="478">
        <f>AT36</f>
        <v>0</v>
      </c>
      <c r="AU93" s="478">
        <f>AU36</f>
        <v>0</v>
      </c>
      <c r="AV93" s="478">
        <f>AV36</f>
        <v>0</v>
      </c>
      <c r="AW93" s="478">
        <f>AW36</f>
        <v>0</v>
      </c>
      <c r="AX93" s="478">
        <f>AX36</f>
        <v>0</v>
      </c>
      <c r="AY93" s="478">
        <f>AY36</f>
        <v>0</v>
      </c>
      <c r="AZ93" s="478">
        <f>AZ36</f>
        <v>0</v>
      </c>
      <c r="BA93" s="478">
        <f>BA36</f>
        <v>0</v>
      </c>
      <c r="BB93" s="478">
        <f>BB36</f>
        <v>0</v>
      </c>
      <c r="BC93" s="478">
        <f>BC36</f>
        <v>0</v>
      </c>
      <c r="BD93" s="478">
        <f>BD36</f>
        <v>0</v>
      </c>
      <c r="BE93" s="478">
        <f>BE36</f>
        <v>0</v>
      </c>
      <c r="BF93" s="478">
        <f>BF36</f>
        <v>0</v>
      </c>
      <c r="BG93" s="478">
        <f>BG36</f>
        <v>0</v>
      </c>
      <c r="BH93" s="478">
        <f>BH36</f>
        <v>0</v>
      </c>
      <c r="BI93" s="478">
        <f>BI36</f>
        <v>0</v>
      </c>
      <c r="BJ93" s="478">
        <f>BJ36</f>
        <v>0</v>
      </c>
      <c r="BK93" s="478">
        <f>BK36</f>
        <v>0</v>
      </c>
      <c r="BL93" s="478">
        <f>BL36</f>
        <v>0</v>
      </c>
      <c r="BM93" s="478">
        <f>BM36</f>
        <v>0</v>
      </c>
      <c r="BN93" s="478">
        <f>BN36</f>
        <v>2.5499999999999998</v>
      </c>
      <c r="BO93" s="478">
        <f>BO36</f>
        <v>0</v>
      </c>
      <c r="BP93" s="478">
        <f>BP36</f>
        <v>0</v>
      </c>
      <c r="BQ93" s="478">
        <f>BQ36</f>
        <v>0</v>
      </c>
      <c r="BR93" s="478">
        <f>BR36</f>
        <v>0</v>
      </c>
      <c r="BS93" s="478">
        <f>BS36</f>
        <v>0</v>
      </c>
      <c r="BT93" s="478">
        <f>BT36</f>
        <v>0</v>
      </c>
      <c r="BU93" s="478">
        <f>BU36</f>
        <v>0</v>
      </c>
      <c r="BV93" s="478">
        <f>BV36</f>
        <v>0</v>
      </c>
      <c r="BW93" s="478">
        <f>BW36</f>
        <v>0</v>
      </c>
      <c r="BX93" s="478">
        <f>BX36</f>
        <v>0</v>
      </c>
      <c r="BY93" s="478">
        <f>BY36</f>
        <v>0</v>
      </c>
      <c r="BZ93" s="478">
        <f>BZ36</f>
        <v>1954.28</v>
      </c>
      <c r="CA93" s="478">
        <f>CA36</f>
        <v>0</v>
      </c>
      <c r="CB93" s="478">
        <f>CB36</f>
        <v>0</v>
      </c>
      <c r="CC93" s="478">
        <f>CC36</f>
        <v>0</v>
      </c>
      <c r="CD93" s="478">
        <f>CD36</f>
        <v>0</v>
      </c>
      <c r="CE93" s="478">
        <f>CE36</f>
        <v>0</v>
      </c>
      <c r="CF93" s="478">
        <f>CF36</f>
        <v>0</v>
      </c>
      <c r="CG93" s="478">
        <f>CG36</f>
        <v>0</v>
      </c>
      <c r="CH93" s="478">
        <f>CH36</f>
        <v>0</v>
      </c>
      <c r="CI93" s="478">
        <f>CI36</f>
        <v>0</v>
      </c>
      <c r="CJ93" s="478">
        <f>CJ36</f>
        <v>0</v>
      </c>
      <c r="CK93" s="478">
        <f>CK36</f>
        <v>0</v>
      </c>
      <c r="CL93" s="478">
        <f>CL36</f>
        <v>0</v>
      </c>
      <c r="CM93" s="478">
        <f>CM36</f>
        <v>0</v>
      </c>
      <c r="CN93" s="478">
        <f>CN36</f>
        <v>0</v>
      </c>
      <c r="CO93" s="478">
        <f>CO36</f>
        <v>0</v>
      </c>
      <c r="CP93" s="478">
        <f>CP36</f>
        <v>1954.28</v>
      </c>
    </row>
    <row r="95" spans="1:97">
      <c r="C95" t="s">
        <v>239</v>
      </c>
      <c r="D95">
        <f>use08bp!D11+use08bp!D21+use08bp!D36</f>
        <v>348.12</v>
      </c>
      <c r="E95">
        <f>use08bp!E11+use08bp!E21+use08bp!E36</f>
        <v>35.292000000000002</v>
      </c>
      <c r="F95">
        <f>use08bp!F11+use08bp!F21+use08bp!F36</f>
        <v>1.8170000000000002</v>
      </c>
      <c r="G95">
        <f>use08bp!G11+use08bp!G21+use08bp!G36</f>
        <v>37.980999999999995</v>
      </c>
      <c r="H95">
        <f>use08bp!H11+use08bp!H21+use08bp!H36</f>
        <v>106.56</v>
      </c>
      <c r="I95">
        <f>use08bp!I11+use08bp!I21+use08bp!I36</f>
        <v>251.935</v>
      </c>
      <c r="J95">
        <f>use08bp!J11+use08bp!J21+use08bp!J36</f>
        <v>55.663000000000004</v>
      </c>
      <c r="K95">
        <f>use08bp!K11+use08bp!K21+use08bp!K36</f>
        <v>39.323999999999998</v>
      </c>
      <c r="L95">
        <f>use08bp!L11+use08bp!L21+use08bp!L36</f>
        <v>7.3160000000000007</v>
      </c>
      <c r="M95">
        <f>use08bp!M11+use08bp!M21+use08bp!M36</f>
        <v>8.8360000000000003</v>
      </c>
      <c r="N95">
        <f>use08bp!N11+use08bp!N21+use08bp!N36</f>
        <v>189.47399999999999</v>
      </c>
      <c r="O95">
        <f>use08bp!O11+use08bp!O21+use08bp!O36</f>
        <v>462.63099999999997</v>
      </c>
      <c r="P95">
        <f>use08bp!P11+use08bp!P21+use08bp!P36</f>
        <v>37.61</v>
      </c>
      <c r="Q95">
        <f>use08bp!Q11+use08bp!Q21+use08bp!Q36</f>
        <v>4580.6840000000002</v>
      </c>
      <c r="R95">
        <f>use08bp!R11+use08bp!R21+use08bp!R36</f>
        <v>541.53300000000002</v>
      </c>
      <c r="S95">
        <f>use08bp!S11+use08bp!S21+use08bp!S36</f>
        <v>65.89</v>
      </c>
      <c r="T95">
        <f>use08bp!T11+use08bp!T21+use08bp!T36</f>
        <v>104.71199999999999</v>
      </c>
      <c r="U95">
        <f>use08bp!U11+use08bp!U21+use08bp!U36</f>
        <v>447.86399999999998</v>
      </c>
      <c r="V95">
        <f>use08bp!V11+use08bp!V21+use08bp!V36</f>
        <v>2155.6819999999998</v>
      </c>
      <c r="W95">
        <f>use08bp!W11+use08bp!W21+use08bp!W36</f>
        <v>149.797</v>
      </c>
      <c r="X95">
        <f>use08bp!X11+use08bp!X21+use08bp!X36</f>
        <v>49.876999999999995</v>
      </c>
      <c r="Y95">
        <f>use08bp!Y11+use08bp!Y21+use08bp!Y36</f>
        <v>123.056</v>
      </c>
      <c r="Z95">
        <f>use08bp!Z11+use08bp!Z21+use08bp!Z36</f>
        <v>115.928</v>
      </c>
      <c r="AA95">
        <f>use08bp!AA11+use08bp!AA21+use08bp!AA36</f>
        <v>95.994</v>
      </c>
      <c r="AB95">
        <f>use08bp!AB11+use08bp!AB21+use08bp!AB36</f>
        <v>11.482000000000001</v>
      </c>
      <c r="AC95">
        <f>use08bp!AC11+use08bp!AC21+use08bp!AC36</f>
        <v>30.182000000000002</v>
      </c>
      <c r="AD95">
        <f>use08bp!AD11+use08bp!AD21+use08bp!AD36</f>
        <v>20.417000000000002</v>
      </c>
      <c r="AE95">
        <f>use08bp!AE11+use08bp!AE21+use08bp!AE36</f>
        <v>25.073999999999998</v>
      </c>
      <c r="AF95">
        <f>use08bp!AF11+use08bp!AF21+use08bp!AF36</f>
        <v>19841.704999999998</v>
      </c>
      <c r="AG95">
        <f>use08bp!AG11+use08bp!AG21+use08bp!AG36</f>
        <v>33.467999999999996</v>
      </c>
      <c r="AH95">
        <f>use08bp!AH11+use08bp!AH21+use08bp!AH36</f>
        <v>142.42599999999999</v>
      </c>
      <c r="AI95">
        <f>use08bp!AI11+use08bp!AI21+use08bp!AI36</f>
        <v>155.01100000000002</v>
      </c>
      <c r="AJ95">
        <f>use08bp!AJ11+use08bp!AJ21+use08bp!AJ36</f>
        <v>239.941</v>
      </c>
      <c r="AK95">
        <f>use08bp!AK11+use08bp!AK21+use08bp!AK36</f>
        <v>213.65800000000002</v>
      </c>
      <c r="AL95">
        <f>use08bp!AL11+use08bp!AL21+use08bp!AL36</f>
        <v>68.813999999999993</v>
      </c>
      <c r="AM95">
        <f>use08bp!AM11+use08bp!AM21+use08bp!AM36</f>
        <v>289.83600000000001</v>
      </c>
      <c r="AN95">
        <f>use08bp!AN11+use08bp!AN21+use08bp!AN36</f>
        <v>363.858</v>
      </c>
      <c r="AO95">
        <f>use08bp!AO11+use08bp!AO21+use08bp!AO36</f>
        <v>1406.7080000000001</v>
      </c>
      <c r="AP95">
        <f>use08bp!AP11+use08bp!AP21+use08bp!AP36</f>
        <v>6.4559999999999995</v>
      </c>
      <c r="AQ95">
        <f>use08bp!AQ11+use08bp!AQ21+use08bp!AQ36</f>
        <v>546.15199999999993</v>
      </c>
      <c r="AR95">
        <f>use08bp!AR11+use08bp!AR21+use08bp!AR36</f>
        <v>169.238</v>
      </c>
      <c r="AS95">
        <f>use08bp!AS11+use08bp!AS21+use08bp!AS36</f>
        <v>30.117999999999999</v>
      </c>
      <c r="AT95">
        <f>use08bp!AT11+use08bp!AT21+use08bp!AT36</f>
        <v>434.78800000000001</v>
      </c>
      <c r="AU95">
        <f>use08bp!AU11+use08bp!AU21+use08bp!AU36</f>
        <v>6.0579999999999998</v>
      </c>
      <c r="AV95">
        <f>use08bp!AV11+use08bp!AV21+use08bp!AV36</f>
        <v>7.6210000000000004</v>
      </c>
      <c r="AW95">
        <f>use08bp!AW11+use08bp!AW21+use08bp!AW36</f>
        <v>6.3109999999999999</v>
      </c>
      <c r="AX95">
        <f>use08bp!AX11+use08bp!AX21+use08bp!AX36</f>
        <v>64.697000000000003</v>
      </c>
      <c r="AY95">
        <f>use08bp!AY11+use08bp!AY21+use08bp!AY36</f>
        <v>25.692</v>
      </c>
      <c r="AZ95">
        <f>use08bp!AZ11+use08bp!AZ21+use08bp!AZ36</f>
        <v>58.158000000000001</v>
      </c>
      <c r="BA95">
        <f>use08bp!BA11+use08bp!BA21+use08bp!BA36</f>
        <v>12.228999999999999</v>
      </c>
      <c r="BB95">
        <f>use08bp!BB11+use08bp!BB21+use08bp!BB36</f>
        <v>6.0950000000000006</v>
      </c>
      <c r="BC95">
        <f>use08bp!BC11+use08bp!BC21+use08bp!BC36</f>
        <v>270.67500000000001</v>
      </c>
      <c r="BD95">
        <f>use08bp!BD11+use08bp!BD21+use08bp!BD36</f>
        <v>15.855</v>
      </c>
      <c r="BE95">
        <f>use08bp!BE11+use08bp!BE21+use08bp!BE36</f>
        <v>35.89</v>
      </c>
      <c r="BF95">
        <f>use08bp!BF11+use08bp!BF21+use08bp!BF36</f>
        <v>26.486000000000001</v>
      </c>
      <c r="BG95">
        <f>use08bp!BG11+use08bp!BG21+use08bp!BG36</f>
        <v>14.115</v>
      </c>
      <c r="BH95">
        <f>use08bp!BH11+use08bp!BH21+use08bp!BH36</f>
        <v>9.8529999999999998</v>
      </c>
      <c r="BI95">
        <f>use08bp!BI11+use08bp!BI21+use08bp!BI36</f>
        <v>15.956</v>
      </c>
      <c r="BJ95">
        <f>use08bp!BJ11+use08bp!BJ21+use08bp!BJ36</f>
        <v>47.438999999999993</v>
      </c>
      <c r="BK95">
        <f>use08bp!BK11+use08bp!BK21+use08bp!BK36</f>
        <v>5.572000000000001</v>
      </c>
      <c r="BL95">
        <f>use08bp!BL11+use08bp!BL21+use08bp!BL36</f>
        <v>17.276</v>
      </c>
      <c r="BM95">
        <f>use08bp!BM11+use08bp!BM21+use08bp!BM36</f>
        <v>47.552000000000007</v>
      </c>
      <c r="BN95">
        <f>use08bp!BN11+use08bp!BN21+use08bp!BN36</f>
        <v>429.24900000000002</v>
      </c>
      <c r="BO95">
        <f>use08bp!BO11+use08bp!BO21+use08bp!BO36</f>
        <v>410.12599999999998</v>
      </c>
      <c r="BP95">
        <f>use08bp!BP11+use08bp!BP21+use08bp!BP36</f>
        <v>373.79399999999998</v>
      </c>
      <c r="BQ95">
        <f>use08bp!BQ11+use08bp!BQ21+use08bp!BQ36</f>
        <v>258.91200000000003</v>
      </c>
      <c r="BR95">
        <f>use08bp!BR11+use08bp!BR21+use08bp!BR36</f>
        <v>29.319000000000003</v>
      </c>
      <c r="BS95">
        <f>use08bp!BS11+use08bp!BS21+use08bp!BS36</f>
        <v>21.763999999999999</v>
      </c>
      <c r="BT95">
        <f>use08bp!BT11+use08bp!BT21+use08bp!BT36</f>
        <v>30.928000000000001</v>
      </c>
      <c r="BU95">
        <f>use08bp!BU11+use08bp!BU21+use08bp!BU36</f>
        <v>102.17400000000001</v>
      </c>
      <c r="BV95">
        <f>use08bp!BV11+use08bp!BV21+use08bp!BV36</f>
        <v>125.35999999999999</v>
      </c>
      <c r="BW95">
        <f>use08bp!BW11+use08bp!BW21+use08bp!BW36</f>
        <v>2.7809999999999997</v>
      </c>
      <c r="BX95">
        <f>use08bp!BX11+use08bp!BX21+use08bp!BX36</f>
        <v>55.156999999999996</v>
      </c>
      <c r="BY95">
        <f>use08bp!BY11+use08bp!BY21+use08bp!BY36</f>
        <v>0</v>
      </c>
      <c r="BZ95">
        <f>use08bp!BZ11+use08bp!BZ21+use08bp!BZ36</f>
        <v>36576.001999999993</v>
      </c>
      <c r="CA95">
        <f>use08bp!CA11+use08bp!CA21+use08bp!CA36</f>
        <v>6540.1509999999998</v>
      </c>
      <c r="CB95">
        <f>use08bp!CB11+use08bp!CB21+use08bp!CB36</f>
        <v>0</v>
      </c>
      <c r="CC95">
        <f>use08bp!CC11+use08bp!CC21+use08bp!CC36</f>
        <v>0</v>
      </c>
      <c r="CD95">
        <f>use08bp!CD11+use08bp!CD21+use08bp!CD36</f>
        <v>6540.1509999999998</v>
      </c>
      <c r="CE95">
        <f>use08bp!CE11+use08bp!CE21+use08bp!CE36</f>
        <v>0</v>
      </c>
      <c r="CF95">
        <f>use08bp!CF11+use08bp!CF21+use08bp!CF36</f>
        <v>0</v>
      </c>
      <c r="CG95">
        <f>use08bp!CG11+use08bp!CG21+use08bp!CG36</f>
        <v>-40.435000000000002</v>
      </c>
      <c r="CH95">
        <f>use08bp!CH11+use08bp!CH21+use08bp!CH36</f>
        <v>-40.435000000000002</v>
      </c>
      <c r="CI95">
        <f>use08bp!CI11+use08bp!CI21+use08bp!CI36</f>
        <v>-40.435000000000002</v>
      </c>
      <c r="CJ95">
        <f>use08bp!CJ11+use08bp!CJ21+use08bp!CJ36</f>
        <v>4657.7749999999996</v>
      </c>
      <c r="CK95">
        <f>use08bp!CK11+use08bp!CK21+use08bp!CK36</f>
        <v>0</v>
      </c>
      <c r="CL95">
        <f>use08bp!CL11+use08bp!CL21+use08bp!CL36</f>
        <v>0</v>
      </c>
      <c r="CM95">
        <f>use08bp!CM11+use08bp!CM21+use08bp!CM36</f>
        <v>313.74900000000002</v>
      </c>
      <c r="CN95">
        <f>use08bp!CN11+use08bp!CN21+use08bp!CN36</f>
        <v>4971.5239999999994</v>
      </c>
      <c r="CO95">
        <f>use08bp!CO11+use08bp!CO21+use08bp!CO36</f>
        <v>11471.240000000002</v>
      </c>
      <c r="CP95">
        <f>use08bp!CP11+use08bp!CP21+use08bp!CP36</f>
        <v>48047.241999999998</v>
      </c>
    </row>
    <row r="98" spans="3:94">
      <c r="C98" s="479" t="s">
        <v>253</v>
      </c>
      <c r="D98">
        <f>D91/D$95</f>
        <v>1.694530621624727E-2</v>
      </c>
      <c r="E98">
        <f>E91/E$95</f>
        <v>6.3470474895160377E-3</v>
      </c>
      <c r="F98">
        <f>F91/F$95</f>
        <v>0</v>
      </c>
      <c r="G98">
        <f>G91/G$95</f>
        <v>0</v>
      </c>
      <c r="H98">
        <f>H91/H$95</f>
        <v>3.7256006006006009E-3</v>
      </c>
      <c r="I98">
        <f>I91/I$95</f>
        <v>7.6607061345188238E-3</v>
      </c>
      <c r="J98">
        <f>J91/J$95</f>
        <v>5.3177155381492185E-3</v>
      </c>
      <c r="K98">
        <f>K91/K$95</f>
        <v>4.399348998067338E-3</v>
      </c>
      <c r="L98">
        <f>L91/L$95</f>
        <v>3.1437944231820663E-3</v>
      </c>
      <c r="M98">
        <f>M91/M$95</f>
        <v>3.1688546853779992E-3</v>
      </c>
      <c r="N98">
        <f>N91/N$95</f>
        <v>9.0935959551178541E-3</v>
      </c>
      <c r="O98">
        <f>O91/O$95</f>
        <v>3.5282979307482643E-2</v>
      </c>
      <c r="P98">
        <f>P91/P$95</f>
        <v>5.6367987237436849E-3</v>
      </c>
      <c r="Q98">
        <f>Q91/Q$95</f>
        <v>0.88545313320019459</v>
      </c>
      <c r="R98">
        <f>R91/R$95</f>
        <v>7.3847761816916047E-2</v>
      </c>
      <c r="S98">
        <f>S91/S$95</f>
        <v>8.5900743663681889E-3</v>
      </c>
      <c r="T98">
        <f>T91/T$95</f>
        <v>5.978302391320957E-3</v>
      </c>
      <c r="U98">
        <f>U91/U$95</f>
        <v>7.0211046210456748E-2</v>
      </c>
      <c r="V98">
        <f>V91/V$95</f>
        <v>0.43650594104325224</v>
      </c>
      <c r="W98">
        <f>W91/W$95</f>
        <v>4.8732618143220493E-3</v>
      </c>
      <c r="X98">
        <f>X91/X$95</f>
        <v>5.453415401888647E-3</v>
      </c>
      <c r="Y98">
        <f>Y91/Y$95</f>
        <v>3.1124041086984791E-3</v>
      </c>
      <c r="Z98">
        <f>Z91/Z$95</f>
        <v>4.3561520944034229E-3</v>
      </c>
      <c r="AA98">
        <f>AA91/AA$95</f>
        <v>6.1774694251724065E-3</v>
      </c>
      <c r="AB98">
        <f>AB91/AB$95</f>
        <v>1.3934854554955582E-3</v>
      </c>
      <c r="AC98">
        <f>AC91/AC$95</f>
        <v>9.2770525478762175E-3</v>
      </c>
      <c r="AD98">
        <f>AD91/AD$95</f>
        <v>7.9345643336435328E-3</v>
      </c>
      <c r="AE98">
        <f>AE91/AE$95</f>
        <v>4.6263061338438225E-3</v>
      </c>
      <c r="AF98">
        <f>AF91/AF$95</f>
        <v>8.9822069222377815E-2</v>
      </c>
      <c r="AG98">
        <f>AG91/AG$95</f>
        <v>5.0197203298673367E-3</v>
      </c>
      <c r="AH98">
        <f>AH91/AH$95</f>
        <v>3.8897392330052103E-3</v>
      </c>
      <c r="AI98">
        <f>AI91/AI$95</f>
        <v>1.3869983420531445E-3</v>
      </c>
      <c r="AJ98">
        <f>AJ91/AJ$95</f>
        <v>9.4189821664492524E-4</v>
      </c>
      <c r="AK98">
        <f>AK91/AK$95</f>
        <v>2.7146186896816402E-3</v>
      </c>
      <c r="AL98">
        <f>AL91/AL$95</f>
        <v>3.6765774406370801E-3</v>
      </c>
      <c r="AM98">
        <f>AM91/AM$95</f>
        <v>6.341517271836487E-3</v>
      </c>
      <c r="AN98">
        <f>AN91/AN$95</f>
        <v>3.3337180988187703E-3</v>
      </c>
      <c r="AO98">
        <f>AO91/AO$95</f>
        <v>2.950150279944381E-3</v>
      </c>
      <c r="AP98">
        <f>AP91/AP$95</f>
        <v>0</v>
      </c>
      <c r="AQ98">
        <f>AQ91/AQ$95</f>
        <v>4.7605794723813157E-4</v>
      </c>
      <c r="AR98">
        <f>AR91/AR$95</f>
        <v>3.610300287169548E-3</v>
      </c>
      <c r="AS98">
        <f>AS91/AS$95</f>
        <v>2.8056311840095625E-2</v>
      </c>
      <c r="AT98">
        <f>AT91/AT$95</f>
        <v>6.3548212002171173E-3</v>
      </c>
      <c r="AU98">
        <f>AU91/AU$95</f>
        <v>5.4473423572136024E-3</v>
      </c>
      <c r="AV98">
        <f>AV91/AV$95</f>
        <v>1.0366093688492324E-2</v>
      </c>
      <c r="AW98">
        <f>AW91/AW$95</f>
        <v>1.4260814450958643E-3</v>
      </c>
      <c r="AX98">
        <f>AX91/AX$95</f>
        <v>4.497890164922639E-3</v>
      </c>
      <c r="AY98">
        <f>AY91/AY$95</f>
        <v>3.658726451813794E-3</v>
      </c>
      <c r="AZ98">
        <f>AZ91/AZ$95</f>
        <v>3.6624368100691218E-3</v>
      </c>
      <c r="BA98">
        <f>BA91/BA$95</f>
        <v>8.9132390219968938E-3</v>
      </c>
      <c r="BB98">
        <f>BB91/BB$95</f>
        <v>5.742411812961444E-3</v>
      </c>
      <c r="BC98">
        <f>BC91/BC$95</f>
        <v>9.5428096425602665E-3</v>
      </c>
      <c r="BD98">
        <f>BD91/BD$95</f>
        <v>1.7029328287606433E-3</v>
      </c>
      <c r="BE98">
        <f>BE91/BE$95</f>
        <v>1.6996377821120088E-3</v>
      </c>
      <c r="BF98">
        <f>BF91/BF$95</f>
        <v>1.7367665936721286E-3</v>
      </c>
      <c r="BG98">
        <f>BG91/BG$95</f>
        <v>6.3761955366631242E-4</v>
      </c>
      <c r="BH98">
        <f>BH91/BH$95</f>
        <v>1.877600730741906E-2</v>
      </c>
      <c r="BI98">
        <f>BI91/BI$95</f>
        <v>2.8390574078716473E-2</v>
      </c>
      <c r="BJ98">
        <f>BJ91/BJ$95</f>
        <v>2.0658108307510703E-3</v>
      </c>
      <c r="BK98">
        <f>BK91/BK$95</f>
        <v>4.8456568557071061E-2</v>
      </c>
      <c r="BL98">
        <f>BL91/BL$95</f>
        <v>6.3672146330169023E-4</v>
      </c>
      <c r="BM98">
        <f>BM91/BM$95</f>
        <v>3.1165881561238219E-2</v>
      </c>
      <c r="BN98">
        <f>BN91/BN$95</f>
        <v>1.0909751682589824E-2</v>
      </c>
      <c r="BO98">
        <f>BO91/BO$95</f>
        <v>1.1011250201157693E-2</v>
      </c>
      <c r="BP98">
        <f>BP91/BP$95</f>
        <v>5.5110568922989676E-3</v>
      </c>
      <c r="BQ98">
        <f>BQ91/BQ$95</f>
        <v>1.2598875293536026E-2</v>
      </c>
      <c r="BR98">
        <f>BR91/BR$95</f>
        <v>1.8690951260274907E-2</v>
      </c>
      <c r="BS98">
        <f>BS91/BS$95</f>
        <v>1.8333027017092447E-2</v>
      </c>
      <c r="BT98">
        <f>BT91/BT$95</f>
        <v>4.849974133471288E-4</v>
      </c>
      <c r="BU98">
        <f>BU91/BU$95</f>
        <v>1.0384246481492354E-2</v>
      </c>
      <c r="BV98">
        <f>BV91/BV$95</f>
        <v>1.7756860242501598E-2</v>
      </c>
      <c r="BW98">
        <f>BW91/BW$95</f>
        <v>4.3149946062567427E-3</v>
      </c>
      <c r="BX98">
        <f>BX91/BX$95</f>
        <v>5.7925557952753053E-2</v>
      </c>
      <c r="BY98" t="e">
        <f>BY91/BY$95</f>
        <v>#DIV/0!</v>
      </c>
      <c r="BZ98">
        <f>BZ91/BZ$95</f>
        <v>0.18929969437337626</v>
      </c>
      <c r="CA98">
        <f>CA91/CA$95</f>
        <v>3.4930386163866856E-3</v>
      </c>
      <c r="CB98" t="e">
        <f>CB91/CB$95</f>
        <v>#DIV/0!</v>
      </c>
      <c r="CC98" t="e">
        <f>CC91/CC$95</f>
        <v>#DIV/0!</v>
      </c>
      <c r="CD98">
        <f>CD91/CD$95</f>
        <v>3.4930386163866856E-3</v>
      </c>
      <c r="CE98" t="e">
        <f>CE91/CE$95</f>
        <v>#DIV/0!</v>
      </c>
      <c r="CF98" t="e">
        <f>CF91/CF$95</f>
        <v>#DIV/0!</v>
      </c>
      <c r="CG98">
        <f>CG91/CG$95</f>
        <v>-5.4699394089279085</v>
      </c>
      <c r="CH98">
        <f>CH91/CH$95</f>
        <v>-5.4699394089279085</v>
      </c>
      <c r="CI98">
        <f>CI91/CI$95</f>
        <v>-5.4699394089279085</v>
      </c>
      <c r="CJ98">
        <f>CJ91/CJ$95</f>
        <v>0.21624380739730883</v>
      </c>
      <c r="CK98" t="e">
        <f>CK91/CK$95</f>
        <v>#DIV/0!</v>
      </c>
      <c r="CL98" t="e">
        <f>CL91/CL$95</f>
        <v>#DIV/0!</v>
      </c>
      <c r="CM98">
        <f>CM91/CM$95</f>
        <v>3.824713385522698E-5</v>
      </c>
      <c r="CN98">
        <f>CN91/CN$95</f>
        <v>0.2025992432099292</v>
      </c>
      <c r="CO98">
        <f>CO91/CO$95</f>
        <v>0.10907704834002251</v>
      </c>
      <c r="CP98">
        <f>CP91/CP$95</f>
        <v>0.17014660279564015</v>
      </c>
    </row>
    <row r="99" spans="3:94">
      <c r="D99">
        <f>D92/D$95</f>
        <v>0.45844823624037689</v>
      </c>
      <c r="E99">
        <f>E92/E$95</f>
        <v>0.5490196078431373</v>
      </c>
      <c r="F99">
        <f>F92/F$95</f>
        <v>0.21959273527793063</v>
      </c>
      <c r="G99">
        <f>G92/G$95</f>
        <v>0.35883731339353891</v>
      </c>
      <c r="H99">
        <f>H92/H$95</f>
        <v>0.23781906906906905</v>
      </c>
      <c r="I99">
        <f>I92/I$95</f>
        <v>0.1781014944330879</v>
      </c>
      <c r="J99">
        <f>J92/J$95</f>
        <v>0.15872302966063634</v>
      </c>
      <c r="K99">
        <f>K92/K$95</f>
        <v>0.17266809073339437</v>
      </c>
      <c r="L99">
        <f>L92/L$95</f>
        <v>0.21159103335155821</v>
      </c>
      <c r="M99">
        <f>M92/M$95</f>
        <v>0.10989135355364417</v>
      </c>
      <c r="N99">
        <f>N92/N$95</f>
        <v>0.17180721365464391</v>
      </c>
      <c r="O99">
        <f>O92/O$95</f>
        <v>4.2448517284833925E-2</v>
      </c>
      <c r="P99">
        <f>P92/P$95</f>
        <v>0.16038287689444297</v>
      </c>
      <c r="Q99">
        <f>Q92/Q$95</f>
        <v>1.6211552685144839E-3</v>
      </c>
      <c r="R99">
        <f>R92/R$95</f>
        <v>0.10189960722615242</v>
      </c>
      <c r="S99">
        <f>S92/S$95</f>
        <v>5.0614660798300196E-2</v>
      </c>
      <c r="T99">
        <f>T92/T$95</f>
        <v>9.5242188096875249E-2</v>
      </c>
      <c r="U99">
        <f>U92/U$95</f>
        <v>0.22417296322097782</v>
      </c>
      <c r="V99">
        <f>V92/V$95</f>
        <v>0.15700924347839804</v>
      </c>
      <c r="W99">
        <f>W92/W$95</f>
        <v>0.23713425502513402</v>
      </c>
      <c r="X99">
        <f>X92/X$95</f>
        <v>6.5481083465324705E-2</v>
      </c>
      <c r="Y99">
        <f>Y92/Y$95</f>
        <v>0.3620709270575998</v>
      </c>
      <c r="Z99">
        <f>Z92/Z$95</f>
        <v>0.15351770064177767</v>
      </c>
      <c r="AA99">
        <f>AA92/AA$95</f>
        <v>0.13089359751651145</v>
      </c>
      <c r="AB99">
        <f>AB92/AB$95</f>
        <v>0.11966556349068107</v>
      </c>
      <c r="AC99">
        <f>AC92/AC$95</f>
        <v>0.34566960439997346</v>
      </c>
      <c r="AD99">
        <f>AD92/AD$95</f>
        <v>0.18401332223147376</v>
      </c>
      <c r="AE99">
        <f>AE92/AE$95</f>
        <v>0.20766531068038607</v>
      </c>
      <c r="AF99">
        <f>AF92/AF$95</f>
        <v>3.2369194078835464E-3</v>
      </c>
      <c r="AG99">
        <f>AG92/AG$95</f>
        <v>0.10920879646229234</v>
      </c>
      <c r="AH99">
        <f>AH92/AH$95</f>
        <v>0.32117731313102948</v>
      </c>
      <c r="AI99">
        <f>AI92/AI$95</f>
        <v>0.60763429692086357</v>
      </c>
      <c r="AJ99">
        <f>AJ92/AJ$95</f>
        <v>0.65330643783263387</v>
      </c>
      <c r="AK99">
        <f>AK92/AK$95</f>
        <v>0.39572587967686673</v>
      </c>
      <c r="AL99">
        <f>AL92/AL$95</f>
        <v>0.27982677943441747</v>
      </c>
      <c r="AM99">
        <f>AM92/AM$95</f>
        <v>0.3474171600491312</v>
      </c>
      <c r="AN99">
        <f>AN92/AN$95</f>
        <v>0.22772345255566731</v>
      </c>
      <c r="AO99">
        <f>AO92/AO$95</f>
        <v>0.57493026271265957</v>
      </c>
      <c r="AP99">
        <f>AP92/AP$95</f>
        <v>0.61508674101610905</v>
      </c>
      <c r="AQ99">
        <f>AQ92/AQ$95</f>
        <v>0.58672677203415913</v>
      </c>
      <c r="AR99">
        <f>AR92/AR$95</f>
        <v>0.31172668076909443</v>
      </c>
      <c r="AS99">
        <f>AS92/AS$95</f>
        <v>0.2489541138189787</v>
      </c>
      <c r="AT99">
        <f>AT92/AT$95</f>
        <v>0.22408392135937513</v>
      </c>
      <c r="AU99">
        <f>AU92/AU$95</f>
        <v>0.13981512050181577</v>
      </c>
      <c r="AV99">
        <f>AV92/AV$95</f>
        <v>0.14722477365175174</v>
      </c>
      <c r="AW99">
        <f>AW92/AW$95</f>
        <v>0.11075899223577879</v>
      </c>
      <c r="AX99">
        <f>AX92/AX$95</f>
        <v>5.6849622084486143E-2</v>
      </c>
      <c r="AY99">
        <f>AY92/AY$95</f>
        <v>0.24641911879184183</v>
      </c>
      <c r="AZ99">
        <f>AZ92/AZ$95</f>
        <v>0.15351284432064377</v>
      </c>
      <c r="BA99">
        <f>BA92/BA$95</f>
        <v>0.15594079646741354</v>
      </c>
      <c r="BB99">
        <f>BB92/BB$95</f>
        <v>0.24183757178014764</v>
      </c>
      <c r="BC99">
        <f>BC92/BC$95</f>
        <v>9.2561189618546216E-2</v>
      </c>
      <c r="BD99">
        <f>BD92/BD$95</f>
        <v>0.25695364238410595</v>
      </c>
      <c r="BE99">
        <f>BE92/BE$95</f>
        <v>0.25720256338813041</v>
      </c>
      <c r="BF99">
        <f>BF92/BF$95</f>
        <v>0.2924941478516952</v>
      </c>
      <c r="BG99">
        <f>BG92/BG$95</f>
        <v>0.2194119730782855</v>
      </c>
      <c r="BH99">
        <f>BH92/BH$95</f>
        <v>0.17162285598294938</v>
      </c>
      <c r="BI99">
        <f>BI92/BI$95</f>
        <v>0.26228378039608924</v>
      </c>
      <c r="BJ99">
        <f>BJ92/BJ$95</f>
        <v>0.50799974704357187</v>
      </c>
      <c r="BK99">
        <f>BK92/BK$95</f>
        <v>0.25807609475951176</v>
      </c>
      <c r="BL99">
        <f>BL92/BL$95</f>
        <v>0.49519564714054176</v>
      </c>
      <c r="BM99">
        <f>BM92/BM$95</f>
        <v>0.35725100942126509</v>
      </c>
      <c r="BN99">
        <f>BN92/BN$95</f>
        <v>0.25907340494677911</v>
      </c>
      <c r="BO99">
        <f>BO92/BO$95</f>
        <v>0.19885108478857719</v>
      </c>
      <c r="BP99">
        <f>BP92/BP$95</f>
        <v>0.24704783918414958</v>
      </c>
      <c r="BQ99">
        <f>BQ92/BQ$95</f>
        <v>0.18833039797305648</v>
      </c>
      <c r="BR99">
        <f>BR92/BR$95</f>
        <v>0.13844264811214571</v>
      </c>
      <c r="BS99">
        <f>BS92/BS$95</f>
        <v>0.13568277890093733</v>
      </c>
      <c r="BT99">
        <f>BT92/BT$95</f>
        <v>0.13641360579410244</v>
      </c>
      <c r="BU99">
        <f>BU92/BU$95</f>
        <v>0.11411905181357292</v>
      </c>
      <c r="BV99">
        <f>BV92/BV$95</f>
        <v>0.29460753031269948</v>
      </c>
      <c r="BW99">
        <f>BW92/BW$95</f>
        <v>0.19813016900395544</v>
      </c>
      <c r="BX99">
        <f>BX92/BX$95</f>
        <v>0.24013271207643636</v>
      </c>
      <c r="BY99" t="e">
        <f>BY92/BY$95</f>
        <v>#DIV/0!</v>
      </c>
      <c r="BZ99">
        <f>BZ92/BZ$95</f>
        <v>9.4877674164606629E-2</v>
      </c>
      <c r="CA99">
        <f>CA92/CA$95</f>
        <v>0.3085619888592786</v>
      </c>
      <c r="CB99" t="e">
        <f>CB92/CB$95</f>
        <v>#DIV/0!</v>
      </c>
      <c r="CC99" t="e">
        <f>CC92/CC$95</f>
        <v>#DIV/0!</v>
      </c>
      <c r="CD99">
        <f>CD92/CD$95</f>
        <v>0.3085619888592786</v>
      </c>
      <c r="CE99" t="e">
        <f>CE92/CE$95</f>
        <v>#DIV/0!</v>
      </c>
      <c r="CF99" t="e">
        <f>CF92/CF$95</f>
        <v>#DIV/0!</v>
      </c>
      <c r="CG99">
        <f>CG92/CG$95</f>
        <v>-0.57811302089773708</v>
      </c>
      <c r="CH99">
        <f>CH92/CH$95</f>
        <v>-0.57811302089773708</v>
      </c>
      <c r="CI99">
        <f>CI92/CI$95</f>
        <v>-0.57811302089773708</v>
      </c>
      <c r="CJ99">
        <f>CJ92/CJ$95</f>
        <v>9.3749912780243791E-2</v>
      </c>
      <c r="CK99" t="e">
        <f>CK92/CK$95</f>
        <v>#DIV/0!</v>
      </c>
      <c r="CL99" t="e">
        <f>CL92/CL$95</f>
        <v>#DIV/0!</v>
      </c>
      <c r="CM99">
        <f>CM92/CM$95</f>
        <v>4.1966667622845108E-2</v>
      </c>
      <c r="CN99">
        <f>CN92/CN$95</f>
        <v>9.0481912588574465E-2</v>
      </c>
      <c r="CO99">
        <f>CO92/CO$95</f>
        <v>0.21717364469752176</v>
      </c>
      <c r="CP99">
        <f>CP92/CP$95</f>
        <v>0.12407573779156772</v>
      </c>
    </row>
    <row r="100" spans="3:94">
      <c r="D100">
        <f>D93/D$95</f>
        <v>0</v>
      </c>
      <c r="E100">
        <f>E93/E$95</f>
        <v>0</v>
      </c>
      <c r="F100">
        <f>F93/F$95</f>
        <v>0</v>
      </c>
      <c r="G100">
        <f>G93/G$95</f>
        <v>0</v>
      </c>
      <c r="H100">
        <f>H93/H$95</f>
        <v>0</v>
      </c>
      <c r="I100">
        <f>I93/I$95</f>
        <v>0</v>
      </c>
      <c r="J100">
        <f>J93/J$95</f>
        <v>0</v>
      </c>
      <c r="K100">
        <f>K93/K$95</f>
        <v>0</v>
      </c>
      <c r="L100">
        <f>L93/L$95</f>
        <v>0</v>
      </c>
      <c r="M100">
        <f>M93/M$95</f>
        <v>0</v>
      </c>
      <c r="N100">
        <f>N93/N$95</f>
        <v>0</v>
      </c>
      <c r="O100">
        <f>O93/O$95</f>
        <v>0</v>
      </c>
      <c r="P100">
        <f>P93/P$95</f>
        <v>0</v>
      </c>
      <c r="Q100">
        <f>Q93/Q$95</f>
        <v>0</v>
      </c>
      <c r="R100">
        <f>R93/R$95</f>
        <v>0</v>
      </c>
      <c r="S100">
        <f>S93/S$95</f>
        <v>0</v>
      </c>
      <c r="T100">
        <f>T93/T$95</f>
        <v>0</v>
      </c>
      <c r="U100">
        <f>U93/U$95</f>
        <v>0</v>
      </c>
      <c r="V100">
        <f>V93/V$95</f>
        <v>0</v>
      </c>
      <c r="W100">
        <f>W93/W$95</f>
        <v>0</v>
      </c>
      <c r="X100">
        <f>X93/X$95</f>
        <v>0</v>
      </c>
      <c r="Y100">
        <f>Y93/Y$95</f>
        <v>0</v>
      </c>
      <c r="Z100">
        <f>Z93/Z$95</f>
        <v>0</v>
      </c>
      <c r="AA100">
        <f>AA93/AA$95</f>
        <v>0</v>
      </c>
      <c r="AB100">
        <f>AB93/AB$95</f>
        <v>0</v>
      </c>
      <c r="AC100">
        <f>AC93/AC$95</f>
        <v>0</v>
      </c>
      <c r="AD100">
        <f>AD93/AD$95</f>
        <v>0</v>
      </c>
      <c r="AE100">
        <f>AE93/AE$95</f>
        <v>0</v>
      </c>
      <c r="AF100">
        <f>AF93/AF$95</f>
        <v>9.8365034658059888E-2</v>
      </c>
      <c r="AG100">
        <f>AG93/AG$95</f>
        <v>0</v>
      </c>
      <c r="AH100">
        <f>AH93/AH$95</f>
        <v>0</v>
      </c>
      <c r="AI100">
        <f>AI93/AI$95</f>
        <v>0</v>
      </c>
      <c r="AJ100">
        <f>AJ93/AJ$95</f>
        <v>0</v>
      </c>
      <c r="AK100">
        <f>AK93/AK$95</f>
        <v>0</v>
      </c>
      <c r="AL100">
        <f>AL93/AL$95</f>
        <v>0</v>
      </c>
      <c r="AM100">
        <f>AM93/AM$95</f>
        <v>0</v>
      </c>
      <c r="AN100">
        <f>AN93/AN$95</f>
        <v>0</v>
      </c>
      <c r="AO100">
        <f>AO93/AO$95</f>
        <v>0</v>
      </c>
      <c r="AP100">
        <f>AP93/AP$95</f>
        <v>0</v>
      </c>
      <c r="AQ100">
        <f>AQ93/AQ$95</f>
        <v>0</v>
      </c>
      <c r="AR100">
        <f>AR93/AR$95</f>
        <v>0</v>
      </c>
      <c r="AS100">
        <f>AS93/AS$95</f>
        <v>0</v>
      </c>
      <c r="AT100">
        <f>AT93/AT$95</f>
        <v>0</v>
      </c>
      <c r="AU100">
        <f>AU93/AU$95</f>
        <v>0</v>
      </c>
      <c r="AV100">
        <f>AV93/AV$95</f>
        <v>0</v>
      </c>
      <c r="AW100">
        <f>AW93/AW$95</f>
        <v>0</v>
      </c>
      <c r="AX100">
        <f>AX93/AX$95</f>
        <v>0</v>
      </c>
      <c r="AY100">
        <f>AY93/AY$95</f>
        <v>0</v>
      </c>
      <c r="AZ100">
        <f>AZ93/AZ$95</f>
        <v>0</v>
      </c>
      <c r="BA100">
        <f>BA93/BA$95</f>
        <v>0</v>
      </c>
      <c r="BB100">
        <f>BB93/BB$95</f>
        <v>0</v>
      </c>
      <c r="BC100">
        <f>BC93/BC$95</f>
        <v>0</v>
      </c>
      <c r="BD100">
        <f>BD93/BD$95</f>
        <v>0</v>
      </c>
      <c r="BE100">
        <f>BE93/BE$95</f>
        <v>0</v>
      </c>
      <c r="BF100">
        <f>BF93/BF$95</f>
        <v>0</v>
      </c>
      <c r="BG100">
        <f>BG93/BG$95</f>
        <v>0</v>
      </c>
      <c r="BH100">
        <f>BH93/BH$95</f>
        <v>0</v>
      </c>
      <c r="BI100">
        <f>BI93/BI$95</f>
        <v>0</v>
      </c>
      <c r="BJ100">
        <f>BJ93/BJ$95</f>
        <v>0</v>
      </c>
      <c r="BK100">
        <f>BK93/BK$95</f>
        <v>0</v>
      </c>
      <c r="BL100">
        <f>BL93/BL$95</f>
        <v>0</v>
      </c>
      <c r="BM100">
        <f>BM93/BM$95</f>
        <v>0</v>
      </c>
      <c r="BN100">
        <f>BN93/BN$95</f>
        <v>5.9406078989118196E-3</v>
      </c>
      <c r="BO100">
        <f>BO93/BO$95</f>
        <v>0</v>
      </c>
      <c r="BP100">
        <f>BP93/BP$95</f>
        <v>0</v>
      </c>
      <c r="BQ100">
        <f>BQ93/BQ$95</f>
        <v>0</v>
      </c>
      <c r="BR100">
        <f>BR93/BR$95</f>
        <v>0</v>
      </c>
      <c r="BS100">
        <f>BS93/BS$95</f>
        <v>0</v>
      </c>
      <c r="BT100">
        <f>BT93/BT$95</f>
        <v>0</v>
      </c>
      <c r="BU100">
        <f>BU93/BU$95</f>
        <v>0</v>
      </c>
      <c r="BV100">
        <f>BV93/BV$95</f>
        <v>0</v>
      </c>
      <c r="BW100">
        <f>BW93/BW$95</f>
        <v>0</v>
      </c>
      <c r="BX100">
        <f>BX93/BX$95</f>
        <v>0</v>
      </c>
      <c r="BY100" t="e">
        <f>BY93/BY$95</f>
        <v>#DIV/0!</v>
      </c>
      <c r="BZ100">
        <f>BZ93/BZ$95</f>
        <v>5.3430661995261274E-2</v>
      </c>
      <c r="CA100">
        <f>CA93/CA$95</f>
        <v>0</v>
      </c>
      <c r="CB100" t="e">
        <f>CB93/CB$95</f>
        <v>#DIV/0!</v>
      </c>
      <c r="CC100" t="e">
        <f>CC93/CC$95</f>
        <v>#DIV/0!</v>
      </c>
      <c r="CD100">
        <f>CD93/CD$95</f>
        <v>0</v>
      </c>
      <c r="CE100" t="e">
        <f>CE93/CE$95</f>
        <v>#DIV/0!</v>
      </c>
      <c r="CF100" t="e">
        <f>CF93/CF$95</f>
        <v>#DIV/0!</v>
      </c>
      <c r="CG100">
        <f>CG93/CG$95</f>
        <v>0</v>
      </c>
      <c r="CH100">
        <f>CH93/CH$95</f>
        <v>0</v>
      </c>
      <c r="CI100">
        <f>CI93/CI$95</f>
        <v>0</v>
      </c>
      <c r="CJ100">
        <f>CJ93/CJ$95</f>
        <v>0</v>
      </c>
      <c r="CK100" t="e">
        <f>CK93/CK$95</f>
        <v>#DIV/0!</v>
      </c>
      <c r="CL100" t="e">
        <f>CL93/CL$95</f>
        <v>#DIV/0!</v>
      </c>
      <c r="CM100">
        <f>CM93/CM$95</f>
        <v>0</v>
      </c>
      <c r="CN100">
        <f>CN93/CN$95</f>
        <v>0</v>
      </c>
      <c r="CO100">
        <f>CO93/CO$95</f>
        <v>0</v>
      </c>
      <c r="CP100">
        <f>CP93/CP$95</f>
        <v>4.0674134844201883E-2</v>
      </c>
    </row>
    <row r="104" spans="3:94">
      <c r="C104" s="479" t="s">
        <v>260</v>
      </c>
      <c r="D104">
        <f>D8/D$87</f>
        <v>0.23382346579515467</v>
      </c>
      <c r="E104">
        <f t="shared" ref="E104:BP105" si="4">E8/E$87</f>
        <v>0</v>
      </c>
      <c r="F104">
        <f t="shared" si="4"/>
        <v>0</v>
      </c>
      <c r="G104">
        <f t="shared" si="4"/>
        <v>0</v>
      </c>
      <c r="H104">
        <f t="shared" si="4"/>
        <v>0</v>
      </c>
      <c r="I104">
        <f t="shared" si="4"/>
        <v>0.30436697471921192</v>
      </c>
      <c r="J104">
        <f t="shared" si="4"/>
        <v>8.5912018998892212E-2</v>
      </c>
      <c r="K104">
        <f t="shared" si="4"/>
        <v>2.5641819222853256E-2</v>
      </c>
      <c r="L104">
        <f t="shared" si="4"/>
        <v>0</v>
      </c>
      <c r="M104">
        <f t="shared" si="4"/>
        <v>5.8628334204097786E-3</v>
      </c>
      <c r="N104">
        <f t="shared" si="4"/>
        <v>2.096077427747873E-5</v>
      </c>
      <c r="O104">
        <f t="shared" si="4"/>
        <v>1.4999553274174224E-5</v>
      </c>
      <c r="P104">
        <f t="shared" si="4"/>
        <v>2.2421524663677126E-5</v>
      </c>
      <c r="Q104">
        <f t="shared" si="4"/>
        <v>8.7463811847848262E-6</v>
      </c>
      <c r="R104">
        <f t="shared" si="4"/>
        <v>4.4064425382445447E-4</v>
      </c>
      <c r="S104">
        <f t="shared" si="4"/>
        <v>4.5058260620746363E-3</v>
      </c>
      <c r="T104">
        <f t="shared" si="4"/>
        <v>3.9001901239125433E-2</v>
      </c>
      <c r="U104">
        <f t="shared" si="4"/>
        <v>6.9672548190943112E-5</v>
      </c>
      <c r="V104">
        <f t="shared" si="4"/>
        <v>2.5973949804085215E-5</v>
      </c>
      <c r="W104">
        <f t="shared" si="4"/>
        <v>1.9161745491301169E-5</v>
      </c>
      <c r="X104">
        <f t="shared" si="4"/>
        <v>0</v>
      </c>
      <c r="Y104">
        <f t="shared" si="4"/>
        <v>8.6367276302681684E-6</v>
      </c>
      <c r="Z104">
        <f t="shared" si="4"/>
        <v>1.1376810192711786E-5</v>
      </c>
      <c r="AA104">
        <f t="shared" si="4"/>
        <v>6.7824079671471943E-6</v>
      </c>
      <c r="AB104">
        <f t="shared" si="4"/>
        <v>0</v>
      </c>
      <c r="AC104">
        <f t="shared" si="4"/>
        <v>1.3412034631696412E-4</v>
      </c>
      <c r="AD104">
        <f t="shared" si="4"/>
        <v>3.1351331983733139E-5</v>
      </c>
      <c r="AE104">
        <f t="shared" si="4"/>
        <v>5.9199252219971979E-5</v>
      </c>
      <c r="AF104">
        <f t="shared" si="4"/>
        <v>1.1638929218511912E-3</v>
      </c>
      <c r="AG104">
        <f t="shared" si="4"/>
        <v>0</v>
      </c>
      <c r="AH104">
        <f t="shared" si="4"/>
        <v>0</v>
      </c>
      <c r="AI104">
        <f t="shared" si="4"/>
        <v>8.4031821722100448E-5</v>
      </c>
      <c r="AJ104">
        <f t="shared" si="4"/>
        <v>1.2248486989528183E-3</v>
      </c>
      <c r="AK104">
        <f t="shared" si="4"/>
        <v>1.5515381354869124E-5</v>
      </c>
      <c r="AL104">
        <f t="shared" si="4"/>
        <v>1.7913649654889178E-4</v>
      </c>
      <c r="AM104">
        <f t="shared" si="4"/>
        <v>3.9965963617470098E-3</v>
      </c>
      <c r="AN104">
        <f t="shared" si="4"/>
        <v>8.8619514077339211E-3</v>
      </c>
      <c r="AO104">
        <f t="shared" si="4"/>
        <v>4.810084163584109E-3</v>
      </c>
      <c r="AP104">
        <f t="shared" si="4"/>
        <v>1.8513375914097936E-4</v>
      </c>
      <c r="AQ104">
        <f t="shared" si="4"/>
        <v>1.7662870989286362E-5</v>
      </c>
      <c r="AR104">
        <f t="shared" si="4"/>
        <v>4.2635018141635277E-3</v>
      </c>
      <c r="AS104">
        <f t="shared" si="4"/>
        <v>5.0151823246737837E-5</v>
      </c>
      <c r="AT104">
        <f t="shared" si="4"/>
        <v>0.11787529099601989</v>
      </c>
      <c r="AU104">
        <f t="shared" si="4"/>
        <v>0</v>
      </c>
      <c r="AV104">
        <f t="shared" si="4"/>
        <v>5.0303555941023414E-3</v>
      </c>
      <c r="AW104">
        <f t="shared" si="4"/>
        <v>8.5286028016460204E-6</v>
      </c>
      <c r="AX104">
        <f t="shared" si="4"/>
        <v>4.9592292517195493E-5</v>
      </c>
      <c r="AY104">
        <f t="shared" si="4"/>
        <v>0</v>
      </c>
      <c r="AZ104">
        <f t="shared" si="4"/>
        <v>1.6759241524612144E-4</v>
      </c>
      <c r="BA104">
        <f t="shared" si="4"/>
        <v>3.6839196905507461E-4</v>
      </c>
      <c r="BB104">
        <f t="shared" si="4"/>
        <v>0</v>
      </c>
      <c r="BC104">
        <f t="shared" si="4"/>
        <v>9.0457179181129277E-3</v>
      </c>
      <c r="BD104">
        <f t="shared" si="4"/>
        <v>0</v>
      </c>
      <c r="BE104">
        <f t="shared" si="4"/>
        <v>0</v>
      </c>
      <c r="BF104">
        <f t="shared" si="4"/>
        <v>0</v>
      </c>
      <c r="BG104">
        <f t="shared" si="4"/>
        <v>2.1310948409444726E-4</v>
      </c>
      <c r="BH104">
        <f t="shared" si="4"/>
        <v>2.2688196820107412E-4</v>
      </c>
      <c r="BI104">
        <f t="shared" si="4"/>
        <v>6.622140654267496E-5</v>
      </c>
      <c r="BJ104">
        <f t="shared" si="4"/>
        <v>0</v>
      </c>
      <c r="BK104">
        <f t="shared" si="4"/>
        <v>0</v>
      </c>
      <c r="BL104">
        <f t="shared" si="4"/>
        <v>1.2719102438379126E-6</v>
      </c>
      <c r="BM104">
        <f t="shared" si="4"/>
        <v>5.9072682209281253E-2</v>
      </c>
      <c r="BN104">
        <f t="shared" si="4"/>
        <v>7.6378978604749702E-4</v>
      </c>
      <c r="BO104">
        <f t="shared" si="4"/>
        <v>1.2027763086871424E-2</v>
      </c>
      <c r="BP104">
        <f t="shared" si="4"/>
        <v>2.2179672552332624E-3</v>
      </c>
      <c r="BQ104">
        <f t="shared" ref="BQ104:BY106" si="5">BQ8/BQ$87</f>
        <v>4.3715959985277775E-2</v>
      </c>
      <c r="BR104">
        <f t="shared" si="5"/>
        <v>3.951976669710143E-4</v>
      </c>
      <c r="BS104">
        <f t="shared" si="5"/>
        <v>1.8955196807545802E-2</v>
      </c>
      <c r="BT104">
        <f t="shared" si="5"/>
        <v>2.7314112291350538E-3</v>
      </c>
      <c r="BU104">
        <f t="shared" si="5"/>
        <v>1.5186124149702548E-2</v>
      </c>
      <c r="BV104">
        <f t="shared" si="5"/>
        <v>1.9130456962848654E-3</v>
      </c>
      <c r="BW104">
        <f t="shared" si="5"/>
        <v>0</v>
      </c>
      <c r="BX104">
        <f t="shared" si="5"/>
        <v>5.8433629862201294E-3</v>
      </c>
      <c r="BY104" t="e">
        <f t="shared" si="5"/>
        <v>#DIV/0!</v>
      </c>
    </row>
    <row r="105" spans="3:94">
      <c r="D105">
        <f t="shared" ref="D105:S106" si="6">D9/D$87</f>
        <v>4.9887735152642516E-3</v>
      </c>
      <c r="E105">
        <f t="shared" si="6"/>
        <v>0.3545430995401852</v>
      </c>
      <c r="F105">
        <f t="shared" si="6"/>
        <v>0</v>
      </c>
      <c r="G105">
        <f t="shared" si="6"/>
        <v>0</v>
      </c>
      <c r="H105">
        <f t="shared" si="6"/>
        <v>1.0039959036967128E-5</v>
      </c>
      <c r="I105">
        <f t="shared" si="6"/>
        <v>4.1326364141275063E-4</v>
      </c>
      <c r="J105">
        <f t="shared" si="6"/>
        <v>5.7280789283451714E-5</v>
      </c>
      <c r="K105">
        <f t="shared" si="6"/>
        <v>5.9688690319599784E-5</v>
      </c>
      <c r="L105">
        <f t="shared" si="6"/>
        <v>0</v>
      </c>
      <c r="M105">
        <f t="shared" si="6"/>
        <v>0</v>
      </c>
      <c r="N105">
        <f t="shared" si="6"/>
        <v>0.23418053176808187</v>
      </c>
      <c r="O105">
        <f t="shared" si="6"/>
        <v>8.850258155354937E-2</v>
      </c>
      <c r="P105">
        <f t="shared" si="6"/>
        <v>0</v>
      </c>
      <c r="Q105">
        <f t="shared" si="6"/>
        <v>0</v>
      </c>
      <c r="R105">
        <f t="shared" si="6"/>
        <v>1.8167758872930752E-3</v>
      </c>
      <c r="S105">
        <f t="shared" si="6"/>
        <v>1.026246557546474E-4</v>
      </c>
      <c r="T105">
        <f t="shared" si="4"/>
        <v>1.3054647375272679E-3</v>
      </c>
      <c r="U105">
        <f t="shared" si="4"/>
        <v>1.7968183480822174E-4</v>
      </c>
      <c r="V105">
        <f t="shared" si="4"/>
        <v>2.0946733712971948E-7</v>
      </c>
      <c r="W105">
        <f t="shared" si="4"/>
        <v>2.0958159131110654E-6</v>
      </c>
      <c r="X105">
        <f t="shared" si="4"/>
        <v>0</v>
      </c>
      <c r="Y105">
        <f t="shared" si="4"/>
        <v>0</v>
      </c>
      <c r="Z105">
        <f t="shared" si="4"/>
        <v>3.2505171979176532E-7</v>
      </c>
      <c r="AA105">
        <f t="shared" si="4"/>
        <v>2.5950082656911003E-5</v>
      </c>
      <c r="AB105">
        <f t="shared" si="4"/>
        <v>0</v>
      </c>
      <c r="AC105">
        <f t="shared" si="4"/>
        <v>1.3255777917540726E-3</v>
      </c>
      <c r="AD105">
        <f t="shared" si="4"/>
        <v>2.8152216475188938E-5</v>
      </c>
      <c r="AE105">
        <f t="shared" si="4"/>
        <v>1.0385833722802101E-6</v>
      </c>
      <c r="AF105">
        <f t="shared" si="4"/>
        <v>2.5875619443011273E-2</v>
      </c>
      <c r="AG105">
        <f t="shared" si="4"/>
        <v>0</v>
      </c>
      <c r="AH105">
        <f t="shared" si="4"/>
        <v>0</v>
      </c>
      <c r="AI105">
        <f t="shared" si="4"/>
        <v>1.1062099516252627E-3</v>
      </c>
      <c r="AJ105">
        <f t="shared" si="4"/>
        <v>1.6477438286965284E-3</v>
      </c>
      <c r="AK105">
        <f t="shared" si="4"/>
        <v>1.5294204641938011E-3</v>
      </c>
      <c r="AL105">
        <f t="shared" si="4"/>
        <v>3.2768871319919225E-6</v>
      </c>
      <c r="AM105">
        <f t="shared" si="4"/>
        <v>1.0534546598031276E-3</v>
      </c>
      <c r="AN105">
        <f t="shared" si="4"/>
        <v>8.0823029323357214E-4</v>
      </c>
      <c r="AO105">
        <f t="shared" si="4"/>
        <v>2.577751427429855E-6</v>
      </c>
      <c r="AP105">
        <f t="shared" si="4"/>
        <v>0</v>
      </c>
      <c r="AQ105">
        <f t="shared" si="4"/>
        <v>0</v>
      </c>
      <c r="AR105">
        <f t="shared" si="4"/>
        <v>0</v>
      </c>
      <c r="AS105">
        <f t="shared" si="4"/>
        <v>4.559256658794349E-6</v>
      </c>
      <c r="AT105">
        <f t="shared" si="4"/>
        <v>4.2345657379825929E-4</v>
      </c>
      <c r="AU105">
        <f t="shared" si="4"/>
        <v>0</v>
      </c>
      <c r="AV105">
        <f t="shared" si="4"/>
        <v>1.2390038409119067E-5</v>
      </c>
      <c r="AW105">
        <f t="shared" si="4"/>
        <v>0</v>
      </c>
      <c r="AX105">
        <f t="shared" si="4"/>
        <v>1.6810946615998474E-6</v>
      </c>
      <c r="AY105">
        <f t="shared" si="4"/>
        <v>0</v>
      </c>
      <c r="AZ105">
        <f t="shared" si="4"/>
        <v>0</v>
      </c>
      <c r="BA105">
        <f t="shared" si="4"/>
        <v>0</v>
      </c>
      <c r="BB105">
        <f t="shared" si="4"/>
        <v>0</v>
      </c>
      <c r="BC105">
        <f t="shared" si="4"/>
        <v>0</v>
      </c>
      <c r="BD105">
        <f t="shared" si="4"/>
        <v>0</v>
      </c>
      <c r="BE105">
        <f t="shared" si="4"/>
        <v>0</v>
      </c>
      <c r="BF105">
        <f t="shared" si="4"/>
        <v>0</v>
      </c>
      <c r="BG105">
        <f t="shared" si="4"/>
        <v>0</v>
      </c>
      <c r="BH105">
        <f t="shared" si="4"/>
        <v>0</v>
      </c>
      <c r="BI105">
        <f t="shared" si="4"/>
        <v>1.8920401869335703E-5</v>
      </c>
      <c r="BJ105">
        <f t="shared" si="4"/>
        <v>0</v>
      </c>
      <c r="BK105">
        <f t="shared" si="4"/>
        <v>2.6408218237515521E-5</v>
      </c>
      <c r="BL105">
        <f t="shared" si="4"/>
        <v>0</v>
      </c>
      <c r="BM105">
        <f t="shared" si="4"/>
        <v>2.8210449956676816E-5</v>
      </c>
      <c r="BN105">
        <f t="shared" si="4"/>
        <v>2.5581476087715218E-4</v>
      </c>
      <c r="BO105">
        <f t="shared" si="4"/>
        <v>1.3630737859101797E-4</v>
      </c>
      <c r="BP105">
        <f t="shared" si="4"/>
        <v>1.4337215612367566E-6</v>
      </c>
      <c r="BQ105">
        <f t="shared" si="5"/>
        <v>0</v>
      </c>
      <c r="BR105">
        <f t="shared" si="5"/>
        <v>0</v>
      </c>
      <c r="BS105">
        <f t="shared" si="5"/>
        <v>1.2697261019408671E-3</v>
      </c>
      <c r="BT105">
        <f t="shared" si="5"/>
        <v>0</v>
      </c>
      <c r="BU105">
        <f t="shared" si="5"/>
        <v>4.0161650643841452E-4</v>
      </c>
      <c r="BV105">
        <f t="shared" si="5"/>
        <v>0</v>
      </c>
      <c r="BW105">
        <f t="shared" si="5"/>
        <v>0</v>
      </c>
      <c r="BX105">
        <f t="shared" si="5"/>
        <v>9.9673569061324178E-5</v>
      </c>
      <c r="BY105" t="e">
        <f t="shared" si="5"/>
        <v>#DIV/0!</v>
      </c>
    </row>
    <row r="106" spans="3:94">
      <c r="D106">
        <f t="shared" si="6"/>
        <v>0</v>
      </c>
      <c r="E106">
        <f t="shared" ref="E106:BP106" si="7">E10/E$87</f>
        <v>0</v>
      </c>
      <c r="F106">
        <f t="shared" si="7"/>
        <v>0.66356921610674291</v>
      </c>
      <c r="G106">
        <f t="shared" si="7"/>
        <v>0</v>
      </c>
      <c r="H106">
        <f t="shared" si="7"/>
        <v>0</v>
      </c>
      <c r="I106">
        <f t="shared" si="7"/>
        <v>1.3823541516660592E-3</v>
      </c>
      <c r="J106">
        <f t="shared" si="7"/>
        <v>0</v>
      </c>
      <c r="K106">
        <f t="shared" si="7"/>
        <v>0</v>
      </c>
      <c r="L106">
        <f t="shared" si="7"/>
        <v>0</v>
      </c>
      <c r="M106">
        <f t="shared" si="7"/>
        <v>0</v>
      </c>
      <c r="N106">
        <f t="shared" si="7"/>
        <v>0</v>
      </c>
      <c r="O106">
        <f t="shared" si="7"/>
        <v>0</v>
      </c>
      <c r="P106">
        <f t="shared" si="7"/>
        <v>0</v>
      </c>
      <c r="Q106">
        <f t="shared" si="7"/>
        <v>0</v>
      </c>
      <c r="R106">
        <f t="shared" si="7"/>
        <v>0</v>
      </c>
      <c r="S106">
        <f t="shared" si="7"/>
        <v>0</v>
      </c>
      <c r="T106">
        <f t="shared" si="7"/>
        <v>0</v>
      </c>
      <c r="U106">
        <f t="shared" si="7"/>
        <v>0</v>
      </c>
      <c r="V106">
        <f t="shared" si="7"/>
        <v>0</v>
      </c>
      <c r="W106">
        <f t="shared" si="7"/>
        <v>0</v>
      </c>
      <c r="X106">
        <f t="shared" si="7"/>
        <v>0</v>
      </c>
      <c r="Y106">
        <f t="shared" si="7"/>
        <v>0</v>
      </c>
      <c r="Z106">
        <f t="shared" si="7"/>
        <v>0</v>
      </c>
      <c r="AA106">
        <f t="shared" si="7"/>
        <v>0</v>
      </c>
      <c r="AB106">
        <f t="shared" si="7"/>
        <v>0</v>
      </c>
      <c r="AC106">
        <f t="shared" si="7"/>
        <v>0</v>
      </c>
      <c r="AD106">
        <f t="shared" si="7"/>
        <v>5.4256999024909595E-4</v>
      </c>
      <c r="AE106">
        <f t="shared" si="7"/>
        <v>0</v>
      </c>
      <c r="AF106">
        <f t="shared" si="7"/>
        <v>0</v>
      </c>
      <c r="AG106">
        <f t="shared" si="7"/>
        <v>0</v>
      </c>
      <c r="AH106">
        <f t="shared" si="7"/>
        <v>0</v>
      </c>
      <c r="AI106">
        <f t="shared" si="7"/>
        <v>0</v>
      </c>
      <c r="AJ106">
        <f t="shared" si="7"/>
        <v>0</v>
      </c>
      <c r="AK106">
        <f t="shared" si="7"/>
        <v>0</v>
      </c>
      <c r="AL106">
        <f t="shared" si="7"/>
        <v>0</v>
      </c>
      <c r="AM106">
        <f t="shared" si="7"/>
        <v>0</v>
      </c>
      <c r="AN106">
        <f t="shared" si="7"/>
        <v>0</v>
      </c>
      <c r="AO106">
        <f t="shared" si="7"/>
        <v>0</v>
      </c>
      <c r="AP106">
        <f t="shared" si="7"/>
        <v>0</v>
      </c>
      <c r="AQ106">
        <f t="shared" si="7"/>
        <v>0</v>
      </c>
      <c r="AR106">
        <f t="shared" si="7"/>
        <v>0</v>
      </c>
      <c r="AS106">
        <f t="shared" si="7"/>
        <v>0</v>
      </c>
      <c r="AT106">
        <f t="shared" si="7"/>
        <v>8.9822857476615989E-3</v>
      </c>
      <c r="AU106">
        <f t="shared" si="7"/>
        <v>0</v>
      </c>
      <c r="AV106">
        <f t="shared" si="7"/>
        <v>0</v>
      </c>
      <c r="AW106">
        <f t="shared" si="7"/>
        <v>0</v>
      </c>
      <c r="AX106">
        <f t="shared" si="7"/>
        <v>0</v>
      </c>
      <c r="AY106">
        <f t="shared" si="7"/>
        <v>0</v>
      </c>
      <c r="AZ106">
        <f t="shared" si="7"/>
        <v>0</v>
      </c>
      <c r="BA106">
        <f t="shared" si="7"/>
        <v>0</v>
      </c>
      <c r="BB106">
        <f t="shared" si="7"/>
        <v>0</v>
      </c>
      <c r="BC106">
        <f t="shared" si="7"/>
        <v>0</v>
      </c>
      <c r="BD106">
        <f t="shared" si="7"/>
        <v>0</v>
      </c>
      <c r="BE106">
        <f t="shared" si="7"/>
        <v>0</v>
      </c>
      <c r="BF106">
        <f t="shared" si="7"/>
        <v>0</v>
      </c>
      <c r="BG106">
        <f t="shared" si="7"/>
        <v>0</v>
      </c>
      <c r="BH106">
        <f t="shared" si="7"/>
        <v>0</v>
      </c>
      <c r="BI106">
        <f t="shared" si="7"/>
        <v>0</v>
      </c>
      <c r="BJ106">
        <f t="shared" si="7"/>
        <v>0</v>
      </c>
      <c r="BK106">
        <f t="shared" si="7"/>
        <v>0</v>
      </c>
      <c r="BL106">
        <f t="shared" si="7"/>
        <v>0</v>
      </c>
      <c r="BM106">
        <f t="shared" si="7"/>
        <v>0</v>
      </c>
      <c r="BN106">
        <f t="shared" si="7"/>
        <v>0</v>
      </c>
      <c r="BO106">
        <f t="shared" si="7"/>
        <v>0</v>
      </c>
      <c r="BP106">
        <f t="shared" si="7"/>
        <v>0</v>
      </c>
      <c r="BQ106">
        <f t="shared" si="5"/>
        <v>0</v>
      </c>
      <c r="BR106">
        <f t="shared" si="5"/>
        <v>0</v>
      </c>
      <c r="BS106">
        <f t="shared" si="5"/>
        <v>0</v>
      </c>
      <c r="BT106">
        <f t="shared" si="5"/>
        <v>0</v>
      </c>
      <c r="BU106">
        <f t="shared" si="5"/>
        <v>0</v>
      </c>
      <c r="BV106">
        <f t="shared" si="5"/>
        <v>0</v>
      </c>
      <c r="BW106">
        <f t="shared" si="5"/>
        <v>0</v>
      </c>
      <c r="BX106">
        <f t="shared" si="5"/>
        <v>0</v>
      </c>
      <c r="BY106" t="e">
        <f t="shared" si="5"/>
        <v>#DIV/0!</v>
      </c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82:CP82 BZ8:BZ81 CD8:CD81">
    <cfRule type="cellIs" dxfId="3" priority="4" stopIfTrue="1" operator="lessThan">
      <formula>0</formula>
    </cfRule>
  </conditionalFormatting>
  <conditionalFormatting sqref="CS8:CS82">
    <cfRule type="cellIs" dxfId="2" priority="2" stopIfTrue="1" operator="greaterThan">
      <formula>0.5</formula>
    </cfRule>
    <cfRule type="cellIs" dxfId="1" priority="3" stopIfTrue="1" operator="lessThan">
      <formula>-0.5</formula>
    </cfRule>
  </conditionalFormatting>
  <conditionalFormatting sqref="D8:BY81 CA8:CC81">
    <cfRule type="cellIs" dxfId="0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indexed="13"/>
  </sheetPr>
  <dimension ref="A1:JH84"/>
  <sheetViews>
    <sheetView zoomScale="70" zoomScaleNormal="70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60"/>
      <c r="B1" s="360"/>
      <c r="C1" s="4" t="s">
        <v>0</v>
      </c>
      <c r="D1" s="485" t="s">
        <v>137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137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137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137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137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137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137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137</v>
      </c>
      <c r="CL1" s="485"/>
      <c r="CM1" s="485"/>
      <c r="CN1" s="485"/>
      <c r="CO1" s="485"/>
      <c r="CP1" s="485"/>
      <c r="CQ1" s="7"/>
    </row>
    <row r="2" spans="1:268" s="366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358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359">
        <v>2009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147.93299999999999</v>
      </c>
      <c r="E8" s="386">
        <v>0</v>
      </c>
      <c r="F8" s="386">
        <v>0</v>
      </c>
      <c r="G8" s="386">
        <v>0</v>
      </c>
      <c r="H8" s="386">
        <v>0</v>
      </c>
      <c r="I8" s="386">
        <v>607.08900000000006</v>
      </c>
      <c r="J8" s="386">
        <v>54.280999999999999</v>
      </c>
      <c r="K8" s="386">
        <v>6.6340000000000003</v>
      </c>
      <c r="L8" s="386">
        <v>0</v>
      </c>
      <c r="M8" s="386">
        <v>1.3560000000000001</v>
      </c>
      <c r="N8" s="386">
        <v>2.7E-2</v>
      </c>
      <c r="O8" s="386">
        <v>1.9E-2</v>
      </c>
      <c r="P8" s="386">
        <v>1.9E-2</v>
      </c>
      <c r="Q8" s="386">
        <v>0</v>
      </c>
      <c r="R8" s="386">
        <v>39.398000000000003</v>
      </c>
      <c r="S8" s="386">
        <v>4.7270000000000003</v>
      </c>
      <c r="T8" s="386">
        <v>31.321000000000002</v>
      </c>
      <c r="U8" s="386">
        <v>6.6000000000000003E-2</v>
      </c>
      <c r="V8" s="386">
        <v>0.111</v>
      </c>
      <c r="W8" s="386">
        <v>5.3999999999999999E-2</v>
      </c>
      <c r="X8" s="386">
        <v>0</v>
      </c>
      <c r="Y8" s="386">
        <v>2.8000000000000001E-2</v>
      </c>
      <c r="Z8" s="386">
        <v>5.6000000000000001E-2</v>
      </c>
      <c r="AA8" s="386">
        <v>2.8000000000000001E-2</v>
      </c>
      <c r="AB8" s="386">
        <v>0</v>
      </c>
      <c r="AC8" s="386">
        <v>9.2999999999999999E-2</v>
      </c>
      <c r="AD8" s="386">
        <v>6.5000000000000002E-2</v>
      </c>
      <c r="AE8" s="386">
        <v>6.4000000000000001E-2</v>
      </c>
      <c r="AF8" s="386">
        <v>0.24099999999999999</v>
      </c>
      <c r="AG8" s="386">
        <v>0</v>
      </c>
      <c r="AH8" s="386">
        <v>0</v>
      </c>
      <c r="AI8" s="386">
        <v>6.0999999999999999E-2</v>
      </c>
      <c r="AJ8" s="386">
        <v>0.81100000000000005</v>
      </c>
      <c r="AK8" s="386">
        <v>0.185</v>
      </c>
      <c r="AL8" s="386">
        <v>0.157</v>
      </c>
      <c r="AM8" s="386">
        <v>16.029</v>
      </c>
      <c r="AN8" s="386">
        <v>6.6749999999999998</v>
      </c>
      <c r="AO8" s="386">
        <v>1.9119999999999999</v>
      </c>
      <c r="AP8" s="386">
        <v>0</v>
      </c>
      <c r="AQ8" s="386">
        <v>1.9E-2</v>
      </c>
      <c r="AR8" s="386">
        <v>1.948</v>
      </c>
      <c r="AS8" s="386">
        <v>0.01</v>
      </c>
      <c r="AT8" s="386">
        <v>119.854</v>
      </c>
      <c r="AU8" s="386">
        <v>0</v>
      </c>
      <c r="AV8" s="386">
        <v>0.44500000000000001</v>
      </c>
      <c r="AW8" s="386">
        <v>0</v>
      </c>
      <c r="AX8" s="386">
        <v>5.6000000000000001E-2</v>
      </c>
      <c r="AY8" s="386">
        <v>0</v>
      </c>
      <c r="AZ8" s="386">
        <v>0.13</v>
      </c>
      <c r="BA8" s="386">
        <v>0.17499999999999999</v>
      </c>
      <c r="BB8" s="386">
        <v>0</v>
      </c>
      <c r="BC8" s="386">
        <v>1.349</v>
      </c>
      <c r="BD8" s="386">
        <v>0</v>
      </c>
      <c r="BE8" s="386">
        <v>0</v>
      </c>
      <c r="BF8" s="386">
        <v>0</v>
      </c>
      <c r="BG8" s="386">
        <v>0.34799999999999998</v>
      </c>
      <c r="BH8" s="386">
        <v>5.6000000000000001E-2</v>
      </c>
      <c r="BI8" s="386">
        <v>8.9999999999999993E-3</v>
      </c>
      <c r="BJ8" s="386">
        <v>0</v>
      </c>
      <c r="BK8" s="386">
        <v>0</v>
      </c>
      <c r="BL8" s="386">
        <v>0</v>
      </c>
      <c r="BM8" s="386">
        <v>8.4239999999999995</v>
      </c>
      <c r="BN8" s="386">
        <v>0.91900000000000004</v>
      </c>
      <c r="BO8" s="386">
        <v>2.5150000000000001</v>
      </c>
      <c r="BP8" s="386">
        <v>3.617</v>
      </c>
      <c r="BQ8" s="386">
        <v>9.6790000000000003</v>
      </c>
      <c r="BR8" s="386">
        <v>2.8000000000000001E-2</v>
      </c>
      <c r="BS8" s="386">
        <v>0.10299999999999999</v>
      </c>
      <c r="BT8" s="386">
        <v>3.6999999999999998E-2</v>
      </c>
      <c r="BU8" s="386">
        <v>0.57399999999999995</v>
      </c>
      <c r="BV8" s="386">
        <v>0.157</v>
      </c>
      <c r="BW8" s="386">
        <v>0</v>
      </c>
      <c r="BX8" s="386">
        <v>0.48199999999999998</v>
      </c>
      <c r="BY8" s="386">
        <v>0</v>
      </c>
      <c r="BZ8" s="421">
        <v>1070.3740000000005</v>
      </c>
      <c r="CA8" s="414">
        <v>885.93600000000004</v>
      </c>
      <c r="CB8" s="414">
        <v>0</v>
      </c>
      <c r="CC8" s="414">
        <v>0</v>
      </c>
      <c r="CD8" s="415">
        <v>885.93600000000004</v>
      </c>
      <c r="CE8" s="414">
        <v>31.065999999999999</v>
      </c>
      <c r="CF8" s="414">
        <v>0</v>
      </c>
      <c r="CG8" s="414">
        <v>3.2229999999999999</v>
      </c>
      <c r="CH8" s="415">
        <v>3.2229999999999999</v>
      </c>
      <c r="CI8" s="415">
        <v>34.289000000000001</v>
      </c>
      <c r="CJ8" s="413">
        <v>43.792000000000002</v>
      </c>
      <c r="CK8" s="422"/>
      <c r="CL8" s="423"/>
      <c r="CM8" s="414">
        <v>11.436999999999998</v>
      </c>
      <c r="CN8" s="415">
        <v>55.228999999999999</v>
      </c>
      <c r="CO8" s="415">
        <v>975.45400000000006</v>
      </c>
      <c r="CP8" s="426">
        <v>2045.8280000000004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1.913</v>
      </c>
      <c r="E9" s="386">
        <v>9.5030000000000001</v>
      </c>
      <c r="F9" s="386">
        <v>0</v>
      </c>
      <c r="G9" s="386">
        <v>0</v>
      </c>
      <c r="H9" s="386">
        <v>1E-3</v>
      </c>
      <c r="I9" s="386">
        <v>1.2609999999999999</v>
      </c>
      <c r="J9" s="386">
        <v>0.09</v>
      </c>
      <c r="K9" s="386">
        <v>4.9000000000000002E-2</v>
      </c>
      <c r="L9" s="386">
        <v>0</v>
      </c>
      <c r="M9" s="386">
        <v>0</v>
      </c>
      <c r="N9" s="386">
        <v>362.06</v>
      </c>
      <c r="O9" s="386">
        <v>120.926</v>
      </c>
      <c r="P9" s="386">
        <v>0</v>
      </c>
      <c r="Q9" s="386">
        <v>0</v>
      </c>
      <c r="R9" s="386">
        <v>2.4710000000000001</v>
      </c>
      <c r="S9" s="386">
        <v>0.17499999999999999</v>
      </c>
      <c r="T9" s="386">
        <v>0.86</v>
      </c>
      <c r="U9" s="386">
        <v>8.3000000000000004E-2</v>
      </c>
      <c r="V9" s="386">
        <v>1E-3</v>
      </c>
      <c r="W9" s="386">
        <v>1.4E-2</v>
      </c>
      <c r="X9" s="386">
        <v>0</v>
      </c>
      <c r="Y9" s="386">
        <v>0</v>
      </c>
      <c r="Z9" s="386">
        <v>5.0000000000000001E-3</v>
      </c>
      <c r="AA9" s="386">
        <v>0.29799999999999999</v>
      </c>
      <c r="AB9" s="386">
        <v>0</v>
      </c>
      <c r="AC9" s="386">
        <v>0.69499999999999995</v>
      </c>
      <c r="AD9" s="386">
        <v>8.7999999999999995E-2</v>
      </c>
      <c r="AE9" s="386">
        <v>1E-3</v>
      </c>
      <c r="AF9" s="386">
        <v>4.1859999999999999</v>
      </c>
      <c r="AG9" s="386">
        <v>0</v>
      </c>
      <c r="AH9" s="386">
        <v>0</v>
      </c>
      <c r="AI9" s="386">
        <v>0.54</v>
      </c>
      <c r="AJ9" s="386">
        <v>1.5009999999999999</v>
      </c>
      <c r="AK9" s="386">
        <v>1.5169999999999999</v>
      </c>
      <c r="AL9" s="386">
        <v>7.0000000000000001E-3</v>
      </c>
      <c r="AM9" s="386">
        <v>1.88</v>
      </c>
      <c r="AN9" s="386">
        <v>0.69699999999999995</v>
      </c>
      <c r="AO9" s="386">
        <v>3.0000000000000001E-3</v>
      </c>
      <c r="AP9" s="386">
        <v>0</v>
      </c>
      <c r="AQ9" s="386">
        <v>0</v>
      </c>
      <c r="AR9" s="386">
        <v>0</v>
      </c>
      <c r="AS9" s="386">
        <v>2E-3</v>
      </c>
      <c r="AT9" s="386">
        <v>0.83699999999999997</v>
      </c>
      <c r="AU9" s="386">
        <v>0</v>
      </c>
      <c r="AV9" s="386">
        <v>1E-3</v>
      </c>
      <c r="AW9" s="386">
        <v>0</v>
      </c>
      <c r="AX9" s="386">
        <v>6.0000000000000001E-3</v>
      </c>
      <c r="AY9" s="386">
        <v>0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6.0000000000000001E-3</v>
      </c>
      <c r="BJ9" s="386">
        <v>0</v>
      </c>
      <c r="BK9" s="386">
        <v>3.0000000000000001E-3</v>
      </c>
      <c r="BL9" s="386">
        <v>0</v>
      </c>
      <c r="BM9" s="386">
        <v>1.9E-2</v>
      </c>
      <c r="BN9" s="386">
        <v>0.628</v>
      </c>
      <c r="BO9" s="386">
        <v>6.2E-2</v>
      </c>
      <c r="BP9" s="386">
        <v>4.0000000000000001E-3</v>
      </c>
      <c r="BQ9" s="386">
        <v>0</v>
      </c>
      <c r="BR9" s="386">
        <v>1E-3</v>
      </c>
      <c r="BS9" s="386">
        <v>3.2000000000000001E-2</v>
      </c>
      <c r="BT9" s="386">
        <v>0</v>
      </c>
      <c r="BU9" s="386">
        <v>2.8000000000000001E-2</v>
      </c>
      <c r="BV9" s="386">
        <v>0</v>
      </c>
      <c r="BW9" s="386">
        <v>0</v>
      </c>
      <c r="BX9" s="386">
        <v>1.7999999999999999E-2</v>
      </c>
      <c r="BY9" s="386">
        <v>0</v>
      </c>
      <c r="BZ9" s="421">
        <v>512.47199999999998</v>
      </c>
      <c r="CA9" s="414">
        <v>29.314</v>
      </c>
      <c r="CB9" s="414">
        <v>0</v>
      </c>
      <c r="CC9" s="414">
        <v>0</v>
      </c>
      <c r="CD9" s="415">
        <v>29.314</v>
      </c>
      <c r="CE9" s="414">
        <v>0</v>
      </c>
      <c r="CF9" s="414">
        <v>0</v>
      </c>
      <c r="CG9" s="414">
        <v>2.0840000000000001</v>
      </c>
      <c r="CH9" s="415">
        <v>2.0840000000000001</v>
      </c>
      <c r="CI9" s="415">
        <v>2.0840000000000001</v>
      </c>
      <c r="CJ9" s="413">
        <v>0.129</v>
      </c>
      <c r="CK9" s="424"/>
      <c r="CL9" s="425"/>
      <c r="CM9" s="414">
        <v>7.6999999999999985E-2</v>
      </c>
      <c r="CN9" s="428">
        <v>0.20599999999999999</v>
      </c>
      <c r="CO9" s="415">
        <v>31.603999999999999</v>
      </c>
      <c r="CP9" s="426">
        <v>544.07600000000002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2.0760000000000001</v>
      </c>
      <c r="G10" s="386">
        <v>0</v>
      </c>
      <c r="H10" s="386">
        <v>0</v>
      </c>
      <c r="I10" s="386">
        <v>4.4189999999999996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1.5009999999999999</v>
      </c>
      <c r="AE10" s="386">
        <v>0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12.682</v>
      </c>
      <c r="AU10" s="386">
        <v>0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20.677999999999997</v>
      </c>
      <c r="CA10" s="414">
        <v>24.646999999999998</v>
      </c>
      <c r="CB10" s="414">
        <v>0</v>
      </c>
      <c r="CC10" s="414">
        <v>0</v>
      </c>
      <c r="CD10" s="415">
        <v>24.646999999999998</v>
      </c>
      <c r="CE10" s="414">
        <v>0</v>
      </c>
      <c r="CF10" s="414">
        <v>0</v>
      </c>
      <c r="CG10" s="414">
        <v>1.7999999999999999E-2</v>
      </c>
      <c r="CH10" s="415">
        <v>1.7999999999999999E-2</v>
      </c>
      <c r="CI10" s="415">
        <v>1.7999999999999999E-2</v>
      </c>
      <c r="CJ10" s="413">
        <v>0.46</v>
      </c>
      <c r="CK10" s="424"/>
      <c r="CL10" s="425"/>
      <c r="CM10" s="414">
        <v>2.3999999999999966E-2</v>
      </c>
      <c r="CN10" s="415">
        <v>0.48399999999999999</v>
      </c>
      <c r="CO10" s="415">
        <v>25.148999999999997</v>
      </c>
      <c r="CP10" s="426">
        <v>45.826999999999998</v>
      </c>
      <c r="CQ10" s="110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86">
        <v>5.359</v>
      </c>
      <c r="E11" s="386">
        <v>0.20399999999999999</v>
      </c>
      <c r="F11" s="386">
        <v>0</v>
      </c>
      <c r="G11" s="386">
        <v>0</v>
      </c>
      <c r="H11" s="386">
        <v>0.35299999999999998</v>
      </c>
      <c r="I11" s="386">
        <v>2.044</v>
      </c>
      <c r="J11" s="386">
        <v>0.26600000000000001</v>
      </c>
      <c r="K11" s="386">
        <v>0.155</v>
      </c>
      <c r="L11" s="386">
        <v>2.1000000000000001E-2</v>
      </c>
      <c r="M11" s="386">
        <v>2.5000000000000001E-2</v>
      </c>
      <c r="N11" s="386">
        <v>1.6539999999999999</v>
      </c>
      <c r="O11" s="386">
        <v>13.903</v>
      </c>
      <c r="P11" s="386">
        <v>0.20399999999999999</v>
      </c>
      <c r="Q11" s="386">
        <v>2649.2689999999998</v>
      </c>
      <c r="R11" s="386">
        <v>24.244</v>
      </c>
      <c r="S11" s="386">
        <v>0.56499999999999995</v>
      </c>
      <c r="T11" s="386">
        <v>0.63500000000000001</v>
      </c>
      <c r="U11" s="386">
        <v>19.158000000000001</v>
      </c>
      <c r="V11" s="386">
        <v>520.79999999999995</v>
      </c>
      <c r="W11" s="386">
        <v>0.69299999999999995</v>
      </c>
      <c r="X11" s="386">
        <v>0.26800000000000002</v>
      </c>
      <c r="Y11" s="386">
        <v>0.35799999999999998</v>
      </c>
      <c r="Z11" s="386">
        <v>0.47</v>
      </c>
      <c r="AA11" s="386">
        <v>0.48699999999999999</v>
      </c>
      <c r="AB11" s="386">
        <v>1.4E-2</v>
      </c>
      <c r="AC11" s="386">
        <v>0.246</v>
      </c>
      <c r="AD11" s="386">
        <v>0.157</v>
      </c>
      <c r="AE11" s="386">
        <v>7.0999999999999994E-2</v>
      </c>
      <c r="AF11" s="386">
        <v>1729.788</v>
      </c>
      <c r="AG11" s="386">
        <v>0.152</v>
      </c>
      <c r="AH11" s="386">
        <v>0.55300000000000005</v>
      </c>
      <c r="AI11" s="386">
        <v>0.19500000000000001</v>
      </c>
      <c r="AJ11" s="386">
        <v>0.17499999999999999</v>
      </c>
      <c r="AK11" s="386">
        <v>0.53</v>
      </c>
      <c r="AL11" s="386">
        <v>0.26300000000000001</v>
      </c>
      <c r="AM11" s="386">
        <v>1.762</v>
      </c>
      <c r="AN11" s="386">
        <v>1.2749999999999999</v>
      </c>
      <c r="AO11" s="386">
        <v>3.7679999999999998</v>
      </c>
      <c r="AP11" s="386">
        <v>1E-3</v>
      </c>
      <c r="AQ11" s="386">
        <v>0.15</v>
      </c>
      <c r="AR11" s="386">
        <v>0.56299999999999994</v>
      </c>
      <c r="AS11" s="386">
        <v>0.73699999999999999</v>
      </c>
      <c r="AT11" s="386">
        <v>2.7879999999999998</v>
      </c>
      <c r="AU11" s="386">
        <v>0.03</v>
      </c>
      <c r="AV11" s="386">
        <v>7.5999999999999998E-2</v>
      </c>
      <c r="AW11" s="386">
        <v>0.01</v>
      </c>
      <c r="AX11" s="386">
        <v>0.36099999999999999</v>
      </c>
      <c r="AY11" s="386">
        <v>0.108</v>
      </c>
      <c r="AZ11" s="386">
        <v>0.20399999999999999</v>
      </c>
      <c r="BA11" s="386">
        <v>0.106</v>
      </c>
      <c r="BB11" s="386">
        <v>3.9E-2</v>
      </c>
      <c r="BC11" s="386">
        <v>2.8490000000000002</v>
      </c>
      <c r="BD11" s="386">
        <v>2.9000000000000001E-2</v>
      </c>
      <c r="BE11" s="386">
        <v>6.7000000000000004E-2</v>
      </c>
      <c r="BF11" s="386">
        <v>5.7000000000000002E-2</v>
      </c>
      <c r="BG11" s="386">
        <v>8.9999999999999993E-3</v>
      </c>
      <c r="BH11" s="386">
        <v>0.20699999999999999</v>
      </c>
      <c r="BI11" s="386">
        <v>0.52600000000000002</v>
      </c>
      <c r="BJ11" s="386">
        <v>7.5999999999999998E-2</v>
      </c>
      <c r="BK11" s="386">
        <v>0.26600000000000001</v>
      </c>
      <c r="BL11" s="386">
        <v>1.2999999999999999E-2</v>
      </c>
      <c r="BM11" s="386">
        <v>1.702</v>
      </c>
      <c r="BN11" s="386">
        <v>4.3280000000000003</v>
      </c>
      <c r="BO11" s="386">
        <v>4.4690000000000003</v>
      </c>
      <c r="BP11" s="386">
        <v>2.1179999999999999</v>
      </c>
      <c r="BQ11" s="386">
        <v>3.3969999999999998</v>
      </c>
      <c r="BR11" s="386">
        <v>0.56100000000000005</v>
      </c>
      <c r="BS11" s="386">
        <v>0.42499999999999999</v>
      </c>
      <c r="BT11" s="386">
        <v>1.2999999999999999E-2</v>
      </c>
      <c r="BU11" s="386">
        <v>1.0449999999999999</v>
      </c>
      <c r="BV11" s="386">
        <v>2.109</v>
      </c>
      <c r="BW11" s="386">
        <v>8.9999999999999993E-3</v>
      </c>
      <c r="BX11" s="386">
        <v>2.9260000000000002</v>
      </c>
      <c r="BY11" s="386">
        <v>0</v>
      </c>
      <c r="BZ11" s="421">
        <v>5012.4580000000005</v>
      </c>
      <c r="CA11" s="414">
        <v>23.533999999999999</v>
      </c>
      <c r="CB11" s="414">
        <v>0</v>
      </c>
      <c r="CC11" s="414">
        <v>0</v>
      </c>
      <c r="CD11" s="415">
        <v>23.533999999999999</v>
      </c>
      <c r="CE11" s="414">
        <v>0</v>
      </c>
      <c r="CF11" s="414">
        <v>0</v>
      </c>
      <c r="CG11" s="414">
        <v>106.834</v>
      </c>
      <c r="CH11" s="415">
        <v>106.834</v>
      </c>
      <c r="CI11" s="415">
        <v>106.834</v>
      </c>
      <c r="CJ11" s="413">
        <v>555.39300000000003</v>
      </c>
      <c r="CK11" s="424"/>
      <c r="CL11" s="425"/>
      <c r="CM11" s="414">
        <v>0.1089999999999236</v>
      </c>
      <c r="CN11" s="415">
        <v>555.50199999999995</v>
      </c>
      <c r="CO11" s="415">
        <v>685.87</v>
      </c>
      <c r="CP11" s="426">
        <v>5698.3280000000004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3.7989999999999999</v>
      </c>
      <c r="E12" s="386">
        <v>3.1E-2</v>
      </c>
      <c r="F12" s="386">
        <v>8.9999999999999993E-3</v>
      </c>
      <c r="G12" s="386">
        <v>50.606999999999999</v>
      </c>
      <c r="H12" s="386">
        <v>17.52</v>
      </c>
      <c r="I12" s="386">
        <v>12.590999999999999</v>
      </c>
      <c r="J12" s="386">
        <v>0</v>
      </c>
      <c r="K12" s="386">
        <v>0</v>
      </c>
      <c r="L12" s="386">
        <v>0</v>
      </c>
      <c r="M12" s="386">
        <v>0</v>
      </c>
      <c r="N12" s="386">
        <v>8.6999999999999994E-2</v>
      </c>
      <c r="O12" s="386">
        <v>43.89</v>
      </c>
      <c r="P12" s="386">
        <v>0</v>
      </c>
      <c r="Q12" s="386">
        <v>0</v>
      </c>
      <c r="R12" s="386">
        <v>20.099</v>
      </c>
      <c r="S12" s="386">
        <v>0</v>
      </c>
      <c r="T12" s="386">
        <v>1.081</v>
      </c>
      <c r="U12" s="386">
        <v>69.177000000000007</v>
      </c>
      <c r="V12" s="386">
        <v>5.9470000000000001</v>
      </c>
      <c r="W12" s="386">
        <v>0.55100000000000005</v>
      </c>
      <c r="X12" s="386">
        <v>0</v>
      </c>
      <c r="Y12" s="386">
        <v>2.6150000000000002</v>
      </c>
      <c r="Z12" s="386">
        <v>0.114</v>
      </c>
      <c r="AA12" s="386">
        <v>0.44900000000000001</v>
      </c>
      <c r="AB12" s="386">
        <v>0</v>
      </c>
      <c r="AC12" s="386">
        <v>0</v>
      </c>
      <c r="AD12" s="386">
        <v>0</v>
      </c>
      <c r="AE12" s="386">
        <v>0</v>
      </c>
      <c r="AF12" s="386">
        <v>0</v>
      </c>
      <c r="AG12" s="386">
        <v>0.34399999999999997</v>
      </c>
      <c r="AH12" s="386">
        <v>0.19700000000000001</v>
      </c>
      <c r="AI12" s="386">
        <v>5.7889999999999997</v>
      </c>
      <c r="AJ12" s="386">
        <v>6.0220000000000002</v>
      </c>
      <c r="AK12" s="386">
        <v>4.0549999999999997</v>
      </c>
      <c r="AL12" s="386">
        <v>0</v>
      </c>
      <c r="AM12" s="386">
        <v>0.16200000000000001</v>
      </c>
      <c r="AN12" s="386">
        <v>0.124</v>
      </c>
      <c r="AO12" s="386">
        <v>0.189</v>
      </c>
      <c r="AP12" s="386">
        <v>0</v>
      </c>
      <c r="AQ12" s="386">
        <v>0</v>
      </c>
      <c r="AR12" s="386">
        <v>0.73299999999999998</v>
      </c>
      <c r="AS12" s="386">
        <v>0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0.47199999999999998</v>
      </c>
      <c r="BD12" s="386">
        <v>0</v>
      </c>
      <c r="BE12" s="386">
        <v>3.4000000000000002E-2</v>
      </c>
      <c r="BF12" s="386">
        <v>0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3.1890000000000001</v>
      </c>
      <c r="BN12" s="386">
        <v>2.8460000000000001</v>
      </c>
      <c r="BO12" s="386">
        <v>0</v>
      </c>
      <c r="BP12" s="386">
        <v>5.0999999999999997E-2</v>
      </c>
      <c r="BQ12" s="386">
        <v>0</v>
      </c>
      <c r="BR12" s="386">
        <v>1.7999999999999999E-2</v>
      </c>
      <c r="BS12" s="386">
        <v>0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252.79199999999994</v>
      </c>
      <c r="CA12" s="414">
        <v>7.2779999999999996</v>
      </c>
      <c r="CB12" s="414">
        <v>0</v>
      </c>
      <c r="CC12" s="414">
        <v>0</v>
      </c>
      <c r="CD12" s="415">
        <v>7.2779999999999996</v>
      </c>
      <c r="CE12" s="414">
        <v>2.645</v>
      </c>
      <c r="CF12" s="414">
        <v>0</v>
      </c>
      <c r="CG12" s="414">
        <v>1.075</v>
      </c>
      <c r="CH12" s="415">
        <v>1.075</v>
      </c>
      <c r="CI12" s="415">
        <v>3.7199999999999998</v>
      </c>
      <c r="CJ12" s="413">
        <v>10.659000000000001</v>
      </c>
      <c r="CK12" s="424"/>
      <c r="CL12" s="425"/>
      <c r="CM12" s="414">
        <v>3.1019999999999985</v>
      </c>
      <c r="CN12" s="415">
        <v>13.760999999999999</v>
      </c>
      <c r="CO12" s="415">
        <v>24.758999999999997</v>
      </c>
      <c r="CP12" s="426">
        <v>277.55099999999993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163.60599999999999</v>
      </c>
      <c r="E13" s="386">
        <v>0.18099999999999999</v>
      </c>
      <c r="F13" s="386">
        <v>4.3710000000000004</v>
      </c>
      <c r="G13" s="386">
        <v>0</v>
      </c>
      <c r="H13" s="386">
        <v>0</v>
      </c>
      <c r="I13" s="386">
        <v>826.95</v>
      </c>
      <c r="J13" s="386">
        <v>40.83</v>
      </c>
      <c r="K13" s="386">
        <v>1.895</v>
      </c>
      <c r="L13" s="386">
        <v>0</v>
      </c>
      <c r="M13" s="386">
        <v>46.323999999999998</v>
      </c>
      <c r="N13" s="386">
        <v>9.1999999999999998E-2</v>
      </c>
      <c r="O13" s="386">
        <v>14.218999999999999</v>
      </c>
      <c r="P13" s="386">
        <v>9.1999999999999998E-2</v>
      </c>
      <c r="Q13" s="386">
        <v>1.0999999999999999E-2</v>
      </c>
      <c r="R13" s="386">
        <v>79.578000000000003</v>
      </c>
      <c r="S13" s="386">
        <v>31.463999999999999</v>
      </c>
      <c r="T13" s="386">
        <v>3.246</v>
      </c>
      <c r="U13" s="386">
        <v>0.95299999999999996</v>
      </c>
      <c r="V13" s="386">
        <v>0.5</v>
      </c>
      <c r="W13" s="386">
        <v>0.14799999999999999</v>
      </c>
      <c r="X13" s="386">
        <v>4.1000000000000002E-2</v>
      </c>
      <c r="Y13" s="386">
        <v>0.11899999999999999</v>
      </c>
      <c r="Z13" s="386">
        <v>0.26500000000000001</v>
      </c>
      <c r="AA13" s="386">
        <v>0.112</v>
      </c>
      <c r="AB13" s="386">
        <v>1.4E-2</v>
      </c>
      <c r="AC13" s="386">
        <v>1.9E-2</v>
      </c>
      <c r="AD13" s="386">
        <v>0.158</v>
      </c>
      <c r="AE13" s="386">
        <v>1.0999999999999999E-2</v>
      </c>
      <c r="AF13" s="386">
        <v>0.86299999999999999</v>
      </c>
      <c r="AG13" s="386">
        <v>0</v>
      </c>
      <c r="AH13" s="386">
        <v>2.3E-2</v>
      </c>
      <c r="AI13" s="386">
        <v>0.26300000000000001</v>
      </c>
      <c r="AJ13" s="386">
        <v>2.5000000000000001E-2</v>
      </c>
      <c r="AK13" s="386">
        <v>0.11700000000000001</v>
      </c>
      <c r="AL13" s="386">
        <v>1.129</v>
      </c>
      <c r="AM13" s="386">
        <v>7.0060000000000002</v>
      </c>
      <c r="AN13" s="386">
        <v>25.120999999999999</v>
      </c>
      <c r="AO13" s="386">
        <v>10.016</v>
      </c>
      <c r="AP13" s="386">
        <v>1.1839999999999999</v>
      </c>
      <c r="AQ13" s="386">
        <v>1.4279999999999999</v>
      </c>
      <c r="AR13" s="386">
        <v>0.755</v>
      </c>
      <c r="AS13" s="386">
        <v>0.03</v>
      </c>
      <c r="AT13" s="386">
        <v>345.351</v>
      </c>
      <c r="AU13" s="386">
        <v>0.19</v>
      </c>
      <c r="AV13" s="386">
        <v>1.7330000000000001</v>
      </c>
      <c r="AW13" s="386">
        <v>4.5999999999999999E-2</v>
      </c>
      <c r="AX13" s="386">
        <v>0.155</v>
      </c>
      <c r="AY13" s="386">
        <v>0.17299999999999999</v>
      </c>
      <c r="AZ13" s="386">
        <v>3.7229999999999999</v>
      </c>
      <c r="BA13" s="386">
        <v>2.2160000000000002</v>
      </c>
      <c r="BB13" s="386">
        <v>3.6999999999999998E-2</v>
      </c>
      <c r="BC13" s="386">
        <v>0.12</v>
      </c>
      <c r="BD13" s="386">
        <v>5.8000000000000003E-2</v>
      </c>
      <c r="BE13" s="386">
        <v>0.28899999999999998</v>
      </c>
      <c r="BF13" s="386">
        <v>0.121</v>
      </c>
      <c r="BG13" s="386">
        <v>0.22900000000000001</v>
      </c>
      <c r="BH13" s="386">
        <v>0.39300000000000002</v>
      </c>
      <c r="BI13" s="386">
        <v>0.09</v>
      </c>
      <c r="BJ13" s="386">
        <v>0.51</v>
      </c>
      <c r="BK13" s="386">
        <v>9.5000000000000001E-2</v>
      </c>
      <c r="BL13" s="386">
        <v>0.03</v>
      </c>
      <c r="BM13" s="386">
        <v>2.9279999999999999</v>
      </c>
      <c r="BN13" s="386">
        <v>10.507</v>
      </c>
      <c r="BO13" s="386">
        <v>20.547000000000001</v>
      </c>
      <c r="BP13" s="386">
        <v>37.057000000000002</v>
      </c>
      <c r="BQ13" s="386">
        <v>82.772999999999996</v>
      </c>
      <c r="BR13" s="386">
        <v>0.22800000000000001</v>
      </c>
      <c r="BS13" s="386">
        <v>1.3149999999999999</v>
      </c>
      <c r="BT13" s="386">
        <v>0.27700000000000002</v>
      </c>
      <c r="BU13" s="386">
        <v>3.6709999999999998</v>
      </c>
      <c r="BV13" s="386">
        <v>0.65900000000000003</v>
      </c>
      <c r="BW13" s="386">
        <v>0</v>
      </c>
      <c r="BX13" s="386">
        <v>3.1819999999999999</v>
      </c>
      <c r="BY13" s="386">
        <v>0</v>
      </c>
      <c r="BZ13" s="421">
        <v>1781.8620000000005</v>
      </c>
      <c r="CA13" s="414">
        <v>3304.4760000000001</v>
      </c>
      <c r="CB13" s="414">
        <v>0</v>
      </c>
      <c r="CC13" s="414">
        <v>0</v>
      </c>
      <c r="CD13" s="415">
        <v>3304.4760000000001</v>
      </c>
      <c r="CE13" s="414">
        <v>0</v>
      </c>
      <c r="CF13" s="414">
        <v>0</v>
      </c>
      <c r="CG13" s="414">
        <v>3.6669999999999998</v>
      </c>
      <c r="CH13" s="415">
        <v>3.6669999999999998</v>
      </c>
      <c r="CI13" s="415">
        <v>3.6669999999999998</v>
      </c>
      <c r="CJ13" s="413">
        <v>175.53899999999999</v>
      </c>
      <c r="CK13" s="424"/>
      <c r="CL13" s="425"/>
      <c r="CM13" s="414">
        <v>36.254000000000019</v>
      </c>
      <c r="CN13" s="415">
        <v>211.79300000000001</v>
      </c>
      <c r="CO13" s="415">
        <v>3519.9360000000001</v>
      </c>
      <c r="CP13" s="426">
        <v>5301.7980000000007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1.38</v>
      </c>
      <c r="E14" s="386">
        <v>1.6E-2</v>
      </c>
      <c r="F14" s="386">
        <v>0</v>
      </c>
      <c r="G14" s="386">
        <v>0</v>
      </c>
      <c r="H14" s="386">
        <v>0</v>
      </c>
      <c r="I14" s="386">
        <v>0.33600000000000002</v>
      </c>
      <c r="J14" s="386">
        <v>65.087000000000003</v>
      </c>
      <c r="K14" s="386">
        <v>0</v>
      </c>
      <c r="L14" s="386">
        <v>0</v>
      </c>
      <c r="M14" s="386">
        <v>0</v>
      </c>
      <c r="N14" s="386">
        <v>1.2E-2</v>
      </c>
      <c r="O14" s="386">
        <v>1.2E-2</v>
      </c>
      <c r="P14" s="386">
        <v>1.0999999999999999E-2</v>
      </c>
      <c r="Q14" s="386">
        <v>2E-3</v>
      </c>
      <c r="R14" s="386">
        <v>0</v>
      </c>
      <c r="S14" s="386">
        <v>0</v>
      </c>
      <c r="T14" s="386">
        <v>0</v>
      </c>
      <c r="U14" s="386">
        <v>2.1000000000000001E-2</v>
      </c>
      <c r="V14" s="386">
        <v>7.2999999999999995E-2</v>
      </c>
      <c r="W14" s="386">
        <v>1.9E-2</v>
      </c>
      <c r="X14" s="386">
        <v>4.0000000000000001E-3</v>
      </c>
      <c r="Y14" s="386">
        <v>1.7000000000000001E-2</v>
      </c>
      <c r="Z14" s="386">
        <v>3.5999999999999997E-2</v>
      </c>
      <c r="AA14" s="386">
        <v>1.6E-2</v>
      </c>
      <c r="AB14" s="386">
        <v>2E-3</v>
      </c>
      <c r="AC14" s="386">
        <v>3.0000000000000001E-3</v>
      </c>
      <c r="AD14" s="386">
        <v>2.3E-2</v>
      </c>
      <c r="AE14" s="386">
        <v>2E-3</v>
      </c>
      <c r="AF14" s="386">
        <v>0.08</v>
      </c>
      <c r="AG14" s="386">
        <v>0</v>
      </c>
      <c r="AH14" s="386">
        <v>3.0000000000000001E-3</v>
      </c>
      <c r="AI14" s="386">
        <v>2.4E-2</v>
      </c>
      <c r="AJ14" s="386">
        <v>3.0000000000000001E-3</v>
      </c>
      <c r="AK14" s="386">
        <v>8.9999999999999993E-3</v>
      </c>
      <c r="AL14" s="386">
        <v>0.11600000000000001</v>
      </c>
      <c r="AM14" s="386">
        <v>0.82099999999999995</v>
      </c>
      <c r="AN14" s="386">
        <v>4.3719999999999999</v>
      </c>
      <c r="AO14" s="386">
        <v>1.9650000000000001</v>
      </c>
      <c r="AP14" s="386">
        <v>0.123</v>
      </c>
      <c r="AQ14" s="386">
        <v>0.66300000000000003</v>
      </c>
      <c r="AR14" s="386">
        <v>0.111</v>
      </c>
      <c r="AS14" s="386">
        <v>3.0000000000000001E-3</v>
      </c>
      <c r="AT14" s="386">
        <v>119.79</v>
      </c>
      <c r="AU14" s="386">
        <v>1.7999999999999999E-2</v>
      </c>
      <c r="AV14" s="386">
        <v>0.46400000000000002</v>
      </c>
      <c r="AW14" s="386">
        <v>4.0000000000000001E-3</v>
      </c>
      <c r="AX14" s="386">
        <v>1.4E-2</v>
      </c>
      <c r="AY14" s="386">
        <v>2.4E-2</v>
      </c>
      <c r="AZ14" s="386">
        <v>0.52600000000000002</v>
      </c>
      <c r="BA14" s="386">
        <v>0.184</v>
      </c>
      <c r="BB14" s="386">
        <v>5.0000000000000001E-3</v>
      </c>
      <c r="BC14" s="386">
        <v>0.01</v>
      </c>
      <c r="BD14" s="386">
        <v>4.0000000000000001E-3</v>
      </c>
      <c r="BE14" s="386">
        <v>3.5000000000000003E-2</v>
      </c>
      <c r="BF14" s="386">
        <v>1.6E-2</v>
      </c>
      <c r="BG14" s="386">
        <v>3.2000000000000001E-2</v>
      </c>
      <c r="BH14" s="386">
        <v>4.5999999999999999E-2</v>
      </c>
      <c r="BI14" s="386">
        <v>1.2E-2</v>
      </c>
      <c r="BJ14" s="386">
        <v>5.1999999999999998E-2</v>
      </c>
      <c r="BK14" s="386">
        <v>1.2999999999999999E-2</v>
      </c>
      <c r="BL14" s="386">
        <v>3.0000000000000001E-3</v>
      </c>
      <c r="BM14" s="386">
        <v>0.66500000000000004</v>
      </c>
      <c r="BN14" s="386">
        <v>0.86199999999999999</v>
      </c>
      <c r="BO14" s="386">
        <v>1.9730000000000001</v>
      </c>
      <c r="BP14" s="386">
        <v>4.367</v>
      </c>
      <c r="BQ14" s="386">
        <v>11.667</v>
      </c>
      <c r="BR14" s="386">
        <v>0.02</v>
      </c>
      <c r="BS14" s="386">
        <v>1.4E-2</v>
      </c>
      <c r="BT14" s="386">
        <v>2.4E-2</v>
      </c>
      <c r="BU14" s="386">
        <v>0.68200000000000005</v>
      </c>
      <c r="BV14" s="386">
        <v>0.106</v>
      </c>
      <c r="BW14" s="386">
        <v>0</v>
      </c>
      <c r="BX14" s="386">
        <v>1.1339999999999999</v>
      </c>
      <c r="BY14" s="386">
        <v>0</v>
      </c>
      <c r="BZ14" s="421">
        <v>218.13099999999994</v>
      </c>
      <c r="CA14" s="414">
        <v>599.77800000000002</v>
      </c>
      <c r="CB14" s="414">
        <v>0</v>
      </c>
      <c r="CC14" s="414">
        <v>0</v>
      </c>
      <c r="CD14" s="415">
        <v>599.77800000000002</v>
      </c>
      <c r="CE14" s="414">
        <v>0</v>
      </c>
      <c r="CF14" s="414">
        <v>0</v>
      </c>
      <c r="CG14" s="414">
        <v>0.54500000000000004</v>
      </c>
      <c r="CH14" s="415">
        <v>0.54500000000000004</v>
      </c>
      <c r="CI14" s="415">
        <v>0.54500000000000004</v>
      </c>
      <c r="CJ14" s="413">
        <v>2.653</v>
      </c>
      <c r="CK14" s="424"/>
      <c r="CL14" s="425"/>
      <c r="CM14" s="414">
        <v>2.5089999999999999</v>
      </c>
      <c r="CN14" s="415">
        <v>5.1619999999999999</v>
      </c>
      <c r="CO14" s="415">
        <v>605.48500000000001</v>
      </c>
      <c r="CP14" s="426">
        <v>823.61599999999999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0.77800000000000002</v>
      </c>
      <c r="E15" s="386">
        <v>3.9E-2</v>
      </c>
      <c r="F15" s="386">
        <v>1.2999999999999999E-2</v>
      </c>
      <c r="G15" s="386">
        <v>3.7999999999999999E-2</v>
      </c>
      <c r="H15" s="386">
        <v>8.0000000000000002E-3</v>
      </c>
      <c r="I15" s="386">
        <v>7.0000000000000007E-2</v>
      </c>
      <c r="J15" s="386">
        <v>7.3920000000000003</v>
      </c>
      <c r="K15" s="386">
        <v>183.322</v>
      </c>
      <c r="L15" s="386">
        <v>150.41399999999999</v>
      </c>
      <c r="M15" s="386">
        <v>8.4380000000000006</v>
      </c>
      <c r="N15" s="386">
        <v>0.96</v>
      </c>
      <c r="O15" s="386">
        <v>10.215999999999999</v>
      </c>
      <c r="P15" s="386">
        <v>0.60899999999999999</v>
      </c>
      <c r="Q15" s="386">
        <v>0</v>
      </c>
      <c r="R15" s="386">
        <v>2.5000000000000001E-2</v>
      </c>
      <c r="S15" s="386">
        <v>2.5999999999999999E-2</v>
      </c>
      <c r="T15" s="386">
        <v>54.207999999999998</v>
      </c>
      <c r="U15" s="386">
        <v>37.795999999999999</v>
      </c>
      <c r="V15" s="386">
        <v>5.1459999999999999</v>
      </c>
      <c r="W15" s="386">
        <v>8.4640000000000004</v>
      </c>
      <c r="X15" s="386">
        <v>5.3879999999999999</v>
      </c>
      <c r="Y15" s="386">
        <v>9.423</v>
      </c>
      <c r="Z15" s="386">
        <v>15.055999999999999</v>
      </c>
      <c r="AA15" s="386">
        <v>55.033999999999999</v>
      </c>
      <c r="AB15" s="386">
        <v>9.2360000000000007</v>
      </c>
      <c r="AC15" s="386">
        <v>62.423000000000002</v>
      </c>
      <c r="AD15" s="386">
        <v>20.359000000000002</v>
      </c>
      <c r="AE15" s="386">
        <v>3.1E-2</v>
      </c>
      <c r="AF15" s="386">
        <v>0.17399999999999999</v>
      </c>
      <c r="AG15" s="386">
        <v>1.6E-2</v>
      </c>
      <c r="AH15" s="386">
        <v>7.1999999999999995E-2</v>
      </c>
      <c r="AI15" s="386">
        <v>3.6659999999999999</v>
      </c>
      <c r="AJ15" s="386">
        <v>3.5230000000000001</v>
      </c>
      <c r="AK15" s="386">
        <v>39.707000000000001</v>
      </c>
      <c r="AL15" s="386">
        <v>10.45</v>
      </c>
      <c r="AM15" s="386">
        <v>5.3040000000000003</v>
      </c>
      <c r="AN15" s="386">
        <v>5.1029999999999998</v>
      </c>
      <c r="AO15" s="386">
        <v>1.74</v>
      </c>
      <c r="AP15" s="386">
        <v>3.0000000000000001E-3</v>
      </c>
      <c r="AQ15" s="386">
        <v>5.0000000000000001E-3</v>
      </c>
      <c r="AR15" s="386">
        <v>0.217</v>
      </c>
      <c r="AS15" s="386">
        <v>5.6000000000000001E-2</v>
      </c>
      <c r="AT15" s="386">
        <v>21.327999999999999</v>
      </c>
      <c r="AU15" s="386">
        <v>3.0000000000000001E-3</v>
      </c>
      <c r="AV15" s="386">
        <v>8.0000000000000002E-3</v>
      </c>
      <c r="AW15" s="386">
        <v>0.104</v>
      </c>
      <c r="AX15" s="386">
        <v>0.247</v>
      </c>
      <c r="AY15" s="386">
        <v>2.3E-2</v>
      </c>
      <c r="AZ15" s="386">
        <v>0.90700000000000003</v>
      </c>
      <c r="BA15" s="386">
        <v>0.42499999999999999</v>
      </c>
      <c r="BB15" s="386">
        <v>0.113</v>
      </c>
      <c r="BC15" s="386">
        <v>0.32700000000000001</v>
      </c>
      <c r="BD15" s="386">
        <v>7.0999999999999994E-2</v>
      </c>
      <c r="BE15" s="386">
        <v>0.19900000000000001</v>
      </c>
      <c r="BF15" s="386">
        <v>2.085</v>
      </c>
      <c r="BG15" s="386">
        <v>1.2849999999999999</v>
      </c>
      <c r="BH15" s="386">
        <v>0.01</v>
      </c>
      <c r="BI15" s="386">
        <v>1.889</v>
      </c>
      <c r="BJ15" s="386">
        <v>2.1539999999999999</v>
      </c>
      <c r="BK15" s="386">
        <v>1.0999999999999999E-2</v>
      </c>
      <c r="BL15" s="386">
        <v>4.2999999999999997E-2</v>
      </c>
      <c r="BM15" s="386">
        <v>4.8140000000000001</v>
      </c>
      <c r="BN15" s="386">
        <v>1.6120000000000001</v>
      </c>
      <c r="BO15" s="386">
        <v>2.4649999999999999</v>
      </c>
      <c r="BP15" s="386">
        <v>21.585999999999999</v>
      </c>
      <c r="BQ15" s="386">
        <v>6.2290000000000001</v>
      </c>
      <c r="BR15" s="386">
        <v>1.4419999999999999</v>
      </c>
      <c r="BS15" s="386">
        <v>0.21099999999999999</v>
      </c>
      <c r="BT15" s="386">
        <v>0.53800000000000003</v>
      </c>
      <c r="BU15" s="386">
        <v>0.15</v>
      </c>
      <c r="BV15" s="386">
        <v>0.34</v>
      </c>
      <c r="BW15" s="386">
        <v>0.78800000000000003</v>
      </c>
      <c r="BX15" s="386">
        <v>7.0679999999999996</v>
      </c>
      <c r="BY15" s="386">
        <v>0</v>
      </c>
      <c r="BZ15" s="421">
        <v>793.42300000000012</v>
      </c>
      <c r="CA15" s="414">
        <v>340.43099999999998</v>
      </c>
      <c r="CB15" s="414">
        <v>0</v>
      </c>
      <c r="CC15" s="414">
        <v>0</v>
      </c>
      <c r="CD15" s="415">
        <v>340.43099999999998</v>
      </c>
      <c r="CE15" s="414">
        <v>58.262999999999998</v>
      </c>
      <c r="CF15" s="414">
        <v>0</v>
      </c>
      <c r="CG15" s="414">
        <v>0.72299999999999998</v>
      </c>
      <c r="CH15" s="415">
        <v>0.72299999999999998</v>
      </c>
      <c r="CI15" s="415">
        <v>58.985999999999997</v>
      </c>
      <c r="CJ15" s="413">
        <v>125.167</v>
      </c>
      <c r="CK15" s="424"/>
      <c r="CL15" s="425"/>
      <c r="CM15" s="414">
        <v>30.960000000000008</v>
      </c>
      <c r="CN15" s="415">
        <v>156.12700000000001</v>
      </c>
      <c r="CO15" s="415">
        <v>555.54399999999998</v>
      </c>
      <c r="CP15" s="426">
        <v>1348.9670000000001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1.1220000000000001</v>
      </c>
      <c r="E16" s="386">
        <v>0.154</v>
      </c>
      <c r="F16" s="386">
        <v>4.4999999999999998E-2</v>
      </c>
      <c r="G16" s="386">
        <v>0.10199999999999999</v>
      </c>
      <c r="H16" s="386">
        <v>1E-3</v>
      </c>
      <c r="I16" s="386">
        <v>0.70499999999999996</v>
      </c>
      <c r="J16" s="386">
        <v>0.81299999999999994</v>
      </c>
      <c r="K16" s="386">
        <v>4.0000000000000001E-3</v>
      </c>
      <c r="L16" s="386">
        <v>56.957000000000001</v>
      </c>
      <c r="M16" s="386">
        <v>0.72399999999999998</v>
      </c>
      <c r="N16" s="386">
        <v>9.2999999999999999E-2</v>
      </c>
      <c r="O16" s="386">
        <v>6.0000000000000001E-3</v>
      </c>
      <c r="P16" s="386">
        <v>0.107</v>
      </c>
      <c r="Q16" s="386">
        <v>5.7000000000000002E-2</v>
      </c>
      <c r="R16" s="386">
        <v>2.3E-2</v>
      </c>
      <c r="S16" s="386">
        <v>2.3E-2</v>
      </c>
      <c r="T16" s="386">
        <v>3.2000000000000001E-2</v>
      </c>
      <c r="U16" s="386">
        <v>9.2999999999999999E-2</v>
      </c>
      <c r="V16" s="386">
        <v>1.2999999999999999E-2</v>
      </c>
      <c r="W16" s="386">
        <v>0.22</v>
      </c>
      <c r="X16" s="386">
        <v>0.19</v>
      </c>
      <c r="Y16" s="386">
        <v>0.13200000000000001</v>
      </c>
      <c r="Z16" s="386">
        <v>0.25600000000000001</v>
      </c>
      <c r="AA16" s="386">
        <v>1.0469999999999999</v>
      </c>
      <c r="AB16" s="386">
        <v>1E-3</v>
      </c>
      <c r="AC16" s="386">
        <v>0.28299999999999997</v>
      </c>
      <c r="AD16" s="386">
        <v>0.33500000000000002</v>
      </c>
      <c r="AE16" s="386">
        <v>4.9000000000000002E-2</v>
      </c>
      <c r="AF16" s="386">
        <v>0.11799999999999999</v>
      </c>
      <c r="AG16" s="386">
        <v>1.7000000000000001E-2</v>
      </c>
      <c r="AH16" s="386">
        <v>0.374</v>
      </c>
      <c r="AI16" s="386">
        <v>3.2000000000000001E-2</v>
      </c>
      <c r="AJ16" s="386">
        <v>0.113</v>
      </c>
      <c r="AK16" s="386">
        <v>0.35199999999999998</v>
      </c>
      <c r="AL16" s="386">
        <v>0.63800000000000001</v>
      </c>
      <c r="AM16" s="386">
        <v>5.3440000000000003</v>
      </c>
      <c r="AN16" s="386">
        <v>7.1210000000000004</v>
      </c>
      <c r="AO16" s="386">
        <v>4.54</v>
      </c>
      <c r="AP16" s="386">
        <v>1.7000000000000001E-2</v>
      </c>
      <c r="AQ16" s="386">
        <v>0.31</v>
      </c>
      <c r="AR16" s="386">
        <v>1.202</v>
      </c>
      <c r="AS16" s="386">
        <v>7.0000000000000001E-3</v>
      </c>
      <c r="AT16" s="386">
        <v>2.5110000000000001</v>
      </c>
      <c r="AU16" s="386">
        <v>0.309</v>
      </c>
      <c r="AV16" s="386">
        <v>1.7999999999999999E-2</v>
      </c>
      <c r="AW16" s="386">
        <v>0.11600000000000001</v>
      </c>
      <c r="AX16" s="386">
        <v>4.2999999999999997E-2</v>
      </c>
      <c r="AY16" s="386">
        <v>5.3999999999999999E-2</v>
      </c>
      <c r="AZ16" s="386">
        <v>3.5880000000000001</v>
      </c>
      <c r="BA16" s="386">
        <v>0.84499999999999997</v>
      </c>
      <c r="BB16" s="386">
        <v>0.29499999999999998</v>
      </c>
      <c r="BC16" s="386">
        <v>1.1830000000000001</v>
      </c>
      <c r="BD16" s="386">
        <v>0.30199999999999999</v>
      </c>
      <c r="BE16" s="386">
        <v>0.79500000000000004</v>
      </c>
      <c r="BF16" s="386">
        <v>0.47899999999999998</v>
      </c>
      <c r="BG16" s="386">
        <v>9.4E-2</v>
      </c>
      <c r="BH16" s="386">
        <v>9.2999999999999999E-2</v>
      </c>
      <c r="BI16" s="386">
        <v>0.33800000000000002</v>
      </c>
      <c r="BJ16" s="386">
        <v>0.83499999999999996</v>
      </c>
      <c r="BK16" s="386">
        <v>0.79</v>
      </c>
      <c r="BL16" s="386">
        <v>0.22700000000000001</v>
      </c>
      <c r="BM16" s="386">
        <v>0.61</v>
      </c>
      <c r="BN16" s="386">
        <v>8.4529999999999994</v>
      </c>
      <c r="BO16" s="386">
        <v>1.1180000000000001</v>
      </c>
      <c r="BP16" s="386">
        <v>7.2679999999999998</v>
      </c>
      <c r="BQ16" s="386">
        <v>5.97</v>
      </c>
      <c r="BR16" s="386">
        <v>0.82799999999999996</v>
      </c>
      <c r="BS16" s="386">
        <v>0.182</v>
      </c>
      <c r="BT16" s="386">
        <v>0.159</v>
      </c>
      <c r="BU16" s="386">
        <v>0.34399999999999997</v>
      </c>
      <c r="BV16" s="386">
        <v>1.3320000000000001</v>
      </c>
      <c r="BW16" s="386">
        <v>9.9000000000000005E-2</v>
      </c>
      <c r="BX16" s="386">
        <v>1.01</v>
      </c>
      <c r="BY16" s="386">
        <v>0</v>
      </c>
      <c r="BZ16" s="421">
        <v>124.06000000000002</v>
      </c>
      <c r="CA16" s="414">
        <v>2943.4780000000001</v>
      </c>
      <c r="CB16" s="414">
        <v>0</v>
      </c>
      <c r="CC16" s="414">
        <v>0</v>
      </c>
      <c r="CD16" s="415">
        <v>2943.4780000000001</v>
      </c>
      <c r="CE16" s="414">
        <v>2.94</v>
      </c>
      <c r="CF16" s="414">
        <v>0</v>
      </c>
      <c r="CG16" s="414">
        <v>1.6E-2</v>
      </c>
      <c r="CH16" s="415">
        <v>1.6E-2</v>
      </c>
      <c r="CI16" s="415">
        <v>2.956</v>
      </c>
      <c r="CJ16" s="413">
        <v>387.572</v>
      </c>
      <c r="CK16" s="424"/>
      <c r="CL16" s="425"/>
      <c r="CM16" s="414">
        <v>78.898000000000025</v>
      </c>
      <c r="CN16" s="415">
        <v>466.47</v>
      </c>
      <c r="CO16" s="415">
        <v>3412.904</v>
      </c>
      <c r="CP16" s="426">
        <v>3536.9639999999999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3.9489999999999998</v>
      </c>
      <c r="E17" s="386">
        <v>4.5999999999999999E-2</v>
      </c>
      <c r="F17" s="386">
        <v>1.4999999999999999E-2</v>
      </c>
      <c r="G17" s="386">
        <v>7.0000000000000007E-2</v>
      </c>
      <c r="H17" s="386">
        <v>0</v>
      </c>
      <c r="I17" s="386">
        <v>0.192</v>
      </c>
      <c r="J17" s="386">
        <v>0.34100000000000003</v>
      </c>
      <c r="K17" s="386">
        <v>2E-3</v>
      </c>
      <c r="L17" s="386">
        <v>2.8159999999999998</v>
      </c>
      <c r="M17" s="386">
        <v>146.74700000000001</v>
      </c>
      <c r="N17" s="386">
        <v>3.5000000000000003E-2</v>
      </c>
      <c r="O17" s="386">
        <v>1E-3</v>
      </c>
      <c r="P17" s="386">
        <v>5.1999999999999998E-2</v>
      </c>
      <c r="Q17" s="386">
        <v>0.04</v>
      </c>
      <c r="R17" s="386">
        <v>0.01</v>
      </c>
      <c r="S17" s="386">
        <v>0.01</v>
      </c>
      <c r="T17" s="386">
        <v>1.0999999999999999E-2</v>
      </c>
      <c r="U17" s="386">
        <v>6.9000000000000006E-2</v>
      </c>
      <c r="V17" s="386">
        <v>4.0000000000000001E-3</v>
      </c>
      <c r="W17" s="386">
        <v>0.104</v>
      </c>
      <c r="X17" s="386">
        <v>0.76</v>
      </c>
      <c r="Y17" s="386">
        <v>0.106</v>
      </c>
      <c r="Z17" s="386">
        <v>0.185</v>
      </c>
      <c r="AA17" s="386">
        <v>10.388999999999999</v>
      </c>
      <c r="AB17" s="386">
        <v>0</v>
      </c>
      <c r="AC17" s="386">
        <v>59.314999999999998</v>
      </c>
      <c r="AD17" s="386">
        <v>0.15</v>
      </c>
      <c r="AE17" s="386">
        <v>2.3E-2</v>
      </c>
      <c r="AF17" s="386">
        <v>4.3999999999999997E-2</v>
      </c>
      <c r="AG17" s="386">
        <v>8.0000000000000002E-3</v>
      </c>
      <c r="AH17" s="386">
        <v>5.1999999999999998E-2</v>
      </c>
      <c r="AI17" s="386">
        <v>6.0000000000000001E-3</v>
      </c>
      <c r="AJ17" s="386">
        <v>5.0999999999999997E-2</v>
      </c>
      <c r="AK17" s="386">
        <v>0.16</v>
      </c>
      <c r="AL17" s="386">
        <v>3.4940000000000002</v>
      </c>
      <c r="AM17" s="386">
        <v>0.30299999999999999</v>
      </c>
      <c r="AN17" s="386">
        <v>1.329</v>
      </c>
      <c r="AO17" s="386">
        <v>1.6919999999999999</v>
      </c>
      <c r="AP17" s="386">
        <v>5.0000000000000001E-3</v>
      </c>
      <c r="AQ17" s="386">
        <v>6.0999999999999999E-2</v>
      </c>
      <c r="AR17" s="386">
        <v>0.187</v>
      </c>
      <c r="AS17" s="386">
        <v>1E-3</v>
      </c>
      <c r="AT17" s="386">
        <v>0.67600000000000005</v>
      </c>
      <c r="AU17" s="386">
        <v>0.14599999999999999</v>
      </c>
      <c r="AV17" s="386">
        <v>8.0000000000000002E-3</v>
      </c>
      <c r="AW17" s="386">
        <v>1.2E-2</v>
      </c>
      <c r="AX17" s="386">
        <v>1.2E-2</v>
      </c>
      <c r="AY17" s="386">
        <v>4.0000000000000001E-3</v>
      </c>
      <c r="AZ17" s="386">
        <v>2.0619999999999998</v>
      </c>
      <c r="BA17" s="386">
        <v>0.48</v>
      </c>
      <c r="BB17" s="386">
        <v>0.13500000000000001</v>
      </c>
      <c r="BC17" s="386">
        <v>0.14299999999999999</v>
      </c>
      <c r="BD17" s="386">
        <v>0.13400000000000001</v>
      </c>
      <c r="BE17" s="386">
        <v>0.35099999999999998</v>
      </c>
      <c r="BF17" s="386">
        <v>3.5000000000000003E-2</v>
      </c>
      <c r="BG17" s="386">
        <v>6.0000000000000001E-3</v>
      </c>
      <c r="BH17" s="386">
        <v>4.2999999999999997E-2</v>
      </c>
      <c r="BI17" s="386">
        <v>6.5000000000000002E-2</v>
      </c>
      <c r="BJ17" s="386">
        <v>0.16400000000000001</v>
      </c>
      <c r="BK17" s="386">
        <v>5.3999999999999999E-2</v>
      </c>
      <c r="BL17" s="386">
        <v>9.8000000000000004E-2</v>
      </c>
      <c r="BM17" s="386">
        <v>0.14099999999999999</v>
      </c>
      <c r="BN17" s="386">
        <v>3.121</v>
      </c>
      <c r="BO17" s="386">
        <v>0.121</v>
      </c>
      <c r="BP17" s="386">
        <v>0.83499999999999996</v>
      </c>
      <c r="BQ17" s="386">
        <v>1.0389999999999999</v>
      </c>
      <c r="BR17" s="386">
        <v>0.25800000000000001</v>
      </c>
      <c r="BS17" s="386">
        <v>2.5000000000000001E-2</v>
      </c>
      <c r="BT17" s="386">
        <v>2.5000000000000001E-2</v>
      </c>
      <c r="BU17" s="386">
        <v>6.5000000000000002E-2</v>
      </c>
      <c r="BV17" s="386">
        <v>0.31</v>
      </c>
      <c r="BW17" s="386">
        <v>2.44</v>
      </c>
      <c r="BX17" s="386">
        <v>0.05</v>
      </c>
      <c r="BY17" s="386">
        <v>0</v>
      </c>
      <c r="BZ17" s="421">
        <v>245.893</v>
      </c>
      <c r="CA17" s="414">
        <v>723.99199999999996</v>
      </c>
      <c r="CB17" s="414">
        <v>0</v>
      </c>
      <c r="CC17" s="414">
        <v>0</v>
      </c>
      <c r="CD17" s="415">
        <v>723.99199999999996</v>
      </c>
      <c r="CE17" s="414">
        <v>0</v>
      </c>
      <c r="CF17" s="414">
        <v>0</v>
      </c>
      <c r="CG17" s="414">
        <v>1.3680000000000001</v>
      </c>
      <c r="CH17" s="415">
        <v>1.3680000000000001</v>
      </c>
      <c r="CI17" s="415">
        <v>1.3680000000000001</v>
      </c>
      <c r="CJ17" s="413">
        <v>247.251</v>
      </c>
      <c r="CK17" s="424"/>
      <c r="CL17" s="425"/>
      <c r="CM17" s="414">
        <v>68.494999999999976</v>
      </c>
      <c r="CN17" s="415">
        <v>315.74599999999998</v>
      </c>
      <c r="CO17" s="415">
        <v>1041.106</v>
      </c>
      <c r="CP17" s="426">
        <v>1286.999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12.654</v>
      </c>
      <c r="E18" s="386">
        <v>0.42199999999999999</v>
      </c>
      <c r="F18" s="386">
        <v>0.125</v>
      </c>
      <c r="G18" s="386">
        <v>0.25900000000000001</v>
      </c>
      <c r="H18" s="386">
        <v>1.091</v>
      </c>
      <c r="I18" s="386">
        <v>7.1340000000000003</v>
      </c>
      <c r="J18" s="386">
        <v>2.9009999999999998</v>
      </c>
      <c r="K18" s="386">
        <v>0.20499999999999999</v>
      </c>
      <c r="L18" s="386">
        <v>0.28199999999999997</v>
      </c>
      <c r="M18" s="386">
        <v>0.04</v>
      </c>
      <c r="N18" s="386">
        <v>525.75800000000004</v>
      </c>
      <c r="O18" s="386">
        <v>16.347999999999999</v>
      </c>
      <c r="P18" s="386">
        <v>0.71599999999999997</v>
      </c>
      <c r="Q18" s="386">
        <v>2.3E-2</v>
      </c>
      <c r="R18" s="386">
        <v>1.4930000000000001</v>
      </c>
      <c r="S18" s="386">
        <v>0.47199999999999998</v>
      </c>
      <c r="T18" s="386">
        <v>11.215</v>
      </c>
      <c r="U18" s="386">
        <v>5.415</v>
      </c>
      <c r="V18" s="386">
        <v>11.503</v>
      </c>
      <c r="W18" s="386">
        <v>24.603000000000002</v>
      </c>
      <c r="X18" s="386">
        <v>2.496</v>
      </c>
      <c r="Y18" s="386">
        <v>10.002000000000001</v>
      </c>
      <c r="Z18" s="386">
        <v>20.821000000000002</v>
      </c>
      <c r="AA18" s="386">
        <v>2.113</v>
      </c>
      <c r="AB18" s="386">
        <v>0.93899999999999995</v>
      </c>
      <c r="AC18" s="386">
        <v>85.835999999999999</v>
      </c>
      <c r="AD18" s="386">
        <v>8.1259999999999994</v>
      </c>
      <c r="AE18" s="386">
        <v>0.66600000000000004</v>
      </c>
      <c r="AF18" s="386">
        <v>3.786</v>
      </c>
      <c r="AG18" s="386">
        <v>6.0000000000000001E-3</v>
      </c>
      <c r="AH18" s="386">
        <v>0.32600000000000001</v>
      </c>
      <c r="AI18" s="386">
        <v>113.355</v>
      </c>
      <c r="AJ18" s="386">
        <v>14.593</v>
      </c>
      <c r="AK18" s="386">
        <v>153.38</v>
      </c>
      <c r="AL18" s="386">
        <v>0</v>
      </c>
      <c r="AM18" s="386">
        <v>26.86</v>
      </c>
      <c r="AN18" s="386">
        <v>24.957999999999998</v>
      </c>
      <c r="AO18" s="386">
        <v>0</v>
      </c>
      <c r="AP18" s="386">
        <v>0</v>
      </c>
      <c r="AQ18" s="386">
        <v>0</v>
      </c>
      <c r="AR18" s="386">
        <v>0.45800000000000002</v>
      </c>
      <c r="AS18" s="386">
        <v>0</v>
      </c>
      <c r="AT18" s="386">
        <v>0</v>
      </c>
      <c r="AU18" s="386">
        <v>0</v>
      </c>
      <c r="AV18" s="386">
        <v>0</v>
      </c>
      <c r="AW18" s="386">
        <v>7.0999999999999994E-2</v>
      </c>
      <c r="AX18" s="386">
        <v>0</v>
      </c>
      <c r="AY18" s="386">
        <v>0</v>
      </c>
      <c r="AZ18" s="386">
        <v>0</v>
      </c>
      <c r="BA18" s="386">
        <v>0</v>
      </c>
      <c r="BB18" s="386">
        <v>0</v>
      </c>
      <c r="BC18" s="386">
        <v>1.55</v>
      </c>
      <c r="BD18" s="386">
        <v>0</v>
      </c>
      <c r="BE18" s="386">
        <v>0</v>
      </c>
      <c r="BF18" s="386">
        <v>2.5910000000000002</v>
      </c>
      <c r="BG18" s="386">
        <v>0</v>
      </c>
      <c r="BH18" s="386">
        <v>0</v>
      </c>
      <c r="BI18" s="386">
        <v>0.60699999999999998</v>
      </c>
      <c r="BJ18" s="386">
        <v>0</v>
      </c>
      <c r="BK18" s="386">
        <v>0</v>
      </c>
      <c r="BL18" s="386">
        <v>0</v>
      </c>
      <c r="BM18" s="386">
        <v>2.2610000000000001</v>
      </c>
      <c r="BN18" s="386">
        <v>14.69</v>
      </c>
      <c r="BO18" s="386">
        <v>0.48799999999999999</v>
      </c>
      <c r="BP18" s="386">
        <v>4.9029999999999996</v>
      </c>
      <c r="BQ18" s="386">
        <v>0</v>
      </c>
      <c r="BR18" s="386">
        <v>1.29</v>
      </c>
      <c r="BS18" s="386">
        <v>0</v>
      </c>
      <c r="BT18" s="386">
        <v>0</v>
      </c>
      <c r="BU18" s="386">
        <v>0</v>
      </c>
      <c r="BV18" s="386">
        <v>0</v>
      </c>
      <c r="BW18" s="386">
        <v>0.40400000000000003</v>
      </c>
      <c r="BX18" s="386">
        <v>0</v>
      </c>
      <c r="BY18" s="386">
        <v>0</v>
      </c>
      <c r="BZ18" s="421">
        <v>1120.2349999999999</v>
      </c>
      <c r="CA18" s="414">
        <v>31.728000000000002</v>
      </c>
      <c r="CB18" s="414">
        <v>0</v>
      </c>
      <c r="CC18" s="414">
        <v>0</v>
      </c>
      <c r="CD18" s="415">
        <v>31.728000000000002</v>
      </c>
      <c r="CE18" s="414">
        <v>63.661999999999999</v>
      </c>
      <c r="CF18" s="414">
        <v>0</v>
      </c>
      <c r="CG18" s="414">
        <v>2.3010000000000002</v>
      </c>
      <c r="CH18" s="415">
        <v>2.3010000000000002</v>
      </c>
      <c r="CI18" s="415">
        <v>65.962999999999994</v>
      </c>
      <c r="CJ18" s="413">
        <v>16.492999999999999</v>
      </c>
      <c r="CK18" s="424"/>
      <c r="CL18" s="425"/>
      <c r="CM18" s="414">
        <v>6.375</v>
      </c>
      <c r="CN18" s="415">
        <v>22.867999999999999</v>
      </c>
      <c r="CO18" s="415">
        <v>120.559</v>
      </c>
      <c r="CP18" s="426">
        <v>1240.7939999999999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4.335</v>
      </c>
      <c r="E19" s="386">
        <v>1.1379999999999999</v>
      </c>
      <c r="F19" s="386">
        <v>4.8000000000000001E-2</v>
      </c>
      <c r="G19" s="386">
        <v>0.129</v>
      </c>
      <c r="H19" s="386">
        <v>1.163</v>
      </c>
      <c r="I19" s="386">
        <v>82.481999999999999</v>
      </c>
      <c r="J19" s="386">
        <v>34.756999999999998</v>
      </c>
      <c r="K19" s="386">
        <v>1.004</v>
      </c>
      <c r="L19" s="386">
        <v>4.2910000000000004</v>
      </c>
      <c r="M19" s="386">
        <v>2.181</v>
      </c>
      <c r="N19" s="386">
        <v>83.748000000000005</v>
      </c>
      <c r="O19" s="386">
        <v>470.66500000000002</v>
      </c>
      <c r="P19" s="386">
        <v>273.64499999999998</v>
      </c>
      <c r="Q19" s="386">
        <v>0.255</v>
      </c>
      <c r="R19" s="386">
        <v>126.687</v>
      </c>
      <c r="S19" s="386">
        <v>14.711</v>
      </c>
      <c r="T19" s="386">
        <v>39.53</v>
      </c>
      <c r="U19" s="386">
        <v>39.143999999999998</v>
      </c>
      <c r="V19" s="386">
        <v>12.298999999999999</v>
      </c>
      <c r="W19" s="386">
        <v>21.117000000000001</v>
      </c>
      <c r="X19" s="386">
        <v>8.0280000000000005</v>
      </c>
      <c r="Y19" s="386">
        <v>18.035</v>
      </c>
      <c r="Z19" s="386">
        <v>23.370999999999999</v>
      </c>
      <c r="AA19" s="386">
        <v>3.76</v>
      </c>
      <c r="AB19" s="386">
        <v>3.5129999999999999</v>
      </c>
      <c r="AC19" s="386">
        <v>7.1589999999999998</v>
      </c>
      <c r="AD19" s="386">
        <v>9.39</v>
      </c>
      <c r="AE19" s="386">
        <v>1.6579999999999999</v>
      </c>
      <c r="AF19" s="386">
        <v>2.4060000000000001</v>
      </c>
      <c r="AG19" s="386">
        <v>0.221</v>
      </c>
      <c r="AH19" s="386">
        <v>0.63600000000000001</v>
      </c>
      <c r="AI19" s="386">
        <v>5.5620000000000003</v>
      </c>
      <c r="AJ19" s="386">
        <v>2.4540000000000002</v>
      </c>
      <c r="AK19" s="386">
        <v>22.212</v>
      </c>
      <c r="AL19" s="386">
        <v>8.1969999999999992</v>
      </c>
      <c r="AM19" s="386">
        <v>45.499000000000002</v>
      </c>
      <c r="AN19" s="386">
        <v>48.256</v>
      </c>
      <c r="AO19" s="386">
        <v>5.9640000000000004</v>
      </c>
      <c r="AP19" s="386">
        <v>0.115</v>
      </c>
      <c r="AQ19" s="386">
        <v>0.97699999999999998</v>
      </c>
      <c r="AR19" s="386">
        <v>6.327</v>
      </c>
      <c r="AS19" s="386">
        <v>1.9390000000000001</v>
      </c>
      <c r="AT19" s="386">
        <v>30.611000000000001</v>
      </c>
      <c r="AU19" s="386">
        <v>0.86499999999999999</v>
      </c>
      <c r="AV19" s="386">
        <v>0.20399999999999999</v>
      </c>
      <c r="AW19" s="386">
        <v>0.56899999999999995</v>
      </c>
      <c r="AX19" s="386">
        <v>5.8529999999999998</v>
      </c>
      <c r="AY19" s="386">
        <v>15.523</v>
      </c>
      <c r="AZ19" s="386">
        <v>17.015999999999998</v>
      </c>
      <c r="BA19" s="386">
        <v>5.282</v>
      </c>
      <c r="BB19" s="386">
        <v>4.7309999999999999</v>
      </c>
      <c r="BC19" s="386">
        <v>6.7149999999999999</v>
      </c>
      <c r="BD19" s="386">
        <v>2.4910000000000001</v>
      </c>
      <c r="BE19" s="386">
        <v>14.754</v>
      </c>
      <c r="BF19" s="386">
        <v>13.711</v>
      </c>
      <c r="BG19" s="386">
        <v>5.258</v>
      </c>
      <c r="BH19" s="386">
        <v>7.7990000000000004</v>
      </c>
      <c r="BI19" s="386">
        <v>5.218</v>
      </c>
      <c r="BJ19" s="386">
        <v>4.0919999999999996</v>
      </c>
      <c r="BK19" s="386">
        <v>3.371</v>
      </c>
      <c r="BL19" s="386">
        <v>1.6479999999999999</v>
      </c>
      <c r="BM19" s="386">
        <v>15.051</v>
      </c>
      <c r="BN19" s="386">
        <v>53.256</v>
      </c>
      <c r="BO19" s="386">
        <v>10.916</v>
      </c>
      <c r="BP19" s="386">
        <v>13.446999999999999</v>
      </c>
      <c r="BQ19" s="386">
        <v>17.100000000000001</v>
      </c>
      <c r="BR19" s="386">
        <v>2.4710000000000001</v>
      </c>
      <c r="BS19" s="386">
        <v>0.66400000000000003</v>
      </c>
      <c r="BT19" s="386">
        <v>2.274</v>
      </c>
      <c r="BU19" s="386">
        <v>0.75</v>
      </c>
      <c r="BV19" s="386">
        <v>8.3420000000000005</v>
      </c>
      <c r="BW19" s="386">
        <v>0.251</v>
      </c>
      <c r="BX19" s="386">
        <v>9.9060000000000006</v>
      </c>
      <c r="BY19" s="386">
        <v>0</v>
      </c>
      <c r="BZ19" s="421">
        <v>1719.1469999999997</v>
      </c>
      <c r="CA19" s="414">
        <v>221.268</v>
      </c>
      <c r="CB19" s="414">
        <v>0</v>
      </c>
      <c r="CC19" s="414">
        <v>0</v>
      </c>
      <c r="CD19" s="415">
        <v>221.268</v>
      </c>
      <c r="CE19" s="414">
        <v>0</v>
      </c>
      <c r="CF19" s="414">
        <v>0</v>
      </c>
      <c r="CG19" s="414">
        <v>11.965999999999999</v>
      </c>
      <c r="CH19" s="415">
        <v>11.965999999999999</v>
      </c>
      <c r="CI19" s="415">
        <v>11.965999999999999</v>
      </c>
      <c r="CJ19" s="413">
        <v>22.939</v>
      </c>
      <c r="CK19" s="424"/>
      <c r="CL19" s="425"/>
      <c r="CM19" s="414">
        <v>5.6409999999999982</v>
      </c>
      <c r="CN19" s="415">
        <v>28.58</v>
      </c>
      <c r="CO19" s="415">
        <v>261.81400000000002</v>
      </c>
      <c r="CP19" s="426">
        <v>1980.9609999999998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0</v>
      </c>
      <c r="E20" s="386">
        <v>0</v>
      </c>
      <c r="F20" s="386">
        <v>0</v>
      </c>
      <c r="G20" s="386">
        <v>0.111</v>
      </c>
      <c r="H20" s="386">
        <v>7.0000000000000001E-3</v>
      </c>
      <c r="I20" s="386">
        <v>0.68400000000000005</v>
      </c>
      <c r="J20" s="386">
        <v>1.8680000000000001</v>
      </c>
      <c r="K20" s="386">
        <v>5.0000000000000001E-3</v>
      </c>
      <c r="L20" s="386">
        <v>0.42799999999999999</v>
      </c>
      <c r="M20" s="386">
        <v>2.1000000000000001E-2</v>
      </c>
      <c r="N20" s="386">
        <v>0.21</v>
      </c>
      <c r="O20" s="386">
        <v>3.1230000000000002</v>
      </c>
      <c r="P20" s="386">
        <v>32.765999999999998</v>
      </c>
      <c r="Q20" s="386">
        <v>0.02</v>
      </c>
      <c r="R20" s="386">
        <v>0.54100000000000004</v>
      </c>
      <c r="S20" s="386">
        <v>0.80900000000000005</v>
      </c>
      <c r="T20" s="386">
        <v>1.2629999999999999</v>
      </c>
      <c r="U20" s="386">
        <v>0.94599999999999995</v>
      </c>
      <c r="V20" s="386">
        <v>0.67100000000000004</v>
      </c>
      <c r="W20" s="386">
        <v>0.44500000000000001</v>
      </c>
      <c r="X20" s="386">
        <v>1.538</v>
      </c>
      <c r="Y20" s="386">
        <v>0.66200000000000003</v>
      </c>
      <c r="Z20" s="386">
        <v>2.8180000000000001</v>
      </c>
      <c r="AA20" s="386">
        <v>0.443</v>
      </c>
      <c r="AB20" s="386">
        <v>1.2589999999999999</v>
      </c>
      <c r="AC20" s="386">
        <v>0.157</v>
      </c>
      <c r="AD20" s="386">
        <v>0.14599999999999999</v>
      </c>
      <c r="AE20" s="386">
        <v>0.11</v>
      </c>
      <c r="AF20" s="386">
        <v>0.183</v>
      </c>
      <c r="AG20" s="386">
        <v>0</v>
      </c>
      <c r="AH20" s="386">
        <v>8.5999999999999993E-2</v>
      </c>
      <c r="AI20" s="386">
        <v>0.28899999999999998</v>
      </c>
      <c r="AJ20" s="386">
        <v>0.89200000000000002</v>
      </c>
      <c r="AK20" s="386">
        <v>0.79</v>
      </c>
      <c r="AL20" s="386">
        <v>0.57699999999999996</v>
      </c>
      <c r="AM20" s="386">
        <v>3.536</v>
      </c>
      <c r="AN20" s="386">
        <v>1.5029999999999999</v>
      </c>
      <c r="AO20" s="386">
        <v>0.45500000000000002</v>
      </c>
      <c r="AP20" s="386">
        <v>0</v>
      </c>
      <c r="AQ20" s="386">
        <v>0.182</v>
      </c>
      <c r="AR20" s="386">
        <v>0.54300000000000004</v>
      </c>
      <c r="AS20" s="386">
        <v>2.3E-2</v>
      </c>
      <c r="AT20" s="386">
        <v>0.218</v>
      </c>
      <c r="AU20" s="386">
        <v>2.9359999999999999</v>
      </c>
      <c r="AV20" s="386">
        <v>0.153</v>
      </c>
      <c r="AW20" s="386">
        <v>0.28399999999999997</v>
      </c>
      <c r="AX20" s="386">
        <v>0.499</v>
      </c>
      <c r="AY20" s="386">
        <v>6.968</v>
      </c>
      <c r="AZ20" s="386">
        <v>1.034</v>
      </c>
      <c r="BA20" s="386">
        <v>2.9000000000000001E-2</v>
      </c>
      <c r="BB20" s="386">
        <v>0.188</v>
      </c>
      <c r="BC20" s="386">
        <v>0</v>
      </c>
      <c r="BD20" s="386">
        <v>0.92100000000000004</v>
      </c>
      <c r="BE20" s="386">
        <v>0</v>
      </c>
      <c r="BF20" s="386">
        <v>1.54</v>
      </c>
      <c r="BG20" s="386">
        <v>9.7000000000000003E-2</v>
      </c>
      <c r="BH20" s="386">
        <v>0.745</v>
      </c>
      <c r="BI20" s="386">
        <v>0</v>
      </c>
      <c r="BJ20" s="386">
        <v>0.46899999999999997</v>
      </c>
      <c r="BK20" s="386">
        <v>0</v>
      </c>
      <c r="BL20" s="386">
        <v>0.48399999999999999</v>
      </c>
      <c r="BM20" s="386">
        <v>0</v>
      </c>
      <c r="BN20" s="386">
        <v>1.089</v>
      </c>
      <c r="BO20" s="386">
        <v>4.5999999999999999E-2</v>
      </c>
      <c r="BP20" s="386">
        <v>2.8000000000000001E-2</v>
      </c>
      <c r="BQ20" s="386">
        <v>3.0000000000000001E-3</v>
      </c>
      <c r="BR20" s="386">
        <v>1.7999999999999999E-2</v>
      </c>
      <c r="BS20" s="386">
        <v>0</v>
      </c>
      <c r="BT20" s="386">
        <v>3.6999999999999998E-2</v>
      </c>
      <c r="BU20" s="386">
        <v>6.3E-2</v>
      </c>
      <c r="BV20" s="386">
        <v>0.221</v>
      </c>
      <c r="BW20" s="386">
        <v>8.9999999999999993E-3</v>
      </c>
      <c r="BX20" s="386">
        <v>3.4000000000000002E-2</v>
      </c>
      <c r="BY20" s="386">
        <v>0</v>
      </c>
      <c r="BZ20" s="421">
        <v>78.223000000000027</v>
      </c>
      <c r="CA20" s="414">
        <v>0</v>
      </c>
      <c r="CB20" s="414">
        <v>0</v>
      </c>
      <c r="CC20" s="414">
        <v>0</v>
      </c>
      <c r="CD20" s="415">
        <v>0</v>
      </c>
      <c r="CE20" s="414">
        <v>0</v>
      </c>
      <c r="CF20" s="414">
        <v>0</v>
      </c>
      <c r="CG20" s="414">
        <v>3.3000000000000002E-2</v>
      </c>
      <c r="CH20" s="415">
        <v>3.3000000000000002E-2</v>
      </c>
      <c r="CI20" s="415">
        <v>3.3000000000000002E-2</v>
      </c>
      <c r="CJ20" s="413">
        <v>0</v>
      </c>
      <c r="CK20" s="424"/>
      <c r="CL20" s="425"/>
      <c r="CM20" s="414">
        <v>0</v>
      </c>
      <c r="CN20" s="415">
        <v>0</v>
      </c>
      <c r="CO20" s="415">
        <v>3.3000000000000002E-2</v>
      </c>
      <c r="CP20" s="426">
        <v>78.256000000000029</v>
      </c>
      <c r="CQ20" s="110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86">
        <v>87.486000000000004</v>
      </c>
      <c r="E21" s="386">
        <v>14.273</v>
      </c>
      <c r="F21" s="386">
        <v>0.41199999999999998</v>
      </c>
      <c r="G21" s="386">
        <v>4.1639999999999997</v>
      </c>
      <c r="H21" s="386">
        <v>16.465</v>
      </c>
      <c r="I21" s="386">
        <v>28.111999999999998</v>
      </c>
      <c r="J21" s="386">
        <v>4.931</v>
      </c>
      <c r="K21" s="386">
        <v>3.0179999999999998</v>
      </c>
      <c r="L21" s="386">
        <v>0.93799999999999994</v>
      </c>
      <c r="M21" s="386">
        <v>0.65200000000000002</v>
      </c>
      <c r="N21" s="386">
        <v>21.916</v>
      </c>
      <c r="O21" s="386">
        <v>5.4009999999999998</v>
      </c>
      <c r="P21" s="386">
        <v>4.4240000000000004</v>
      </c>
      <c r="Q21" s="386">
        <v>2.6720000000000002</v>
      </c>
      <c r="R21" s="386">
        <v>31.97</v>
      </c>
      <c r="S21" s="386">
        <v>1.8280000000000001</v>
      </c>
      <c r="T21" s="386">
        <v>7.9130000000000003</v>
      </c>
      <c r="U21" s="386">
        <v>70.852999999999994</v>
      </c>
      <c r="V21" s="386">
        <v>128.79400000000001</v>
      </c>
      <c r="W21" s="386">
        <v>27.677</v>
      </c>
      <c r="X21" s="386">
        <v>1.2390000000000001</v>
      </c>
      <c r="Y21" s="386">
        <v>12.935</v>
      </c>
      <c r="Z21" s="386">
        <v>14.574999999999999</v>
      </c>
      <c r="AA21" s="386">
        <v>7.0140000000000002</v>
      </c>
      <c r="AB21" s="386">
        <v>1.069</v>
      </c>
      <c r="AC21" s="386">
        <v>7.33</v>
      </c>
      <c r="AD21" s="386">
        <v>2.7229999999999999</v>
      </c>
      <c r="AE21" s="386">
        <v>2.3879999999999999</v>
      </c>
      <c r="AF21" s="386">
        <v>21.376999999999999</v>
      </c>
      <c r="AG21" s="386">
        <v>2.1240000000000001</v>
      </c>
      <c r="AH21" s="386">
        <v>35.32</v>
      </c>
      <c r="AI21" s="386">
        <v>64.143000000000001</v>
      </c>
      <c r="AJ21" s="386">
        <v>100.812</v>
      </c>
      <c r="AK21" s="386">
        <v>62.097999999999999</v>
      </c>
      <c r="AL21" s="386">
        <v>17.446999999999999</v>
      </c>
      <c r="AM21" s="386">
        <v>78.828000000000003</v>
      </c>
      <c r="AN21" s="386">
        <v>71.113</v>
      </c>
      <c r="AO21" s="386">
        <v>450.52800000000002</v>
      </c>
      <c r="AP21" s="386">
        <v>1.5880000000000001</v>
      </c>
      <c r="AQ21" s="386">
        <v>152.59700000000001</v>
      </c>
      <c r="AR21" s="386">
        <v>37.158000000000001</v>
      </c>
      <c r="AS21" s="386">
        <v>5.9770000000000003</v>
      </c>
      <c r="AT21" s="386">
        <v>82.793000000000006</v>
      </c>
      <c r="AU21" s="386">
        <v>0.59699999999999998</v>
      </c>
      <c r="AV21" s="386">
        <v>0.92800000000000005</v>
      </c>
      <c r="AW21" s="386">
        <v>0.51200000000000001</v>
      </c>
      <c r="AX21" s="386">
        <v>3.6629999999999998</v>
      </c>
      <c r="AY21" s="386">
        <v>6.1189999999999998</v>
      </c>
      <c r="AZ21" s="386">
        <v>7.9850000000000003</v>
      </c>
      <c r="BA21" s="386">
        <v>1.762</v>
      </c>
      <c r="BB21" s="386">
        <v>1.5509999999999999</v>
      </c>
      <c r="BC21" s="386">
        <v>24.516999999999999</v>
      </c>
      <c r="BD21" s="386">
        <v>3.5590000000000002</v>
      </c>
      <c r="BE21" s="386">
        <v>8.0890000000000004</v>
      </c>
      <c r="BF21" s="386">
        <v>7.9790000000000001</v>
      </c>
      <c r="BG21" s="386">
        <v>3.1080000000000001</v>
      </c>
      <c r="BH21" s="386">
        <v>1.5609999999999999</v>
      </c>
      <c r="BI21" s="386">
        <v>4.2539999999999996</v>
      </c>
      <c r="BJ21" s="386">
        <v>8.1020000000000003</v>
      </c>
      <c r="BK21" s="386">
        <v>1.2130000000000001</v>
      </c>
      <c r="BL21" s="386">
        <v>6.2640000000000002</v>
      </c>
      <c r="BM21" s="386">
        <v>16.768999999999998</v>
      </c>
      <c r="BN21" s="386">
        <v>104.536</v>
      </c>
      <c r="BO21" s="386">
        <v>74.366</v>
      </c>
      <c r="BP21" s="386">
        <v>87.141000000000005</v>
      </c>
      <c r="BQ21" s="386">
        <v>43.732999999999997</v>
      </c>
      <c r="BR21" s="386">
        <v>3.2469999999999999</v>
      </c>
      <c r="BS21" s="386">
        <v>2.419</v>
      </c>
      <c r="BT21" s="386">
        <v>3.6949999999999998</v>
      </c>
      <c r="BU21" s="386">
        <v>9.2040000000000006</v>
      </c>
      <c r="BV21" s="386">
        <v>33.375</v>
      </c>
      <c r="BW21" s="386">
        <v>0.307</v>
      </c>
      <c r="BX21" s="386">
        <v>10.324999999999999</v>
      </c>
      <c r="BY21" s="386">
        <v>0</v>
      </c>
      <c r="BZ21" s="421">
        <v>2177.954999999999</v>
      </c>
      <c r="CA21" s="414">
        <v>1306.67</v>
      </c>
      <c r="CB21" s="414">
        <v>0</v>
      </c>
      <c r="CC21" s="414">
        <v>0</v>
      </c>
      <c r="CD21" s="415">
        <v>1306.67</v>
      </c>
      <c r="CE21" s="414">
        <v>0</v>
      </c>
      <c r="CF21" s="414">
        <v>0</v>
      </c>
      <c r="CG21" s="414">
        <v>27.413</v>
      </c>
      <c r="CH21" s="415">
        <v>27.413</v>
      </c>
      <c r="CI21" s="415">
        <v>27.413</v>
      </c>
      <c r="CJ21" s="413">
        <v>420.387</v>
      </c>
      <c r="CK21" s="424"/>
      <c r="CL21" s="425"/>
      <c r="CM21" s="414">
        <v>3.0289999999999964</v>
      </c>
      <c r="CN21" s="415">
        <v>423.416</v>
      </c>
      <c r="CO21" s="415">
        <v>1757.499</v>
      </c>
      <c r="CP21" s="426">
        <v>3935.4539999999988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105.83499999999999</v>
      </c>
      <c r="E22" s="386">
        <v>3.915</v>
      </c>
      <c r="F22" s="386">
        <v>0.06</v>
      </c>
      <c r="G22" s="386">
        <v>2.536</v>
      </c>
      <c r="H22" s="386">
        <v>4.3310000000000004</v>
      </c>
      <c r="I22" s="386">
        <v>53.177</v>
      </c>
      <c r="J22" s="386">
        <v>35.116999999999997</v>
      </c>
      <c r="K22" s="386">
        <v>85.456000000000003</v>
      </c>
      <c r="L22" s="386">
        <v>8.4939999999999998</v>
      </c>
      <c r="M22" s="386">
        <v>16.728000000000002</v>
      </c>
      <c r="N22" s="386">
        <v>105.587</v>
      </c>
      <c r="O22" s="386">
        <v>192.20400000000001</v>
      </c>
      <c r="P22" s="386">
        <v>55.848999999999997</v>
      </c>
      <c r="Q22" s="386">
        <v>206.666</v>
      </c>
      <c r="R22" s="386">
        <v>1501.184</v>
      </c>
      <c r="S22" s="386">
        <v>174.178</v>
      </c>
      <c r="T22" s="386">
        <v>651.20600000000002</v>
      </c>
      <c r="U22" s="386">
        <v>131.161</v>
      </c>
      <c r="V22" s="386">
        <v>125.381</v>
      </c>
      <c r="W22" s="386">
        <v>100.867</v>
      </c>
      <c r="X22" s="386">
        <v>169.215</v>
      </c>
      <c r="Y22" s="386">
        <v>119.907</v>
      </c>
      <c r="Z22" s="386">
        <v>41.311</v>
      </c>
      <c r="AA22" s="386">
        <v>44.926000000000002</v>
      </c>
      <c r="AB22" s="386">
        <v>2.36</v>
      </c>
      <c r="AC22" s="386">
        <v>16.451000000000001</v>
      </c>
      <c r="AD22" s="386">
        <v>53.192999999999998</v>
      </c>
      <c r="AE22" s="386">
        <v>1.9450000000000001</v>
      </c>
      <c r="AF22" s="386">
        <v>1.4319999999999999</v>
      </c>
      <c r="AG22" s="386">
        <v>0.77600000000000002</v>
      </c>
      <c r="AH22" s="386">
        <v>1.393</v>
      </c>
      <c r="AI22" s="386">
        <v>8.6479999999999997</v>
      </c>
      <c r="AJ22" s="386">
        <v>5.83</v>
      </c>
      <c r="AK22" s="386">
        <v>101.65600000000001</v>
      </c>
      <c r="AL22" s="386">
        <v>5.1779999999999999</v>
      </c>
      <c r="AM22" s="386">
        <v>42.396999999999998</v>
      </c>
      <c r="AN22" s="386">
        <v>11.004</v>
      </c>
      <c r="AO22" s="386">
        <v>5.101</v>
      </c>
      <c r="AP22" s="386">
        <v>0.03</v>
      </c>
      <c r="AQ22" s="386">
        <v>0.54400000000000004</v>
      </c>
      <c r="AR22" s="386">
        <v>3.0070000000000001</v>
      </c>
      <c r="AS22" s="386">
        <v>0.23300000000000001</v>
      </c>
      <c r="AT22" s="386">
        <v>22.51</v>
      </c>
      <c r="AU22" s="386">
        <v>0.90200000000000002</v>
      </c>
      <c r="AV22" s="386">
        <v>2.1000000000000001E-2</v>
      </c>
      <c r="AW22" s="386">
        <v>8.7999999999999995E-2</v>
      </c>
      <c r="AX22" s="386">
        <v>1.0820000000000001</v>
      </c>
      <c r="AY22" s="386">
        <v>0.27600000000000002</v>
      </c>
      <c r="AZ22" s="386">
        <v>5.0659999999999998</v>
      </c>
      <c r="BA22" s="386">
        <v>1.861</v>
      </c>
      <c r="BB22" s="386">
        <v>0.68300000000000005</v>
      </c>
      <c r="BC22" s="386">
        <v>15.827999999999999</v>
      </c>
      <c r="BD22" s="386">
        <v>1.099</v>
      </c>
      <c r="BE22" s="386">
        <v>3.5</v>
      </c>
      <c r="BF22" s="386">
        <v>6.625</v>
      </c>
      <c r="BG22" s="386">
        <v>27.363</v>
      </c>
      <c r="BH22" s="386">
        <v>0.50600000000000001</v>
      </c>
      <c r="BI22" s="386">
        <v>6.83</v>
      </c>
      <c r="BJ22" s="386">
        <v>1.33</v>
      </c>
      <c r="BK22" s="386">
        <v>0.315</v>
      </c>
      <c r="BL22" s="386">
        <v>0.28000000000000003</v>
      </c>
      <c r="BM22" s="386">
        <v>25.018000000000001</v>
      </c>
      <c r="BN22" s="386">
        <v>16.460999999999999</v>
      </c>
      <c r="BO22" s="386">
        <v>10.343</v>
      </c>
      <c r="BP22" s="386">
        <v>75.688999999999993</v>
      </c>
      <c r="BQ22" s="386">
        <v>18.936</v>
      </c>
      <c r="BR22" s="386">
        <v>1.6919999999999999</v>
      </c>
      <c r="BS22" s="386">
        <v>0.56100000000000005</v>
      </c>
      <c r="BT22" s="386">
        <v>0.90300000000000002</v>
      </c>
      <c r="BU22" s="386">
        <v>1.9710000000000001</v>
      </c>
      <c r="BV22" s="386">
        <v>4.1630000000000003</v>
      </c>
      <c r="BW22" s="386">
        <v>0.2</v>
      </c>
      <c r="BX22" s="386">
        <v>18.815999999999999</v>
      </c>
      <c r="BY22" s="386">
        <v>0</v>
      </c>
      <c r="BZ22" s="421">
        <v>4467.3869999999988</v>
      </c>
      <c r="CA22" s="414">
        <v>781.31200000000001</v>
      </c>
      <c r="CB22" s="414">
        <v>0</v>
      </c>
      <c r="CC22" s="414">
        <v>0</v>
      </c>
      <c r="CD22" s="415">
        <v>781.31200000000001</v>
      </c>
      <c r="CE22" s="414">
        <v>13.412000000000001</v>
      </c>
      <c r="CF22" s="414">
        <v>0</v>
      </c>
      <c r="CG22" s="414">
        <v>21.928000000000001</v>
      </c>
      <c r="CH22" s="415">
        <v>21.928000000000001</v>
      </c>
      <c r="CI22" s="415">
        <v>35.340000000000003</v>
      </c>
      <c r="CJ22" s="413">
        <v>769.74300000000005</v>
      </c>
      <c r="CK22" s="424"/>
      <c r="CL22" s="425"/>
      <c r="CM22" s="414">
        <v>269.02599999999995</v>
      </c>
      <c r="CN22" s="415">
        <v>1038.769</v>
      </c>
      <c r="CO22" s="415">
        <v>1855.4209999999998</v>
      </c>
      <c r="CP22" s="426">
        <v>6322.8079999999991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4.4420000000000002</v>
      </c>
      <c r="E23" s="386">
        <v>0</v>
      </c>
      <c r="F23" s="386">
        <v>0</v>
      </c>
      <c r="G23" s="386">
        <v>0</v>
      </c>
      <c r="H23" s="386">
        <v>0</v>
      </c>
      <c r="I23" s="386">
        <v>24.933</v>
      </c>
      <c r="J23" s="386">
        <v>0.746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v>2.504</v>
      </c>
      <c r="S23" s="386">
        <v>431.08699999999999</v>
      </c>
      <c r="T23" s="386">
        <v>2.2280000000000002</v>
      </c>
      <c r="U23" s="386">
        <v>0</v>
      </c>
      <c r="V23" s="386">
        <v>0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6">
        <v>0</v>
      </c>
      <c r="AG23" s="386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2.0910000000000002</v>
      </c>
      <c r="AN23" s="386">
        <v>0.42699999999999999</v>
      </c>
      <c r="AO23" s="386">
        <v>0</v>
      </c>
      <c r="AP23" s="386">
        <v>0</v>
      </c>
      <c r="AQ23" s="386">
        <v>0</v>
      </c>
      <c r="AR23" s="386">
        <v>0</v>
      </c>
      <c r="AS23" s="386">
        <v>0</v>
      </c>
      <c r="AT23" s="386">
        <v>0</v>
      </c>
      <c r="AU23" s="386">
        <v>0</v>
      </c>
      <c r="AV23" s="386">
        <v>0</v>
      </c>
      <c r="AW23" s="386">
        <v>0</v>
      </c>
      <c r="AX23" s="386">
        <v>0</v>
      </c>
      <c r="AY23" s="386">
        <v>0</v>
      </c>
      <c r="AZ23" s="386">
        <v>0</v>
      </c>
      <c r="BA23" s="386">
        <v>0</v>
      </c>
      <c r="BB23" s="386">
        <v>0</v>
      </c>
      <c r="BC23" s="386">
        <v>0</v>
      </c>
      <c r="BD23" s="386">
        <v>0</v>
      </c>
      <c r="BE23" s="386">
        <v>0</v>
      </c>
      <c r="BF23" s="386">
        <v>0</v>
      </c>
      <c r="BG23" s="386">
        <v>6.258</v>
      </c>
      <c r="BH23" s="386">
        <v>0</v>
      </c>
      <c r="BI23" s="386">
        <v>25.120999999999999</v>
      </c>
      <c r="BJ23" s="386">
        <v>0</v>
      </c>
      <c r="BK23" s="386">
        <v>0</v>
      </c>
      <c r="BL23" s="386">
        <v>0</v>
      </c>
      <c r="BM23" s="386">
        <v>0</v>
      </c>
      <c r="BN23" s="386">
        <v>0</v>
      </c>
      <c r="BO23" s="386">
        <v>0.40899999999999997</v>
      </c>
      <c r="BP23" s="386">
        <v>921.697</v>
      </c>
      <c r="BQ23" s="386">
        <v>24.754000000000001</v>
      </c>
      <c r="BR23" s="386">
        <v>0</v>
      </c>
      <c r="BS23" s="386">
        <v>0</v>
      </c>
      <c r="BT23" s="386">
        <v>0</v>
      </c>
      <c r="BU23" s="386">
        <v>0</v>
      </c>
      <c r="BV23" s="386">
        <v>0</v>
      </c>
      <c r="BW23" s="386">
        <v>0</v>
      </c>
      <c r="BX23" s="386">
        <v>0</v>
      </c>
      <c r="BY23" s="386">
        <v>0</v>
      </c>
      <c r="BZ23" s="421">
        <v>1446.6969999999999</v>
      </c>
      <c r="CA23" s="414">
        <v>469.24299999999999</v>
      </c>
      <c r="CB23" s="414">
        <v>0</v>
      </c>
      <c r="CC23" s="414">
        <v>1234.027</v>
      </c>
      <c r="CD23" s="415">
        <v>1703.27</v>
      </c>
      <c r="CE23" s="414">
        <v>0</v>
      </c>
      <c r="CF23" s="414">
        <v>0</v>
      </c>
      <c r="CG23" s="414">
        <v>2.4390000000000001</v>
      </c>
      <c r="CH23" s="415">
        <v>2.4390000000000001</v>
      </c>
      <c r="CI23" s="415">
        <v>2.4390000000000001</v>
      </c>
      <c r="CJ23" s="413">
        <v>891.20299999999997</v>
      </c>
      <c r="CK23" s="424"/>
      <c r="CL23" s="425"/>
      <c r="CM23" s="414">
        <v>999.25400000000013</v>
      </c>
      <c r="CN23" s="415">
        <v>1890.4570000000001</v>
      </c>
      <c r="CO23" s="415">
        <v>3596.1660000000002</v>
      </c>
      <c r="CP23" s="426">
        <v>5042.8630000000003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21.675999999999998</v>
      </c>
      <c r="E24" s="386">
        <v>0.41299999999999998</v>
      </c>
      <c r="F24" s="386">
        <v>0.19</v>
      </c>
      <c r="G24" s="386">
        <v>0.76200000000000001</v>
      </c>
      <c r="H24" s="386">
        <v>4.9219999999999997</v>
      </c>
      <c r="I24" s="386">
        <v>105.13800000000001</v>
      </c>
      <c r="J24" s="386">
        <v>73.748000000000005</v>
      </c>
      <c r="K24" s="386">
        <v>7.2619999999999996</v>
      </c>
      <c r="L24" s="386">
        <v>3.4969999999999999</v>
      </c>
      <c r="M24" s="386">
        <v>12.577999999999999</v>
      </c>
      <c r="N24" s="386">
        <v>30.03</v>
      </c>
      <c r="O24" s="386">
        <v>16.289000000000001</v>
      </c>
      <c r="P24" s="386">
        <v>46.069000000000003</v>
      </c>
      <c r="Q24" s="386">
        <v>2.14</v>
      </c>
      <c r="R24" s="386">
        <v>29.088000000000001</v>
      </c>
      <c r="S24" s="386">
        <v>21.221</v>
      </c>
      <c r="T24" s="386">
        <v>145.29300000000001</v>
      </c>
      <c r="U24" s="386">
        <v>59.521999999999998</v>
      </c>
      <c r="V24" s="386">
        <v>18.652999999999999</v>
      </c>
      <c r="W24" s="386">
        <v>29.940999999999999</v>
      </c>
      <c r="X24" s="386">
        <v>27.952999999999999</v>
      </c>
      <c r="Y24" s="386">
        <v>91.287000000000006</v>
      </c>
      <c r="Z24" s="386">
        <v>166.94300000000001</v>
      </c>
      <c r="AA24" s="386">
        <v>165.04499999999999</v>
      </c>
      <c r="AB24" s="386">
        <v>29.315000000000001</v>
      </c>
      <c r="AC24" s="386">
        <v>27.373000000000001</v>
      </c>
      <c r="AD24" s="386">
        <v>30.23</v>
      </c>
      <c r="AE24" s="386">
        <v>4.133</v>
      </c>
      <c r="AF24" s="386">
        <v>5.6159999999999997</v>
      </c>
      <c r="AG24" s="386">
        <v>6.7329999999999997</v>
      </c>
      <c r="AH24" s="386">
        <v>2.407</v>
      </c>
      <c r="AI24" s="386">
        <v>116.157</v>
      </c>
      <c r="AJ24" s="386">
        <v>34.683</v>
      </c>
      <c r="AK24" s="386">
        <v>382.90100000000001</v>
      </c>
      <c r="AL24" s="386">
        <v>98.194999999999993</v>
      </c>
      <c r="AM24" s="386">
        <v>96.637</v>
      </c>
      <c r="AN24" s="386">
        <v>54.432000000000002</v>
      </c>
      <c r="AO24" s="386">
        <v>38.033999999999999</v>
      </c>
      <c r="AP24" s="386">
        <v>8.6999999999999994E-2</v>
      </c>
      <c r="AQ24" s="386">
        <v>1.4370000000000001</v>
      </c>
      <c r="AR24" s="386">
        <v>13.997999999999999</v>
      </c>
      <c r="AS24" s="386">
        <v>0.54</v>
      </c>
      <c r="AT24" s="386">
        <v>9.3089999999999993</v>
      </c>
      <c r="AU24" s="386">
        <v>4.1130000000000004</v>
      </c>
      <c r="AV24" s="386">
        <v>0.11</v>
      </c>
      <c r="AW24" s="386">
        <v>0.36099999999999999</v>
      </c>
      <c r="AX24" s="386">
        <v>7.0449999999999999</v>
      </c>
      <c r="AY24" s="386">
        <v>6.75</v>
      </c>
      <c r="AZ24" s="386">
        <v>17.172000000000001</v>
      </c>
      <c r="BA24" s="386">
        <v>9.0969999999999995</v>
      </c>
      <c r="BB24" s="386">
        <v>4.3460000000000001</v>
      </c>
      <c r="BC24" s="386">
        <v>14.542999999999999</v>
      </c>
      <c r="BD24" s="386">
        <v>1.494</v>
      </c>
      <c r="BE24" s="386">
        <v>6.532</v>
      </c>
      <c r="BF24" s="386">
        <v>59.106999999999999</v>
      </c>
      <c r="BG24" s="386">
        <v>3.7389999999999999</v>
      </c>
      <c r="BH24" s="386">
        <v>3.9390000000000001</v>
      </c>
      <c r="BI24" s="386">
        <v>6.867</v>
      </c>
      <c r="BJ24" s="386">
        <v>8.9570000000000007</v>
      </c>
      <c r="BK24" s="386">
        <v>2.5270000000000001</v>
      </c>
      <c r="BL24" s="386">
        <v>0.95599999999999996</v>
      </c>
      <c r="BM24" s="386">
        <v>18.824999999999999</v>
      </c>
      <c r="BN24" s="386">
        <v>15.487</v>
      </c>
      <c r="BO24" s="386">
        <v>10.073</v>
      </c>
      <c r="BP24" s="386">
        <v>110.372</v>
      </c>
      <c r="BQ24" s="386">
        <v>18.119</v>
      </c>
      <c r="BR24" s="386">
        <v>1.4239999999999999</v>
      </c>
      <c r="BS24" s="386">
        <v>0.79300000000000004</v>
      </c>
      <c r="BT24" s="386">
        <v>1.256</v>
      </c>
      <c r="BU24" s="386">
        <v>2.1339999999999999</v>
      </c>
      <c r="BV24" s="386">
        <v>6.7060000000000004</v>
      </c>
      <c r="BW24" s="386">
        <v>2.536</v>
      </c>
      <c r="BX24" s="386">
        <v>11.927</v>
      </c>
      <c r="BY24" s="386">
        <v>0</v>
      </c>
      <c r="BZ24" s="421">
        <v>2389.1840000000011</v>
      </c>
      <c r="CA24" s="414">
        <v>325.13499999999999</v>
      </c>
      <c r="CB24" s="414">
        <v>0</v>
      </c>
      <c r="CC24" s="414">
        <v>0</v>
      </c>
      <c r="CD24" s="415">
        <v>325.13499999999999</v>
      </c>
      <c r="CE24" s="414">
        <v>136.73699999999999</v>
      </c>
      <c r="CF24" s="414">
        <v>0</v>
      </c>
      <c r="CG24" s="414">
        <v>5.1980000000000004</v>
      </c>
      <c r="CH24" s="415">
        <v>5.1980000000000004</v>
      </c>
      <c r="CI24" s="415">
        <v>141.935</v>
      </c>
      <c r="CJ24" s="413">
        <v>549.34100000000001</v>
      </c>
      <c r="CK24" s="424"/>
      <c r="CL24" s="425"/>
      <c r="CM24" s="414">
        <v>134.33899999999994</v>
      </c>
      <c r="CN24" s="415">
        <v>683.68</v>
      </c>
      <c r="CO24" s="415">
        <v>1150.75</v>
      </c>
      <c r="CP24" s="426">
        <v>3539.9340000000011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5.1020000000000003</v>
      </c>
      <c r="E25" s="386">
        <v>0</v>
      </c>
      <c r="F25" s="386">
        <v>9.9000000000000005E-2</v>
      </c>
      <c r="G25" s="386">
        <v>0.10199999999999999</v>
      </c>
      <c r="H25" s="386">
        <v>1.478</v>
      </c>
      <c r="I25" s="386">
        <v>15.452999999999999</v>
      </c>
      <c r="J25" s="386">
        <v>15.034000000000001</v>
      </c>
      <c r="K25" s="386">
        <v>2.5299999999999998</v>
      </c>
      <c r="L25" s="386">
        <v>1.1359999999999999</v>
      </c>
      <c r="M25" s="386">
        <v>0</v>
      </c>
      <c r="N25" s="386">
        <v>37.030999999999999</v>
      </c>
      <c r="O25" s="386">
        <v>0.08</v>
      </c>
      <c r="P25" s="386">
        <v>0</v>
      </c>
      <c r="Q25" s="386">
        <v>0</v>
      </c>
      <c r="R25" s="386">
        <v>1.9159999999999999</v>
      </c>
      <c r="S25" s="386">
        <v>13.846</v>
      </c>
      <c r="T25" s="386">
        <v>54.472999999999999</v>
      </c>
      <c r="U25" s="386">
        <v>227.70699999999999</v>
      </c>
      <c r="V25" s="386">
        <v>24.297999999999998</v>
      </c>
      <c r="W25" s="386">
        <v>42.728999999999999</v>
      </c>
      <c r="X25" s="386">
        <v>25.071999999999999</v>
      </c>
      <c r="Y25" s="386">
        <v>37.781999999999996</v>
      </c>
      <c r="Z25" s="386">
        <v>24.744</v>
      </c>
      <c r="AA25" s="386">
        <v>37.406999999999996</v>
      </c>
      <c r="AB25" s="386">
        <v>3.8620000000000001</v>
      </c>
      <c r="AC25" s="386">
        <v>9.4659999999999993</v>
      </c>
      <c r="AD25" s="386">
        <v>17.591999999999999</v>
      </c>
      <c r="AE25" s="386">
        <v>6.6520000000000001</v>
      </c>
      <c r="AF25" s="386">
        <v>0.58299999999999996</v>
      </c>
      <c r="AG25" s="386">
        <v>0.64700000000000002</v>
      </c>
      <c r="AH25" s="386">
        <v>0.13200000000000001</v>
      </c>
      <c r="AI25" s="386">
        <v>146.989</v>
      </c>
      <c r="AJ25" s="386">
        <v>61.347999999999999</v>
      </c>
      <c r="AK25" s="386">
        <v>279.96899999999999</v>
      </c>
      <c r="AL25" s="386">
        <v>10.278</v>
      </c>
      <c r="AM25" s="386">
        <v>5.492</v>
      </c>
      <c r="AN25" s="386">
        <v>2.79</v>
      </c>
      <c r="AO25" s="386">
        <v>2.226</v>
      </c>
      <c r="AP25" s="386">
        <v>0</v>
      </c>
      <c r="AQ25" s="386">
        <v>0</v>
      </c>
      <c r="AR25" s="386">
        <v>2.5750000000000002</v>
      </c>
      <c r="AS25" s="386">
        <v>0</v>
      </c>
      <c r="AT25" s="386">
        <v>14.307</v>
      </c>
      <c r="AU25" s="386">
        <v>0</v>
      </c>
      <c r="AV25" s="386">
        <v>0</v>
      </c>
      <c r="AW25" s="386">
        <v>1.7000000000000001E-2</v>
      </c>
      <c r="AX25" s="386">
        <v>0.105</v>
      </c>
      <c r="AY25" s="386">
        <v>0</v>
      </c>
      <c r="AZ25" s="386">
        <v>0</v>
      </c>
      <c r="BA25" s="386">
        <v>0</v>
      </c>
      <c r="BB25" s="386">
        <v>0</v>
      </c>
      <c r="BC25" s="386">
        <v>9.7210000000000001</v>
      </c>
      <c r="BD25" s="386">
        <v>0</v>
      </c>
      <c r="BE25" s="386">
        <v>0.26600000000000001</v>
      </c>
      <c r="BF25" s="386">
        <v>3.5209999999999999</v>
      </c>
      <c r="BG25" s="386">
        <v>1.151</v>
      </c>
      <c r="BH25" s="386">
        <v>0</v>
      </c>
      <c r="BI25" s="386">
        <v>1.518</v>
      </c>
      <c r="BJ25" s="386">
        <v>0</v>
      </c>
      <c r="BK25" s="386">
        <v>0</v>
      </c>
      <c r="BL25" s="386">
        <v>0</v>
      </c>
      <c r="BM25" s="386">
        <v>3.4889999999999999</v>
      </c>
      <c r="BN25" s="386">
        <v>8.077</v>
      </c>
      <c r="BO25" s="386">
        <v>0.441</v>
      </c>
      <c r="BP25" s="386">
        <v>16.773</v>
      </c>
      <c r="BQ25" s="386">
        <v>3.0249999999999999</v>
      </c>
      <c r="BR25" s="386">
        <v>0.18099999999999999</v>
      </c>
      <c r="BS25" s="386">
        <v>0</v>
      </c>
      <c r="BT25" s="386">
        <v>0</v>
      </c>
      <c r="BU25" s="386">
        <v>0</v>
      </c>
      <c r="BV25" s="386">
        <v>0</v>
      </c>
      <c r="BW25" s="386">
        <v>0</v>
      </c>
      <c r="BX25" s="386">
        <v>0</v>
      </c>
      <c r="BY25" s="386">
        <v>0</v>
      </c>
      <c r="BZ25" s="421">
        <v>1181.2120000000004</v>
      </c>
      <c r="CA25" s="414">
        <v>120.74</v>
      </c>
      <c r="CB25" s="414">
        <v>0</v>
      </c>
      <c r="CC25" s="414">
        <v>0</v>
      </c>
      <c r="CD25" s="415">
        <v>120.74</v>
      </c>
      <c r="CE25" s="414">
        <v>102.18600000000001</v>
      </c>
      <c r="CF25" s="414">
        <v>0</v>
      </c>
      <c r="CG25" s="414">
        <v>2.9660000000000002</v>
      </c>
      <c r="CH25" s="415">
        <v>2.9660000000000002</v>
      </c>
      <c r="CI25" s="415">
        <v>105.152</v>
      </c>
      <c r="CJ25" s="413">
        <v>121.86199999999999</v>
      </c>
      <c r="CK25" s="424"/>
      <c r="CL25" s="425"/>
      <c r="CM25" s="414">
        <v>65.115000000000009</v>
      </c>
      <c r="CN25" s="415">
        <v>186.977</v>
      </c>
      <c r="CO25" s="415">
        <v>412.86900000000003</v>
      </c>
      <c r="CP25" s="426">
        <v>1594.0810000000006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0</v>
      </c>
      <c r="E26" s="386">
        <v>0</v>
      </c>
      <c r="F26" s="386">
        <v>0</v>
      </c>
      <c r="G26" s="386">
        <v>0</v>
      </c>
      <c r="H26" s="386">
        <v>1.2829999999999999</v>
      </c>
      <c r="I26" s="386">
        <v>4.7699999999999996</v>
      </c>
      <c r="J26" s="386">
        <v>0</v>
      </c>
      <c r="K26" s="386">
        <v>0</v>
      </c>
      <c r="L26" s="386">
        <v>0</v>
      </c>
      <c r="M26" s="386">
        <v>0</v>
      </c>
      <c r="N26" s="386">
        <v>14.843999999999999</v>
      </c>
      <c r="O26" s="386">
        <v>10.974</v>
      </c>
      <c r="P26" s="386">
        <v>2.9769999999999999</v>
      </c>
      <c r="Q26" s="386">
        <v>0</v>
      </c>
      <c r="R26" s="386">
        <v>13.085000000000001</v>
      </c>
      <c r="S26" s="386">
        <v>3.29</v>
      </c>
      <c r="T26" s="386">
        <v>58.250999999999998</v>
      </c>
      <c r="U26" s="386">
        <v>32.496000000000002</v>
      </c>
      <c r="V26" s="386">
        <v>1994.0029999999999</v>
      </c>
      <c r="W26" s="386">
        <v>1223.1189999999999</v>
      </c>
      <c r="X26" s="386">
        <v>24.172999999999998</v>
      </c>
      <c r="Y26" s="386">
        <v>400.178</v>
      </c>
      <c r="Z26" s="386">
        <v>347.55599999999998</v>
      </c>
      <c r="AA26" s="386">
        <v>150.69200000000001</v>
      </c>
      <c r="AB26" s="386">
        <v>15.333</v>
      </c>
      <c r="AC26" s="386">
        <v>9.5269999999999992</v>
      </c>
      <c r="AD26" s="386">
        <v>1391.9169999999999</v>
      </c>
      <c r="AE26" s="386">
        <v>18.670000000000002</v>
      </c>
      <c r="AF26" s="386">
        <v>4.5229999999999997</v>
      </c>
      <c r="AG26" s="386">
        <v>4.0830000000000002</v>
      </c>
      <c r="AH26" s="386">
        <v>0</v>
      </c>
      <c r="AI26" s="386">
        <v>48.401000000000003</v>
      </c>
      <c r="AJ26" s="386">
        <v>33.401000000000003</v>
      </c>
      <c r="AK26" s="386">
        <v>131.22200000000001</v>
      </c>
      <c r="AL26" s="386">
        <v>1.798</v>
      </c>
      <c r="AM26" s="386">
        <v>5.7519999999999998</v>
      </c>
      <c r="AN26" s="386">
        <v>0</v>
      </c>
      <c r="AO26" s="386">
        <v>0</v>
      </c>
      <c r="AP26" s="386">
        <v>0</v>
      </c>
      <c r="AQ26" s="386">
        <v>0</v>
      </c>
      <c r="AR26" s="386">
        <v>0</v>
      </c>
      <c r="AS26" s="386">
        <v>0</v>
      </c>
      <c r="AT26" s="386">
        <v>0</v>
      </c>
      <c r="AU26" s="386">
        <v>0</v>
      </c>
      <c r="AV26" s="386">
        <v>0</v>
      </c>
      <c r="AW26" s="386">
        <v>0</v>
      </c>
      <c r="AX26" s="386">
        <v>0</v>
      </c>
      <c r="AY26" s="386">
        <v>0</v>
      </c>
      <c r="AZ26" s="386">
        <v>0</v>
      </c>
      <c r="BA26" s="386">
        <v>0</v>
      </c>
      <c r="BB26" s="386">
        <v>0</v>
      </c>
      <c r="BC26" s="386">
        <v>0.61599999999999999</v>
      </c>
      <c r="BD26" s="386">
        <v>0</v>
      </c>
      <c r="BE26" s="386">
        <v>0</v>
      </c>
      <c r="BF26" s="386">
        <v>4.4450000000000003</v>
      </c>
      <c r="BG26" s="386">
        <v>0</v>
      </c>
      <c r="BH26" s="386">
        <v>0</v>
      </c>
      <c r="BI26" s="386">
        <v>0</v>
      </c>
      <c r="BJ26" s="386">
        <v>0</v>
      </c>
      <c r="BK26" s="386">
        <v>0</v>
      </c>
      <c r="BL26" s="386">
        <v>0</v>
      </c>
      <c r="BM26" s="386">
        <v>0</v>
      </c>
      <c r="BN26" s="386">
        <v>3.8719999999999999</v>
      </c>
      <c r="BO26" s="386">
        <v>0</v>
      </c>
      <c r="BP26" s="386">
        <v>0</v>
      </c>
      <c r="BQ26" s="386">
        <v>0</v>
      </c>
      <c r="BR26" s="386">
        <v>2.5000000000000001E-2</v>
      </c>
      <c r="BS26" s="386">
        <v>0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5955.275999999998</v>
      </c>
      <c r="CA26" s="414">
        <v>2.9470000000000001</v>
      </c>
      <c r="CB26" s="414">
        <v>0</v>
      </c>
      <c r="CC26" s="414">
        <v>0</v>
      </c>
      <c r="CD26" s="415">
        <v>2.9470000000000001</v>
      </c>
      <c r="CE26" s="414">
        <v>47.405000000000001</v>
      </c>
      <c r="CF26" s="414">
        <v>604.73199999999997</v>
      </c>
      <c r="CG26" s="414">
        <v>46.457999999999998</v>
      </c>
      <c r="CH26" s="415">
        <v>651.18999999999994</v>
      </c>
      <c r="CI26" s="415">
        <v>698.59499999999991</v>
      </c>
      <c r="CJ26" s="413">
        <v>155.01400000000001</v>
      </c>
      <c r="CK26" s="424"/>
      <c r="CL26" s="425"/>
      <c r="CM26" s="414">
        <v>21.536999999999978</v>
      </c>
      <c r="CN26" s="415">
        <v>176.55099999999999</v>
      </c>
      <c r="CO26" s="415">
        <v>878.09299999999996</v>
      </c>
      <c r="CP26" s="426">
        <v>6833.3689999999979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18.544</v>
      </c>
      <c r="E27" s="386">
        <v>2.5419999999999998</v>
      </c>
      <c r="F27" s="386">
        <v>0.14799999999999999</v>
      </c>
      <c r="G27" s="386">
        <v>2.7149999999999999</v>
      </c>
      <c r="H27" s="386">
        <v>2.581</v>
      </c>
      <c r="I27" s="386">
        <v>30.454999999999998</v>
      </c>
      <c r="J27" s="386">
        <v>33.676000000000002</v>
      </c>
      <c r="K27" s="386">
        <v>0.81299999999999994</v>
      </c>
      <c r="L27" s="386">
        <v>3.012</v>
      </c>
      <c r="M27" s="386">
        <v>2.1619999999999999</v>
      </c>
      <c r="N27" s="386">
        <v>23.405000000000001</v>
      </c>
      <c r="O27" s="386">
        <v>0.27400000000000002</v>
      </c>
      <c r="P27" s="386">
        <v>1.502</v>
      </c>
      <c r="Q27" s="386">
        <v>0.54400000000000004</v>
      </c>
      <c r="R27" s="386">
        <v>6.0170000000000003</v>
      </c>
      <c r="S27" s="386">
        <v>5.6070000000000002</v>
      </c>
      <c r="T27" s="386">
        <v>30.933</v>
      </c>
      <c r="U27" s="386">
        <v>18.745999999999999</v>
      </c>
      <c r="V27" s="386">
        <v>75.228999999999999</v>
      </c>
      <c r="W27" s="386">
        <v>602.495</v>
      </c>
      <c r="X27" s="386">
        <v>25.558</v>
      </c>
      <c r="Y27" s="386">
        <v>139.078</v>
      </c>
      <c r="Z27" s="386">
        <v>339.57499999999999</v>
      </c>
      <c r="AA27" s="386">
        <v>121.602</v>
      </c>
      <c r="AB27" s="386">
        <v>37.601999999999997</v>
      </c>
      <c r="AC27" s="386">
        <v>32.866999999999997</v>
      </c>
      <c r="AD27" s="386">
        <v>29.835000000000001</v>
      </c>
      <c r="AE27" s="386">
        <v>28.169</v>
      </c>
      <c r="AF27" s="386">
        <v>8.6039999999999992</v>
      </c>
      <c r="AG27" s="386">
        <v>0.66600000000000004</v>
      </c>
      <c r="AH27" s="386">
        <v>4.3780000000000001</v>
      </c>
      <c r="AI27" s="386">
        <v>75.019000000000005</v>
      </c>
      <c r="AJ27" s="386">
        <v>56.444000000000003</v>
      </c>
      <c r="AK27" s="386">
        <v>340.81700000000001</v>
      </c>
      <c r="AL27" s="386">
        <v>66.995000000000005</v>
      </c>
      <c r="AM27" s="386">
        <v>102.021</v>
      </c>
      <c r="AN27" s="386">
        <v>26.867999999999999</v>
      </c>
      <c r="AO27" s="386">
        <v>22.317</v>
      </c>
      <c r="AP27" s="386">
        <v>0.13100000000000001</v>
      </c>
      <c r="AQ27" s="386">
        <v>1.2270000000000001</v>
      </c>
      <c r="AR27" s="386">
        <v>6.2839999999999998</v>
      </c>
      <c r="AS27" s="386">
        <v>0.217</v>
      </c>
      <c r="AT27" s="386">
        <v>34.302999999999997</v>
      </c>
      <c r="AU27" s="386">
        <v>3.0710000000000002</v>
      </c>
      <c r="AV27" s="386">
        <v>7.4999999999999997E-2</v>
      </c>
      <c r="AW27" s="386">
        <v>9.8000000000000004E-2</v>
      </c>
      <c r="AX27" s="386">
        <v>9.0920000000000005</v>
      </c>
      <c r="AY27" s="386">
        <v>0.371</v>
      </c>
      <c r="AZ27" s="386">
        <v>11.443</v>
      </c>
      <c r="BA27" s="386">
        <v>5.1379999999999999</v>
      </c>
      <c r="BB27" s="386">
        <v>2.4289999999999998</v>
      </c>
      <c r="BC27" s="386">
        <v>14.276999999999999</v>
      </c>
      <c r="BD27" s="386">
        <v>1.1319999999999999</v>
      </c>
      <c r="BE27" s="386">
        <v>3.9550000000000001</v>
      </c>
      <c r="BF27" s="386">
        <v>14.603</v>
      </c>
      <c r="BG27" s="386">
        <v>9.1310000000000002</v>
      </c>
      <c r="BH27" s="386">
        <v>0.91200000000000003</v>
      </c>
      <c r="BI27" s="386">
        <v>1.0209999999999999</v>
      </c>
      <c r="BJ27" s="386">
        <v>2.351</v>
      </c>
      <c r="BK27" s="386">
        <v>1.1639999999999999</v>
      </c>
      <c r="BL27" s="386">
        <v>0.36599999999999999</v>
      </c>
      <c r="BM27" s="386">
        <v>3.8239999999999998</v>
      </c>
      <c r="BN27" s="386">
        <v>139.25</v>
      </c>
      <c r="BO27" s="386">
        <v>27.552</v>
      </c>
      <c r="BP27" s="386">
        <v>20.806999999999999</v>
      </c>
      <c r="BQ27" s="386">
        <v>10.365</v>
      </c>
      <c r="BR27" s="386">
        <v>2.0270000000000001</v>
      </c>
      <c r="BS27" s="386">
        <v>1.2230000000000001</v>
      </c>
      <c r="BT27" s="386">
        <v>1.9359999999999999</v>
      </c>
      <c r="BU27" s="386">
        <v>1.9490000000000001</v>
      </c>
      <c r="BV27" s="386">
        <v>9.157</v>
      </c>
      <c r="BW27" s="386">
        <v>0.91300000000000003</v>
      </c>
      <c r="BX27" s="386">
        <v>1.704</v>
      </c>
      <c r="BY27" s="386">
        <v>0</v>
      </c>
      <c r="BZ27" s="421">
        <v>2663.313000000001</v>
      </c>
      <c r="CA27" s="414">
        <v>232.512</v>
      </c>
      <c r="CB27" s="414">
        <v>0</v>
      </c>
      <c r="CC27" s="414">
        <v>0</v>
      </c>
      <c r="CD27" s="415">
        <v>232.512</v>
      </c>
      <c r="CE27" s="414">
        <v>313.65100000000001</v>
      </c>
      <c r="CF27" s="414">
        <v>0</v>
      </c>
      <c r="CG27" s="414">
        <v>10.505000000000001</v>
      </c>
      <c r="CH27" s="415">
        <v>10.505000000000001</v>
      </c>
      <c r="CI27" s="415">
        <v>324.15600000000001</v>
      </c>
      <c r="CJ27" s="413">
        <v>733.71400000000006</v>
      </c>
      <c r="CK27" s="424"/>
      <c r="CL27" s="425"/>
      <c r="CM27" s="414">
        <v>209.54799999999989</v>
      </c>
      <c r="CN27" s="415">
        <v>943.26199999999994</v>
      </c>
      <c r="CO27" s="415">
        <v>1499.9299999999998</v>
      </c>
      <c r="CP27" s="426">
        <v>4163.2430000000004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0</v>
      </c>
      <c r="E28" s="386">
        <v>3.0000000000000001E-3</v>
      </c>
      <c r="F28" s="386">
        <v>0</v>
      </c>
      <c r="G28" s="386">
        <v>0</v>
      </c>
      <c r="H28" s="386">
        <v>8.0000000000000002E-3</v>
      </c>
      <c r="I28" s="386">
        <v>2.375</v>
      </c>
      <c r="J28" s="386">
        <v>1.5</v>
      </c>
      <c r="K28" s="386">
        <v>0.11</v>
      </c>
      <c r="L28" s="386">
        <v>7.0000000000000007E-2</v>
      </c>
      <c r="M28" s="386">
        <v>2.7E-2</v>
      </c>
      <c r="N28" s="386">
        <v>8.2000000000000003E-2</v>
      </c>
      <c r="O28" s="386">
        <v>0.122</v>
      </c>
      <c r="P28" s="386">
        <v>1.165</v>
      </c>
      <c r="Q28" s="386">
        <v>5.3999999999999999E-2</v>
      </c>
      <c r="R28" s="386">
        <v>0.86599999999999999</v>
      </c>
      <c r="S28" s="386">
        <v>0.63900000000000001</v>
      </c>
      <c r="T28" s="386">
        <v>7.91</v>
      </c>
      <c r="U28" s="386">
        <v>0.32900000000000001</v>
      </c>
      <c r="V28" s="386">
        <v>2.7519999999999998</v>
      </c>
      <c r="W28" s="386">
        <v>18.192</v>
      </c>
      <c r="X28" s="386">
        <v>597.01300000000003</v>
      </c>
      <c r="Y28" s="386">
        <v>353.81</v>
      </c>
      <c r="Z28" s="386">
        <v>162.768</v>
      </c>
      <c r="AA28" s="386">
        <v>76.506</v>
      </c>
      <c r="AB28" s="386">
        <v>42.871000000000002</v>
      </c>
      <c r="AC28" s="386">
        <v>0.83599999999999997</v>
      </c>
      <c r="AD28" s="386">
        <v>96.265000000000001</v>
      </c>
      <c r="AE28" s="386">
        <v>150.09100000000001</v>
      </c>
      <c r="AF28" s="386">
        <v>7.282</v>
      </c>
      <c r="AG28" s="386">
        <v>5.101</v>
      </c>
      <c r="AH28" s="386">
        <v>0.39300000000000002</v>
      </c>
      <c r="AI28" s="386">
        <v>4.9749999999999996</v>
      </c>
      <c r="AJ28" s="386">
        <v>0.27100000000000002</v>
      </c>
      <c r="AK28" s="386">
        <v>64.08</v>
      </c>
      <c r="AL28" s="386">
        <v>13.989000000000001</v>
      </c>
      <c r="AM28" s="386">
        <v>71.06</v>
      </c>
      <c r="AN28" s="386">
        <v>20.196999999999999</v>
      </c>
      <c r="AO28" s="386">
        <v>1.327</v>
      </c>
      <c r="AP28" s="386">
        <v>4.2000000000000003E-2</v>
      </c>
      <c r="AQ28" s="386">
        <v>0.27400000000000002</v>
      </c>
      <c r="AR28" s="386">
        <v>0.77900000000000003</v>
      </c>
      <c r="AS28" s="386">
        <v>0.125</v>
      </c>
      <c r="AT28" s="386">
        <v>3.113</v>
      </c>
      <c r="AU28" s="386">
        <v>0.60899999999999999</v>
      </c>
      <c r="AV28" s="386">
        <v>14.949</v>
      </c>
      <c r="AW28" s="386">
        <v>12.436</v>
      </c>
      <c r="AX28" s="386">
        <v>325.56</v>
      </c>
      <c r="AY28" s="386">
        <v>160.083</v>
      </c>
      <c r="AZ28" s="386">
        <v>2.3180000000000001</v>
      </c>
      <c r="BA28" s="386">
        <v>0.57299999999999995</v>
      </c>
      <c r="BB28" s="386">
        <v>0.63</v>
      </c>
      <c r="BC28" s="386">
        <v>3.0419999999999998</v>
      </c>
      <c r="BD28" s="386">
        <v>1.9510000000000001</v>
      </c>
      <c r="BE28" s="386">
        <v>3.7989999999999999</v>
      </c>
      <c r="BF28" s="386">
        <v>51.31</v>
      </c>
      <c r="BG28" s="386">
        <v>5.8220000000000001</v>
      </c>
      <c r="BH28" s="386">
        <v>2.9329999999999998</v>
      </c>
      <c r="BI28" s="386">
        <v>3.1419999999999999</v>
      </c>
      <c r="BJ28" s="386">
        <v>6.2249999999999996</v>
      </c>
      <c r="BK28" s="386">
        <v>1.1140000000000001</v>
      </c>
      <c r="BL28" s="386">
        <v>0.34499999999999997</v>
      </c>
      <c r="BM28" s="386">
        <v>2.2130000000000001</v>
      </c>
      <c r="BN28" s="386">
        <v>42.212000000000003</v>
      </c>
      <c r="BO28" s="386">
        <v>10.619</v>
      </c>
      <c r="BP28" s="386">
        <v>47.753</v>
      </c>
      <c r="BQ28" s="386">
        <v>7.8609999999999998</v>
      </c>
      <c r="BR28" s="386">
        <v>0.32900000000000001</v>
      </c>
      <c r="BS28" s="386">
        <v>7.4999999999999997E-2</v>
      </c>
      <c r="BT28" s="386">
        <v>0.17100000000000001</v>
      </c>
      <c r="BU28" s="386">
        <v>0.78900000000000003</v>
      </c>
      <c r="BV28" s="386">
        <v>2.6619999999999999</v>
      </c>
      <c r="BW28" s="386">
        <v>18.138999999999999</v>
      </c>
      <c r="BX28" s="386">
        <v>0.80600000000000005</v>
      </c>
      <c r="BY28" s="386">
        <v>0</v>
      </c>
      <c r="BZ28" s="421">
        <v>2439.8420000000001</v>
      </c>
      <c r="CA28" s="414">
        <v>1342.9939999999999</v>
      </c>
      <c r="CB28" s="414">
        <v>0</v>
      </c>
      <c r="CC28" s="414">
        <v>28.526</v>
      </c>
      <c r="CD28" s="415">
        <v>1371.52</v>
      </c>
      <c r="CE28" s="414">
        <v>1586.009</v>
      </c>
      <c r="CF28" s="414">
        <v>0</v>
      </c>
      <c r="CG28" s="414">
        <v>13.234</v>
      </c>
      <c r="CH28" s="415">
        <v>13.234</v>
      </c>
      <c r="CI28" s="415">
        <v>1599.2429999999999</v>
      </c>
      <c r="CJ28" s="413">
        <v>1621.154</v>
      </c>
      <c r="CK28" s="424"/>
      <c r="CL28" s="425"/>
      <c r="CM28" s="414">
        <v>495.4409999999998</v>
      </c>
      <c r="CN28" s="415">
        <v>2116.5949999999998</v>
      </c>
      <c r="CO28" s="415">
        <v>5087.3580000000002</v>
      </c>
      <c r="CP28" s="426">
        <v>7527.2000000000007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2.9820000000000002</v>
      </c>
      <c r="E29" s="386">
        <v>0.10299999999999999</v>
      </c>
      <c r="F29" s="386">
        <v>0.16800000000000001</v>
      </c>
      <c r="G29" s="386">
        <v>2.9000000000000001E-2</v>
      </c>
      <c r="H29" s="386">
        <v>2.3E-2</v>
      </c>
      <c r="I29" s="386">
        <v>0.46700000000000003</v>
      </c>
      <c r="J29" s="386">
        <v>0.47499999999999998</v>
      </c>
      <c r="K29" s="386">
        <v>2.4E-2</v>
      </c>
      <c r="L29" s="386">
        <v>1.9E-2</v>
      </c>
      <c r="M29" s="386">
        <v>7.0000000000000001E-3</v>
      </c>
      <c r="N29" s="386">
        <v>0.111</v>
      </c>
      <c r="O29" s="386">
        <v>0.104</v>
      </c>
      <c r="P29" s="386">
        <v>1.7999999999999999E-2</v>
      </c>
      <c r="Q29" s="386">
        <v>0.03</v>
      </c>
      <c r="R29" s="386">
        <v>6.4000000000000001E-2</v>
      </c>
      <c r="S29" s="386">
        <v>6.4000000000000001E-2</v>
      </c>
      <c r="T29" s="386">
        <v>0.47599999999999998</v>
      </c>
      <c r="U29" s="386">
        <v>0.22900000000000001</v>
      </c>
      <c r="V29" s="386">
        <v>6.7309999999999999</v>
      </c>
      <c r="W29" s="386">
        <v>25.452999999999999</v>
      </c>
      <c r="X29" s="386">
        <v>93.073999999999998</v>
      </c>
      <c r="Y29" s="386">
        <v>865.94600000000003</v>
      </c>
      <c r="Z29" s="386">
        <v>334.03500000000003</v>
      </c>
      <c r="AA29" s="386">
        <v>53.368000000000002</v>
      </c>
      <c r="AB29" s="386">
        <v>23.762</v>
      </c>
      <c r="AC29" s="386">
        <v>12.686999999999999</v>
      </c>
      <c r="AD29" s="386">
        <v>24.762</v>
      </c>
      <c r="AE29" s="386">
        <v>155.09200000000001</v>
      </c>
      <c r="AF29" s="386">
        <v>31.555</v>
      </c>
      <c r="AG29" s="386">
        <v>1.7999999999999999E-2</v>
      </c>
      <c r="AH29" s="386">
        <v>1.0189999999999999</v>
      </c>
      <c r="AI29" s="386">
        <v>11.14</v>
      </c>
      <c r="AJ29" s="386">
        <v>16.146999999999998</v>
      </c>
      <c r="AK29" s="386">
        <v>734.97199999999998</v>
      </c>
      <c r="AL29" s="386">
        <v>60.21</v>
      </c>
      <c r="AM29" s="386">
        <v>22.831</v>
      </c>
      <c r="AN29" s="386">
        <v>9.1959999999999997</v>
      </c>
      <c r="AO29" s="386">
        <v>3.3650000000000002</v>
      </c>
      <c r="AP29" s="386">
        <v>1E-3</v>
      </c>
      <c r="AQ29" s="386">
        <v>3.6999999999999998E-2</v>
      </c>
      <c r="AR29" s="386">
        <v>0.48699999999999999</v>
      </c>
      <c r="AS29" s="386">
        <v>0.04</v>
      </c>
      <c r="AT29" s="386">
        <v>1.6459999999999999</v>
      </c>
      <c r="AU29" s="386">
        <v>5.1999999999999998E-2</v>
      </c>
      <c r="AV29" s="386">
        <v>2.1999999999999999E-2</v>
      </c>
      <c r="AW29" s="386">
        <v>0.67300000000000004</v>
      </c>
      <c r="AX29" s="386">
        <v>41.015999999999998</v>
      </c>
      <c r="AY29" s="386">
        <v>6.7270000000000003</v>
      </c>
      <c r="AZ29" s="386">
        <v>0.73599999999999999</v>
      </c>
      <c r="BA29" s="386">
        <v>1.635</v>
      </c>
      <c r="BB29" s="386">
        <v>0.248</v>
      </c>
      <c r="BC29" s="386">
        <v>2.5289999999999999</v>
      </c>
      <c r="BD29" s="386">
        <v>0.253</v>
      </c>
      <c r="BE29" s="386">
        <v>0.69699999999999995</v>
      </c>
      <c r="BF29" s="386">
        <v>35.823999999999998</v>
      </c>
      <c r="BG29" s="386">
        <v>0.254</v>
      </c>
      <c r="BH29" s="386">
        <v>1.2989999999999999</v>
      </c>
      <c r="BI29" s="386">
        <v>0.14899999999999999</v>
      </c>
      <c r="BJ29" s="386">
        <v>1.9450000000000001</v>
      </c>
      <c r="BK29" s="386">
        <v>0.06</v>
      </c>
      <c r="BL29" s="386">
        <v>4.2000000000000003E-2</v>
      </c>
      <c r="BM29" s="386">
        <v>0.80500000000000005</v>
      </c>
      <c r="BN29" s="386">
        <v>23.96</v>
      </c>
      <c r="BO29" s="386">
        <v>4.8630000000000004</v>
      </c>
      <c r="BP29" s="386">
        <v>6.86</v>
      </c>
      <c r="BQ29" s="386">
        <v>2.448</v>
      </c>
      <c r="BR29" s="386">
        <v>0.28699999999999998</v>
      </c>
      <c r="BS29" s="386">
        <v>0.28699999999999998</v>
      </c>
      <c r="BT29" s="386">
        <v>0.58899999999999997</v>
      </c>
      <c r="BU29" s="386">
        <v>0.51100000000000001</v>
      </c>
      <c r="BV29" s="386">
        <v>4.2510000000000003</v>
      </c>
      <c r="BW29" s="386">
        <v>8.4480000000000004</v>
      </c>
      <c r="BX29" s="386">
        <v>0.127</v>
      </c>
      <c r="BY29" s="386">
        <v>0</v>
      </c>
      <c r="BZ29" s="421">
        <v>2640.5639999999994</v>
      </c>
      <c r="CA29" s="414">
        <v>709.44500000000005</v>
      </c>
      <c r="CB29" s="414">
        <v>0</v>
      </c>
      <c r="CC29" s="414">
        <v>0</v>
      </c>
      <c r="CD29" s="415">
        <v>709.44500000000005</v>
      </c>
      <c r="CE29" s="414">
        <v>575.84100000000001</v>
      </c>
      <c r="CF29" s="414">
        <v>0</v>
      </c>
      <c r="CG29" s="414">
        <v>5.6849999999999996</v>
      </c>
      <c r="CH29" s="415">
        <v>5.6849999999999996</v>
      </c>
      <c r="CI29" s="415">
        <v>581.52599999999995</v>
      </c>
      <c r="CJ29" s="413">
        <v>752.02599999999995</v>
      </c>
      <c r="CK29" s="424"/>
      <c r="CL29" s="425"/>
      <c r="CM29" s="414">
        <v>346.62600000000009</v>
      </c>
      <c r="CN29" s="415">
        <v>1098.652</v>
      </c>
      <c r="CO29" s="415">
        <v>2389.623</v>
      </c>
      <c r="CP29" s="426">
        <v>5030.1869999999999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3.8719999999999999</v>
      </c>
      <c r="E30" s="386">
        <v>0.254</v>
      </c>
      <c r="F30" s="386">
        <v>0</v>
      </c>
      <c r="G30" s="386">
        <v>5.617</v>
      </c>
      <c r="H30" s="386">
        <v>8.6609999999999996</v>
      </c>
      <c r="I30" s="386">
        <v>14</v>
      </c>
      <c r="J30" s="386">
        <v>19.103000000000002</v>
      </c>
      <c r="K30" s="386">
        <v>1.85</v>
      </c>
      <c r="L30" s="386">
        <v>1.085</v>
      </c>
      <c r="M30" s="386">
        <v>1.8660000000000001</v>
      </c>
      <c r="N30" s="386">
        <v>23.206</v>
      </c>
      <c r="O30" s="386">
        <v>9.56</v>
      </c>
      <c r="P30" s="386">
        <v>14.602</v>
      </c>
      <c r="Q30" s="386">
        <v>0</v>
      </c>
      <c r="R30" s="386">
        <v>7.2140000000000004</v>
      </c>
      <c r="S30" s="386">
        <v>9.2910000000000004</v>
      </c>
      <c r="T30" s="386">
        <v>28.268999999999998</v>
      </c>
      <c r="U30" s="386">
        <v>30.65</v>
      </c>
      <c r="V30" s="386">
        <v>24.939</v>
      </c>
      <c r="W30" s="386">
        <v>46.688000000000002</v>
      </c>
      <c r="X30" s="386">
        <v>22.888999999999999</v>
      </c>
      <c r="Y30" s="386">
        <v>207.249</v>
      </c>
      <c r="Z30" s="386">
        <v>2362.183</v>
      </c>
      <c r="AA30" s="386">
        <v>1406.1880000000001</v>
      </c>
      <c r="AB30" s="386">
        <v>125.568</v>
      </c>
      <c r="AC30" s="386">
        <v>6.2380000000000004</v>
      </c>
      <c r="AD30" s="386">
        <v>17.347000000000001</v>
      </c>
      <c r="AE30" s="386">
        <v>143.73699999999999</v>
      </c>
      <c r="AF30" s="386">
        <v>7.3719999999999999</v>
      </c>
      <c r="AG30" s="386">
        <v>0.19800000000000001</v>
      </c>
      <c r="AH30" s="386">
        <v>2.028</v>
      </c>
      <c r="AI30" s="386">
        <v>25.326000000000001</v>
      </c>
      <c r="AJ30" s="386">
        <v>22.228000000000002</v>
      </c>
      <c r="AK30" s="386">
        <v>370.71199999999999</v>
      </c>
      <c r="AL30" s="386">
        <v>216.61</v>
      </c>
      <c r="AM30" s="386">
        <v>98.876999999999995</v>
      </c>
      <c r="AN30" s="386">
        <v>11.938000000000001</v>
      </c>
      <c r="AO30" s="386">
        <v>3.3849999999999998</v>
      </c>
      <c r="AP30" s="386">
        <v>0</v>
      </c>
      <c r="AQ30" s="386">
        <v>0</v>
      </c>
      <c r="AR30" s="386">
        <v>3.4000000000000002E-2</v>
      </c>
      <c r="AS30" s="386">
        <v>0.36599999999999999</v>
      </c>
      <c r="AT30" s="386">
        <v>1.0309999999999999</v>
      </c>
      <c r="AU30" s="386">
        <v>0</v>
      </c>
      <c r="AV30" s="386">
        <v>0</v>
      </c>
      <c r="AW30" s="386">
        <v>0</v>
      </c>
      <c r="AX30" s="386">
        <v>0</v>
      </c>
      <c r="AY30" s="386">
        <v>1.89</v>
      </c>
      <c r="AZ30" s="386">
        <v>0</v>
      </c>
      <c r="BA30" s="386">
        <v>0</v>
      </c>
      <c r="BB30" s="386">
        <v>0</v>
      </c>
      <c r="BC30" s="386">
        <v>0</v>
      </c>
      <c r="BD30" s="386">
        <v>0</v>
      </c>
      <c r="BE30" s="386">
        <v>0</v>
      </c>
      <c r="BF30" s="386">
        <v>121.514</v>
      </c>
      <c r="BG30" s="386">
        <v>0</v>
      </c>
      <c r="BH30" s="386">
        <v>0</v>
      </c>
      <c r="BI30" s="386">
        <v>0</v>
      </c>
      <c r="BJ30" s="386">
        <v>10.733000000000001</v>
      </c>
      <c r="BK30" s="386">
        <v>0</v>
      </c>
      <c r="BL30" s="386">
        <v>0</v>
      </c>
      <c r="BM30" s="386">
        <v>6.0999999999999999E-2</v>
      </c>
      <c r="BN30" s="386">
        <v>2.1640000000000001</v>
      </c>
      <c r="BO30" s="386">
        <v>0</v>
      </c>
      <c r="BP30" s="386">
        <v>0</v>
      </c>
      <c r="BQ30" s="386">
        <v>0</v>
      </c>
      <c r="BR30" s="386">
        <v>0</v>
      </c>
      <c r="BS30" s="386">
        <v>0</v>
      </c>
      <c r="BT30" s="386">
        <v>0</v>
      </c>
      <c r="BU30" s="386">
        <v>0</v>
      </c>
      <c r="BV30" s="386">
        <v>0</v>
      </c>
      <c r="BW30" s="386">
        <v>2.3330000000000002</v>
      </c>
      <c r="BX30" s="386">
        <v>2.254</v>
      </c>
      <c r="BY30" s="386">
        <v>0</v>
      </c>
      <c r="BZ30" s="421">
        <v>5443.1800000000012</v>
      </c>
      <c r="CA30" s="414">
        <v>107.26</v>
      </c>
      <c r="CB30" s="414">
        <v>0</v>
      </c>
      <c r="CC30" s="414">
        <v>0</v>
      </c>
      <c r="CD30" s="415">
        <v>107.26</v>
      </c>
      <c r="CE30" s="414">
        <v>3247.2620000000002</v>
      </c>
      <c r="CF30" s="414">
        <v>0</v>
      </c>
      <c r="CG30" s="414">
        <v>5.681</v>
      </c>
      <c r="CH30" s="415">
        <v>5.681</v>
      </c>
      <c r="CI30" s="415">
        <v>3252.9430000000002</v>
      </c>
      <c r="CJ30" s="413">
        <v>1084.9100000000001</v>
      </c>
      <c r="CK30" s="424"/>
      <c r="CL30" s="425"/>
      <c r="CM30" s="414">
        <v>747.99900000000002</v>
      </c>
      <c r="CN30" s="415">
        <v>1832.9090000000001</v>
      </c>
      <c r="CO30" s="415">
        <v>5193.112000000001</v>
      </c>
      <c r="CP30" s="426">
        <v>10636.292000000001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0.45600000000000002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6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v>0</v>
      </c>
      <c r="S31" s="386">
        <v>0</v>
      </c>
      <c r="T31" s="386">
        <v>0</v>
      </c>
      <c r="U31" s="386">
        <v>0</v>
      </c>
      <c r="V31" s="386">
        <v>0</v>
      </c>
      <c r="W31" s="386">
        <v>0.26200000000000001</v>
      </c>
      <c r="X31" s="386">
        <v>1.1479999999999999</v>
      </c>
      <c r="Y31" s="386">
        <v>20.407</v>
      </c>
      <c r="Z31" s="386">
        <v>70.471000000000004</v>
      </c>
      <c r="AA31" s="386">
        <v>1910.34</v>
      </c>
      <c r="AB31" s="386">
        <v>33.47</v>
      </c>
      <c r="AC31" s="386">
        <v>4.3129999999999997</v>
      </c>
      <c r="AD31" s="386">
        <v>0</v>
      </c>
      <c r="AE31" s="386">
        <v>1.548</v>
      </c>
      <c r="AF31" s="386">
        <v>0</v>
      </c>
      <c r="AG31" s="386">
        <v>0</v>
      </c>
      <c r="AH31" s="386">
        <v>1.1879999999999999</v>
      </c>
      <c r="AI31" s="386">
        <v>0</v>
      </c>
      <c r="AJ31" s="386">
        <v>0</v>
      </c>
      <c r="AK31" s="386">
        <v>0</v>
      </c>
      <c r="AL31" s="386">
        <v>375.24799999999999</v>
      </c>
      <c r="AM31" s="386">
        <v>2.343</v>
      </c>
      <c r="AN31" s="386">
        <v>4.165</v>
      </c>
      <c r="AO31" s="386">
        <v>56.12</v>
      </c>
      <c r="AP31" s="386">
        <v>0</v>
      </c>
      <c r="AQ31" s="386">
        <v>0</v>
      </c>
      <c r="AR31" s="386">
        <v>13.202</v>
      </c>
      <c r="AS31" s="386">
        <v>0</v>
      </c>
      <c r="AT31" s="386">
        <v>0.36499999999999999</v>
      </c>
      <c r="AU31" s="386">
        <v>0</v>
      </c>
      <c r="AV31" s="386">
        <v>0</v>
      </c>
      <c r="AW31" s="386">
        <v>0</v>
      </c>
      <c r="AX31" s="386">
        <v>0</v>
      </c>
      <c r="AY31" s="386">
        <v>0</v>
      </c>
      <c r="AZ31" s="386">
        <v>0</v>
      </c>
      <c r="BA31" s="386">
        <v>0</v>
      </c>
      <c r="BB31" s="386">
        <v>0</v>
      </c>
      <c r="BC31" s="386">
        <v>0</v>
      </c>
      <c r="BD31" s="386">
        <v>0</v>
      </c>
      <c r="BE31" s="386">
        <v>0.53500000000000003</v>
      </c>
      <c r="BF31" s="386">
        <v>3.254</v>
      </c>
      <c r="BG31" s="386">
        <v>0</v>
      </c>
      <c r="BH31" s="386">
        <v>0</v>
      </c>
      <c r="BI31" s="386">
        <v>0</v>
      </c>
      <c r="BJ31" s="386">
        <v>6.1390000000000002</v>
      </c>
      <c r="BK31" s="386">
        <v>0</v>
      </c>
      <c r="BL31" s="386">
        <v>0</v>
      </c>
      <c r="BM31" s="386">
        <v>3.476</v>
      </c>
      <c r="BN31" s="386">
        <v>4.2</v>
      </c>
      <c r="BO31" s="386">
        <v>0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10.205</v>
      </c>
      <c r="BW31" s="386">
        <v>0</v>
      </c>
      <c r="BX31" s="386">
        <v>0</v>
      </c>
      <c r="BY31" s="386">
        <v>0</v>
      </c>
      <c r="BZ31" s="421">
        <v>2522.8549999999996</v>
      </c>
      <c r="CA31" s="414">
        <v>2782.77</v>
      </c>
      <c r="CB31" s="414">
        <v>0</v>
      </c>
      <c r="CC31" s="414">
        <v>0</v>
      </c>
      <c r="CD31" s="415">
        <v>2782.77</v>
      </c>
      <c r="CE31" s="414">
        <v>2769.6959999999999</v>
      </c>
      <c r="CF31" s="414">
        <v>0</v>
      </c>
      <c r="CG31" s="414">
        <v>1.5129999999999999</v>
      </c>
      <c r="CH31" s="415">
        <v>1.5129999999999999</v>
      </c>
      <c r="CI31" s="415">
        <v>2771.2089999999998</v>
      </c>
      <c r="CJ31" s="413">
        <v>884.64700000000005</v>
      </c>
      <c r="CK31" s="424"/>
      <c r="CL31" s="425"/>
      <c r="CM31" s="414">
        <v>305.34900000000005</v>
      </c>
      <c r="CN31" s="415">
        <v>1189.9960000000001</v>
      </c>
      <c r="CO31" s="415">
        <v>6743.9750000000004</v>
      </c>
      <c r="CP31" s="426">
        <v>9266.83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33.6</v>
      </c>
      <c r="Y32" s="386">
        <v>144.85400000000001</v>
      </c>
      <c r="Z32" s="386">
        <v>0</v>
      </c>
      <c r="AA32" s="386">
        <v>16.518999999999998</v>
      </c>
      <c r="AB32" s="386">
        <v>263.43799999999999</v>
      </c>
      <c r="AC32" s="386">
        <v>0</v>
      </c>
      <c r="AD32" s="386">
        <v>0</v>
      </c>
      <c r="AE32" s="386">
        <v>102.489</v>
      </c>
      <c r="AF32" s="386">
        <v>0</v>
      </c>
      <c r="AG32" s="386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6">
        <v>0</v>
      </c>
      <c r="AO32" s="386">
        <v>14.868</v>
      </c>
      <c r="AP32" s="386">
        <v>0</v>
      </c>
      <c r="AQ32" s="386">
        <v>35.103000000000002</v>
      </c>
      <c r="AR32" s="386">
        <v>0</v>
      </c>
      <c r="AS32" s="386">
        <v>0</v>
      </c>
      <c r="AT32" s="386">
        <v>0</v>
      </c>
      <c r="AU32" s="386">
        <v>0</v>
      </c>
      <c r="AV32" s="386">
        <v>0</v>
      </c>
      <c r="AW32" s="386">
        <v>0</v>
      </c>
      <c r="AX32" s="386">
        <v>0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</v>
      </c>
      <c r="BG32" s="386">
        <v>0</v>
      </c>
      <c r="BH32" s="386">
        <v>0</v>
      </c>
      <c r="BI32" s="386">
        <v>0</v>
      </c>
      <c r="BJ32" s="386">
        <v>0.32800000000000001</v>
      </c>
      <c r="BK32" s="386">
        <v>0</v>
      </c>
      <c r="BL32" s="386">
        <v>0</v>
      </c>
      <c r="BM32" s="386">
        <v>0</v>
      </c>
      <c r="BN32" s="386">
        <v>176.30500000000001</v>
      </c>
      <c r="BO32" s="386">
        <v>0</v>
      </c>
      <c r="BP32" s="386">
        <v>0.224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1.819</v>
      </c>
      <c r="BX32" s="386">
        <v>0</v>
      </c>
      <c r="BY32" s="386">
        <v>0</v>
      </c>
      <c r="BZ32" s="421">
        <v>789.54699999999991</v>
      </c>
      <c r="CA32" s="414">
        <v>215.93700000000001</v>
      </c>
      <c r="CB32" s="414">
        <v>0</v>
      </c>
      <c r="CC32" s="414">
        <v>9.44</v>
      </c>
      <c r="CD32" s="415">
        <v>225.37700000000001</v>
      </c>
      <c r="CE32" s="414">
        <v>515.06200000000001</v>
      </c>
      <c r="CF32" s="414">
        <v>0</v>
      </c>
      <c r="CG32" s="414">
        <v>2.9529999999999998</v>
      </c>
      <c r="CH32" s="415">
        <v>2.9529999999999998</v>
      </c>
      <c r="CI32" s="415">
        <v>518.01499999999999</v>
      </c>
      <c r="CJ32" s="413">
        <v>1378.664</v>
      </c>
      <c r="CK32" s="424"/>
      <c r="CL32" s="425"/>
      <c r="CM32" s="414">
        <v>1165.7540000000001</v>
      </c>
      <c r="CN32" s="415">
        <v>2544.4180000000001</v>
      </c>
      <c r="CO32" s="415">
        <v>3287.81</v>
      </c>
      <c r="CP32" s="426">
        <v>4077.357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1.2E-2</v>
      </c>
      <c r="H33" s="386">
        <v>0.19400000000000001</v>
      </c>
      <c r="I33" s="386">
        <v>2.9350000000000001</v>
      </c>
      <c r="J33" s="386">
        <v>2.0630000000000002</v>
      </c>
      <c r="K33" s="386">
        <v>0.218</v>
      </c>
      <c r="L33" s="386">
        <v>0.11799999999999999</v>
      </c>
      <c r="M33" s="386">
        <v>8.1000000000000003E-2</v>
      </c>
      <c r="N33" s="386">
        <v>0.28499999999999998</v>
      </c>
      <c r="O33" s="386">
        <v>0.627</v>
      </c>
      <c r="P33" s="386">
        <v>0.63100000000000001</v>
      </c>
      <c r="Q33" s="386">
        <v>7.1999999999999995E-2</v>
      </c>
      <c r="R33" s="386">
        <v>0.49199999999999999</v>
      </c>
      <c r="S33" s="386">
        <v>0.36499999999999999</v>
      </c>
      <c r="T33" s="386">
        <v>0.58699999999999997</v>
      </c>
      <c r="U33" s="386">
        <v>0.77900000000000003</v>
      </c>
      <c r="V33" s="386">
        <v>0.50600000000000001</v>
      </c>
      <c r="W33" s="386">
        <v>0.93600000000000005</v>
      </c>
      <c r="X33" s="386">
        <v>1.03</v>
      </c>
      <c r="Y33" s="386">
        <v>1.3089999999999999</v>
      </c>
      <c r="Z33" s="386">
        <v>0.88400000000000001</v>
      </c>
      <c r="AA33" s="386">
        <v>0.22900000000000001</v>
      </c>
      <c r="AB33" s="386">
        <v>1.75</v>
      </c>
      <c r="AC33" s="386">
        <v>212.762</v>
      </c>
      <c r="AD33" s="386">
        <v>0.30299999999999999</v>
      </c>
      <c r="AE33" s="386">
        <v>0.59199999999999997</v>
      </c>
      <c r="AF33" s="386">
        <v>1.2170000000000001</v>
      </c>
      <c r="AG33" s="386">
        <v>0.248</v>
      </c>
      <c r="AH33" s="386">
        <v>0.46400000000000002</v>
      </c>
      <c r="AI33" s="386">
        <v>1.3640000000000001</v>
      </c>
      <c r="AJ33" s="386">
        <v>0.61199999999999999</v>
      </c>
      <c r="AK33" s="386">
        <v>1.8819999999999999</v>
      </c>
      <c r="AL33" s="386">
        <v>3.0760000000000001</v>
      </c>
      <c r="AM33" s="386">
        <v>10.629</v>
      </c>
      <c r="AN33" s="386">
        <v>16.059000000000001</v>
      </c>
      <c r="AO33" s="386">
        <v>1.68</v>
      </c>
      <c r="AP33" s="386">
        <v>3.2000000000000001E-2</v>
      </c>
      <c r="AQ33" s="386">
        <v>0.192</v>
      </c>
      <c r="AR33" s="386">
        <v>0.81100000000000005</v>
      </c>
      <c r="AS33" s="386">
        <v>0.21199999999999999</v>
      </c>
      <c r="AT33" s="386">
        <v>15.069000000000001</v>
      </c>
      <c r="AU33" s="386">
        <v>0.63700000000000001</v>
      </c>
      <c r="AV33" s="386">
        <v>0.37</v>
      </c>
      <c r="AW33" s="386">
        <v>0.38</v>
      </c>
      <c r="AX33" s="386">
        <v>0.19</v>
      </c>
      <c r="AY33" s="386">
        <v>3.3010000000000002</v>
      </c>
      <c r="AZ33" s="386">
        <v>4.9320000000000004</v>
      </c>
      <c r="BA33" s="386">
        <v>1.149</v>
      </c>
      <c r="BB33" s="386">
        <v>0.92400000000000004</v>
      </c>
      <c r="BC33" s="386">
        <v>6.1390000000000002</v>
      </c>
      <c r="BD33" s="386">
        <v>3.198</v>
      </c>
      <c r="BE33" s="386">
        <v>2.5489999999999999</v>
      </c>
      <c r="BF33" s="386">
        <v>4.718</v>
      </c>
      <c r="BG33" s="386">
        <v>0.50800000000000001</v>
      </c>
      <c r="BH33" s="386">
        <v>1.375</v>
      </c>
      <c r="BI33" s="386">
        <v>0.55500000000000005</v>
      </c>
      <c r="BJ33" s="386">
        <v>6.1580000000000004</v>
      </c>
      <c r="BK33" s="386">
        <v>0.92600000000000005</v>
      </c>
      <c r="BL33" s="386">
        <v>0.71399999999999997</v>
      </c>
      <c r="BM33" s="386">
        <v>2.7589999999999999</v>
      </c>
      <c r="BN33" s="386">
        <v>0</v>
      </c>
      <c r="BO33" s="386">
        <v>1.292</v>
      </c>
      <c r="BP33" s="386">
        <v>3.2949999999999999</v>
      </c>
      <c r="BQ33" s="386">
        <v>0.13900000000000001</v>
      </c>
      <c r="BR33" s="386">
        <v>0.42199999999999999</v>
      </c>
      <c r="BS33" s="386">
        <v>0</v>
      </c>
      <c r="BT33" s="386">
        <v>1.9E-2</v>
      </c>
      <c r="BU33" s="386">
        <v>1.649</v>
      </c>
      <c r="BV33" s="386">
        <v>0</v>
      </c>
      <c r="BW33" s="386">
        <v>0.81299999999999994</v>
      </c>
      <c r="BX33" s="386">
        <v>2.681</v>
      </c>
      <c r="BY33" s="386">
        <v>0</v>
      </c>
      <c r="BZ33" s="421">
        <v>335.09899999999999</v>
      </c>
      <c r="CA33" s="414">
        <v>788.13199999999995</v>
      </c>
      <c r="CB33" s="414">
        <v>0</v>
      </c>
      <c r="CC33" s="414">
        <v>0</v>
      </c>
      <c r="CD33" s="415">
        <v>788.13199999999995</v>
      </c>
      <c r="CE33" s="414">
        <v>448.79599999999999</v>
      </c>
      <c r="CF33" s="414">
        <v>0</v>
      </c>
      <c r="CG33" s="414">
        <v>4.2999999999999997E-2</v>
      </c>
      <c r="CH33" s="415">
        <v>4.2999999999999997E-2</v>
      </c>
      <c r="CI33" s="415">
        <v>448.839</v>
      </c>
      <c r="CJ33" s="413">
        <v>39.197000000000003</v>
      </c>
      <c r="CK33" s="424"/>
      <c r="CL33" s="425"/>
      <c r="CM33" s="414">
        <v>9.89</v>
      </c>
      <c r="CN33" s="415">
        <v>49.087000000000003</v>
      </c>
      <c r="CO33" s="415">
        <v>1286.058</v>
      </c>
      <c r="CP33" s="426">
        <v>1621.1569999999999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1.1930000000000001</v>
      </c>
      <c r="E34" s="386">
        <v>6.4000000000000001E-2</v>
      </c>
      <c r="F34" s="386">
        <v>1.6E-2</v>
      </c>
      <c r="G34" s="386">
        <v>0.27800000000000002</v>
      </c>
      <c r="H34" s="386">
        <v>0.04</v>
      </c>
      <c r="I34" s="386">
        <v>2.0579999999999998</v>
      </c>
      <c r="J34" s="386">
        <v>0.64400000000000002</v>
      </c>
      <c r="K34" s="386">
        <v>0.108</v>
      </c>
      <c r="L34" s="386">
        <v>4.8860000000000001</v>
      </c>
      <c r="M34" s="386">
        <v>1.198</v>
      </c>
      <c r="N34" s="386">
        <v>0.23300000000000001</v>
      </c>
      <c r="O34" s="386">
        <v>0.14499999999999999</v>
      </c>
      <c r="P34" s="386">
        <v>0.64700000000000002</v>
      </c>
      <c r="Q34" s="386">
        <v>0</v>
      </c>
      <c r="R34" s="386">
        <v>3.03</v>
      </c>
      <c r="S34" s="386">
        <v>3.7389999999999999</v>
      </c>
      <c r="T34" s="386">
        <v>0.32600000000000001</v>
      </c>
      <c r="U34" s="386">
        <v>0.75900000000000001</v>
      </c>
      <c r="V34" s="386">
        <v>0.40799999999999997</v>
      </c>
      <c r="W34" s="386">
        <v>2.1930000000000001</v>
      </c>
      <c r="X34" s="386">
        <v>41.326000000000001</v>
      </c>
      <c r="Y34" s="386">
        <v>39.561</v>
      </c>
      <c r="Z34" s="386">
        <v>2.319</v>
      </c>
      <c r="AA34" s="386">
        <v>0.01</v>
      </c>
      <c r="AB34" s="386">
        <v>0.155</v>
      </c>
      <c r="AC34" s="386">
        <v>3.081</v>
      </c>
      <c r="AD34" s="386">
        <v>87.507999999999996</v>
      </c>
      <c r="AE34" s="386">
        <v>0.16300000000000001</v>
      </c>
      <c r="AF34" s="386">
        <v>0.17799999999999999</v>
      </c>
      <c r="AG34" s="386">
        <v>0.26100000000000001</v>
      </c>
      <c r="AH34" s="386">
        <v>1.3919999999999999</v>
      </c>
      <c r="AI34" s="386">
        <v>0.16700000000000001</v>
      </c>
      <c r="AJ34" s="386">
        <v>5.2999999999999999E-2</v>
      </c>
      <c r="AK34" s="386">
        <v>0.19</v>
      </c>
      <c r="AL34" s="386">
        <v>0.29399999999999998</v>
      </c>
      <c r="AM34" s="386">
        <v>7.32</v>
      </c>
      <c r="AN34" s="386">
        <v>5.952</v>
      </c>
      <c r="AO34" s="386">
        <v>0.251</v>
      </c>
      <c r="AP34" s="386">
        <v>0</v>
      </c>
      <c r="AQ34" s="386">
        <v>3.4000000000000002E-2</v>
      </c>
      <c r="AR34" s="386">
        <v>0.27100000000000002</v>
      </c>
      <c r="AS34" s="386">
        <v>5.2999999999999999E-2</v>
      </c>
      <c r="AT34" s="386">
        <v>2.2149999999999999</v>
      </c>
      <c r="AU34" s="386">
        <v>1.857</v>
      </c>
      <c r="AV34" s="386">
        <v>1.2E-2</v>
      </c>
      <c r="AW34" s="386">
        <v>0.109</v>
      </c>
      <c r="AX34" s="386">
        <v>0.28100000000000003</v>
      </c>
      <c r="AY34" s="386">
        <v>1.6E-2</v>
      </c>
      <c r="AZ34" s="386">
        <v>2.1560000000000001</v>
      </c>
      <c r="BA34" s="386">
        <v>0.86199999999999999</v>
      </c>
      <c r="BB34" s="386">
        <v>0</v>
      </c>
      <c r="BC34" s="386">
        <v>6.3360000000000003</v>
      </c>
      <c r="BD34" s="386">
        <v>1.4550000000000001</v>
      </c>
      <c r="BE34" s="386">
        <v>3.9910000000000001</v>
      </c>
      <c r="BF34" s="386">
        <v>1.1539999999999999</v>
      </c>
      <c r="BG34" s="386">
        <v>0.874</v>
      </c>
      <c r="BH34" s="386">
        <v>0.27</v>
      </c>
      <c r="BI34" s="386">
        <v>17.100000000000001</v>
      </c>
      <c r="BJ34" s="386">
        <v>0.87</v>
      </c>
      <c r="BK34" s="386">
        <v>3.0000000000000001E-3</v>
      </c>
      <c r="BL34" s="386">
        <v>0</v>
      </c>
      <c r="BM34" s="386">
        <v>12.347</v>
      </c>
      <c r="BN34" s="386">
        <v>7.6120000000000001</v>
      </c>
      <c r="BO34" s="386">
        <v>10.345000000000001</v>
      </c>
      <c r="BP34" s="386">
        <v>256.17500000000001</v>
      </c>
      <c r="BQ34" s="386">
        <v>11.231</v>
      </c>
      <c r="BR34" s="386">
        <v>0.41399999999999998</v>
      </c>
      <c r="BS34" s="386">
        <v>0.309</v>
      </c>
      <c r="BT34" s="386">
        <v>0.53800000000000003</v>
      </c>
      <c r="BU34" s="386">
        <v>0.41899999999999998</v>
      </c>
      <c r="BV34" s="386">
        <v>1.4</v>
      </c>
      <c r="BW34" s="386">
        <v>0.55100000000000005</v>
      </c>
      <c r="BX34" s="386">
        <v>6.2050000000000001</v>
      </c>
      <c r="BY34" s="386">
        <v>0</v>
      </c>
      <c r="BZ34" s="421">
        <v>559.6110000000001</v>
      </c>
      <c r="CA34" s="414">
        <v>857.69100000000003</v>
      </c>
      <c r="CB34" s="414">
        <v>0</v>
      </c>
      <c r="CC34" s="414">
        <v>117.765</v>
      </c>
      <c r="CD34" s="415">
        <v>975.45600000000002</v>
      </c>
      <c r="CE34" s="414">
        <v>197.32</v>
      </c>
      <c r="CF34" s="414">
        <v>207.464</v>
      </c>
      <c r="CG34" s="414">
        <v>0.70199999999999996</v>
      </c>
      <c r="CH34" s="415">
        <v>208.166</v>
      </c>
      <c r="CI34" s="415">
        <v>405.48599999999999</v>
      </c>
      <c r="CJ34" s="413">
        <v>646.09</v>
      </c>
      <c r="CK34" s="424"/>
      <c r="CL34" s="425"/>
      <c r="CM34" s="414">
        <v>267.78499999999997</v>
      </c>
      <c r="CN34" s="415">
        <v>913.875</v>
      </c>
      <c r="CO34" s="415">
        <v>2294.817</v>
      </c>
      <c r="CP34" s="426">
        <v>2854.4279999999999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34.628999999999998</v>
      </c>
      <c r="X35" s="386">
        <v>3.258</v>
      </c>
      <c r="Y35" s="386">
        <v>125.324</v>
      </c>
      <c r="Z35" s="386">
        <v>59.084000000000003</v>
      </c>
      <c r="AA35" s="386">
        <v>0</v>
      </c>
      <c r="AB35" s="386">
        <v>11.478</v>
      </c>
      <c r="AC35" s="386">
        <v>0</v>
      </c>
      <c r="AD35" s="386">
        <v>0</v>
      </c>
      <c r="AE35" s="386">
        <v>268.346</v>
      </c>
      <c r="AF35" s="386">
        <v>0</v>
      </c>
      <c r="AG35" s="386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6">
        <v>0</v>
      </c>
      <c r="AO35" s="386">
        <v>0</v>
      </c>
      <c r="AP35" s="386">
        <v>0</v>
      </c>
      <c r="AQ35" s="386">
        <v>167.42400000000001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386">
        <v>0</v>
      </c>
      <c r="AY35" s="386">
        <v>0</v>
      </c>
      <c r="AZ35" s="386">
        <v>0</v>
      </c>
      <c r="BA35" s="386">
        <v>0</v>
      </c>
      <c r="BB35" s="386">
        <v>0</v>
      </c>
      <c r="BC35" s="386">
        <v>0</v>
      </c>
      <c r="BD35" s="386">
        <v>0</v>
      </c>
      <c r="BE35" s="386">
        <v>0</v>
      </c>
      <c r="BF35" s="386">
        <v>0</v>
      </c>
      <c r="BG35" s="386">
        <v>0</v>
      </c>
      <c r="BH35" s="386">
        <v>0</v>
      </c>
      <c r="BI35" s="386">
        <v>0</v>
      </c>
      <c r="BJ35" s="386">
        <v>0</v>
      </c>
      <c r="BK35" s="386">
        <v>0</v>
      </c>
      <c r="BL35" s="386">
        <v>0</v>
      </c>
      <c r="BM35" s="386">
        <v>0</v>
      </c>
      <c r="BN35" s="386">
        <v>0</v>
      </c>
      <c r="BO35" s="386">
        <v>0</v>
      </c>
      <c r="BP35" s="386">
        <v>0</v>
      </c>
      <c r="BQ35" s="386">
        <v>0</v>
      </c>
      <c r="BR35" s="386">
        <v>0</v>
      </c>
      <c r="BS35" s="386">
        <v>0</v>
      </c>
      <c r="BT35" s="386">
        <v>0</v>
      </c>
      <c r="BU35" s="386">
        <v>0</v>
      </c>
      <c r="BV35" s="386">
        <v>0</v>
      </c>
      <c r="BW35" s="386">
        <v>0</v>
      </c>
      <c r="BX35" s="386">
        <v>0</v>
      </c>
      <c r="BY35" s="386">
        <v>0</v>
      </c>
      <c r="BZ35" s="421">
        <v>669.54300000000001</v>
      </c>
      <c r="CA35" s="414">
        <v>0</v>
      </c>
      <c r="CB35" s="414">
        <v>0</v>
      </c>
      <c r="CC35" s="414">
        <v>0</v>
      </c>
      <c r="CD35" s="415">
        <v>0</v>
      </c>
      <c r="CE35" s="414">
        <v>0</v>
      </c>
      <c r="CF35" s="414">
        <v>0</v>
      </c>
      <c r="CG35" s="414">
        <v>0</v>
      </c>
      <c r="CH35" s="415">
        <v>0</v>
      </c>
      <c r="CI35" s="415">
        <v>0</v>
      </c>
      <c r="CJ35" s="413">
        <v>0</v>
      </c>
      <c r="CK35" s="424"/>
      <c r="CL35" s="425"/>
      <c r="CM35" s="414">
        <v>0</v>
      </c>
      <c r="CN35" s="415">
        <v>0</v>
      </c>
      <c r="CO35" s="415">
        <v>0</v>
      </c>
      <c r="CP35" s="426">
        <v>669.54300000000001</v>
      </c>
      <c r="CQ35" s="110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v>1694.74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1.36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1696.1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1696.1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0.32500000000000001</v>
      </c>
      <c r="BO37" s="386">
        <v>0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0.32500000000000001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0.32500000000000001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4.0000000000000001E-3</v>
      </c>
      <c r="I38" s="386">
        <v>2.7589999999999999</v>
      </c>
      <c r="J38" s="386">
        <v>9.0999999999999998E-2</v>
      </c>
      <c r="K38" s="386">
        <v>8.9999999999999993E-3</v>
      </c>
      <c r="L38" s="386">
        <v>1.7999999999999999E-2</v>
      </c>
      <c r="M38" s="386">
        <v>0</v>
      </c>
      <c r="N38" s="386">
        <v>8.3989999999999991</v>
      </c>
      <c r="O38" s="386">
        <v>116.396</v>
      </c>
      <c r="P38" s="386">
        <v>0</v>
      </c>
      <c r="Q38" s="386">
        <v>0.752</v>
      </c>
      <c r="R38" s="386">
        <v>1.044</v>
      </c>
      <c r="S38" s="386">
        <v>8.5000000000000006E-2</v>
      </c>
      <c r="T38" s="386">
        <v>4.0730000000000004</v>
      </c>
      <c r="U38" s="386">
        <v>3.7930000000000001</v>
      </c>
      <c r="V38" s="386">
        <v>535.95399999999995</v>
      </c>
      <c r="W38" s="386">
        <v>1.899</v>
      </c>
      <c r="X38" s="386">
        <v>0</v>
      </c>
      <c r="Y38" s="386">
        <v>4.0000000000000001E-3</v>
      </c>
      <c r="Z38" s="386">
        <v>7.4980000000000002</v>
      </c>
      <c r="AA38" s="386">
        <v>0.22600000000000001</v>
      </c>
      <c r="AB38" s="386">
        <v>4.0000000000000001E-3</v>
      </c>
      <c r="AC38" s="386">
        <v>0.89100000000000001</v>
      </c>
      <c r="AD38" s="386">
        <v>1.7000000000000001E-2</v>
      </c>
      <c r="AE38" s="386">
        <v>0</v>
      </c>
      <c r="AF38" s="386">
        <v>22.100999999999999</v>
      </c>
      <c r="AG38" s="386">
        <v>0.04</v>
      </c>
      <c r="AH38" s="386">
        <v>68.466999999999999</v>
      </c>
      <c r="AI38" s="386">
        <v>1.091</v>
      </c>
      <c r="AJ38" s="386">
        <v>0.88600000000000001</v>
      </c>
      <c r="AK38" s="386">
        <v>1.302</v>
      </c>
      <c r="AL38" s="386">
        <v>1E-3</v>
      </c>
      <c r="AM38" s="386">
        <v>5.0469999999999997</v>
      </c>
      <c r="AN38" s="386">
        <v>0.17</v>
      </c>
      <c r="AO38" s="386">
        <v>1.6E-2</v>
      </c>
      <c r="AP38" s="386">
        <v>0</v>
      </c>
      <c r="AQ38" s="386">
        <v>0</v>
      </c>
      <c r="AR38" s="386">
        <v>8.9999999999999993E-3</v>
      </c>
      <c r="AS38" s="386">
        <v>0</v>
      </c>
      <c r="AT38" s="386">
        <v>0.38900000000000001</v>
      </c>
      <c r="AU38" s="386">
        <v>0</v>
      </c>
      <c r="AV38" s="386">
        <v>0</v>
      </c>
      <c r="AW38" s="386">
        <v>0</v>
      </c>
      <c r="AX38" s="386">
        <v>5.0000000000000001E-3</v>
      </c>
      <c r="AY38" s="386">
        <v>0</v>
      </c>
      <c r="AZ38" s="386">
        <v>2.3E-2</v>
      </c>
      <c r="BA38" s="386">
        <v>0</v>
      </c>
      <c r="BB38" s="386">
        <v>0</v>
      </c>
      <c r="BC38" s="386">
        <v>0.27300000000000002</v>
      </c>
      <c r="BD38" s="386">
        <v>0</v>
      </c>
      <c r="BE38" s="386">
        <v>0.503</v>
      </c>
      <c r="BF38" s="386">
        <v>0</v>
      </c>
      <c r="BG38" s="386">
        <v>0</v>
      </c>
      <c r="BH38" s="386">
        <v>0</v>
      </c>
      <c r="BI38" s="386">
        <v>0</v>
      </c>
      <c r="BJ38" s="386">
        <v>2.3239999999999998</v>
      </c>
      <c r="BK38" s="386">
        <v>0</v>
      </c>
      <c r="BL38" s="386">
        <v>0</v>
      </c>
      <c r="BM38" s="386">
        <v>8.3000000000000004E-2</v>
      </c>
      <c r="BN38" s="386">
        <v>0.23599999999999999</v>
      </c>
      <c r="BO38" s="386">
        <v>0</v>
      </c>
      <c r="BP38" s="386">
        <v>0.01</v>
      </c>
      <c r="BQ38" s="386">
        <v>0</v>
      </c>
      <c r="BR38" s="386">
        <v>0</v>
      </c>
      <c r="BS38" s="386">
        <v>0</v>
      </c>
      <c r="BT38" s="386">
        <v>0</v>
      </c>
      <c r="BU38" s="386">
        <v>0</v>
      </c>
      <c r="BV38" s="386">
        <v>0</v>
      </c>
      <c r="BW38" s="386">
        <v>0</v>
      </c>
      <c r="BX38" s="386">
        <v>3.0000000000000001E-3</v>
      </c>
      <c r="BY38" s="386">
        <v>0</v>
      </c>
      <c r="BZ38" s="421">
        <v>786.89499999999998</v>
      </c>
      <c r="CA38" s="414">
        <v>12.11</v>
      </c>
      <c r="CB38" s="414">
        <v>0</v>
      </c>
      <c r="CC38" s="414">
        <v>0</v>
      </c>
      <c r="CD38" s="415">
        <v>12.11</v>
      </c>
      <c r="CE38" s="414">
        <v>0</v>
      </c>
      <c r="CF38" s="414">
        <v>0</v>
      </c>
      <c r="CG38" s="414">
        <v>2.2160000000000002</v>
      </c>
      <c r="CH38" s="415">
        <v>2.2160000000000002</v>
      </c>
      <c r="CI38" s="415">
        <v>2.2160000000000002</v>
      </c>
      <c r="CJ38" s="413">
        <v>235.667</v>
      </c>
      <c r="CK38" s="424"/>
      <c r="CL38" s="425"/>
      <c r="CM38" s="414">
        <v>23.746999999999986</v>
      </c>
      <c r="CN38" s="415">
        <v>259.41399999999999</v>
      </c>
      <c r="CO38" s="415">
        <v>273.74</v>
      </c>
      <c r="CP38" s="426">
        <v>1060.635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6.5979999999999999</v>
      </c>
      <c r="H39" s="386">
        <v>1.044</v>
      </c>
      <c r="I39" s="386">
        <v>1.119</v>
      </c>
      <c r="J39" s="386">
        <v>0.19800000000000001</v>
      </c>
      <c r="K39" s="386">
        <v>0</v>
      </c>
      <c r="L39" s="386">
        <v>0.24299999999999999</v>
      </c>
      <c r="M39" s="386">
        <v>0</v>
      </c>
      <c r="N39" s="386">
        <v>2.133</v>
      </c>
      <c r="O39" s="386">
        <v>2E-3</v>
      </c>
      <c r="P39" s="386">
        <v>0</v>
      </c>
      <c r="Q39" s="386">
        <v>0</v>
      </c>
      <c r="R39" s="386">
        <v>9.2970000000000006</v>
      </c>
      <c r="S39" s="386">
        <v>1.079</v>
      </c>
      <c r="T39" s="386">
        <v>0.79500000000000004</v>
      </c>
      <c r="U39" s="386">
        <v>1.5640000000000001</v>
      </c>
      <c r="V39" s="386">
        <v>1.53</v>
      </c>
      <c r="W39" s="386">
        <v>0</v>
      </c>
      <c r="X39" s="386">
        <v>0</v>
      </c>
      <c r="Y39" s="386">
        <v>1.2310000000000001</v>
      </c>
      <c r="Z39" s="386">
        <v>26.706</v>
      </c>
      <c r="AA39" s="386">
        <v>0.29299999999999998</v>
      </c>
      <c r="AB39" s="386">
        <v>0</v>
      </c>
      <c r="AC39" s="386">
        <v>0.65400000000000003</v>
      </c>
      <c r="AD39" s="386">
        <v>7.0000000000000001E-3</v>
      </c>
      <c r="AE39" s="386">
        <v>39.076999999999998</v>
      </c>
      <c r="AF39" s="386">
        <v>4.5549999999999997</v>
      </c>
      <c r="AG39" s="386">
        <v>0</v>
      </c>
      <c r="AH39" s="386">
        <v>0.432</v>
      </c>
      <c r="AI39" s="386">
        <v>110.551</v>
      </c>
      <c r="AJ39" s="386">
        <v>0</v>
      </c>
      <c r="AK39" s="386">
        <v>0</v>
      </c>
      <c r="AL39" s="386">
        <v>2E-3</v>
      </c>
      <c r="AM39" s="386">
        <v>7.5389999999999997</v>
      </c>
      <c r="AN39" s="386">
        <v>3.407</v>
      </c>
      <c r="AO39" s="386">
        <v>4.66</v>
      </c>
      <c r="AP39" s="386">
        <v>0</v>
      </c>
      <c r="AQ39" s="386">
        <v>0</v>
      </c>
      <c r="AR39" s="386">
        <v>10.414</v>
      </c>
      <c r="AS39" s="386">
        <v>0</v>
      </c>
      <c r="AT39" s="386">
        <v>2.2959999999999998</v>
      </c>
      <c r="AU39" s="386">
        <v>0</v>
      </c>
      <c r="AV39" s="386">
        <v>0</v>
      </c>
      <c r="AW39" s="386">
        <v>0</v>
      </c>
      <c r="AX39" s="386">
        <v>0</v>
      </c>
      <c r="AY39" s="386">
        <v>7.0000000000000001E-3</v>
      </c>
      <c r="AZ39" s="386">
        <v>4.0000000000000001E-3</v>
      </c>
      <c r="BA39" s="386">
        <v>0</v>
      </c>
      <c r="BB39" s="386">
        <v>0</v>
      </c>
      <c r="BC39" s="386">
        <v>7.125</v>
      </c>
      <c r="BD39" s="386">
        <v>0.19</v>
      </c>
      <c r="BE39" s="386">
        <v>7.2789999999999999</v>
      </c>
      <c r="BF39" s="386">
        <v>3.218</v>
      </c>
      <c r="BG39" s="386">
        <v>0</v>
      </c>
      <c r="BH39" s="386">
        <v>6.0000000000000001E-3</v>
      </c>
      <c r="BI39" s="386">
        <v>0.26800000000000002</v>
      </c>
      <c r="BJ39" s="386">
        <v>9.4E-2</v>
      </c>
      <c r="BK39" s="386">
        <v>1.371</v>
      </c>
      <c r="BL39" s="386">
        <v>0</v>
      </c>
      <c r="BM39" s="386">
        <v>2.2349999999999999</v>
      </c>
      <c r="BN39" s="386">
        <v>0</v>
      </c>
      <c r="BO39" s="386">
        <v>0</v>
      </c>
      <c r="BP39" s="386">
        <v>7.8E-2</v>
      </c>
      <c r="BQ39" s="386">
        <v>0</v>
      </c>
      <c r="BR39" s="386">
        <v>0.183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4.0000000000000001E-3</v>
      </c>
      <c r="BY39" s="386">
        <v>0</v>
      </c>
      <c r="BZ39" s="421">
        <v>259.48799999999994</v>
      </c>
      <c r="CA39" s="414">
        <v>0</v>
      </c>
      <c r="CB39" s="414">
        <v>0</v>
      </c>
      <c r="CC39" s="414">
        <v>0</v>
      </c>
      <c r="CD39" s="415">
        <v>0</v>
      </c>
      <c r="CE39" s="414">
        <v>0</v>
      </c>
      <c r="CF39" s="414">
        <v>0</v>
      </c>
      <c r="CG39" s="414">
        <v>0</v>
      </c>
      <c r="CH39" s="415">
        <v>0</v>
      </c>
      <c r="CI39" s="415">
        <v>0</v>
      </c>
      <c r="CJ39" s="413">
        <v>0</v>
      </c>
      <c r="CK39" s="424"/>
      <c r="CL39" s="425"/>
      <c r="CM39" s="414">
        <v>0</v>
      </c>
      <c r="CN39" s="415">
        <v>0</v>
      </c>
      <c r="CO39" s="415">
        <v>0</v>
      </c>
      <c r="CP39" s="426">
        <v>259.48799999999994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v>0</v>
      </c>
      <c r="AG40" s="386">
        <v>0</v>
      </c>
      <c r="AH40" s="386">
        <v>0</v>
      </c>
      <c r="AI40" s="386">
        <v>0</v>
      </c>
      <c r="AJ40" s="386">
        <v>118.483</v>
      </c>
      <c r="AK40" s="386">
        <v>0</v>
      </c>
      <c r="AL40" s="386">
        <v>0</v>
      </c>
      <c r="AM40" s="386">
        <v>0</v>
      </c>
      <c r="AN40" s="386">
        <v>0</v>
      </c>
      <c r="AO40" s="386">
        <v>0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0</v>
      </c>
      <c r="BE40" s="386">
        <v>0</v>
      </c>
      <c r="BF40" s="386">
        <v>0</v>
      </c>
      <c r="BG40" s="386">
        <v>0</v>
      </c>
      <c r="BH40" s="386">
        <v>0</v>
      </c>
      <c r="BI40" s="386">
        <v>0</v>
      </c>
      <c r="BJ40" s="386">
        <v>0</v>
      </c>
      <c r="BK40" s="386">
        <v>0</v>
      </c>
      <c r="BL40" s="386">
        <v>0</v>
      </c>
      <c r="BM40" s="386">
        <v>0</v>
      </c>
      <c r="BN40" s="386">
        <v>0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118.483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118.483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6.6070000000000002</v>
      </c>
      <c r="H41" s="386">
        <v>1.0449999999999999</v>
      </c>
      <c r="I41" s="386">
        <v>1.121</v>
      </c>
      <c r="J41" s="386">
        <v>0.19800000000000001</v>
      </c>
      <c r="K41" s="386">
        <v>0</v>
      </c>
      <c r="L41" s="386">
        <v>0.245</v>
      </c>
      <c r="M41" s="386">
        <v>0</v>
      </c>
      <c r="N41" s="386">
        <v>2.1349999999999998</v>
      </c>
      <c r="O41" s="386">
        <v>2E-3</v>
      </c>
      <c r="P41" s="386">
        <v>0</v>
      </c>
      <c r="Q41" s="386">
        <v>0</v>
      </c>
      <c r="R41" s="386">
        <v>9.3089999999999993</v>
      </c>
      <c r="S41" s="386">
        <v>1.081</v>
      </c>
      <c r="T41" s="386">
        <v>0.79600000000000004</v>
      </c>
      <c r="U41" s="386">
        <v>1.5660000000000001</v>
      </c>
      <c r="V41" s="386">
        <v>1.5329999999999999</v>
      </c>
      <c r="W41" s="386">
        <v>38.673999999999999</v>
      </c>
      <c r="X41" s="386">
        <v>0</v>
      </c>
      <c r="Y41" s="386">
        <v>1.234</v>
      </c>
      <c r="Z41" s="386">
        <v>26.742999999999999</v>
      </c>
      <c r="AA41" s="386">
        <v>0.29499999999999998</v>
      </c>
      <c r="AB41" s="386">
        <v>0</v>
      </c>
      <c r="AC41" s="386">
        <v>0.65300000000000002</v>
      </c>
      <c r="AD41" s="386">
        <v>5.0000000000000001E-3</v>
      </c>
      <c r="AE41" s="386">
        <v>38.753999999999998</v>
      </c>
      <c r="AF41" s="386">
        <v>4.5620000000000003</v>
      </c>
      <c r="AG41" s="386">
        <v>0</v>
      </c>
      <c r="AH41" s="386">
        <v>0.432</v>
      </c>
      <c r="AI41" s="386">
        <v>0</v>
      </c>
      <c r="AJ41" s="386">
        <v>0</v>
      </c>
      <c r="AK41" s="386">
        <v>51.718000000000004</v>
      </c>
      <c r="AL41" s="386">
        <v>2E-3</v>
      </c>
      <c r="AM41" s="386">
        <v>7.5519999999999996</v>
      </c>
      <c r="AN41" s="386">
        <v>3.4159999999999999</v>
      </c>
      <c r="AO41" s="386">
        <v>4.6669999999999998</v>
      </c>
      <c r="AP41" s="386">
        <v>0</v>
      </c>
      <c r="AQ41" s="386">
        <v>0</v>
      </c>
      <c r="AR41" s="386">
        <v>10.429</v>
      </c>
      <c r="AS41" s="386">
        <v>0</v>
      </c>
      <c r="AT41" s="386">
        <v>2.298</v>
      </c>
      <c r="AU41" s="386">
        <v>0</v>
      </c>
      <c r="AV41" s="386">
        <v>0</v>
      </c>
      <c r="AW41" s="386">
        <v>0</v>
      </c>
      <c r="AX41" s="386">
        <v>0</v>
      </c>
      <c r="AY41" s="386">
        <v>8.0000000000000002E-3</v>
      </c>
      <c r="AZ41" s="386">
        <v>3.0000000000000001E-3</v>
      </c>
      <c r="BA41" s="386">
        <v>0</v>
      </c>
      <c r="BB41" s="386">
        <v>0</v>
      </c>
      <c r="BC41" s="386">
        <v>7.1319999999999997</v>
      </c>
      <c r="BD41" s="386">
        <v>0.19</v>
      </c>
      <c r="BE41" s="386">
        <v>7.2889999999999997</v>
      </c>
      <c r="BF41" s="386">
        <v>3.2229999999999999</v>
      </c>
      <c r="BG41" s="386">
        <v>0</v>
      </c>
      <c r="BH41" s="386">
        <v>5.0000000000000001E-3</v>
      </c>
      <c r="BI41" s="386">
        <v>0.27</v>
      </c>
      <c r="BJ41" s="386">
        <v>9.7000000000000003E-2</v>
      </c>
      <c r="BK41" s="386">
        <v>1.3720000000000001</v>
      </c>
      <c r="BL41" s="386">
        <v>0</v>
      </c>
      <c r="BM41" s="386">
        <v>2.2360000000000002</v>
      </c>
      <c r="BN41" s="386">
        <v>0</v>
      </c>
      <c r="BO41" s="386">
        <v>0</v>
      </c>
      <c r="BP41" s="386">
        <v>7.6999999999999999E-2</v>
      </c>
      <c r="BQ41" s="386">
        <v>0</v>
      </c>
      <c r="BR41" s="386">
        <v>0.184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2E-3</v>
      </c>
      <c r="BY41" s="386">
        <v>0</v>
      </c>
      <c r="BZ41" s="421">
        <v>239.16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239.16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6">
        <v>0</v>
      </c>
      <c r="AA42" s="386">
        <v>13.246</v>
      </c>
      <c r="AB42" s="386">
        <v>0</v>
      </c>
      <c r="AC42" s="386">
        <v>0</v>
      </c>
      <c r="AD42" s="386">
        <v>0</v>
      </c>
      <c r="AE42" s="386">
        <v>0</v>
      </c>
      <c r="AF42" s="386">
        <v>0</v>
      </c>
      <c r="AG42" s="386">
        <v>0</v>
      </c>
      <c r="AH42" s="386">
        <v>0</v>
      </c>
      <c r="AI42" s="386">
        <v>0</v>
      </c>
      <c r="AJ42" s="386">
        <v>0</v>
      </c>
      <c r="AK42" s="386">
        <v>0</v>
      </c>
      <c r="AL42" s="386">
        <v>9.3379999999999992</v>
      </c>
      <c r="AM42" s="386">
        <v>0</v>
      </c>
      <c r="AN42" s="386">
        <v>0</v>
      </c>
      <c r="AO42" s="386">
        <v>1.9379999999999999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0</v>
      </c>
      <c r="BE42" s="386">
        <v>0</v>
      </c>
      <c r="BF42" s="386">
        <v>0</v>
      </c>
      <c r="BG42" s="386">
        <v>0</v>
      </c>
      <c r="BH42" s="386">
        <v>0</v>
      </c>
      <c r="BI42" s="386">
        <v>0</v>
      </c>
      <c r="BJ42" s="386">
        <v>0</v>
      </c>
      <c r="BK42" s="386">
        <v>0</v>
      </c>
      <c r="BL42" s="386">
        <v>0</v>
      </c>
      <c r="BM42" s="386">
        <v>2.3980000000000001</v>
      </c>
      <c r="BN42" s="386">
        <v>0</v>
      </c>
      <c r="BO42" s="386">
        <v>0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26.919999999999998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26.919999999999998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0.02</v>
      </c>
      <c r="H43" s="386">
        <v>0</v>
      </c>
      <c r="I43" s="386">
        <v>8.4250000000000007</v>
      </c>
      <c r="J43" s="386">
        <v>4.3999999999999997E-2</v>
      </c>
      <c r="K43" s="386">
        <v>5.1059999999999999</v>
      </c>
      <c r="L43" s="386">
        <v>5.7619999999999996</v>
      </c>
      <c r="M43" s="386">
        <v>6.1029999999999998</v>
      </c>
      <c r="N43" s="386">
        <v>7.8840000000000003</v>
      </c>
      <c r="O43" s="386">
        <v>11.981</v>
      </c>
      <c r="P43" s="386">
        <v>0.29199999999999998</v>
      </c>
      <c r="Q43" s="386">
        <v>0</v>
      </c>
      <c r="R43" s="386">
        <v>10.071</v>
      </c>
      <c r="S43" s="386">
        <v>0</v>
      </c>
      <c r="T43" s="386">
        <v>13.427</v>
      </c>
      <c r="U43" s="386">
        <v>2.0379999999999998</v>
      </c>
      <c r="V43" s="386">
        <v>15.353</v>
      </c>
      <c r="W43" s="386">
        <v>8.1929999999999996</v>
      </c>
      <c r="X43" s="386">
        <v>11.680999999999999</v>
      </c>
      <c r="Y43" s="386">
        <v>23.062000000000001</v>
      </c>
      <c r="Z43" s="386">
        <v>38.218000000000004</v>
      </c>
      <c r="AA43" s="386">
        <v>0</v>
      </c>
      <c r="AB43" s="386">
        <v>2.0419999999999998</v>
      </c>
      <c r="AC43" s="386">
        <v>1.742</v>
      </c>
      <c r="AD43" s="386">
        <v>3.6720000000000002</v>
      </c>
      <c r="AE43" s="386">
        <v>4.0000000000000001E-3</v>
      </c>
      <c r="AF43" s="386">
        <v>8.59</v>
      </c>
      <c r="AG43" s="386">
        <v>0</v>
      </c>
      <c r="AH43" s="386">
        <v>0</v>
      </c>
      <c r="AI43" s="386">
        <v>0.23200000000000001</v>
      </c>
      <c r="AJ43" s="386">
        <v>4.0000000000000001E-3</v>
      </c>
      <c r="AK43" s="386">
        <v>0.104</v>
      </c>
      <c r="AL43" s="386">
        <v>0</v>
      </c>
      <c r="AM43" s="386">
        <v>183.89599999999999</v>
      </c>
      <c r="AN43" s="386">
        <v>8.18</v>
      </c>
      <c r="AO43" s="386">
        <v>1.3779999999999999</v>
      </c>
      <c r="AP43" s="386">
        <v>0</v>
      </c>
      <c r="AQ43" s="386">
        <v>0</v>
      </c>
      <c r="AR43" s="386">
        <v>0.18099999999999999</v>
      </c>
      <c r="AS43" s="386">
        <v>0.44900000000000001</v>
      </c>
      <c r="AT43" s="386">
        <v>1.6659999999999999</v>
      </c>
      <c r="AU43" s="386">
        <v>0.433</v>
      </c>
      <c r="AV43" s="386">
        <v>0.64100000000000001</v>
      </c>
      <c r="AW43" s="386">
        <v>0</v>
      </c>
      <c r="AX43" s="386">
        <v>0</v>
      </c>
      <c r="AY43" s="386">
        <v>6.4710000000000001</v>
      </c>
      <c r="AZ43" s="386">
        <v>0.06</v>
      </c>
      <c r="BA43" s="386">
        <v>0</v>
      </c>
      <c r="BB43" s="386">
        <v>0</v>
      </c>
      <c r="BC43" s="386">
        <v>0.55200000000000005</v>
      </c>
      <c r="BD43" s="386">
        <v>0.64500000000000002</v>
      </c>
      <c r="BE43" s="386">
        <v>3.1110000000000002</v>
      </c>
      <c r="BF43" s="386">
        <v>1.321</v>
      </c>
      <c r="BG43" s="386">
        <v>7.0000000000000001E-3</v>
      </c>
      <c r="BH43" s="386">
        <v>0.20799999999999999</v>
      </c>
      <c r="BI43" s="386">
        <v>0.54100000000000004</v>
      </c>
      <c r="BJ43" s="386">
        <v>4.7539999999999996</v>
      </c>
      <c r="BK43" s="386">
        <v>0</v>
      </c>
      <c r="BL43" s="386">
        <v>0</v>
      </c>
      <c r="BM43" s="386">
        <v>0.55700000000000005</v>
      </c>
      <c r="BN43" s="386">
        <v>0</v>
      </c>
      <c r="BO43" s="386">
        <v>0.20799999999999999</v>
      </c>
      <c r="BP43" s="386">
        <v>0</v>
      </c>
      <c r="BQ43" s="386">
        <v>0</v>
      </c>
      <c r="BR43" s="386">
        <v>3.0000000000000001E-3</v>
      </c>
      <c r="BS43" s="386">
        <v>0</v>
      </c>
      <c r="BT43" s="386">
        <v>1.097</v>
      </c>
      <c r="BU43" s="386">
        <v>2.9000000000000001E-2</v>
      </c>
      <c r="BV43" s="386">
        <v>0</v>
      </c>
      <c r="BW43" s="386">
        <v>0</v>
      </c>
      <c r="BX43" s="386">
        <v>4.0000000000000001E-3</v>
      </c>
      <c r="BY43" s="386">
        <v>0</v>
      </c>
      <c r="BZ43" s="421">
        <v>400.44200000000012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400.44200000000012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6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v>0</v>
      </c>
      <c r="AG44" s="386">
        <v>0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0</v>
      </c>
      <c r="AO44" s="386">
        <v>0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386">
        <v>0</v>
      </c>
      <c r="AY44" s="386">
        <v>0</v>
      </c>
      <c r="AZ44" s="386">
        <v>0</v>
      </c>
      <c r="BA44" s="386">
        <v>0</v>
      </c>
      <c r="BB44" s="386">
        <v>0</v>
      </c>
      <c r="BC44" s="386">
        <v>0</v>
      </c>
      <c r="BD44" s="386">
        <v>0</v>
      </c>
      <c r="BE44" s="386">
        <v>0</v>
      </c>
      <c r="BF44" s="386">
        <v>0</v>
      </c>
      <c r="BG44" s="386">
        <v>0</v>
      </c>
      <c r="BH44" s="386">
        <v>0</v>
      </c>
      <c r="BI44" s="386">
        <v>0</v>
      </c>
      <c r="BJ44" s="386">
        <v>0</v>
      </c>
      <c r="BK44" s="386">
        <v>0</v>
      </c>
      <c r="BL44" s="386">
        <v>0</v>
      </c>
      <c r="BM44" s="386">
        <v>0</v>
      </c>
      <c r="BN44" s="386">
        <v>0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</v>
      </c>
      <c r="BV44" s="386">
        <v>0</v>
      </c>
      <c r="BW44" s="386">
        <v>0</v>
      </c>
      <c r="BX44" s="386">
        <v>0</v>
      </c>
      <c r="BY44" s="386">
        <v>0</v>
      </c>
      <c r="BZ44" s="421">
        <v>0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0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6.7839999999999998</v>
      </c>
      <c r="E45" s="386">
        <v>1.5</v>
      </c>
      <c r="F45" s="386">
        <v>6.0999999999999999E-2</v>
      </c>
      <c r="G45" s="386">
        <v>0.13300000000000001</v>
      </c>
      <c r="H45" s="386">
        <v>7.6719999999999997</v>
      </c>
      <c r="I45" s="386">
        <v>36.933999999999997</v>
      </c>
      <c r="J45" s="386">
        <v>9.0239999999999991</v>
      </c>
      <c r="K45" s="386">
        <v>2.5179999999999998</v>
      </c>
      <c r="L45" s="386">
        <v>1.3560000000000001</v>
      </c>
      <c r="M45" s="386">
        <v>1.25</v>
      </c>
      <c r="N45" s="386">
        <v>43.277000000000001</v>
      </c>
      <c r="O45" s="386">
        <v>25.009</v>
      </c>
      <c r="P45" s="386">
        <v>5.5869999999999997</v>
      </c>
      <c r="Q45" s="386">
        <v>8.468</v>
      </c>
      <c r="R45" s="386">
        <v>24.603000000000002</v>
      </c>
      <c r="S45" s="386">
        <v>3.7959999999999998</v>
      </c>
      <c r="T45" s="386">
        <v>10.994999999999999</v>
      </c>
      <c r="U45" s="386">
        <v>34.078000000000003</v>
      </c>
      <c r="V45" s="386">
        <v>42.124000000000002</v>
      </c>
      <c r="W45" s="386">
        <v>18.152000000000001</v>
      </c>
      <c r="X45" s="386">
        <v>4.54</v>
      </c>
      <c r="Y45" s="386">
        <v>13.105</v>
      </c>
      <c r="Z45" s="386">
        <v>22.033999999999999</v>
      </c>
      <c r="AA45" s="386">
        <v>16.651</v>
      </c>
      <c r="AB45" s="386">
        <v>2.9049999999999998</v>
      </c>
      <c r="AC45" s="386">
        <v>5.0259999999999998</v>
      </c>
      <c r="AD45" s="386">
        <v>3.121</v>
      </c>
      <c r="AE45" s="386">
        <v>2.4809999999999999</v>
      </c>
      <c r="AF45" s="386">
        <v>2.7229999999999999</v>
      </c>
      <c r="AG45" s="386">
        <v>0.499</v>
      </c>
      <c r="AH45" s="386">
        <v>2.5150000000000001</v>
      </c>
      <c r="AI45" s="386">
        <v>17.085999999999999</v>
      </c>
      <c r="AJ45" s="386">
        <v>11.031000000000001</v>
      </c>
      <c r="AK45" s="386">
        <v>23.562999999999999</v>
      </c>
      <c r="AL45" s="386">
        <v>5.7</v>
      </c>
      <c r="AM45" s="386">
        <v>190.93600000000001</v>
      </c>
      <c r="AN45" s="386">
        <v>8.36</v>
      </c>
      <c r="AO45" s="386">
        <v>40.021999999999998</v>
      </c>
      <c r="AP45" s="386">
        <v>0.91300000000000003</v>
      </c>
      <c r="AQ45" s="386">
        <v>2.2669999999999999</v>
      </c>
      <c r="AR45" s="386">
        <v>1.3839999999999999</v>
      </c>
      <c r="AS45" s="386">
        <v>0.191</v>
      </c>
      <c r="AT45" s="386">
        <v>8.5790000000000006</v>
      </c>
      <c r="AU45" s="386">
        <v>2.9790000000000001</v>
      </c>
      <c r="AV45" s="386">
        <v>0.157</v>
      </c>
      <c r="AW45" s="386">
        <v>0.18099999999999999</v>
      </c>
      <c r="AX45" s="386">
        <v>1.3360000000000001</v>
      </c>
      <c r="AY45" s="386">
        <v>0.80900000000000005</v>
      </c>
      <c r="AZ45" s="386">
        <v>1.0840000000000001</v>
      </c>
      <c r="BA45" s="386">
        <v>1.0669999999999999</v>
      </c>
      <c r="BB45" s="386">
        <v>0.38700000000000001</v>
      </c>
      <c r="BC45" s="386">
        <v>1.7170000000000001</v>
      </c>
      <c r="BD45" s="386">
        <v>0.38600000000000001</v>
      </c>
      <c r="BE45" s="386">
        <v>1.3149999999999999</v>
      </c>
      <c r="BF45" s="386">
        <v>1.6419999999999999</v>
      </c>
      <c r="BG45" s="386">
        <v>0.39100000000000001</v>
      </c>
      <c r="BH45" s="386">
        <v>0.36799999999999999</v>
      </c>
      <c r="BI45" s="386">
        <v>0.30399999999999999</v>
      </c>
      <c r="BJ45" s="386">
        <v>0.58299999999999996</v>
      </c>
      <c r="BK45" s="386">
        <v>0.11899999999999999</v>
      </c>
      <c r="BL45" s="386">
        <v>5.1890000000000001</v>
      </c>
      <c r="BM45" s="386">
        <v>1.51</v>
      </c>
      <c r="BN45" s="386">
        <v>8.2010000000000005</v>
      </c>
      <c r="BO45" s="386">
        <v>4.9580000000000002</v>
      </c>
      <c r="BP45" s="386">
        <v>4.8310000000000004</v>
      </c>
      <c r="BQ45" s="386">
        <v>2.464</v>
      </c>
      <c r="BR45" s="386">
        <v>0.16400000000000001</v>
      </c>
      <c r="BS45" s="386">
        <v>7.0000000000000007E-2</v>
      </c>
      <c r="BT45" s="386">
        <v>9.6000000000000002E-2</v>
      </c>
      <c r="BU45" s="386">
        <v>0.19700000000000001</v>
      </c>
      <c r="BV45" s="386">
        <v>0.69799999999999995</v>
      </c>
      <c r="BW45" s="386">
        <v>0.14099999999999999</v>
      </c>
      <c r="BX45" s="386">
        <v>0.44</v>
      </c>
      <c r="BY45" s="386">
        <v>0</v>
      </c>
      <c r="BZ45" s="421">
        <v>712.73700000000019</v>
      </c>
      <c r="CA45" s="414">
        <v>88.99</v>
      </c>
      <c r="CB45" s="414">
        <v>0</v>
      </c>
      <c r="CC45" s="414">
        <v>4.194</v>
      </c>
      <c r="CD45" s="415">
        <v>93.183999999999997</v>
      </c>
      <c r="CE45" s="414">
        <v>37.905000000000001</v>
      </c>
      <c r="CF45" s="414">
        <v>0.32200000000000001</v>
      </c>
      <c r="CG45" s="414">
        <v>1.4650000000000001</v>
      </c>
      <c r="CH45" s="415">
        <v>1.7870000000000001</v>
      </c>
      <c r="CI45" s="415">
        <v>39.692</v>
      </c>
      <c r="CJ45" s="413">
        <v>1927.3810000000001</v>
      </c>
      <c r="CK45" s="424"/>
      <c r="CL45" s="425"/>
      <c r="CM45" s="414">
        <v>306.61599999999976</v>
      </c>
      <c r="CN45" s="415">
        <v>2233.9969999999998</v>
      </c>
      <c r="CO45" s="415">
        <v>2366.873</v>
      </c>
      <c r="CP45" s="426">
        <v>3079.61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0.17899999999999999</v>
      </c>
      <c r="E46" s="386">
        <v>2.3E-2</v>
      </c>
      <c r="F46" s="386">
        <v>0</v>
      </c>
      <c r="G46" s="386">
        <v>7.0000000000000001E-3</v>
      </c>
      <c r="H46" s="386">
        <v>0.995</v>
      </c>
      <c r="I46" s="386">
        <v>3.8239999999999998</v>
      </c>
      <c r="J46" s="386">
        <v>2.073</v>
      </c>
      <c r="K46" s="386">
        <v>0.44700000000000001</v>
      </c>
      <c r="L46" s="386">
        <v>0.19800000000000001</v>
      </c>
      <c r="M46" s="386">
        <v>9.7000000000000003E-2</v>
      </c>
      <c r="N46" s="386">
        <v>3.6920000000000002</v>
      </c>
      <c r="O46" s="386">
        <v>6.68</v>
      </c>
      <c r="P46" s="386">
        <v>0.55200000000000005</v>
      </c>
      <c r="Q46" s="386">
        <v>1.4970000000000001</v>
      </c>
      <c r="R46" s="386">
        <v>19.850000000000001</v>
      </c>
      <c r="S46" s="386">
        <v>0.40500000000000003</v>
      </c>
      <c r="T46" s="386">
        <v>1.8089999999999999</v>
      </c>
      <c r="U46" s="386">
        <v>3.7189999999999999</v>
      </c>
      <c r="V46" s="386">
        <v>15.087</v>
      </c>
      <c r="W46" s="386">
        <v>2.7149999999999999</v>
      </c>
      <c r="X46" s="386">
        <v>0.316</v>
      </c>
      <c r="Y46" s="386">
        <v>4.6589999999999998</v>
      </c>
      <c r="Z46" s="386">
        <v>7.2990000000000004</v>
      </c>
      <c r="AA46" s="386">
        <v>1.1559999999999999</v>
      </c>
      <c r="AB46" s="386">
        <v>0.34799999999999998</v>
      </c>
      <c r="AC46" s="386">
        <v>0.496</v>
      </c>
      <c r="AD46" s="386">
        <v>0.36299999999999999</v>
      </c>
      <c r="AE46" s="386">
        <v>0.26800000000000002</v>
      </c>
      <c r="AF46" s="386">
        <v>0.90900000000000003</v>
      </c>
      <c r="AG46" s="386">
        <v>1.6E-2</v>
      </c>
      <c r="AH46" s="386">
        <v>0.48099999999999998</v>
      </c>
      <c r="AI46" s="386">
        <v>0.96799999999999997</v>
      </c>
      <c r="AJ46" s="386">
        <v>0.92</v>
      </c>
      <c r="AK46" s="386">
        <v>1.01</v>
      </c>
      <c r="AL46" s="386">
        <v>0.85499999999999998</v>
      </c>
      <c r="AM46" s="386">
        <v>299.23899999999998</v>
      </c>
      <c r="AN46" s="386">
        <v>2.1040000000000001</v>
      </c>
      <c r="AO46" s="386">
        <v>1.917</v>
      </c>
      <c r="AP46" s="386">
        <v>2E-3</v>
      </c>
      <c r="AQ46" s="386">
        <v>0.38500000000000001</v>
      </c>
      <c r="AR46" s="386">
        <v>7.0000000000000007E-2</v>
      </c>
      <c r="AS46" s="386">
        <v>1.2999999999999999E-2</v>
      </c>
      <c r="AT46" s="386">
        <v>0.17</v>
      </c>
      <c r="AU46" s="386">
        <v>1.0900000000000001</v>
      </c>
      <c r="AV46" s="386">
        <v>6.0000000000000001E-3</v>
      </c>
      <c r="AW46" s="386">
        <v>0</v>
      </c>
      <c r="AX46" s="386">
        <v>8.9999999999999993E-3</v>
      </c>
      <c r="AY46" s="386">
        <v>5.0999999999999997E-2</v>
      </c>
      <c r="AZ46" s="386">
        <v>1.2999999999999999E-2</v>
      </c>
      <c r="BA46" s="386">
        <v>2E-3</v>
      </c>
      <c r="BB46" s="386">
        <v>3.0000000000000001E-3</v>
      </c>
      <c r="BC46" s="386">
        <v>9.2999999999999999E-2</v>
      </c>
      <c r="BD46" s="386">
        <v>6.0000000000000001E-3</v>
      </c>
      <c r="BE46" s="386">
        <v>7.4999999999999997E-2</v>
      </c>
      <c r="BF46" s="386">
        <v>0.46800000000000003</v>
      </c>
      <c r="BG46" s="386">
        <v>5.0000000000000001E-3</v>
      </c>
      <c r="BH46" s="386">
        <v>1.4E-2</v>
      </c>
      <c r="BI46" s="386">
        <v>0.01</v>
      </c>
      <c r="BJ46" s="386">
        <v>5.5E-2</v>
      </c>
      <c r="BK46" s="386">
        <v>3.0000000000000001E-3</v>
      </c>
      <c r="BL46" s="386">
        <v>28.733000000000001</v>
      </c>
      <c r="BM46" s="386">
        <v>6.3E-2</v>
      </c>
      <c r="BN46" s="386">
        <v>0.22800000000000001</v>
      </c>
      <c r="BO46" s="386">
        <v>0.13400000000000001</v>
      </c>
      <c r="BP46" s="386">
        <v>0.14099999999999999</v>
      </c>
      <c r="BQ46" s="386">
        <v>8.8999999999999996E-2</v>
      </c>
      <c r="BR46" s="386">
        <v>7.0000000000000001E-3</v>
      </c>
      <c r="BS46" s="386">
        <v>5.0000000000000001E-3</v>
      </c>
      <c r="BT46" s="386">
        <v>6.0000000000000001E-3</v>
      </c>
      <c r="BU46" s="386">
        <v>0.02</v>
      </c>
      <c r="BV46" s="386">
        <v>6.0999999999999999E-2</v>
      </c>
      <c r="BW46" s="386">
        <v>8.9999999999999993E-3</v>
      </c>
      <c r="BX46" s="386">
        <v>0.03</v>
      </c>
      <c r="BY46" s="386">
        <v>0</v>
      </c>
      <c r="BZ46" s="421">
        <v>419.24199999999985</v>
      </c>
      <c r="CA46" s="414">
        <v>2.427</v>
      </c>
      <c r="CB46" s="414">
        <v>0</v>
      </c>
      <c r="CC46" s="414">
        <v>0</v>
      </c>
      <c r="CD46" s="415">
        <v>2.427</v>
      </c>
      <c r="CE46" s="414">
        <v>0.23200000000000001</v>
      </c>
      <c r="CF46" s="414">
        <v>0</v>
      </c>
      <c r="CG46" s="414">
        <v>0.222</v>
      </c>
      <c r="CH46" s="415">
        <v>0.222</v>
      </c>
      <c r="CI46" s="415">
        <v>0.45400000000000001</v>
      </c>
      <c r="CJ46" s="413">
        <v>145.56100000000001</v>
      </c>
      <c r="CK46" s="424"/>
      <c r="CL46" s="425"/>
      <c r="CM46" s="414">
        <v>123.56399999999999</v>
      </c>
      <c r="CN46" s="415">
        <v>269.125</v>
      </c>
      <c r="CO46" s="415">
        <v>272.00600000000003</v>
      </c>
      <c r="CP46" s="426">
        <v>691.24799999999982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0.33800000000000002</v>
      </c>
      <c r="E47" s="386">
        <v>9.2999999999999999E-2</v>
      </c>
      <c r="F47" s="386">
        <v>1.2E-2</v>
      </c>
      <c r="G47" s="386">
        <v>0.58199999999999996</v>
      </c>
      <c r="H47" s="386">
        <v>0.17699999999999999</v>
      </c>
      <c r="I47" s="386">
        <v>5.5960000000000001</v>
      </c>
      <c r="J47" s="386">
        <v>6.2919999999999998</v>
      </c>
      <c r="K47" s="386">
        <v>0.68600000000000005</v>
      </c>
      <c r="L47" s="386">
        <v>0.64400000000000002</v>
      </c>
      <c r="M47" s="386">
        <v>0.313</v>
      </c>
      <c r="N47" s="386">
        <v>2.8029999999999999</v>
      </c>
      <c r="O47" s="386">
        <v>2.319</v>
      </c>
      <c r="P47" s="386">
        <v>0.27900000000000003</v>
      </c>
      <c r="Q47" s="386">
        <v>0.45700000000000002</v>
      </c>
      <c r="R47" s="386">
        <v>2.6240000000000001</v>
      </c>
      <c r="S47" s="386">
        <v>2.4239999999999999</v>
      </c>
      <c r="T47" s="386">
        <v>2.2050000000000001</v>
      </c>
      <c r="U47" s="386">
        <v>4.7380000000000004</v>
      </c>
      <c r="V47" s="386">
        <v>6.3339999999999996</v>
      </c>
      <c r="W47" s="386">
        <v>9.4450000000000003</v>
      </c>
      <c r="X47" s="386">
        <v>5.1269999999999998</v>
      </c>
      <c r="Y47" s="386">
        <v>2.5819999999999999</v>
      </c>
      <c r="Z47" s="386">
        <v>13.384</v>
      </c>
      <c r="AA47" s="386">
        <v>3.0049999999999999</v>
      </c>
      <c r="AB47" s="386">
        <v>1.9370000000000001</v>
      </c>
      <c r="AC47" s="386">
        <v>2.427</v>
      </c>
      <c r="AD47" s="386">
        <v>2.8370000000000002</v>
      </c>
      <c r="AE47" s="386">
        <v>2.4969999999999999</v>
      </c>
      <c r="AF47" s="386">
        <v>8.6319999999999997</v>
      </c>
      <c r="AG47" s="386">
        <v>0.68100000000000005</v>
      </c>
      <c r="AH47" s="386">
        <v>2.56</v>
      </c>
      <c r="AI47" s="386">
        <v>3.7570000000000001</v>
      </c>
      <c r="AJ47" s="386">
        <v>3.8940000000000001</v>
      </c>
      <c r="AK47" s="386">
        <v>12.877000000000001</v>
      </c>
      <c r="AL47" s="386">
        <v>6.9119999999999999</v>
      </c>
      <c r="AM47" s="386">
        <v>49.514000000000003</v>
      </c>
      <c r="AN47" s="386">
        <v>13.34</v>
      </c>
      <c r="AO47" s="386">
        <v>16.177</v>
      </c>
      <c r="AP47" s="386">
        <v>4.4999999999999998E-2</v>
      </c>
      <c r="AQ47" s="386">
        <v>55.863999999999997</v>
      </c>
      <c r="AR47" s="386">
        <v>5.585</v>
      </c>
      <c r="AS47" s="386">
        <v>0.90100000000000002</v>
      </c>
      <c r="AT47" s="386">
        <v>5.5540000000000003</v>
      </c>
      <c r="AU47" s="386">
        <v>0.77700000000000002</v>
      </c>
      <c r="AV47" s="386">
        <v>0.42299999999999999</v>
      </c>
      <c r="AW47" s="386">
        <v>0.89400000000000002</v>
      </c>
      <c r="AX47" s="386">
        <v>3.46</v>
      </c>
      <c r="AY47" s="386">
        <v>2.7829999999999999</v>
      </c>
      <c r="AZ47" s="386">
        <v>12.24</v>
      </c>
      <c r="BA47" s="386">
        <v>18.809000000000001</v>
      </c>
      <c r="BB47" s="386">
        <v>1.526</v>
      </c>
      <c r="BC47" s="386">
        <v>2.3029999999999999</v>
      </c>
      <c r="BD47" s="386">
        <v>6.7460000000000004</v>
      </c>
      <c r="BE47" s="386">
        <v>18.478000000000002</v>
      </c>
      <c r="BF47" s="386">
        <v>6.1420000000000003</v>
      </c>
      <c r="BG47" s="386">
        <v>1.7030000000000001</v>
      </c>
      <c r="BH47" s="386">
        <v>1.63</v>
      </c>
      <c r="BI47" s="386">
        <v>1.1619999999999999</v>
      </c>
      <c r="BJ47" s="386">
        <v>3.5819999999999999</v>
      </c>
      <c r="BK47" s="386">
        <v>1.1259999999999999</v>
      </c>
      <c r="BL47" s="386">
        <v>122.898</v>
      </c>
      <c r="BM47" s="386">
        <v>3.1070000000000002</v>
      </c>
      <c r="BN47" s="386">
        <v>17.224</v>
      </c>
      <c r="BO47" s="386">
        <v>5.4139999999999997</v>
      </c>
      <c r="BP47" s="386">
        <v>8.8480000000000008</v>
      </c>
      <c r="BQ47" s="386">
        <v>1.204</v>
      </c>
      <c r="BR47" s="386">
        <v>0.84599999999999997</v>
      </c>
      <c r="BS47" s="386">
        <v>0.50800000000000001</v>
      </c>
      <c r="BT47" s="386">
        <v>0.57299999999999995</v>
      </c>
      <c r="BU47" s="386">
        <v>1.0149999999999999</v>
      </c>
      <c r="BV47" s="386">
        <v>5.1779999999999999</v>
      </c>
      <c r="BW47" s="386">
        <v>0.248</v>
      </c>
      <c r="BX47" s="386">
        <v>1.292</v>
      </c>
      <c r="BY47" s="386">
        <v>0</v>
      </c>
      <c r="BZ47" s="421">
        <v>520.58900000000006</v>
      </c>
      <c r="CA47" s="414">
        <v>0.60099999999999998</v>
      </c>
      <c r="CB47" s="414">
        <v>0</v>
      </c>
      <c r="CC47" s="414">
        <v>2.4E-2</v>
      </c>
      <c r="CD47" s="415">
        <v>0.625</v>
      </c>
      <c r="CE47" s="414">
        <v>9.7000000000000003E-2</v>
      </c>
      <c r="CF47" s="414">
        <v>1.2E-2</v>
      </c>
      <c r="CG47" s="414">
        <v>0</v>
      </c>
      <c r="CH47" s="415">
        <v>1.2E-2</v>
      </c>
      <c r="CI47" s="415">
        <v>0.109</v>
      </c>
      <c r="CJ47" s="413">
        <v>137.911</v>
      </c>
      <c r="CK47" s="424"/>
      <c r="CL47" s="425"/>
      <c r="CM47" s="414">
        <v>123.38299999999998</v>
      </c>
      <c r="CN47" s="415">
        <v>261.29399999999998</v>
      </c>
      <c r="CO47" s="415">
        <v>262.02799999999996</v>
      </c>
      <c r="CP47" s="426">
        <v>782.61699999999996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3.3959999999999999</v>
      </c>
      <c r="E48" s="386">
        <v>0.84299999999999997</v>
      </c>
      <c r="F48" s="386">
        <v>2.1000000000000001E-2</v>
      </c>
      <c r="G48" s="386">
        <v>7.1999999999999995E-2</v>
      </c>
      <c r="H48" s="386">
        <v>1.472</v>
      </c>
      <c r="I48" s="386">
        <v>12.616</v>
      </c>
      <c r="J48" s="386">
        <v>2.0209999999999999</v>
      </c>
      <c r="K48" s="386">
        <v>1.0009999999999999</v>
      </c>
      <c r="L48" s="386">
        <v>0.56999999999999995</v>
      </c>
      <c r="M48" s="386">
        <v>0.49099999999999999</v>
      </c>
      <c r="N48" s="386">
        <v>27.202999999999999</v>
      </c>
      <c r="O48" s="386">
        <v>11.845000000000001</v>
      </c>
      <c r="P48" s="386">
        <v>3.3069999999999999</v>
      </c>
      <c r="Q48" s="386">
        <v>5.3810000000000002</v>
      </c>
      <c r="R48" s="386">
        <v>12.507999999999999</v>
      </c>
      <c r="S48" s="386">
        <v>1.9670000000000001</v>
      </c>
      <c r="T48" s="386">
        <v>4.8419999999999996</v>
      </c>
      <c r="U48" s="386">
        <v>8.3699999999999992</v>
      </c>
      <c r="V48" s="386">
        <v>33.340000000000003</v>
      </c>
      <c r="W48" s="386">
        <v>10.622</v>
      </c>
      <c r="X48" s="386">
        <v>1.821</v>
      </c>
      <c r="Y48" s="386">
        <v>15.367000000000001</v>
      </c>
      <c r="Z48" s="386">
        <v>11.863</v>
      </c>
      <c r="AA48" s="386">
        <v>9.9480000000000004</v>
      </c>
      <c r="AB48" s="386">
        <v>1.2390000000000001</v>
      </c>
      <c r="AC48" s="386">
        <v>2.5369999999999999</v>
      </c>
      <c r="AD48" s="386">
        <v>1.746</v>
      </c>
      <c r="AE48" s="386">
        <v>0.98899999999999999</v>
      </c>
      <c r="AF48" s="386">
        <v>4.657</v>
      </c>
      <c r="AG48" s="386">
        <v>0.11799999999999999</v>
      </c>
      <c r="AH48" s="386">
        <v>0.78700000000000003</v>
      </c>
      <c r="AI48" s="386">
        <v>7.5510000000000002</v>
      </c>
      <c r="AJ48" s="386">
        <v>3.4590000000000001</v>
      </c>
      <c r="AK48" s="386">
        <v>12.788</v>
      </c>
      <c r="AL48" s="386">
        <v>2.0379999999999998</v>
      </c>
      <c r="AM48" s="386">
        <v>103.48</v>
      </c>
      <c r="AN48" s="386">
        <v>1.77</v>
      </c>
      <c r="AO48" s="386">
        <v>44.313000000000002</v>
      </c>
      <c r="AP48" s="386">
        <v>12.654999999999999</v>
      </c>
      <c r="AQ48" s="386">
        <v>386.14800000000002</v>
      </c>
      <c r="AR48" s="386">
        <v>66.603999999999999</v>
      </c>
      <c r="AS48" s="386">
        <v>7.0000000000000007E-2</v>
      </c>
      <c r="AT48" s="386">
        <v>4.0359999999999996</v>
      </c>
      <c r="AU48" s="386">
        <v>0.19500000000000001</v>
      </c>
      <c r="AV48" s="386">
        <v>0.05</v>
      </c>
      <c r="AW48" s="386">
        <v>2.8000000000000001E-2</v>
      </c>
      <c r="AX48" s="386">
        <v>0.71099999999999997</v>
      </c>
      <c r="AY48" s="386">
        <v>0.35799999999999998</v>
      </c>
      <c r="AZ48" s="386">
        <v>0.30399999999999999</v>
      </c>
      <c r="BA48" s="386">
        <v>9.4E-2</v>
      </c>
      <c r="BB48" s="386">
        <v>5.8999999999999997E-2</v>
      </c>
      <c r="BC48" s="386">
        <v>0.70099999999999996</v>
      </c>
      <c r="BD48" s="386">
        <v>0.06</v>
      </c>
      <c r="BE48" s="386">
        <v>0.28000000000000003</v>
      </c>
      <c r="BF48" s="386">
        <v>0.82699999999999996</v>
      </c>
      <c r="BG48" s="386">
        <v>0.20599999999999999</v>
      </c>
      <c r="BH48" s="386">
        <v>0.22800000000000001</v>
      </c>
      <c r="BI48" s="386">
        <v>0.188</v>
      </c>
      <c r="BJ48" s="386">
        <v>2.0750000000000002</v>
      </c>
      <c r="BK48" s="386">
        <v>5.6000000000000001E-2</v>
      </c>
      <c r="BL48" s="386">
        <v>0.56000000000000005</v>
      </c>
      <c r="BM48" s="386">
        <v>0.69099999999999995</v>
      </c>
      <c r="BN48" s="386">
        <v>2.5219999999999998</v>
      </c>
      <c r="BO48" s="386">
        <v>0.84699999999999998</v>
      </c>
      <c r="BP48" s="386">
        <v>4.9290000000000003</v>
      </c>
      <c r="BQ48" s="386">
        <v>1.1020000000000001</v>
      </c>
      <c r="BR48" s="386">
        <v>8.5999999999999993E-2</v>
      </c>
      <c r="BS48" s="386">
        <v>3.7999999999999999E-2</v>
      </c>
      <c r="BT48" s="386">
        <v>4.9000000000000002E-2</v>
      </c>
      <c r="BU48" s="386">
        <v>0.12</v>
      </c>
      <c r="BV48" s="386">
        <v>0.378</v>
      </c>
      <c r="BW48" s="386">
        <v>4.9000000000000002E-2</v>
      </c>
      <c r="BX48" s="386">
        <v>0.31</v>
      </c>
      <c r="BY48" s="386">
        <v>0</v>
      </c>
      <c r="BZ48" s="421">
        <v>855.97299999999996</v>
      </c>
      <c r="CA48" s="414">
        <v>47.631</v>
      </c>
      <c r="CB48" s="414">
        <v>0</v>
      </c>
      <c r="CC48" s="414">
        <v>2.84</v>
      </c>
      <c r="CD48" s="415">
        <v>50.471000000000004</v>
      </c>
      <c r="CE48" s="414">
        <v>22.96</v>
      </c>
      <c r="CF48" s="414">
        <v>0.22500000000000001</v>
      </c>
      <c r="CG48" s="414">
        <v>1.577</v>
      </c>
      <c r="CH48" s="415">
        <v>1.802</v>
      </c>
      <c r="CI48" s="415">
        <v>24.762</v>
      </c>
      <c r="CJ48" s="413">
        <v>376.06</v>
      </c>
      <c r="CK48" s="424"/>
      <c r="CL48" s="425"/>
      <c r="CM48" s="414">
        <v>92.620999999999981</v>
      </c>
      <c r="CN48" s="415">
        <v>468.68099999999998</v>
      </c>
      <c r="CO48" s="415">
        <v>543.91399999999999</v>
      </c>
      <c r="CP48" s="426">
        <v>1399.8869999999999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0</v>
      </c>
      <c r="E49" s="386">
        <v>0</v>
      </c>
      <c r="F49" s="386">
        <v>0</v>
      </c>
      <c r="G49" s="386">
        <v>0</v>
      </c>
      <c r="H49" s="386">
        <v>2E-3</v>
      </c>
      <c r="I49" s="386">
        <v>8.9999999999999993E-3</v>
      </c>
      <c r="J49" s="386">
        <v>0</v>
      </c>
      <c r="K49" s="386">
        <v>0</v>
      </c>
      <c r="L49" s="386">
        <v>0.111</v>
      </c>
      <c r="M49" s="386">
        <v>0</v>
      </c>
      <c r="N49" s="386">
        <v>1.7999999999999999E-2</v>
      </c>
      <c r="O49" s="386">
        <v>1.2E-2</v>
      </c>
      <c r="P49" s="386">
        <v>0</v>
      </c>
      <c r="Q49" s="386">
        <v>0</v>
      </c>
      <c r="R49" s="386">
        <v>0</v>
      </c>
      <c r="S49" s="386">
        <v>0</v>
      </c>
      <c r="T49" s="386">
        <v>0</v>
      </c>
      <c r="U49" s="386">
        <v>0</v>
      </c>
      <c r="V49" s="386">
        <v>0</v>
      </c>
      <c r="W49" s="386">
        <v>6.9000000000000006E-2</v>
      </c>
      <c r="X49" s="386">
        <v>0.14099999999999999</v>
      </c>
      <c r="Y49" s="386">
        <v>4.0000000000000001E-3</v>
      </c>
      <c r="Z49" s="386">
        <v>2.1000000000000001E-2</v>
      </c>
      <c r="AA49" s="386">
        <v>0.48499999999999999</v>
      </c>
      <c r="AB49" s="386">
        <v>0</v>
      </c>
      <c r="AC49" s="386">
        <v>0</v>
      </c>
      <c r="AD49" s="386">
        <v>8.9999999999999993E-3</v>
      </c>
      <c r="AE49" s="386">
        <v>0</v>
      </c>
      <c r="AF49" s="386">
        <v>0</v>
      </c>
      <c r="AG49" s="386">
        <v>0</v>
      </c>
      <c r="AH49" s="386">
        <v>0</v>
      </c>
      <c r="AI49" s="386">
        <v>0</v>
      </c>
      <c r="AJ49" s="386">
        <v>4.0000000000000001E-3</v>
      </c>
      <c r="AK49" s="386">
        <v>0</v>
      </c>
      <c r="AL49" s="386">
        <v>3.7999999999999999E-2</v>
      </c>
      <c r="AM49" s="386">
        <v>0.26</v>
      </c>
      <c r="AN49" s="386">
        <v>3.6709999999999998</v>
      </c>
      <c r="AO49" s="386">
        <v>6.0000000000000001E-3</v>
      </c>
      <c r="AP49" s="386">
        <v>0</v>
      </c>
      <c r="AQ49" s="386">
        <v>9.0999999999999998E-2</v>
      </c>
      <c r="AR49" s="386">
        <v>4.0000000000000001E-3</v>
      </c>
      <c r="AS49" s="386">
        <v>183.81</v>
      </c>
      <c r="AT49" s="386">
        <v>0</v>
      </c>
      <c r="AU49" s="386">
        <v>0.42099999999999999</v>
      </c>
      <c r="AV49" s="386">
        <v>3.3000000000000002E-2</v>
      </c>
      <c r="AW49" s="386">
        <v>1.528</v>
      </c>
      <c r="AX49" s="386">
        <v>2.7E-2</v>
      </c>
      <c r="AY49" s="386">
        <v>1.4999999999999999E-2</v>
      </c>
      <c r="AZ49" s="386">
        <v>0.191</v>
      </c>
      <c r="BA49" s="386">
        <v>0</v>
      </c>
      <c r="BB49" s="386">
        <v>0</v>
      </c>
      <c r="BC49" s="386">
        <v>0</v>
      </c>
      <c r="BD49" s="386">
        <v>0</v>
      </c>
      <c r="BE49" s="386">
        <v>8.0000000000000002E-3</v>
      </c>
      <c r="BF49" s="386">
        <v>8.9999999999999993E-3</v>
      </c>
      <c r="BG49" s="386">
        <v>0.112</v>
      </c>
      <c r="BH49" s="386">
        <v>0.51800000000000002</v>
      </c>
      <c r="BI49" s="386">
        <v>0.17</v>
      </c>
      <c r="BJ49" s="386">
        <v>3.5999999999999997E-2</v>
      </c>
      <c r="BK49" s="386">
        <v>0</v>
      </c>
      <c r="BL49" s="386">
        <v>0.112</v>
      </c>
      <c r="BM49" s="386">
        <v>3.6970000000000001</v>
      </c>
      <c r="BN49" s="386">
        <v>1.1439999999999999</v>
      </c>
      <c r="BO49" s="386">
        <v>0</v>
      </c>
      <c r="BP49" s="386">
        <v>0</v>
      </c>
      <c r="BQ49" s="386">
        <v>0</v>
      </c>
      <c r="BR49" s="386">
        <v>0.16800000000000001</v>
      </c>
      <c r="BS49" s="386">
        <v>0</v>
      </c>
      <c r="BT49" s="386">
        <v>6.0000000000000001E-3</v>
      </c>
      <c r="BU49" s="386">
        <v>0</v>
      </c>
      <c r="BV49" s="386">
        <v>0</v>
      </c>
      <c r="BW49" s="386">
        <v>0</v>
      </c>
      <c r="BX49" s="386">
        <v>0</v>
      </c>
      <c r="BY49" s="386">
        <v>0</v>
      </c>
      <c r="BZ49" s="421">
        <v>196.95999999999995</v>
      </c>
      <c r="CA49" s="414">
        <v>0</v>
      </c>
      <c r="CB49" s="414">
        <v>0</v>
      </c>
      <c r="CC49" s="414">
        <v>0</v>
      </c>
      <c r="CD49" s="415">
        <v>0</v>
      </c>
      <c r="CE49" s="414">
        <v>0</v>
      </c>
      <c r="CF49" s="414">
        <v>0</v>
      </c>
      <c r="CG49" s="414">
        <v>0</v>
      </c>
      <c r="CH49" s="415">
        <v>0</v>
      </c>
      <c r="CI49" s="415">
        <v>0</v>
      </c>
      <c r="CJ49" s="413">
        <v>0</v>
      </c>
      <c r="CK49" s="424"/>
      <c r="CL49" s="425"/>
      <c r="CM49" s="414">
        <v>0</v>
      </c>
      <c r="CN49" s="415">
        <v>0</v>
      </c>
      <c r="CO49" s="415">
        <v>0</v>
      </c>
      <c r="CP49" s="426">
        <v>196.95999999999995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2.8370000000000002</v>
      </c>
      <c r="E50" s="386">
        <v>0.36499999999999999</v>
      </c>
      <c r="F50" s="386">
        <v>5.8000000000000003E-2</v>
      </c>
      <c r="G50" s="386">
        <v>1.089</v>
      </c>
      <c r="H50" s="386">
        <v>1.887</v>
      </c>
      <c r="I50" s="386">
        <v>13.714</v>
      </c>
      <c r="J50" s="386">
        <v>16.004999999999999</v>
      </c>
      <c r="K50" s="386">
        <v>1.722</v>
      </c>
      <c r="L50" s="386">
        <v>1.927</v>
      </c>
      <c r="M50" s="386">
        <v>0.95499999999999996</v>
      </c>
      <c r="N50" s="386">
        <v>6.9459999999999997</v>
      </c>
      <c r="O50" s="386">
        <v>4.6749999999999998</v>
      </c>
      <c r="P50" s="386">
        <v>0.72399999999999998</v>
      </c>
      <c r="Q50" s="386">
        <v>0.751</v>
      </c>
      <c r="R50" s="386">
        <v>7.4459999999999997</v>
      </c>
      <c r="S50" s="386">
        <v>7.2919999999999998</v>
      </c>
      <c r="T50" s="386">
        <v>4.7110000000000003</v>
      </c>
      <c r="U50" s="386">
        <v>9.2970000000000006</v>
      </c>
      <c r="V50" s="386">
        <v>15.163</v>
      </c>
      <c r="W50" s="386">
        <v>20.914999999999999</v>
      </c>
      <c r="X50" s="386">
        <v>12.15</v>
      </c>
      <c r="Y50" s="386">
        <v>7.3319999999999999</v>
      </c>
      <c r="Z50" s="386">
        <v>37.363</v>
      </c>
      <c r="AA50" s="386">
        <v>7.7510000000000003</v>
      </c>
      <c r="AB50" s="386">
        <v>4.7370000000000001</v>
      </c>
      <c r="AC50" s="386">
        <v>5.7530000000000001</v>
      </c>
      <c r="AD50" s="386">
        <v>6.7590000000000003</v>
      </c>
      <c r="AE50" s="386">
        <v>7.024</v>
      </c>
      <c r="AF50" s="386">
        <v>31.289000000000001</v>
      </c>
      <c r="AG50" s="386">
        <v>1.9730000000000001</v>
      </c>
      <c r="AH50" s="386">
        <v>6.8369999999999997</v>
      </c>
      <c r="AI50" s="386">
        <v>8.7080000000000002</v>
      </c>
      <c r="AJ50" s="386">
        <v>10.191000000000001</v>
      </c>
      <c r="AK50" s="386">
        <v>33.393000000000001</v>
      </c>
      <c r="AL50" s="386">
        <v>15.646000000000001</v>
      </c>
      <c r="AM50" s="386">
        <v>131.173</v>
      </c>
      <c r="AN50" s="386">
        <v>36.759</v>
      </c>
      <c r="AO50" s="386">
        <v>36.06</v>
      </c>
      <c r="AP50" s="386">
        <v>1.9830000000000001</v>
      </c>
      <c r="AQ50" s="386">
        <v>20.12</v>
      </c>
      <c r="AR50" s="386">
        <v>14.709</v>
      </c>
      <c r="AS50" s="386">
        <v>2.149</v>
      </c>
      <c r="AT50" s="386">
        <v>44.802</v>
      </c>
      <c r="AU50" s="386">
        <v>2.0760000000000001</v>
      </c>
      <c r="AV50" s="386">
        <v>0.44</v>
      </c>
      <c r="AW50" s="386">
        <v>1.9970000000000001</v>
      </c>
      <c r="AX50" s="386">
        <v>12.683</v>
      </c>
      <c r="AY50" s="386">
        <v>6.9050000000000002</v>
      </c>
      <c r="AZ50" s="386">
        <v>36.447000000000003</v>
      </c>
      <c r="BA50" s="386">
        <v>43.052</v>
      </c>
      <c r="BB50" s="386">
        <v>2.3719999999999999</v>
      </c>
      <c r="BC50" s="386">
        <v>9.3759999999999994</v>
      </c>
      <c r="BD50" s="386">
        <v>13.327999999999999</v>
      </c>
      <c r="BE50" s="386">
        <v>36.402000000000001</v>
      </c>
      <c r="BF50" s="386">
        <v>15.654999999999999</v>
      </c>
      <c r="BG50" s="386">
        <v>4.0549999999999997</v>
      </c>
      <c r="BH50" s="386">
        <v>2.653</v>
      </c>
      <c r="BI50" s="386">
        <v>2.7589999999999999</v>
      </c>
      <c r="BJ50" s="386">
        <v>8.6720000000000006</v>
      </c>
      <c r="BK50" s="386">
        <v>2.6429999999999998</v>
      </c>
      <c r="BL50" s="386">
        <v>597.12900000000002</v>
      </c>
      <c r="BM50" s="386">
        <v>7.35</v>
      </c>
      <c r="BN50" s="386">
        <v>45.527999999999999</v>
      </c>
      <c r="BO50" s="386">
        <v>24.425000000000001</v>
      </c>
      <c r="BP50" s="386">
        <v>20.623000000000001</v>
      </c>
      <c r="BQ50" s="386">
        <v>10.257</v>
      </c>
      <c r="BR50" s="386">
        <v>1.8280000000000001</v>
      </c>
      <c r="BS50" s="386">
        <v>0.90100000000000002</v>
      </c>
      <c r="BT50" s="386">
        <v>1.256</v>
      </c>
      <c r="BU50" s="386">
        <v>2.6309999999999998</v>
      </c>
      <c r="BV50" s="386">
        <v>14.387</v>
      </c>
      <c r="BW50" s="386">
        <v>0.85</v>
      </c>
      <c r="BX50" s="386">
        <v>2.774</v>
      </c>
      <c r="BY50" s="386">
        <v>0</v>
      </c>
      <c r="BZ50" s="421">
        <v>1534.5940000000001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1534.5940000000001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0.58899999999999997</v>
      </c>
      <c r="E51" s="386">
        <v>4.3999999999999997E-2</v>
      </c>
      <c r="F51" s="386">
        <v>7.0000000000000001E-3</v>
      </c>
      <c r="G51" s="386">
        <v>0.32</v>
      </c>
      <c r="H51" s="386">
        <v>0.19600000000000001</v>
      </c>
      <c r="I51" s="386">
        <v>9.6869999999999994</v>
      </c>
      <c r="J51" s="386">
        <v>6.3140000000000001</v>
      </c>
      <c r="K51" s="386">
        <v>0.41899999999999998</v>
      </c>
      <c r="L51" s="386">
        <v>2.8210000000000002</v>
      </c>
      <c r="M51" s="386">
        <v>0.33300000000000002</v>
      </c>
      <c r="N51" s="386">
        <v>2.4350000000000001</v>
      </c>
      <c r="O51" s="386">
        <v>1.6479999999999999</v>
      </c>
      <c r="P51" s="386">
        <v>225.74600000000001</v>
      </c>
      <c r="Q51" s="386">
        <v>0.24199999999999999</v>
      </c>
      <c r="R51" s="386">
        <v>3.5209999999999999</v>
      </c>
      <c r="S51" s="386">
        <v>5.26</v>
      </c>
      <c r="T51" s="386">
        <v>1.6020000000000001</v>
      </c>
      <c r="U51" s="386">
        <v>2.319</v>
      </c>
      <c r="V51" s="386">
        <v>1.2609999999999999</v>
      </c>
      <c r="W51" s="386">
        <v>3.7829999999999999</v>
      </c>
      <c r="X51" s="386">
        <v>7.048</v>
      </c>
      <c r="Y51" s="386">
        <v>6.5289999999999999</v>
      </c>
      <c r="Z51" s="386">
        <v>4.657</v>
      </c>
      <c r="AA51" s="386">
        <v>3.597</v>
      </c>
      <c r="AB51" s="386">
        <v>4.1150000000000002</v>
      </c>
      <c r="AC51" s="386">
        <v>3.3530000000000002</v>
      </c>
      <c r="AD51" s="386">
        <v>4.8479999999999999</v>
      </c>
      <c r="AE51" s="386">
        <v>2.9889999999999999</v>
      </c>
      <c r="AF51" s="386">
        <v>5.2380000000000004</v>
      </c>
      <c r="AG51" s="386">
        <v>0.21199999999999999</v>
      </c>
      <c r="AH51" s="386">
        <v>1.9359999999999999</v>
      </c>
      <c r="AI51" s="386">
        <v>2.1970000000000001</v>
      </c>
      <c r="AJ51" s="386">
        <v>1.488</v>
      </c>
      <c r="AK51" s="386">
        <v>5.0220000000000002</v>
      </c>
      <c r="AL51" s="386">
        <v>10.930999999999999</v>
      </c>
      <c r="AM51" s="386">
        <v>88.563000000000002</v>
      </c>
      <c r="AN51" s="386">
        <v>32.869</v>
      </c>
      <c r="AO51" s="386">
        <v>6.157</v>
      </c>
      <c r="AP51" s="386">
        <v>3.5000000000000003E-2</v>
      </c>
      <c r="AQ51" s="386">
        <v>1.139</v>
      </c>
      <c r="AR51" s="386">
        <v>3.8420000000000001</v>
      </c>
      <c r="AS51" s="386">
        <v>1.843</v>
      </c>
      <c r="AT51" s="386">
        <v>5.1959999999999997</v>
      </c>
      <c r="AU51" s="386">
        <v>10.856999999999999</v>
      </c>
      <c r="AV51" s="386">
        <v>0.17</v>
      </c>
      <c r="AW51" s="386">
        <v>1.1160000000000001</v>
      </c>
      <c r="AX51" s="386">
        <v>9.9139999999999997</v>
      </c>
      <c r="AY51" s="386">
        <v>21.242999999999999</v>
      </c>
      <c r="AZ51" s="386">
        <v>27.248000000000001</v>
      </c>
      <c r="BA51" s="386">
        <v>10.938000000000001</v>
      </c>
      <c r="BB51" s="386">
        <v>5.1609999999999996</v>
      </c>
      <c r="BC51" s="386">
        <v>11.308999999999999</v>
      </c>
      <c r="BD51" s="386">
        <v>4.5060000000000002</v>
      </c>
      <c r="BE51" s="386">
        <v>12.369</v>
      </c>
      <c r="BF51" s="386">
        <v>2.8029999999999999</v>
      </c>
      <c r="BG51" s="386">
        <v>1.3919999999999999</v>
      </c>
      <c r="BH51" s="386">
        <v>17.259</v>
      </c>
      <c r="BI51" s="386">
        <v>2.3210000000000002</v>
      </c>
      <c r="BJ51" s="386">
        <v>6.9240000000000004</v>
      </c>
      <c r="BK51" s="386">
        <v>2.4420000000000002</v>
      </c>
      <c r="BL51" s="386">
        <v>8.5670000000000002</v>
      </c>
      <c r="BM51" s="386">
        <v>6.9870000000000001</v>
      </c>
      <c r="BN51" s="386">
        <v>36.475999999999999</v>
      </c>
      <c r="BO51" s="386">
        <v>32.439</v>
      </c>
      <c r="BP51" s="386">
        <v>9.7550000000000008</v>
      </c>
      <c r="BQ51" s="386">
        <v>2.4489999999999998</v>
      </c>
      <c r="BR51" s="386">
        <v>1.839</v>
      </c>
      <c r="BS51" s="386">
        <v>4.673</v>
      </c>
      <c r="BT51" s="386">
        <v>0.746</v>
      </c>
      <c r="BU51" s="386">
        <v>1.9059999999999999</v>
      </c>
      <c r="BV51" s="386">
        <v>4.0519999999999996</v>
      </c>
      <c r="BW51" s="386">
        <v>0.123</v>
      </c>
      <c r="BX51" s="386">
        <v>2.0830000000000002</v>
      </c>
      <c r="BY51" s="386">
        <v>0</v>
      </c>
      <c r="BZ51" s="421">
        <v>732.41799999999989</v>
      </c>
      <c r="CA51" s="414">
        <v>390.56</v>
      </c>
      <c r="CB51" s="414">
        <v>0</v>
      </c>
      <c r="CC51" s="414">
        <v>13.419</v>
      </c>
      <c r="CD51" s="415">
        <v>403.97899999999998</v>
      </c>
      <c r="CE51" s="414">
        <v>229.19300000000001</v>
      </c>
      <c r="CF51" s="414">
        <v>0</v>
      </c>
      <c r="CG51" s="414">
        <v>5.7089999999999996</v>
      </c>
      <c r="CH51" s="415">
        <v>5.7089999999999996</v>
      </c>
      <c r="CI51" s="415">
        <v>234.90200000000002</v>
      </c>
      <c r="CJ51" s="413">
        <v>46.692</v>
      </c>
      <c r="CK51" s="424"/>
      <c r="CL51" s="425"/>
      <c r="CM51" s="414">
        <v>11.447000000000003</v>
      </c>
      <c r="CN51" s="415">
        <v>58.139000000000003</v>
      </c>
      <c r="CO51" s="415">
        <v>697.02</v>
      </c>
      <c r="CP51" s="426">
        <v>1429.4379999999999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0</v>
      </c>
      <c r="E52" s="386">
        <v>0</v>
      </c>
      <c r="F52" s="386">
        <v>0</v>
      </c>
      <c r="G52" s="386">
        <v>7.0000000000000001E-3</v>
      </c>
      <c r="H52" s="386">
        <v>7.0000000000000001E-3</v>
      </c>
      <c r="I52" s="386">
        <v>0.255</v>
      </c>
      <c r="J52" s="386">
        <v>0.34399999999999997</v>
      </c>
      <c r="K52" s="386">
        <v>1.4E-2</v>
      </c>
      <c r="L52" s="386">
        <v>1.9E-2</v>
      </c>
      <c r="M52" s="386">
        <v>3.0000000000000001E-3</v>
      </c>
      <c r="N52" s="386">
        <v>2.9000000000000001E-2</v>
      </c>
      <c r="O52" s="386">
        <v>2.5000000000000001E-2</v>
      </c>
      <c r="P52" s="386">
        <v>2.6230000000000002</v>
      </c>
      <c r="Q52" s="386">
        <v>0.80200000000000005</v>
      </c>
      <c r="R52" s="386">
        <v>0.105</v>
      </c>
      <c r="S52" s="386">
        <v>5.2999999999999999E-2</v>
      </c>
      <c r="T52" s="386">
        <v>3.5999999999999997E-2</v>
      </c>
      <c r="U52" s="386">
        <v>0.05</v>
      </c>
      <c r="V52" s="386">
        <v>8.8999999999999996E-2</v>
      </c>
      <c r="W52" s="386">
        <v>7.0999999999999994E-2</v>
      </c>
      <c r="X52" s="386">
        <v>0.55900000000000005</v>
      </c>
      <c r="Y52" s="386">
        <v>5.8999999999999997E-2</v>
      </c>
      <c r="Z52" s="386">
        <v>0.13</v>
      </c>
      <c r="AA52" s="386">
        <v>2.5000000000000001E-2</v>
      </c>
      <c r="AB52" s="386">
        <v>0.16</v>
      </c>
      <c r="AC52" s="386">
        <v>3.2000000000000001E-2</v>
      </c>
      <c r="AD52" s="386">
        <v>3.6999999999999998E-2</v>
      </c>
      <c r="AE52" s="386">
        <v>2.1000000000000001E-2</v>
      </c>
      <c r="AF52" s="386">
        <v>9.8000000000000004E-2</v>
      </c>
      <c r="AG52" s="386">
        <v>3.0000000000000001E-3</v>
      </c>
      <c r="AH52" s="386">
        <v>1.7999999999999999E-2</v>
      </c>
      <c r="AI52" s="386">
        <v>1.4E-2</v>
      </c>
      <c r="AJ52" s="386">
        <v>1.4E-2</v>
      </c>
      <c r="AK52" s="386">
        <v>4.2000000000000003E-2</v>
      </c>
      <c r="AL52" s="386">
        <v>8.4000000000000005E-2</v>
      </c>
      <c r="AM52" s="386">
        <v>1.3959999999999999</v>
      </c>
      <c r="AN52" s="386">
        <v>0.35199999999999998</v>
      </c>
      <c r="AO52" s="386">
        <v>6.7000000000000004E-2</v>
      </c>
      <c r="AP52" s="386">
        <v>0</v>
      </c>
      <c r="AQ52" s="386">
        <v>0.17</v>
      </c>
      <c r="AR52" s="386">
        <v>3.5000000000000003E-2</v>
      </c>
      <c r="AS52" s="386">
        <v>4.4999999999999998E-2</v>
      </c>
      <c r="AT52" s="386">
        <v>0.41799999999999998</v>
      </c>
      <c r="AU52" s="386">
        <v>0.312</v>
      </c>
      <c r="AV52" s="386">
        <v>42.021000000000001</v>
      </c>
      <c r="AW52" s="386">
        <v>147.673</v>
      </c>
      <c r="AX52" s="386">
        <v>12.28</v>
      </c>
      <c r="AY52" s="386">
        <v>0.16</v>
      </c>
      <c r="AZ52" s="386">
        <v>0.371</v>
      </c>
      <c r="BA52" s="386">
        <v>9.5000000000000001E-2</v>
      </c>
      <c r="BB52" s="386">
        <v>2.9000000000000001E-2</v>
      </c>
      <c r="BC52" s="386">
        <v>4.5999999999999999E-2</v>
      </c>
      <c r="BD52" s="386">
        <v>4.2000000000000003E-2</v>
      </c>
      <c r="BE52" s="386">
        <v>2.8090000000000002</v>
      </c>
      <c r="BF52" s="386">
        <v>5.7000000000000002E-2</v>
      </c>
      <c r="BG52" s="386">
        <v>1.7999999999999999E-2</v>
      </c>
      <c r="BH52" s="386">
        <v>4.258</v>
      </c>
      <c r="BI52" s="386">
        <v>2.4830000000000001</v>
      </c>
      <c r="BJ52" s="386">
        <v>2.0329999999999999</v>
      </c>
      <c r="BK52" s="386">
        <v>1.4E-2</v>
      </c>
      <c r="BL52" s="386">
        <v>8.5000000000000006E-2</v>
      </c>
      <c r="BM52" s="386">
        <v>3.6999999999999998E-2</v>
      </c>
      <c r="BN52" s="386">
        <v>2.8000000000000001E-2</v>
      </c>
      <c r="BO52" s="386">
        <v>0.216</v>
      </c>
      <c r="BP52" s="386">
        <v>0.10100000000000001</v>
      </c>
      <c r="BQ52" s="386">
        <v>0</v>
      </c>
      <c r="BR52" s="386">
        <v>3.5999999999999997E-2</v>
      </c>
      <c r="BS52" s="386">
        <v>5.2999999999999999E-2</v>
      </c>
      <c r="BT52" s="386">
        <v>7.0000000000000001E-3</v>
      </c>
      <c r="BU52" s="386">
        <v>3.4000000000000002E-2</v>
      </c>
      <c r="BV52" s="386">
        <v>4.4999999999999998E-2</v>
      </c>
      <c r="BW52" s="386">
        <v>3.0000000000000001E-3</v>
      </c>
      <c r="BX52" s="386">
        <v>6.0000000000000001E-3</v>
      </c>
      <c r="BY52" s="386">
        <v>0</v>
      </c>
      <c r="BZ52" s="421">
        <v>223.66299999999998</v>
      </c>
      <c r="CA52" s="414">
        <v>146.25800000000001</v>
      </c>
      <c r="CB52" s="414">
        <v>0</v>
      </c>
      <c r="CC52" s="414">
        <v>0</v>
      </c>
      <c r="CD52" s="415">
        <v>146.25800000000001</v>
      </c>
      <c r="CE52" s="414">
        <v>0</v>
      </c>
      <c r="CF52" s="414">
        <v>0</v>
      </c>
      <c r="CG52" s="414">
        <v>0</v>
      </c>
      <c r="CH52" s="415">
        <v>0</v>
      </c>
      <c r="CI52" s="415">
        <v>0</v>
      </c>
      <c r="CJ52" s="413">
        <v>167.58099999999999</v>
      </c>
      <c r="CK52" s="424"/>
      <c r="CL52" s="425"/>
      <c r="CM52" s="414">
        <v>12.39100000000002</v>
      </c>
      <c r="CN52" s="415">
        <v>179.97200000000001</v>
      </c>
      <c r="CO52" s="415">
        <v>326.23</v>
      </c>
      <c r="CP52" s="426">
        <v>549.89300000000003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6">
        <v>0</v>
      </c>
      <c r="S53" s="386">
        <v>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v>0</v>
      </c>
      <c r="AG53" s="386">
        <v>0</v>
      </c>
      <c r="AH53" s="386">
        <v>0</v>
      </c>
      <c r="AI53" s="386">
        <v>0</v>
      </c>
      <c r="AJ53" s="386">
        <v>0</v>
      </c>
      <c r="AK53" s="386">
        <v>0</v>
      </c>
      <c r="AL53" s="386">
        <v>0</v>
      </c>
      <c r="AM53" s="386">
        <v>0</v>
      </c>
      <c r="AN53" s="386">
        <v>0</v>
      </c>
      <c r="AO53" s="386">
        <v>0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386">
        <v>0</v>
      </c>
      <c r="AY53" s="386">
        <v>0</v>
      </c>
      <c r="AZ53" s="386">
        <v>0</v>
      </c>
      <c r="BA53" s="386">
        <v>0</v>
      </c>
      <c r="BB53" s="386">
        <v>0</v>
      </c>
      <c r="BC53" s="386">
        <v>0</v>
      </c>
      <c r="BD53" s="386">
        <v>0</v>
      </c>
      <c r="BE53" s="386">
        <v>0</v>
      </c>
      <c r="BF53" s="386">
        <v>0</v>
      </c>
      <c r="BG53" s="386">
        <v>0</v>
      </c>
      <c r="BH53" s="386">
        <v>0</v>
      </c>
      <c r="BI53" s="386">
        <v>0</v>
      </c>
      <c r="BJ53" s="386">
        <v>0</v>
      </c>
      <c r="BK53" s="386">
        <v>0</v>
      </c>
      <c r="BL53" s="386">
        <v>0</v>
      </c>
      <c r="BM53" s="386">
        <v>0</v>
      </c>
      <c r="BN53" s="386">
        <v>0</v>
      </c>
      <c r="BO53" s="386">
        <v>0</v>
      </c>
      <c r="BP53" s="386">
        <v>0</v>
      </c>
      <c r="BQ53" s="386">
        <v>0</v>
      </c>
      <c r="BR53" s="386">
        <v>0</v>
      </c>
      <c r="BS53" s="386">
        <v>0</v>
      </c>
      <c r="BT53" s="386">
        <v>0</v>
      </c>
      <c r="BU53" s="386">
        <v>0</v>
      </c>
      <c r="BV53" s="386">
        <v>0</v>
      </c>
      <c r="BW53" s="386">
        <v>0</v>
      </c>
      <c r="BX53" s="386">
        <v>0</v>
      </c>
      <c r="BY53" s="386">
        <v>0</v>
      </c>
      <c r="BZ53" s="421">
        <v>0</v>
      </c>
      <c r="CA53" s="414">
        <v>0</v>
      </c>
      <c r="CB53" s="414">
        <v>0</v>
      </c>
      <c r="CC53" s="414">
        <v>0</v>
      </c>
      <c r="CD53" s="415">
        <v>0</v>
      </c>
      <c r="CE53" s="414">
        <v>0</v>
      </c>
      <c r="CF53" s="414">
        <v>0</v>
      </c>
      <c r="CG53" s="414">
        <v>0</v>
      </c>
      <c r="CH53" s="415">
        <v>0</v>
      </c>
      <c r="CI53" s="415">
        <v>0</v>
      </c>
      <c r="CJ53" s="413">
        <v>0</v>
      </c>
      <c r="CK53" s="424"/>
      <c r="CL53" s="425"/>
      <c r="CM53" s="414">
        <v>0</v>
      </c>
      <c r="CN53" s="415">
        <v>0</v>
      </c>
      <c r="CO53" s="415">
        <v>0</v>
      </c>
      <c r="CP53" s="426">
        <v>0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6.6849999999999996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10.628</v>
      </c>
      <c r="AX54" s="386">
        <v>599.53499999999997</v>
      </c>
      <c r="AY54" s="386">
        <v>38.804000000000002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1.6040000000000001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657.25599999999997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657.25599999999997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0.52900000000000003</v>
      </c>
      <c r="H55" s="386">
        <v>1.514</v>
      </c>
      <c r="I55" s="386">
        <v>6.3339999999999996</v>
      </c>
      <c r="J55" s="386">
        <v>2.7970000000000002</v>
      </c>
      <c r="K55" s="386">
        <v>6.5000000000000002E-2</v>
      </c>
      <c r="L55" s="386">
        <v>1.627</v>
      </c>
      <c r="M55" s="386">
        <v>0.439</v>
      </c>
      <c r="N55" s="386">
        <v>2.5710000000000002</v>
      </c>
      <c r="O55" s="386">
        <v>8.4239999999999995</v>
      </c>
      <c r="P55" s="386">
        <v>2.754</v>
      </c>
      <c r="Q55" s="386">
        <v>0.03</v>
      </c>
      <c r="R55" s="386">
        <v>5.7110000000000003</v>
      </c>
      <c r="S55" s="386">
        <v>3.2770000000000001</v>
      </c>
      <c r="T55" s="386">
        <v>1.0509999999999999</v>
      </c>
      <c r="U55" s="386">
        <v>3.2530000000000001</v>
      </c>
      <c r="V55" s="386">
        <v>1.1220000000000001</v>
      </c>
      <c r="W55" s="386">
        <v>1.8939999999999999</v>
      </c>
      <c r="X55" s="386">
        <v>5.7590000000000003</v>
      </c>
      <c r="Y55" s="386">
        <v>6.0380000000000003</v>
      </c>
      <c r="Z55" s="386">
        <v>11.007</v>
      </c>
      <c r="AA55" s="386">
        <v>10.65</v>
      </c>
      <c r="AB55" s="386">
        <v>0.23200000000000001</v>
      </c>
      <c r="AC55" s="386">
        <v>0.88500000000000001</v>
      </c>
      <c r="AD55" s="386">
        <v>1.2589999999999999</v>
      </c>
      <c r="AE55" s="386">
        <v>3.4849999999999999</v>
      </c>
      <c r="AF55" s="386">
        <v>3.3069999999999999</v>
      </c>
      <c r="AG55" s="386">
        <v>0</v>
      </c>
      <c r="AH55" s="386">
        <v>3.5000000000000003E-2</v>
      </c>
      <c r="AI55" s="386">
        <v>0.30299999999999999</v>
      </c>
      <c r="AJ55" s="386">
        <v>0.84299999999999997</v>
      </c>
      <c r="AK55" s="386">
        <v>0.375</v>
      </c>
      <c r="AL55" s="386">
        <v>5.758</v>
      </c>
      <c r="AM55" s="386">
        <v>61.987000000000002</v>
      </c>
      <c r="AN55" s="386">
        <v>24.164000000000001</v>
      </c>
      <c r="AO55" s="386">
        <v>1.1759999999999999</v>
      </c>
      <c r="AP55" s="386">
        <v>0</v>
      </c>
      <c r="AQ55" s="386">
        <v>3.556</v>
      </c>
      <c r="AR55" s="386">
        <v>1.32</v>
      </c>
      <c r="AS55" s="386">
        <v>1.2709999999999999</v>
      </c>
      <c r="AT55" s="386">
        <v>1.895</v>
      </c>
      <c r="AU55" s="386">
        <v>12.426</v>
      </c>
      <c r="AV55" s="386">
        <v>0.433</v>
      </c>
      <c r="AW55" s="386">
        <v>1.2410000000000001</v>
      </c>
      <c r="AX55" s="386">
        <v>63.75</v>
      </c>
      <c r="AY55" s="386">
        <v>331.363</v>
      </c>
      <c r="AZ55" s="386">
        <v>30.693000000000001</v>
      </c>
      <c r="BA55" s="386">
        <v>0.45200000000000001</v>
      </c>
      <c r="BB55" s="386">
        <v>5.3789999999999996</v>
      </c>
      <c r="BC55" s="386">
        <v>3.492</v>
      </c>
      <c r="BD55" s="386">
        <v>3.8769999999999998</v>
      </c>
      <c r="BE55" s="386">
        <v>61.067</v>
      </c>
      <c r="BF55" s="386">
        <v>8.8460000000000001</v>
      </c>
      <c r="BG55" s="386">
        <v>1.7330000000000001</v>
      </c>
      <c r="BH55" s="386">
        <v>13.661</v>
      </c>
      <c r="BI55" s="386">
        <v>2.956</v>
      </c>
      <c r="BJ55" s="386">
        <v>2.952</v>
      </c>
      <c r="BK55" s="386">
        <v>4.2000000000000003E-2</v>
      </c>
      <c r="BL55" s="386">
        <v>2.831</v>
      </c>
      <c r="BM55" s="386">
        <v>7.665</v>
      </c>
      <c r="BN55" s="386">
        <v>0.66500000000000004</v>
      </c>
      <c r="BO55" s="386">
        <v>0.03</v>
      </c>
      <c r="BP55" s="386">
        <v>0.872</v>
      </c>
      <c r="BQ55" s="386">
        <v>0.248</v>
      </c>
      <c r="BR55" s="386">
        <v>0.22600000000000001</v>
      </c>
      <c r="BS55" s="386">
        <v>5.0000000000000001E-3</v>
      </c>
      <c r="BT55" s="386">
        <v>2.2330000000000001</v>
      </c>
      <c r="BU55" s="386">
        <v>1.0999999999999999E-2</v>
      </c>
      <c r="BV55" s="386">
        <v>0.20799999999999999</v>
      </c>
      <c r="BW55" s="386">
        <v>1.6439999999999999</v>
      </c>
      <c r="BX55" s="386">
        <v>2.4E-2</v>
      </c>
      <c r="BY55" s="386">
        <v>0</v>
      </c>
      <c r="BZ55" s="421">
        <v>749.72199999999975</v>
      </c>
      <c r="CA55" s="414">
        <v>0</v>
      </c>
      <c r="CB55" s="414">
        <v>0</v>
      </c>
      <c r="CC55" s="414">
        <v>0</v>
      </c>
      <c r="CD55" s="415">
        <v>0</v>
      </c>
      <c r="CE55" s="414">
        <v>243.072</v>
      </c>
      <c r="CF55" s="414">
        <v>0</v>
      </c>
      <c r="CG55" s="414">
        <v>0</v>
      </c>
      <c r="CH55" s="415">
        <v>0</v>
      </c>
      <c r="CI55" s="415">
        <v>243.072</v>
      </c>
      <c r="CJ55" s="413">
        <v>0</v>
      </c>
      <c r="CK55" s="424"/>
      <c r="CL55" s="425"/>
      <c r="CM55" s="414">
        <v>0</v>
      </c>
      <c r="CN55" s="415">
        <v>0</v>
      </c>
      <c r="CO55" s="415">
        <v>243.072</v>
      </c>
      <c r="CP55" s="426">
        <v>992.79399999999976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7.968</v>
      </c>
      <c r="E56" s="386">
        <v>0.309</v>
      </c>
      <c r="F56" s="386">
        <v>1.4E-2</v>
      </c>
      <c r="G56" s="386">
        <v>0.372</v>
      </c>
      <c r="H56" s="386">
        <v>0.443</v>
      </c>
      <c r="I56" s="386">
        <v>4.87</v>
      </c>
      <c r="J56" s="386">
        <v>1.7270000000000001</v>
      </c>
      <c r="K56" s="386">
        <v>0.45900000000000002</v>
      </c>
      <c r="L56" s="386">
        <v>0.33400000000000002</v>
      </c>
      <c r="M56" s="386">
        <v>0.22500000000000001</v>
      </c>
      <c r="N56" s="386">
        <v>2.6720000000000002</v>
      </c>
      <c r="O56" s="386">
        <v>1.915</v>
      </c>
      <c r="P56" s="386">
        <v>1.034</v>
      </c>
      <c r="Q56" s="386">
        <v>2.161</v>
      </c>
      <c r="R56" s="386">
        <v>2.5430000000000001</v>
      </c>
      <c r="S56" s="386">
        <v>1.456</v>
      </c>
      <c r="T56" s="386">
        <v>2.4</v>
      </c>
      <c r="U56" s="386">
        <v>2.6589999999999998</v>
      </c>
      <c r="V56" s="386">
        <v>4.3860000000000001</v>
      </c>
      <c r="W56" s="386">
        <v>4.7560000000000002</v>
      </c>
      <c r="X56" s="386">
        <v>1.7390000000000001</v>
      </c>
      <c r="Y56" s="386">
        <v>3.59</v>
      </c>
      <c r="Z56" s="386">
        <v>9.7509999999999994</v>
      </c>
      <c r="AA56" s="386">
        <v>3.7589999999999999</v>
      </c>
      <c r="AB56" s="386">
        <v>0.96099999999999997</v>
      </c>
      <c r="AC56" s="386">
        <v>1.135</v>
      </c>
      <c r="AD56" s="386">
        <v>4.0810000000000004</v>
      </c>
      <c r="AE56" s="386">
        <v>1.3580000000000001</v>
      </c>
      <c r="AF56" s="386">
        <v>10.941000000000001</v>
      </c>
      <c r="AG56" s="386">
        <v>0.307</v>
      </c>
      <c r="AH56" s="386">
        <v>1.9159999999999999</v>
      </c>
      <c r="AI56" s="386">
        <v>5.1310000000000002</v>
      </c>
      <c r="AJ56" s="386">
        <v>3.8</v>
      </c>
      <c r="AK56" s="386">
        <v>7.4619999999999997</v>
      </c>
      <c r="AL56" s="386">
        <v>2.9180000000000001</v>
      </c>
      <c r="AM56" s="386">
        <v>17.27</v>
      </c>
      <c r="AN56" s="386">
        <v>9.2780000000000005</v>
      </c>
      <c r="AO56" s="386">
        <v>4.7640000000000002</v>
      </c>
      <c r="AP56" s="386">
        <v>3.6999999999999998E-2</v>
      </c>
      <c r="AQ56" s="386">
        <v>1.3260000000000001</v>
      </c>
      <c r="AR56" s="386">
        <v>3.839</v>
      </c>
      <c r="AS56" s="386">
        <v>0.89800000000000002</v>
      </c>
      <c r="AT56" s="386">
        <v>7.4690000000000003</v>
      </c>
      <c r="AU56" s="386">
        <v>1.137</v>
      </c>
      <c r="AV56" s="386">
        <v>0.28999999999999998</v>
      </c>
      <c r="AW56" s="386">
        <v>0.48</v>
      </c>
      <c r="AX56" s="386">
        <v>3.5670000000000002</v>
      </c>
      <c r="AY56" s="386">
        <v>2.6960000000000002</v>
      </c>
      <c r="AZ56" s="386">
        <v>251.12100000000001</v>
      </c>
      <c r="BA56" s="386">
        <v>4.1130000000000004</v>
      </c>
      <c r="BB56" s="386">
        <v>49.386000000000003</v>
      </c>
      <c r="BC56" s="386">
        <v>6.6050000000000004</v>
      </c>
      <c r="BD56" s="386">
        <v>2.6669999999999998</v>
      </c>
      <c r="BE56" s="386">
        <v>5.3259999999999996</v>
      </c>
      <c r="BF56" s="386">
        <v>4.1840000000000002</v>
      </c>
      <c r="BG56" s="386">
        <v>0.42699999999999999</v>
      </c>
      <c r="BH56" s="386">
        <v>1.627</v>
      </c>
      <c r="BI56" s="386">
        <v>0.47599999999999998</v>
      </c>
      <c r="BJ56" s="386">
        <v>2.4550000000000001</v>
      </c>
      <c r="BK56" s="386">
        <v>0.95</v>
      </c>
      <c r="BL56" s="386">
        <v>0.77800000000000002</v>
      </c>
      <c r="BM56" s="386">
        <v>2.68</v>
      </c>
      <c r="BN56" s="386">
        <v>3.5190000000000001</v>
      </c>
      <c r="BO56" s="386">
        <v>0.503</v>
      </c>
      <c r="BP56" s="386">
        <v>5.5359999999999996</v>
      </c>
      <c r="BQ56" s="386">
        <v>5.0720000000000001</v>
      </c>
      <c r="BR56" s="386">
        <v>0.64100000000000001</v>
      </c>
      <c r="BS56" s="386">
        <v>0.14299999999999999</v>
      </c>
      <c r="BT56" s="386">
        <v>0.46500000000000002</v>
      </c>
      <c r="BU56" s="386">
        <v>0.79700000000000004</v>
      </c>
      <c r="BV56" s="386">
        <v>4.2549999999999999</v>
      </c>
      <c r="BW56" s="386">
        <v>0.13400000000000001</v>
      </c>
      <c r="BX56" s="386">
        <v>0.96299999999999997</v>
      </c>
      <c r="BY56" s="386">
        <v>0</v>
      </c>
      <c r="BZ56" s="421">
        <v>509.4260000000001</v>
      </c>
      <c r="CA56" s="414">
        <v>1.3</v>
      </c>
      <c r="CB56" s="414">
        <v>0</v>
      </c>
      <c r="CC56" s="414">
        <v>0</v>
      </c>
      <c r="CD56" s="415">
        <v>1.3</v>
      </c>
      <c r="CE56" s="414">
        <v>0</v>
      </c>
      <c r="CF56" s="414">
        <v>0</v>
      </c>
      <c r="CG56" s="414">
        <v>0</v>
      </c>
      <c r="CH56" s="415">
        <v>0</v>
      </c>
      <c r="CI56" s="415">
        <v>0</v>
      </c>
      <c r="CJ56" s="413">
        <v>0</v>
      </c>
      <c r="CK56" s="424"/>
      <c r="CL56" s="425"/>
      <c r="CM56" s="414">
        <v>0</v>
      </c>
      <c r="CN56" s="415">
        <v>0</v>
      </c>
      <c r="CO56" s="415">
        <v>1.3</v>
      </c>
      <c r="CP56" s="426">
        <v>510.72600000000011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0</v>
      </c>
      <c r="E57" s="386">
        <v>0</v>
      </c>
      <c r="F57" s="386">
        <v>0</v>
      </c>
      <c r="G57" s="386">
        <v>0</v>
      </c>
      <c r="H57" s="386">
        <v>7.0000000000000001E-3</v>
      </c>
      <c r="I57" s="386">
        <v>0.185</v>
      </c>
      <c r="J57" s="386">
        <v>0.17799999999999999</v>
      </c>
      <c r="K57" s="386">
        <v>0.17</v>
      </c>
      <c r="L57" s="386">
        <v>2.1999999999999999E-2</v>
      </c>
      <c r="M57" s="386">
        <v>0</v>
      </c>
      <c r="N57" s="386">
        <v>0.52100000000000002</v>
      </c>
      <c r="O57" s="386">
        <v>1.56</v>
      </c>
      <c r="P57" s="386">
        <v>0</v>
      </c>
      <c r="Q57" s="386">
        <v>0</v>
      </c>
      <c r="R57" s="386">
        <v>0.95799999999999996</v>
      </c>
      <c r="S57" s="386">
        <v>0.43099999999999999</v>
      </c>
      <c r="T57" s="386">
        <v>0.189</v>
      </c>
      <c r="U57" s="386">
        <v>0.46100000000000002</v>
      </c>
      <c r="V57" s="386">
        <v>0.21299999999999999</v>
      </c>
      <c r="W57" s="386">
        <v>0.17599999999999999</v>
      </c>
      <c r="X57" s="386">
        <v>0.11799999999999999</v>
      </c>
      <c r="Y57" s="386">
        <v>0.58599999999999997</v>
      </c>
      <c r="Z57" s="386">
        <v>3.7120000000000002</v>
      </c>
      <c r="AA57" s="386">
        <v>0.63800000000000001</v>
      </c>
      <c r="AB57" s="386">
        <v>2.4E-2</v>
      </c>
      <c r="AC57" s="386">
        <v>0</v>
      </c>
      <c r="AD57" s="386">
        <v>1.4999999999999999E-2</v>
      </c>
      <c r="AE57" s="386">
        <v>0.04</v>
      </c>
      <c r="AF57" s="386">
        <v>0</v>
      </c>
      <c r="AG57" s="386">
        <v>0</v>
      </c>
      <c r="AH57" s="386">
        <v>0</v>
      </c>
      <c r="AI57" s="386">
        <v>1.6E-2</v>
      </c>
      <c r="AJ57" s="386">
        <v>0.26200000000000001</v>
      </c>
      <c r="AK57" s="386">
        <v>0.14299999999999999</v>
      </c>
      <c r="AL57" s="386">
        <v>7.0000000000000007E-2</v>
      </c>
      <c r="AM57" s="386">
        <v>2.5190000000000001</v>
      </c>
      <c r="AN57" s="386">
        <v>0.36199999999999999</v>
      </c>
      <c r="AO57" s="386">
        <v>0.32300000000000001</v>
      </c>
      <c r="AP57" s="386">
        <v>0</v>
      </c>
      <c r="AQ57" s="386">
        <v>1.8660000000000001</v>
      </c>
      <c r="AR57" s="386">
        <v>6.2E-2</v>
      </c>
      <c r="AS57" s="386">
        <v>3.1E-2</v>
      </c>
      <c r="AT57" s="386">
        <v>3.4000000000000002E-2</v>
      </c>
      <c r="AU57" s="386">
        <v>0</v>
      </c>
      <c r="AV57" s="386">
        <v>1E-3</v>
      </c>
      <c r="AW57" s="386">
        <v>0</v>
      </c>
      <c r="AX57" s="386">
        <v>3.9E-2</v>
      </c>
      <c r="AY57" s="386">
        <v>3.2000000000000001E-2</v>
      </c>
      <c r="AZ57" s="386">
        <v>0.21299999999999999</v>
      </c>
      <c r="BA57" s="386">
        <v>-92.325000000000003</v>
      </c>
      <c r="BB57" s="386">
        <v>5.0000000000000001E-3</v>
      </c>
      <c r="BC57" s="386">
        <v>0.14899999999999999</v>
      </c>
      <c r="BD57" s="386">
        <v>0.98799999999999999</v>
      </c>
      <c r="BE57" s="386">
        <v>5.3789999999999996</v>
      </c>
      <c r="BF57" s="386">
        <v>0.192</v>
      </c>
      <c r="BG57" s="386">
        <v>0.24099999999999999</v>
      </c>
      <c r="BH57" s="386">
        <v>0.01</v>
      </c>
      <c r="BI57" s="386">
        <v>0</v>
      </c>
      <c r="BJ57" s="386">
        <v>8.1000000000000003E-2</v>
      </c>
      <c r="BK57" s="386">
        <v>0</v>
      </c>
      <c r="BL57" s="386">
        <v>0.13500000000000001</v>
      </c>
      <c r="BM57" s="386">
        <v>4.2999999999999997E-2</v>
      </c>
      <c r="BN57" s="386">
        <v>0</v>
      </c>
      <c r="BO57" s="386">
        <v>0</v>
      </c>
      <c r="BP57" s="386">
        <v>0</v>
      </c>
      <c r="BQ57" s="386">
        <v>0</v>
      </c>
      <c r="BR57" s="386">
        <v>0</v>
      </c>
      <c r="BS57" s="386">
        <v>6.0000000000000001E-3</v>
      </c>
      <c r="BT57" s="386">
        <v>0</v>
      </c>
      <c r="BU57" s="386">
        <v>0</v>
      </c>
      <c r="BV57" s="386">
        <v>0</v>
      </c>
      <c r="BW57" s="386">
        <v>0</v>
      </c>
      <c r="BX57" s="386">
        <v>0</v>
      </c>
      <c r="BY57" s="386">
        <v>0</v>
      </c>
      <c r="BZ57" s="421">
        <v>-68.918999999999983</v>
      </c>
      <c r="CA57" s="414">
        <v>103.024</v>
      </c>
      <c r="CB57" s="414">
        <v>0</v>
      </c>
      <c r="CC57" s="414">
        <v>0</v>
      </c>
      <c r="CD57" s="415">
        <v>103.024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103.024</v>
      </c>
      <c r="CP57" s="426">
        <v>34.105000000000018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0</v>
      </c>
      <c r="E58" s="386">
        <v>0</v>
      </c>
      <c r="F58" s="386">
        <v>0</v>
      </c>
      <c r="G58" s="386">
        <v>0</v>
      </c>
      <c r="H58" s="386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6">
        <v>0</v>
      </c>
      <c r="S58" s="386">
        <v>0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6">
        <v>0</v>
      </c>
      <c r="AG58" s="386">
        <v>0</v>
      </c>
      <c r="AH58" s="386">
        <v>0</v>
      </c>
      <c r="AI58" s="386">
        <v>0</v>
      </c>
      <c r="AJ58" s="386">
        <v>0</v>
      </c>
      <c r="AK58" s="386">
        <v>0</v>
      </c>
      <c r="AL58" s="386">
        <v>0</v>
      </c>
      <c r="AM58" s="386">
        <v>0</v>
      </c>
      <c r="AN58" s="386">
        <v>0</v>
      </c>
      <c r="AO58" s="386">
        <v>0</v>
      </c>
      <c r="AP58" s="386">
        <v>0</v>
      </c>
      <c r="AQ58" s="386">
        <v>0</v>
      </c>
      <c r="AR58" s="386">
        <v>0</v>
      </c>
      <c r="AS58" s="386">
        <v>0</v>
      </c>
      <c r="AT58" s="386">
        <v>0</v>
      </c>
      <c r="AU58" s="386">
        <v>0</v>
      </c>
      <c r="AV58" s="386">
        <v>0</v>
      </c>
      <c r="AW58" s="386">
        <v>0</v>
      </c>
      <c r="AX58" s="386">
        <v>0</v>
      </c>
      <c r="AY58" s="386">
        <v>0</v>
      </c>
      <c r="AZ58" s="386">
        <v>0</v>
      </c>
      <c r="BA58" s="386">
        <v>0</v>
      </c>
      <c r="BB58" s="386">
        <v>46.048999999999999</v>
      </c>
      <c r="BC58" s="386">
        <v>0</v>
      </c>
      <c r="BD58" s="386">
        <v>0</v>
      </c>
      <c r="BE58" s="386">
        <v>0</v>
      </c>
      <c r="BF58" s="386">
        <v>0</v>
      </c>
      <c r="BG58" s="386">
        <v>0</v>
      </c>
      <c r="BH58" s="386">
        <v>0</v>
      </c>
      <c r="BI58" s="386">
        <v>0</v>
      </c>
      <c r="BJ58" s="386">
        <v>0</v>
      </c>
      <c r="BK58" s="386">
        <v>0</v>
      </c>
      <c r="BL58" s="386">
        <v>0</v>
      </c>
      <c r="BM58" s="386">
        <v>0</v>
      </c>
      <c r="BN58" s="386">
        <v>0</v>
      </c>
      <c r="BO58" s="386">
        <v>0</v>
      </c>
      <c r="BP58" s="386">
        <v>0</v>
      </c>
      <c r="BQ58" s="386">
        <v>0</v>
      </c>
      <c r="BR58" s="386">
        <v>0</v>
      </c>
      <c r="BS58" s="386">
        <v>0</v>
      </c>
      <c r="BT58" s="386">
        <v>0</v>
      </c>
      <c r="BU58" s="386">
        <v>0</v>
      </c>
      <c r="BV58" s="386">
        <v>0</v>
      </c>
      <c r="BW58" s="386">
        <v>0</v>
      </c>
      <c r="BX58" s="386">
        <v>0</v>
      </c>
      <c r="BY58" s="386">
        <v>0</v>
      </c>
      <c r="BZ58" s="421">
        <v>46.048999999999999</v>
      </c>
      <c r="CA58" s="414">
        <v>0</v>
      </c>
      <c r="CB58" s="414">
        <v>0</v>
      </c>
      <c r="CC58" s="414">
        <v>0</v>
      </c>
      <c r="CD58" s="415">
        <v>0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0</v>
      </c>
      <c r="CP58" s="426">
        <v>46.048999999999999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0.17299999999999999</v>
      </c>
      <c r="H59" s="386">
        <v>0.01</v>
      </c>
      <c r="I59" s="386">
        <v>1.0780000000000001</v>
      </c>
      <c r="J59" s="386">
        <v>2.94</v>
      </c>
      <c r="K59" s="386">
        <v>6.0000000000000001E-3</v>
      </c>
      <c r="L59" s="386">
        <v>0.71</v>
      </c>
      <c r="M59" s="386">
        <v>3.2000000000000001E-2</v>
      </c>
      <c r="N59" s="386">
        <v>0.33</v>
      </c>
      <c r="O59" s="386">
        <v>0.45900000000000002</v>
      </c>
      <c r="P59" s="386">
        <v>0</v>
      </c>
      <c r="Q59" s="386">
        <v>3.1E-2</v>
      </c>
      <c r="R59" s="386">
        <v>0.85099999999999998</v>
      </c>
      <c r="S59" s="386">
        <v>1.2729999999999999</v>
      </c>
      <c r="T59" s="386">
        <v>0.22700000000000001</v>
      </c>
      <c r="U59" s="386">
        <v>1.4870000000000001</v>
      </c>
      <c r="V59" s="386">
        <v>1.056</v>
      </c>
      <c r="W59" s="386">
        <v>0.7</v>
      </c>
      <c r="X59" s="386">
        <v>2.3570000000000002</v>
      </c>
      <c r="Y59" s="386">
        <v>1.0169999999999999</v>
      </c>
      <c r="Z59" s="386">
        <v>4.4329999999999998</v>
      </c>
      <c r="AA59" s="386">
        <v>0.69699999999999995</v>
      </c>
      <c r="AB59" s="386">
        <v>2.1560000000000001</v>
      </c>
      <c r="AC59" s="386">
        <v>0.246</v>
      </c>
      <c r="AD59" s="386">
        <v>0.22700000000000001</v>
      </c>
      <c r="AE59" s="386">
        <v>0.17299999999999999</v>
      </c>
      <c r="AF59" s="386">
        <v>0.28799999999999998</v>
      </c>
      <c r="AG59" s="386">
        <v>0</v>
      </c>
      <c r="AH59" s="386">
        <v>0.13500000000000001</v>
      </c>
      <c r="AI59" s="386">
        <v>0.45500000000000002</v>
      </c>
      <c r="AJ59" s="386">
        <v>1.4039999999999999</v>
      </c>
      <c r="AK59" s="386">
        <v>1.2410000000000001</v>
      </c>
      <c r="AL59" s="386">
        <v>0.90800000000000003</v>
      </c>
      <c r="AM59" s="386">
        <v>5.5629999999999997</v>
      </c>
      <c r="AN59" s="386">
        <v>2.3610000000000002</v>
      </c>
      <c r="AO59" s="386">
        <v>0.88800000000000001</v>
      </c>
      <c r="AP59" s="386">
        <v>0</v>
      </c>
      <c r="AQ59" s="386">
        <v>0.28499999999999998</v>
      </c>
      <c r="AR59" s="386">
        <v>0.85199999999999998</v>
      </c>
      <c r="AS59" s="386">
        <v>3.5999999999999997E-2</v>
      </c>
      <c r="AT59" s="386">
        <v>0.34300000000000003</v>
      </c>
      <c r="AU59" s="386">
        <v>1.542</v>
      </c>
      <c r="AV59" s="386">
        <v>0.23300000000000001</v>
      </c>
      <c r="AW59" s="386">
        <v>0.60299999999999998</v>
      </c>
      <c r="AX59" s="386">
        <v>0.78600000000000003</v>
      </c>
      <c r="AY59" s="386">
        <v>1.6659999999999999</v>
      </c>
      <c r="AZ59" s="386">
        <v>1.6259999999999999</v>
      </c>
      <c r="BA59" s="386">
        <v>4.4999999999999998E-2</v>
      </c>
      <c r="BB59" s="386">
        <v>0.29599999999999999</v>
      </c>
      <c r="BC59" s="386">
        <v>12.111000000000001</v>
      </c>
      <c r="BD59" s="386">
        <v>1.4490000000000001</v>
      </c>
      <c r="BE59" s="386">
        <v>0</v>
      </c>
      <c r="BF59" s="386">
        <v>2.4239999999999999</v>
      </c>
      <c r="BG59" s="386">
        <v>0.152</v>
      </c>
      <c r="BH59" s="386">
        <v>1.17</v>
      </c>
      <c r="BI59" s="386">
        <v>0</v>
      </c>
      <c r="BJ59" s="386">
        <v>0.73799999999999999</v>
      </c>
      <c r="BK59" s="386">
        <v>0</v>
      </c>
      <c r="BL59" s="386">
        <v>0.76200000000000001</v>
      </c>
      <c r="BM59" s="386">
        <v>0</v>
      </c>
      <c r="BN59" s="386">
        <v>11.324</v>
      </c>
      <c r="BO59" s="386">
        <v>7.2999999999999995E-2</v>
      </c>
      <c r="BP59" s="386">
        <v>4.2999999999999997E-2</v>
      </c>
      <c r="BQ59" s="386">
        <v>5.0000000000000001E-3</v>
      </c>
      <c r="BR59" s="386">
        <v>2.8000000000000001E-2</v>
      </c>
      <c r="BS59" s="386">
        <v>0</v>
      </c>
      <c r="BT59" s="386">
        <v>5.8999999999999997E-2</v>
      </c>
      <c r="BU59" s="386">
        <v>9.8000000000000004E-2</v>
      </c>
      <c r="BV59" s="386">
        <v>0.34799999999999998</v>
      </c>
      <c r="BW59" s="386">
        <v>1.4999999999999999E-2</v>
      </c>
      <c r="BX59" s="386">
        <v>5.3999999999999999E-2</v>
      </c>
      <c r="BY59" s="386">
        <v>0</v>
      </c>
      <c r="BZ59" s="421">
        <v>75.077999999999989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75.077999999999989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0.17699999999999999</v>
      </c>
      <c r="H60" s="386">
        <v>0.125</v>
      </c>
      <c r="I60" s="386">
        <v>0.5</v>
      </c>
      <c r="J60" s="386">
        <v>10.151999999999999</v>
      </c>
      <c r="K60" s="386">
        <v>0.17699999999999999</v>
      </c>
      <c r="L60" s="386">
        <v>0.318</v>
      </c>
      <c r="M60" s="386">
        <v>0.06</v>
      </c>
      <c r="N60" s="386">
        <v>2.3149999999999999</v>
      </c>
      <c r="O60" s="386">
        <v>1.623</v>
      </c>
      <c r="P60" s="386">
        <v>0.193</v>
      </c>
      <c r="Q60" s="386">
        <v>0.41899999999999998</v>
      </c>
      <c r="R60" s="386">
        <v>2.4329999999999998</v>
      </c>
      <c r="S60" s="386">
        <v>0.72599999999999998</v>
      </c>
      <c r="T60" s="386">
        <v>0.82299999999999995</v>
      </c>
      <c r="U60" s="386">
        <v>0.78700000000000003</v>
      </c>
      <c r="V60" s="386">
        <v>2.097</v>
      </c>
      <c r="W60" s="386">
        <v>2.7919999999999998</v>
      </c>
      <c r="X60" s="386">
        <v>5.1050000000000004</v>
      </c>
      <c r="Y60" s="386">
        <v>0.753</v>
      </c>
      <c r="Z60" s="386">
        <v>4.8179999999999996</v>
      </c>
      <c r="AA60" s="386">
        <v>1.2010000000000001</v>
      </c>
      <c r="AB60" s="386">
        <v>0.41399999999999998</v>
      </c>
      <c r="AC60" s="386">
        <v>0.61399999999999999</v>
      </c>
      <c r="AD60" s="386">
        <v>2.0630000000000002</v>
      </c>
      <c r="AE60" s="386">
        <v>1.7999999999999999E-2</v>
      </c>
      <c r="AF60" s="386">
        <v>2.2890000000000001</v>
      </c>
      <c r="AG60" s="386">
        <v>3.0000000000000001E-3</v>
      </c>
      <c r="AH60" s="386">
        <v>0.33600000000000002</v>
      </c>
      <c r="AI60" s="386">
        <v>0.84399999999999997</v>
      </c>
      <c r="AJ60" s="386">
        <v>10.119</v>
      </c>
      <c r="AK60" s="386">
        <v>0.30499999999999999</v>
      </c>
      <c r="AL60" s="386">
        <v>1.264</v>
      </c>
      <c r="AM60" s="386">
        <v>21.355</v>
      </c>
      <c r="AN60" s="386">
        <v>6.6609999999999996</v>
      </c>
      <c r="AO60" s="386">
        <v>0.65400000000000003</v>
      </c>
      <c r="AP60" s="386">
        <v>8.0000000000000002E-3</v>
      </c>
      <c r="AQ60" s="386">
        <v>1.006</v>
      </c>
      <c r="AR60" s="386">
        <v>0.90100000000000002</v>
      </c>
      <c r="AS60" s="386">
        <v>0</v>
      </c>
      <c r="AT60" s="386">
        <v>3.2000000000000001E-2</v>
      </c>
      <c r="AU60" s="386">
        <v>9.4E-2</v>
      </c>
      <c r="AV60" s="386">
        <v>0.214</v>
      </c>
      <c r="AW60" s="386">
        <v>0.125</v>
      </c>
      <c r="AX60" s="386">
        <v>1.331</v>
      </c>
      <c r="AY60" s="386">
        <v>2.1320000000000001</v>
      </c>
      <c r="AZ60" s="386">
        <v>40.084000000000003</v>
      </c>
      <c r="BA60" s="386">
        <v>9.2999999999999999E-2</v>
      </c>
      <c r="BB60" s="386">
        <v>1.8049999999999999</v>
      </c>
      <c r="BC60" s="386">
        <v>2.8959999999999999</v>
      </c>
      <c r="BD60" s="386">
        <v>65.353999999999999</v>
      </c>
      <c r="BE60" s="386">
        <v>45.055999999999997</v>
      </c>
      <c r="BF60" s="386">
        <v>2.133</v>
      </c>
      <c r="BG60" s="386">
        <v>3.0150000000000001</v>
      </c>
      <c r="BH60" s="386">
        <v>0.68500000000000005</v>
      </c>
      <c r="BI60" s="386">
        <v>2.7610000000000001</v>
      </c>
      <c r="BJ60" s="386">
        <v>2.5659999999999998</v>
      </c>
      <c r="BK60" s="386">
        <v>0</v>
      </c>
      <c r="BL60" s="386">
        <v>9.4E-2</v>
      </c>
      <c r="BM60" s="386">
        <v>2.081</v>
      </c>
      <c r="BN60" s="386">
        <v>0.65600000000000003</v>
      </c>
      <c r="BO60" s="386">
        <v>3.0000000000000001E-3</v>
      </c>
      <c r="BP60" s="386">
        <v>1.6E-2</v>
      </c>
      <c r="BQ60" s="386">
        <v>8.0000000000000002E-3</v>
      </c>
      <c r="BR60" s="386">
        <v>0.189</v>
      </c>
      <c r="BS60" s="386">
        <v>0</v>
      </c>
      <c r="BT60" s="386">
        <v>0.56999999999999995</v>
      </c>
      <c r="BU60" s="386">
        <v>1.2999999999999999E-2</v>
      </c>
      <c r="BV60" s="386">
        <v>0</v>
      </c>
      <c r="BW60" s="386">
        <v>0</v>
      </c>
      <c r="BX60" s="386">
        <v>0</v>
      </c>
      <c r="BY60" s="386">
        <v>0</v>
      </c>
      <c r="BZ60" s="421">
        <v>260.45399999999989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260.45399999999989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0.86299999999999999</v>
      </c>
      <c r="H61" s="386">
        <v>10.856999999999999</v>
      </c>
      <c r="I61" s="386">
        <v>24.06</v>
      </c>
      <c r="J61" s="386">
        <v>71.44</v>
      </c>
      <c r="K61" s="386">
        <v>4.335</v>
      </c>
      <c r="L61" s="386">
        <v>6.8230000000000004</v>
      </c>
      <c r="M61" s="386">
        <v>2.3079999999999998</v>
      </c>
      <c r="N61" s="386">
        <v>13.204000000000001</v>
      </c>
      <c r="O61" s="386">
        <v>15.111000000000001</v>
      </c>
      <c r="P61" s="386">
        <v>11.76</v>
      </c>
      <c r="Q61" s="386">
        <v>0.16</v>
      </c>
      <c r="R61" s="386">
        <v>74.912000000000006</v>
      </c>
      <c r="S61" s="386">
        <v>22.154</v>
      </c>
      <c r="T61" s="386">
        <v>17.077999999999999</v>
      </c>
      <c r="U61" s="386">
        <v>28.295000000000002</v>
      </c>
      <c r="V61" s="386">
        <v>14.77</v>
      </c>
      <c r="W61" s="386">
        <v>25.425999999999998</v>
      </c>
      <c r="X61" s="386">
        <v>56.088000000000001</v>
      </c>
      <c r="Y61" s="386">
        <v>115.20699999999999</v>
      </c>
      <c r="Z61" s="386">
        <v>91.066000000000003</v>
      </c>
      <c r="AA61" s="386">
        <v>62.991999999999997</v>
      </c>
      <c r="AB61" s="386">
        <v>24.242000000000001</v>
      </c>
      <c r="AC61" s="386">
        <v>2.0270000000000001</v>
      </c>
      <c r="AD61" s="386">
        <v>22.053999999999998</v>
      </c>
      <c r="AE61" s="386">
        <v>11.78</v>
      </c>
      <c r="AF61" s="386">
        <v>11.477</v>
      </c>
      <c r="AG61" s="386">
        <v>0</v>
      </c>
      <c r="AH61" s="386">
        <v>1.0840000000000001</v>
      </c>
      <c r="AI61" s="386">
        <v>3.4319999999999999</v>
      </c>
      <c r="AJ61" s="386">
        <v>21.934000000000001</v>
      </c>
      <c r="AK61" s="386">
        <v>17.038</v>
      </c>
      <c r="AL61" s="386">
        <v>13.987</v>
      </c>
      <c r="AM61" s="386">
        <v>378.65100000000001</v>
      </c>
      <c r="AN61" s="386">
        <v>105.514</v>
      </c>
      <c r="AO61" s="386">
        <v>10.957000000000001</v>
      </c>
      <c r="AP61" s="386">
        <v>0</v>
      </c>
      <c r="AQ61" s="386">
        <v>1.625</v>
      </c>
      <c r="AR61" s="386">
        <v>10.032999999999999</v>
      </c>
      <c r="AS61" s="386">
        <v>4.6550000000000002</v>
      </c>
      <c r="AT61" s="386">
        <v>8.3680000000000003</v>
      </c>
      <c r="AU61" s="386">
        <v>10.315</v>
      </c>
      <c r="AV61" s="386">
        <v>7.4050000000000002</v>
      </c>
      <c r="AW61" s="386">
        <v>14.529</v>
      </c>
      <c r="AX61" s="386">
        <v>23.638999999999999</v>
      </c>
      <c r="AY61" s="386">
        <v>29.599</v>
      </c>
      <c r="AZ61" s="386">
        <v>35.539000000000001</v>
      </c>
      <c r="BA61" s="386">
        <v>9.3719999999999999</v>
      </c>
      <c r="BB61" s="386">
        <v>10.334</v>
      </c>
      <c r="BC61" s="386">
        <v>4.375</v>
      </c>
      <c r="BD61" s="386">
        <v>18.361999999999998</v>
      </c>
      <c r="BE61" s="386">
        <v>354.97</v>
      </c>
      <c r="BF61" s="386">
        <v>61.546999999999997</v>
      </c>
      <c r="BG61" s="386">
        <v>6.9630000000000001</v>
      </c>
      <c r="BH61" s="386">
        <v>14.589</v>
      </c>
      <c r="BI61" s="386">
        <v>1.4650000000000001</v>
      </c>
      <c r="BJ61" s="386">
        <v>39.052</v>
      </c>
      <c r="BK61" s="386">
        <v>3.492</v>
      </c>
      <c r="BL61" s="386">
        <v>7.7869999999999999</v>
      </c>
      <c r="BM61" s="386">
        <v>30.221</v>
      </c>
      <c r="BN61" s="386">
        <v>0</v>
      </c>
      <c r="BO61" s="386">
        <v>0.74099999999999999</v>
      </c>
      <c r="BP61" s="386">
        <v>0.84299999999999997</v>
      </c>
      <c r="BQ61" s="386">
        <v>3.9E-2</v>
      </c>
      <c r="BR61" s="386">
        <v>0.34200000000000003</v>
      </c>
      <c r="BS61" s="386">
        <v>0</v>
      </c>
      <c r="BT61" s="386">
        <v>0.46200000000000002</v>
      </c>
      <c r="BU61" s="386">
        <v>0.501</v>
      </c>
      <c r="BV61" s="386">
        <v>1.7050000000000001</v>
      </c>
      <c r="BW61" s="386">
        <v>0.121</v>
      </c>
      <c r="BX61" s="386">
        <v>0.66200000000000003</v>
      </c>
      <c r="BY61" s="386">
        <v>0</v>
      </c>
      <c r="BZ61" s="421">
        <v>2006.7379999999996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2006.7379999999996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7.0000000000000001E-3</v>
      </c>
      <c r="E62" s="386">
        <v>3.0000000000000001E-3</v>
      </c>
      <c r="F62" s="386">
        <v>0</v>
      </c>
      <c r="G62" s="386">
        <v>3.5000000000000003E-2</v>
      </c>
      <c r="H62" s="386">
        <v>2.0070000000000001</v>
      </c>
      <c r="I62" s="386">
        <v>3.625</v>
      </c>
      <c r="J62" s="386">
        <v>3.379</v>
      </c>
      <c r="K62" s="386">
        <v>0.22</v>
      </c>
      <c r="L62" s="386">
        <v>0</v>
      </c>
      <c r="M62" s="386">
        <v>0.20499999999999999</v>
      </c>
      <c r="N62" s="386">
        <v>2.7120000000000002</v>
      </c>
      <c r="O62" s="386">
        <v>4.0819999999999999</v>
      </c>
      <c r="P62" s="386">
        <v>0.03</v>
      </c>
      <c r="Q62" s="386">
        <v>12.464</v>
      </c>
      <c r="R62" s="386">
        <v>5.77</v>
      </c>
      <c r="S62" s="386">
        <v>1.43</v>
      </c>
      <c r="T62" s="386">
        <v>1.1299999999999999</v>
      </c>
      <c r="U62" s="386">
        <v>2.282</v>
      </c>
      <c r="V62" s="386">
        <v>58.601999999999997</v>
      </c>
      <c r="W62" s="386">
        <v>3.0209999999999999</v>
      </c>
      <c r="X62" s="386">
        <v>2.1000000000000001E-2</v>
      </c>
      <c r="Y62" s="386">
        <v>3.0000000000000001E-3</v>
      </c>
      <c r="Z62" s="386">
        <v>1.0309999999999999</v>
      </c>
      <c r="AA62" s="386">
        <v>13.61</v>
      </c>
      <c r="AB62" s="386">
        <v>0.90100000000000002</v>
      </c>
      <c r="AC62" s="386">
        <v>0.92900000000000005</v>
      </c>
      <c r="AD62" s="386">
        <v>0.313</v>
      </c>
      <c r="AE62" s="386">
        <v>6.0000000000000001E-3</v>
      </c>
      <c r="AF62" s="386">
        <v>8.5630000000000006</v>
      </c>
      <c r="AG62" s="386">
        <v>0.192</v>
      </c>
      <c r="AH62" s="386">
        <v>0.24399999999999999</v>
      </c>
      <c r="AI62" s="386">
        <v>8.266</v>
      </c>
      <c r="AJ62" s="386">
        <v>20.488</v>
      </c>
      <c r="AK62" s="386">
        <v>11.535</v>
      </c>
      <c r="AL62" s="386">
        <v>1.9019999999999999</v>
      </c>
      <c r="AM62" s="386">
        <v>77.491</v>
      </c>
      <c r="AN62" s="386">
        <v>2.5459999999999998</v>
      </c>
      <c r="AO62" s="386">
        <v>12.522</v>
      </c>
      <c r="AP62" s="386">
        <v>0</v>
      </c>
      <c r="AQ62" s="386">
        <v>0</v>
      </c>
      <c r="AR62" s="386">
        <v>23.733000000000001</v>
      </c>
      <c r="AS62" s="386">
        <v>0.28299999999999997</v>
      </c>
      <c r="AT62" s="386">
        <v>0.95399999999999996</v>
      </c>
      <c r="AU62" s="386">
        <v>4.4999999999999998E-2</v>
      </c>
      <c r="AV62" s="386">
        <v>2.4E-2</v>
      </c>
      <c r="AW62" s="386">
        <v>0</v>
      </c>
      <c r="AX62" s="386">
        <v>7.2160000000000002</v>
      </c>
      <c r="AY62" s="386">
        <v>0.67600000000000005</v>
      </c>
      <c r="AZ62" s="386">
        <v>7.1999999999999995E-2</v>
      </c>
      <c r="BA62" s="386">
        <v>2.4E-2</v>
      </c>
      <c r="BB62" s="386">
        <v>0.01</v>
      </c>
      <c r="BC62" s="386">
        <v>2.355</v>
      </c>
      <c r="BD62" s="386">
        <v>0.98299999999999998</v>
      </c>
      <c r="BE62" s="386">
        <v>27.2</v>
      </c>
      <c r="BF62" s="386">
        <v>152.226</v>
      </c>
      <c r="BG62" s="386">
        <v>0.41899999999999998</v>
      </c>
      <c r="BH62" s="386">
        <v>1.3109999999999999</v>
      </c>
      <c r="BI62" s="386">
        <v>0.499</v>
      </c>
      <c r="BJ62" s="386">
        <v>2.8330000000000002</v>
      </c>
      <c r="BK62" s="386">
        <v>1E-3</v>
      </c>
      <c r="BL62" s="386">
        <v>0</v>
      </c>
      <c r="BM62" s="386">
        <v>8.7829999999999995</v>
      </c>
      <c r="BN62" s="386">
        <v>0.107</v>
      </c>
      <c r="BO62" s="386">
        <v>1.2E-2</v>
      </c>
      <c r="BP62" s="386">
        <v>1.633</v>
      </c>
      <c r="BQ62" s="386">
        <v>1E-3</v>
      </c>
      <c r="BR62" s="386">
        <v>3.5000000000000003E-2</v>
      </c>
      <c r="BS62" s="386">
        <v>0</v>
      </c>
      <c r="BT62" s="386">
        <v>5.3999999999999999E-2</v>
      </c>
      <c r="BU62" s="386">
        <v>5.0000000000000001E-3</v>
      </c>
      <c r="BV62" s="386">
        <v>3.0000000000000001E-3</v>
      </c>
      <c r="BW62" s="386">
        <v>1E-3</v>
      </c>
      <c r="BX62" s="386">
        <v>0.60699999999999998</v>
      </c>
      <c r="BY62" s="386">
        <v>0</v>
      </c>
      <c r="BZ62" s="421">
        <v>493.67199999999997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493.67199999999997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0.502</v>
      </c>
      <c r="J63" s="386">
        <v>0.29099999999999998</v>
      </c>
      <c r="K63" s="386">
        <v>4.1000000000000002E-2</v>
      </c>
      <c r="L63" s="386">
        <v>3.927</v>
      </c>
      <c r="M63" s="386">
        <v>0.01</v>
      </c>
      <c r="N63" s="386">
        <v>0.02</v>
      </c>
      <c r="O63" s="386">
        <v>1.3859999999999999</v>
      </c>
      <c r="P63" s="386">
        <v>11.189</v>
      </c>
      <c r="Q63" s="386">
        <v>0</v>
      </c>
      <c r="R63" s="386">
        <v>11.661</v>
      </c>
      <c r="S63" s="386">
        <v>11.169</v>
      </c>
      <c r="T63" s="386">
        <v>0.72399999999999998</v>
      </c>
      <c r="U63" s="386">
        <v>0.64300000000000002</v>
      </c>
      <c r="V63" s="386">
        <v>1.778</v>
      </c>
      <c r="W63" s="386">
        <v>4.601</v>
      </c>
      <c r="X63" s="386">
        <v>11.5</v>
      </c>
      <c r="Y63" s="386">
        <v>465.07299999999998</v>
      </c>
      <c r="Z63" s="386">
        <v>20.571000000000002</v>
      </c>
      <c r="AA63" s="386">
        <v>175.14</v>
      </c>
      <c r="AB63" s="386">
        <v>0.55200000000000005</v>
      </c>
      <c r="AC63" s="386">
        <v>4.8319999999999999</v>
      </c>
      <c r="AD63" s="386">
        <v>7.4420000000000002</v>
      </c>
      <c r="AE63" s="386">
        <v>4.1000000000000002E-2</v>
      </c>
      <c r="AF63" s="386">
        <v>0.06</v>
      </c>
      <c r="AG63" s="386">
        <v>0</v>
      </c>
      <c r="AH63" s="386">
        <v>0.01</v>
      </c>
      <c r="AI63" s="386">
        <v>0.11</v>
      </c>
      <c r="AJ63" s="386">
        <v>0</v>
      </c>
      <c r="AK63" s="386">
        <v>0.41199999999999998</v>
      </c>
      <c r="AL63" s="386">
        <v>0</v>
      </c>
      <c r="AM63" s="386">
        <v>35.997999999999998</v>
      </c>
      <c r="AN63" s="386">
        <v>0.05</v>
      </c>
      <c r="AO63" s="386">
        <v>0.06</v>
      </c>
      <c r="AP63" s="386">
        <v>0</v>
      </c>
      <c r="AQ63" s="386">
        <v>0</v>
      </c>
      <c r="AR63" s="386">
        <v>0.252</v>
      </c>
      <c r="AS63" s="386">
        <v>0</v>
      </c>
      <c r="AT63" s="386">
        <v>0</v>
      </c>
      <c r="AU63" s="386">
        <v>0.121</v>
      </c>
      <c r="AV63" s="386">
        <v>0</v>
      </c>
      <c r="AW63" s="386">
        <v>0</v>
      </c>
      <c r="AX63" s="386">
        <v>0</v>
      </c>
      <c r="AY63" s="386">
        <v>3.556</v>
      </c>
      <c r="AZ63" s="386">
        <v>0</v>
      </c>
      <c r="BA63" s="386">
        <v>0</v>
      </c>
      <c r="BB63" s="386">
        <v>0</v>
      </c>
      <c r="BC63" s="386">
        <v>0</v>
      </c>
      <c r="BD63" s="386">
        <v>0.79300000000000004</v>
      </c>
      <c r="BE63" s="386">
        <v>5.3040000000000003</v>
      </c>
      <c r="BF63" s="386">
        <v>5.1520000000000001</v>
      </c>
      <c r="BG63" s="386">
        <v>218.642</v>
      </c>
      <c r="BH63" s="386">
        <v>0.02</v>
      </c>
      <c r="BI63" s="386">
        <v>0.21099999999999999</v>
      </c>
      <c r="BJ63" s="386">
        <v>0.01</v>
      </c>
      <c r="BK63" s="386">
        <v>0</v>
      </c>
      <c r="BL63" s="386">
        <v>0</v>
      </c>
      <c r="BM63" s="386">
        <v>0.23100000000000001</v>
      </c>
      <c r="BN63" s="386">
        <v>0.27100000000000002</v>
      </c>
      <c r="BO63" s="386">
        <v>0</v>
      </c>
      <c r="BP63" s="386">
        <v>0</v>
      </c>
      <c r="BQ63" s="386">
        <v>0</v>
      </c>
      <c r="BR63" s="386">
        <v>0</v>
      </c>
      <c r="BS63" s="386">
        <v>0</v>
      </c>
      <c r="BT63" s="386">
        <v>0</v>
      </c>
      <c r="BU63" s="386">
        <v>0.02</v>
      </c>
      <c r="BV63" s="386">
        <v>0</v>
      </c>
      <c r="BW63" s="386">
        <v>0</v>
      </c>
      <c r="BX63" s="386">
        <v>4.1000000000000002E-2</v>
      </c>
      <c r="BY63" s="386">
        <v>0</v>
      </c>
      <c r="BZ63" s="421">
        <v>1004.417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1004.417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7.0000000000000001E-3</v>
      </c>
      <c r="I64" s="386">
        <v>19.469000000000001</v>
      </c>
      <c r="J64" s="386">
        <v>88.944999999999993</v>
      </c>
      <c r="K64" s="386">
        <v>0.47299999999999998</v>
      </c>
      <c r="L64" s="386">
        <v>2.5609999999999999</v>
      </c>
      <c r="M64" s="386">
        <v>0.45100000000000001</v>
      </c>
      <c r="N64" s="386">
        <v>1.5329999999999999</v>
      </c>
      <c r="O64" s="386">
        <v>0.623</v>
      </c>
      <c r="P64" s="386">
        <v>0.18</v>
      </c>
      <c r="Q64" s="386">
        <v>2.4039999999999999</v>
      </c>
      <c r="R64" s="386">
        <v>4.7770000000000001</v>
      </c>
      <c r="S64" s="386">
        <v>15.968999999999999</v>
      </c>
      <c r="T64" s="386">
        <v>0.81899999999999995</v>
      </c>
      <c r="U64" s="386">
        <v>24.635999999999999</v>
      </c>
      <c r="V64" s="386">
        <v>0.32300000000000001</v>
      </c>
      <c r="W64" s="386">
        <v>3.5750000000000002</v>
      </c>
      <c r="X64" s="386">
        <v>9.8160000000000007</v>
      </c>
      <c r="Y64" s="386">
        <v>12.986000000000001</v>
      </c>
      <c r="Z64" s="386">
        <v>8.5180000000000007</v>
      </c>
      <c r="AA64" s="386">
        <v>0.47299999999999998</v>
      </c>
      <c r="AB64" s="386">
        <v>5.4980000000000002</v>
      </c>
      <c r="AC64" s="386">
        <v>1.2010000000000001</v>
      </c>
      <c r="AD64" s="386">
        <v>20.573</v>
      </c>
      <c r="AE64" s="386">
        <v>0.16500000000000001</v>
      </c>
      <c r="AF64" s="386">
        <v>0.48799999999999999</v>
      </c>
      <c r="AG64" s="386">
        <v>0</v>
      </c>
      <c r="AH64" s="386">
        <v>3.6999999999999998E-2</v>
      </c>
      <c r="AI64" s="386">
        <v>0.51900000000000002</v>
      </c>
      <c r="AJ64" s="386">
        <v>4.4999999999999998E-2</v>
      </c>
      <c r="AK64" s="386">
        <v>0.12</v>
      </c>
      <c r="AL64" s="386">
        <v>2.1930000000000001</v>
      </c>
      <c r="AM64" s="386">
        <v>148.59100000000001</v>
      </c>
      <c r="AN64" s="386">
        <v>55.279000000000003</v>
      </c>
      <c r="AO64" s="386">
        <v>0.51100000000000001</v>
      </c>
      <c r="AP64" s="386">
        <v>7.0000000000000001E-3</v>
      </c>
      <c r="AQ64" s="386">
        <v>28.46</v>
      </c>
      <c r="AR64" s="386">
        <v>6.4509999999999996</v>
      </c>
      <c r="AS64" s="386">
        <v>0.308</v>
      </c>
      <c r="AT64" s="386">
        <v>3.5289999999999999</v>
      </c>
      <c r="AU64" s="386">
        <v>9.5839999999999996</v>
      </c>
      <c r="AV64" s="386">
        <v>2.6509999999999998</v>
      </c>
      <c r="AW64" s="386">
        <v>0.187</v>
      </c>
      <c r="AX64" s="386">
        <v>2.726</v>
      </c>
      <c r="AY64" s="386">
        <v>6.7450000000000001</v>
      </c>
      <c r="AZ64" s="386">
        <v>11.289</v>
      </c>
      <c r="BA64" s="386">
        <v>0.09</v>
      </c>
      <c r="BB64" s="386">
        <v>1.2170000000000001</v>
      </c>
      <c r="BC64" s="386">
        <v>1.728</v>
      </c>
      <c r="BD64" s="386">
        <v>6.798</v>
      </c>
      <c r="BE64" s="386">
        <v>38.021000000000001</v>
      </c>
      <c r="BF64" s="386">
        <v>2.6890000000000001</v>
      </c>
      <c r="BG64" s="386">
        <v>0.16500000000000001</v>
      </c>
      <c r="BH64" s="386">
        <v>165.42699999999999</v>
      </c>
      <c r="BI64" s="386">
        <v>4.0190000000000001</v>
      </c>
      <c r="BJ64" s="386">
        <v>0.86399999999999999</v>
      </c>
      <c r="BK64" s="386">
        <v>0</v>
      </c>
      <c r="BL64" s="386">
        <v>10.492000000000001</v>
      </c>
      <c r="BM64" s="386">
        <v>11.394</v>
      </c>
      <c r="BN64" s="386">
        <v>0</v>
      </c>
      <c r="BO64" s="386">
        <v>7.4999999999999997E-2</v>
      </c>
      <c r="BP64" s="386">
        <v>5.1999999999999998E-2</v>
      </c>
      <c r="BQ64" s="386">
        <v>0</v>
      </c>
      <c r="BR64" s="386">
        <v>0.47299999999999998</v>
      </c>
      <c r="BS64" s="386">
        <v>7.0000000000000001E-3</v>
      </c>
      <c r="BT64" s="386">
        <v>1.36</v>
      </c>
      <c r="BU64" s="386">
        <v>1.4999999999999999E-2</v>
      </c>
      <c r="BV64" s="386">
        <v>0.496</v>
      </c>
      <c r="BW64" s="386">
        <v>0</v>
      </c>
      <c r="BX64" s="386">
        <v>2.1999999999999999E-2</v>
      </c>
      <c r="BY64" s="386">
        <v>0</v>
      </c>
      <c r="BZ64" s="421">
        <v>751.09899999999982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751.09899999999982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0.186</v>
      </c>
      <c r="H65" s="386">
        <v>1.2999999999999999E-2</v>
      </c>
      <c r="I65" s="386">
        <v>1.1539999999999999</v>
      </c>
      <c r="J65" s="386">
        <v>3.1440000000000001</v>
      </c>
      <c r="K65" s="386">
        <v>7.0000000000000001E-3</v>
      </c>
      <c r="L65" s="386">
        <v>0.75800000000000001</v>
      </c>
      <c r="M65" s="386">
        <v>3.5000000000000003E-2</v>
      </c>
      <c r="N65" s="386">
        <v>0.35499999999999998</v>
      </c>
      <c r="O65" s="386">
        <v>0.49099999999999999</v>
      </c>
      <c r="P65" s="386">
        <v>2.274</v>
      </c>
      <c r="Q65" s="386">
        <v>3.4000000000000002E-2</v>
      </c>
      <c r="R65" s="386">
        <v>1.4710000000000001</v>
      </c>
      <c r="S65" s="386">
        <v>1.36</v>
      </c>
      <c r="T65" s="386">
        <v>0.24399999999999999</v>
      </c>
      <c r="U65" s="386">
        <v>1.591</v>
      </c>
      <c r="V65" s="386">
        <v>1.131</v>
      </c>
      <c r="W65" s="386">
        <v>0.755</v>
      </c>
      <c r="X65" s="386">
        <v>2.5209999999999999</v>
      </c>
      <c r="Y65" s="386">
        <v>1.0880000000000001</v>
      </c>
      <c r="Z65" s="386">
        <v>4.7460000000000004</v>
      </c>
      <c r="AA65" s="386">
        <v>0.745</v>
      </c>
      <c r="AB65" s="386">
        <v>2.306</v>
      </c>
      <c r="AC65" s="386">
        <v>0.26900000000000002</v>
      </c>
      <c r="AD65" s="386">
        <v>0.39100000000000001</v>
      </c>
      <c r="AE65" s="386">
        <v>0.185</v>
      </c>
      <c r="AF65" s="386">
        <v>0.31900000000000001</v>
      </c>
      <c r="AG65" s="386">
        <v>2.1000000000000001E-2</v>
      </c>
      <c r="AH65" s="386">
        <v>0.14699999999999999</v>
      </c>
      <c r="AI65" s="386">
        <v>0.48599999999999999</v>
      </c>
      <c r="AJ65" s="386">
        <v>1.5009999999999999</v>
      </c>
      <c r="AK65" s="386">
        <v>1.357</v>
      </c>
      <c r="AL65" s="386">
        <v>0.97599999999999998</v>
      </c>
      <c r="AM65" s="386">
        <v>6.0979999999999999</v>
      </c>
      <c r="AN65" s="386">
        <v>2.5310000000000001</v>
      </c>
      <c r="AO65" s="386">
        <v>1.8029999999999999</v>
      </c>
      <c r="AP65" s="386">
        <v>0</v>
      </c>
      <c r="AQ65" s="386">
        <v>0.30399999999999999</v>
      </c>
      <c r="AR65" s="386">
        <v>0.91400000000000003</v>
      </c>
      <c r="AS65" s="386">
        <v>3.9E-2</v>
      </c>
      <c r="AT65" s="386">
        <v>0.60199999999999998</v>
      </c>
      <c r="AU65" s="386">
        <v>1.6839999999999999</v>
      </c>
      <c r="AV65" s="386">
        <v>0.26600000000000001</v>
      </c>
      <c r="AW65" s="386">
        <v>0.64500000000000002</v>
      </c>
      <c r="AX65" s="386">
        <v>0.84</v>
      </c>
      <c r="AY65" s="386">
        <v>1.7969999999999999</v>
      </c>
      <c r="AZ65" s="386">
        <v>1.8660000000000001</v>
      </c>
      <c r="BA65" s="386">
        <v>4.8000000000000001E-2</v>
      </c>
      <c r="BB65" s="386">
        <v>0.316</v>
      </c>
      <c r="BC65" s="386">
        <v>0</v>
      </c>
      <c r="BD65" s="386">
        <v>1.5489999999999999</v>
      </c>
      <c r="BE65" s="386">
        <v>0.13500000000000001</v>
      </c>
      <c r="BF65" s="386">
        <v>2.5939999999999999</v>
      </c>
      <c r="BG65" s="386">
        <v>0.16400000000000001</v>
      </c>
      <c r="BH65" s="386">
        <v>1.631</v>
      </c>
      <c r="BI65" s="386">
        <v>19.475999999999999</v>
      </c>
      <c r="BJ65" s="386">
        <v>0.872</v>
      </c>
      <c r="BK65" s="386">
        <v>0</v>
      </c>
      <c r="BL65" s="386">
        <v>0.81399999999999995</v>
      </c>
      <c r="BM65" s="386">
        <v>0.53</v>
      </c>
      <c r="BN65" s="386">
        <v>0</v>
      </c>
      <c r="BO65" s="386">
        <v>7.6999999999999999E-2</v>
      </c>
      <c r="BP65" s="386">
        <v>4.8000000000000001E-2</v>
      </c>
      <c r="BQ65" s="386">
        <v>5.3999999999999999E-2</v>
      </c>
      <c r="BR65" s="386">
        <v>3.2000000000000001E-2</v>
      </c>
      <c r="BS65" s="386">
        <v>0</v>
      </c>
      <c r="BT65" s="386">
        <v>0.70299999999999996</v>
      </c>
      <c r="BU65" s="386">
        <v>0.108</v>
      </c>
      <c r="BV65" s="386">
        <v>2.403</v>
      </c>
      <c r="BW65" s="386">
        <v>1.4999999999999999E-2</v>
      </c>
      <c r="BX65" s="386">
        <v>5.8000000000000003E-2</v>
      </c>
      <c r="BY65" s="386">
        <v>0</v>
      </c>
      <c r="BZ65" s="421">
        <v>83.077000000000012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83.077000000000012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0</v>
      </c>
      <c r="E66" s="386">
        <v>0</v>
      </c>
      <c r="F66" s="386">
        <v>0</v>
      </c>
      <c r="G66" s="386">
        <v>2.129</v>
      </c>
      <c r="H66" s="386">
        <v>1.149</v>
      </c>
      <c r="I66" s="386">
        <v>6.5369999999999999</v>
      </c>
      <c r="J66" s="386">
        <v>2.891</v>
      </c>
      <c r="K66" s="386">
        <v>0.23300000000000001</v>
      </c>
      <c r="L66" s="386">
        <v>7.8E-2</v>
      </c>
      <c r="M66" s="386">
        <v>4.3999999999999997E-2</v>
      </c>
      <c r="N66" s="386">
        <v>0.16200000000000001</v>
      </c>
      <c r="O66" s="386">
        <v>0.48599999999999999</v>
      </c>
      <c r="P66" s="386">
        <v>0.88900000000000001</v>
      </c>
      <c r="Q66" s="386">
        <v>3.855</v>
      </c>
      <c r="R66" s="386">
        <v>59.109000000000002</v>
      </c>
      <c r="S66" s="386">
        <v>30.719000000000001</v>
      </c>
      <c r="T66" s="386">
        <v>1.4079999999999999</v>
      </c>
      <c r="U66" s="386">
        <v>11.24</v>
      </c>
      <c r="V66" s="386">
        <v>1.21</v>
      </c>
      <c r="W66" s="386">
        <v>4.7210000000000001</v>
      </c>
      <c r="X66" s="386">
        <v>3.738</v>
      </c>
      <c r="Y66" s="386">
        <v>6.282</v>
      </c>
      <c r="Z66" s="386">
        <v>17.398</v>
      </c>
      <c r="AA66" s="386">
        <v>21.916</v>
      </c>
      <c r="AB66" s="386">
        <v>2.1509999999999998</v>
      </c>
      <c r="AC66" s="386">
        <v>1.2230000000000001</v>
      </c>
      <c r="AD66" s="386">
        <v>4.6219999999999999</v>
      </c>
      <c r="AE66" s="386">
        <v>5.3819999999999997</v>
      </c>
      <c r="AF66" s="386">
        <v>1.6679999999999999</v>
      </c>
      <c r="AG66" s="386">
        <v>0</v>
      </c>
      <c r="AH66" s="386">
        <v>0.34200000000000003</v>
      </c>
      <c r="AI66" s="386">
        <v>2.629</v>
      </c>
      <c r="AJ66" s="386">
        <v>10.206</v>
      </c>
      <c r="AK66" s="386">
        <v>1.6910000000000001</v>
      </c>
      <c r="AL66" s="386">
        <v>2.464</v>
      </c>
      <c r="AM66" s="386">
        <v>84.326999999999998</v>
      </c>
      <c r="AN66" s="386">
        <v>13.986000000000001</v>
      </c>
      <c r="AO66" s="386">
        <v>13.045</v>
      </c>
      <c r="AP66" s="386">
        <v>0</v>
      </c>
      <c r="AQ66" s="386">
        <v>64.852999999999994</v>
      </c>
      <c r="AR66" s="386">
        <v>3.7149999999999999</v>
      </c>
      <c r="AS66" s="386">
        <v>1.518</v>
      </c>
      <c r="AT66" s="386">
        <v>2.6030000000000002</v>
      </c>
      <c r="AU66" s="386">
        <v>1.865</v>
      </c>
      <c r="AV66" s="386">
        <v>0.01</v>
      </c>
      <c r="AW66" s="386">
        <v>0</v>
      </c>
      <c r="AX66" s="386">
        <v>26.196000000000002</v>
      </c>
      <c r="AY66" s="386">
        <v>7.0679999999999996</v>
      </c>
      <c r="AZ66" s="386">
        <v>4.1289999999999996</v>
      </c>
      <c r="BA66" s="386">
        <v>0.01</v>
      </c>
      <c r="BB66" s="386">
        <v>8.5459999999999994</v>
      </c>
      <c r="BC66" s="386">
        <v>4.1890000000000001</v>
      </c>
      <c r="BD66" s="386">
        <v>3.9729999999999999</v>
      </c>
      <c r="BE66" s="386">
        <v>20.782</v>
      </c>
      <c r="BF66" s="386">
        <v>4.0339999999999998</v>
      </c>
      <c r="BG66" s="386">
        <v>5.2759999999999998</v>
      </c>
      <c r="BH66" s="386">
        <v>10.333</v>
      </c>
      <c r="BI66" s="386">
        <v>4.6790000000000003</v>
      </c>
      <c r="BJ66" s="386">
        <v>42.250999999999998</v>
      </c>
      <c r="BK66" s="386">
        <v>0</v>
      </c>
      <c r="BL66" s="386">
        <v>16.41</v>
      </c>
      <c r="BM66" s="386">
        <v>5.3140000000000001</v>
      </c>
      <c r="BN66" s="386">
        <v>7.29</v>
      </c>
      <c r="BO66" s="386">
        <v>1.7270000000000001</v>
      </c>
      <c r="BP66" s="386">
        <v>0.04</v>
      </c>
      <c r="BQ66" s="386">
        <v>0</v>
      </c>
      <c r="BR66" s="386">
        <v>3.5000000000000003E-2</v>
      </c>
      <c r="BS66" s="386">
        <v>4.0000000000000001E-3</v>
      </c>
      <c r="BT66" s="386">
        <v>1.7999999999999999E-2</v>
      </c>
      <c r="BU66" s="386">
        <v>1.7999999999999999E-2</v>
      </c>
      <c r="BV66" s="386">
        <v>8.0000000000000002E-3</v>
      </c>
      <c r="BW66" s="386">
        <v>0.05</v>
      </c>
      <c r="BX66" s="386">
        <v>0.13</v>
      </c>
      <c r="BY66" s="386">
        <v>0</v>
      </c>
      <c r="BZ66" s="421">
        <v>567.00399999999991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567.00399999999991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0</v>
      </c>
      <c r="E67" s="386">
        <v>0</v>
      </c>
      <c r="F67" s="386">
        <v>0</v>
      </c>
      <c r="G67" s="386">
        <v>5.1999999999999998E-2</v>
      </c>
      <c r="H67" s="386">
        <v>4.0000000000000001E-3</v>
      </c>
      <c r="I67" s="386">
        <v>0.32200000000000001</v>
      </c>
      <c r="J67" s="386">
        <v>0.877</v>
      </c>
      <c r="K67" s="386">
        <v>2E-3</v>
      </c>
      <c r="L67" s="386">
        <v>0.21099999999999999</v>
      </c>
      <c r="M67" s="386">
        <v>0.01</v>
      </c>
      <c r="N67" s="386">
        <v>9.9000000000000005E-2</v>
      </c>
      <c r="O67" s="386">
        <v>0.13700000000000001</v>
      </c>
      <c r="P67" s="386">
        <v>0</v>
      </c>
      <c r="Q67" s="386">
        <v>8.9999999999999993E-3</v>
      </c>
      <c r="R67" s="386">
        <v>0.254</v>
      </c>
      <c r="S67" s="386">
        <v>0.38</v>
      </c>
      <c r="T67" s="386">
        <v>6.9000000000000006E-2</v>
      </c>
      <c r="U67" s="386">
        <v>0.44400000000000001</v>
      </c>
      <c r="V67" s="386">
        <v>0.315</v>
      </c>
      <c r="W67" s="386">
        <v>0.20899999999999999</v>
      </c>
      <c r="X67" s="386">
        <v>0.70299999999999996</v>
      </c>
      <c r="Y67" s="386">
        <v>0.30399999999999999</v>
      </c>
      <c r="Z67" s="386">
        <v>1.323</v>
      </c>
      <c r="AA67" s="386">
        <v>0.20799999999999999</v>
      </c>
      <c r="AB67" s="386">
        <v>0.64300000000000002</v>
      </c>
      <c r="AC67" s="386">
        <v>7.3999999999999996E-2</v>
      </c>
      <c r="AD67" s="386">
        <v>6.9000000000000006E-2</v>
      </c>
      <c r="AE67" s="386">
        <v>5.1999999999999998E-2</v>
      </c>
      <c r="AF67" s="386">
        <v>8.5999999999999993E-2</v>
      </c>
      <c r="AG67" s="386">
        <v>0</v>
      </c>
      <c r="AH67" s="386">
        <v>0.04</v>
      </c>
      <c r="AI67" s="386">
        <v>0.13600000000000001</v>
      </c>
      <c r="AJ67" s="386">
        <v>0.41799999999999998</v>
      </c>
      <c r="AK67" s="386">
        <v>0.37</v>
      </c>
      <c r="AL67" s="386">
        <v>0.27100000000000002</v>
      </c>
      <c r="AM67" s="386">
        <v>1.6619999999999999</v>
      </c>
      <c r="AN67" s="386">
        <v>0.70599999999999996</v>
      </c>
      <c r="AO67" s="386">
        <v>0.26500000000000001</v>
      </c>
      <c r="AP67" s="386">
        <v>0</v>
      </c>
      <c r="AQ67" s="386">
        <v>8.5000000000000006E-2</v>
      </c>
      <c r="AR67" s="386">
        <v>0.254</v>
      </c>
      <c r="AS67" s="386">
        <v>1.0999999999999999E-2</v>
      </c>
      <c r="AT67" s="386">
        <v>0.10299999999999999</v>
      </c>
      <c r="AU67" s="386">
        <v>0.46100000000000002</v>
      </c>
      <c r="AV67" s="386">
        <v>7.0000000000000007E-2</v>
      </c>
      <c r="AW67" s="386">
        <v>0.18</v>
      </c>
      <c r="AX67" s="386">
        <v>0.23400000000000001</v>
      </c>
      <c r="AY67" s="386">
        <v>0.498</v>
      </c>
      <c r="AZ67" s="386">
        <v>0.48599999999999999</v>
      </c>
      <c r="BA67" s="386">
        <v>0</v>
      </c>
      <c r="BB67" s="386">
        <v>8.7999999999999995E-2</v>
      </c>
      <c r="BC67" s="386">
        <v>0</v>
      </c>
      <c r="BD67" s="386">
        <v>0.432</v>
      </c>
      <c r="BE67" s="386">
        <v>0</v>
      </c>
      <c r="BF67" s="386">
        <v>0.72399999999999998</v>
      </c>
      <c r="BG67" s="386">
        <v>4.4999999999999998E-2</v>
      </c>
      <c r="BH67" s="386">
        <v>0.35</v>
      </c>
      <c r="BI67" s="386">
        <v>0</v>
      </c>
      <c r="BJ67" s="386">
        <v>0.221</v>
      </c>
      <c r="BK67" s="386">
        <v>3.121</v>
      </c>
      <c r="BL67" s="386">
        <v>0.22800000000000001</v>
      </c>
      <c r="BM67" s="386">
        <v>0</v>
      </c>
      <c r="BN67" s="386">
        <v>0.48199999999999998</v>
      </c>
      <c r="BO67" s="386">
        <v>0.02</v>
      </c>
      <c r="BP67" s="386">
        <v>1.2E-2</v>
      </c>
      <c r="BQ67" s="386">
        <v>1E-3</v>
      </c>
      <c r="BR67" s="386">
        <v>8.9999999999999993E-3</v>
      </c>
      <c r="BS67" s="386">
        <v>0</v>
      </c>
      <c r="BT67" s="386">
        <v>1.7999999999999999E-2</v>
      </c>
      <c r="BU67" s="386">
        <v>2.9000000000000001E-2</v>
      </c>
      <c r="BV67" s="386">
        <v>0.105</v>
      </c>
      <c r="BW67" s="386">
        <v>4.0000000000000001E-3</v>
      </c>
      <c r="BX67" s="386">
        <v>1.6E-2</v>
      </c>
      <c r="BY67" s="386">
        <v>0</v>
      </c>
      <c r="BZ67" s="421">
        <v>19.011000000000003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19.011000000000003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8.2000000000000003E-2</v>
      </c>
      <c r="J68" s="386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6">
        <v>0</v>
      </c>
      <c r="R68" s="386">
        <v>2E-3</v>
      </c>
      <c r="S68" s="386">
        <v>0</v>
      </c>
      <c r="T68" s="386">
        <v>0</v>
      </c>
      <c r="U68" s="386">
        <v>2E-3</v>
      </c>
      <c r="V68" s="386">
        <v>3.9E-2</v>
      </c>
      <c r="W68" s="386">
        <v>0</v>
      </c>
      <c r="X68" s="386">
        <v>0</v>
      </c>
      <c r="Y68" s="386">
        <v>0</v>
      </c>
      <c r="Z68" s="386">
        <v>3.3000000000000002E-2</v>
      </c>
      <c r="AA68" s="386">
        <v>0</v>
      </c>
      <c r="AB68" s="386">
        <v>0</v>
      </c>
      <c r="AC68" s="386">
        <v>0</v>
      </c>
      <c r="AD68" s="386">
        <v>0</v>
      </c>
      <c r="AE68" s="386">
        <v>1E-3</v>
      </c>
      <c r="AF68" s="386">
        <v>0</v>
      </c>
      <c r="AG68" s="386">
        <v>0</v>
      </c>
      <c r="AH68" s="386">
        <v>1.4E-2</v>
      </c>
      <c r="AI68" s="386">
        <v>0</v>
      </c>
      <c r="AJ68" s="386">
        <v>0</v>
      </c>
      <c r="AK68" s="386">
        <v>0</v>
      </c>
      <c r="AL68" s="386">
        <v>3.0000000000000001E-3</v>
      </c>
      <c r="AM68" s="386">
        <v>0.71699999999999997</v>
      </c>
      <c r="AN68" s="386">
        <v>5.0000000000000001E-3</v>
      </c>
      <c r="AO68" s="386">
        <v>0.188</v>
      </c>
      <c r="AP68" s="386">
        <v>0</v>
      </c>
      <c r="AQ68" s="386">
        <v>51.906999999999996</v>
      </c>
      <c r="AR68" s="386">
        <v>3.0070000000000001</v>
      </c>
      <c r="AS68" s="386">
        <v>0</v>
      </c>
      <c r="AT68" s="386">
        <v>0.78300000000000003</v>
      </c>
      <c r="AU68" s="386">
        <v>7.0000000000000001E-3</v>
      </c>
      <c r="AV68" s="386">
        <v>0</v>
      </c>
      <c r="AW68" s="386">
        <v>0</v>
      </c>
      <c r="AX68" s="386">
        <v>0</v>
      </c>
      <c r="AY68" s="386">
        <v>0.69099999999999995</v>
      </c>
      <c r="AZ68" s="386">
        <v>0</v>
      </c>
      <c r="BA68" s="386">
        <v>0</v>
      </c>
      <c r="BB68" s="386">
        <v>0</v>
      </c>
      <c r="BC68" s="386">
        <v>0</v>
      </c>
      <c r="BD68" s="386">
        <v>0</v>
      </c>
      <c r="BE68" s="386">
        <v>0.19800000000000001</v>
      </c>
      <c r="BF68" s="386">
        <v>0</v>
      </c>
      <c r="BG68" s="386">
        <v>2E-3</v>
      </c>
      <c r="BH68" s="386">
        <v>0</v>
      </c>
      <c r="BI68" s="386">
        <v>0</v>
      </c>
      <c r="BJ68" s="386">
        <v>8.9999999999999993E-3</v>
      </c>
      <c r="BK68" s="386">
        <v>0</v>
      </c>
      <c r="BL68" s="386">
        <v>12.129</v>
      </c>
      <c r="BM68" s="386">
        <v>3.0000000000000001E-3</v>
      </c>
      <c r="BN68" s="386">
        <v>0.105</v>
      </c>
      <c r="BO68" s="386">
        <v>0</v>
      </c>
      <c r="BP68" s="386">
        <v>0</v>
      </c>
      <c r="BQ68" s="386">
        <v>0</v>
      </c>
      <c r="BR68" s="386">
        <v>0</v>
      </c>
      <c r="BS68" s="386">
        <v>0</v>
      </c>
      <c r="BT68" s="386">
        <v>0</v>
      </c>
      <c r="BU68" s="386">
        <v>0</v>
      </c>
      <c r="BV68" s="386">
        <v>0</v>
      </c>
      <c r="BW68" s="386">
        <v>0</v>
      </c>
      <c r="BX68" s="386">
        <v>0</v>
      </c>
      <c r="BY68" s="386">
        <v>0</v>
      </c>
      <c r="BZ68" s="421">
        <v>69.927000000000007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69.927000000000007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0.36399999999999999</v>
      </c>
      <c r="H69" s="386">
        <v>2.4E-2</v>
      </c>
      <c r="I69" s="386">
        <v>2.254</v>
      </c>
      <c r="J69" s="386">
        <v>6.1550000000000002</v>
      </c>
      <c r="K69" s="386">
        <v>1.4E-2</v>
      </c>
      <c r="L69" s="386">
        <v>1.4830000000000001</v>
      </c>
      <c r="M69" s="386">
        <v>7.0999999999999994E-2</v>
      </c>
      <c r="N69" s="386">
        <v>0.69399999999999995</v>
      </c>
      <c r="O69" s="386">
        <v>0.96</v>
      </c>
      <c r="P69" s="386">
        <v>0</v>
      </c>
      <c r="Q69" s="386">
        <v>6.4000000000000001E-2</v>
      </c>
      <c r="R69" s="386">
        <v>1.7829999999999999</v>
      </c>
      <c r="S69" s="386">
        <v>2.6640000000000001</v>
      </c>
      <c r="T69" s="386">
        <v>0.47899999999999998</v>
      </c>
      <c r="U69" s="386">
        <v>3.1139999999999999</v>
      </c>
      <c r="V69" s="386">
        <v>2.2109999999999999</v>
      </c>
      <c r="W69" s="386">
        <v>1.466</v>
      </c>
      <c r="X69" s="386">
        <v>4.9359999999999999</v>
      </c>
      <c r="Y69" s="386">
        <v>2.13</v>
      </c>
      <c r="Z69" s="386">
        <v>9.2810000000000006</v>
      </c>
      <c r="AA69" s="386">
        <v>1.4590000000000001</v>
      </c>
      <c r="AB69" s="386">
        <v>4.5149999999999997</v>
      </c>
      <c r="AC69" s="386">
        <v>0.51500000000000001</v>
      </c>
      <c r="AD69" s="386">
        <v>0.47899999999999998</v>
      </c>
      <c r="AE69" s="386">
        <v>0.36099999999999999</v>
      </c>
      <c r="AF69" s="386">
        <v>0.60399999999999998</v>
      </c>
      <c r="AG69" s="386">
        <v>0</v>
      </c>
      <c r="AH69" s="386">
        <v>0.28499999999999998</v>
      </c>
      <c r="AI69" s="386">
        <v>0.95199999999999996</v>
      </c>
      <c r="AJ69" s="386">
        <v>2.9369999999999998</v>
      </c>
      <c r="AK69" s="386">
        <v>2.5990000000000002</v>
      </c>
      <c r="AL69" s="386">
        <v>1.9</v>
      </c>
      <c r="AM69" s="386">
        <v>11.647</v>
      </c>
      <c r="AN69" s="386">
        <v>4.9480000000000004</v>
      </c>
      <c r="AO69" s="386">
        <v>1.861</v>
      </c>
      <c r="AP69" s="386">
        <v>0</v>
      </c>
      <c r="AQ69" s="386">
        <v>0.59599999999999997</v>
      </c>
      <c r="AR69" s="386">
        <v>1.7849999999999999</v>
      </c>
      <c r="AS69" s="386">
        <v>7.4999999999999997E-2</v>
      </c>
      <c r="AT69" s="386">
        <v>0.71599999999999997</v>
      </c>
      <c r="AU69" s="386">
        <v>3.2330000000000001</v>
      </c>
      <c r="AV69" s="386">
        <v>0.49</v>
      </c>
      <c r="AW69" s="386">
        <v>1.262</v>
      </c>
      <c r="AX69" s="386">
        <v>1.645</v>
      </c>
      <c r="AY69" s="386">
        <v>3.4889999999999999</v>
      </c>
      <c r="AZ69" s="386">
        <v>3.4049999999999998</v>
      </c>
      <c r="BA69" s="386">
        <v>9.2999999999999999E-2</v>
      </c>
      <c r="BB69" s="386">
        <v>0.61899999999999999</v>
      </c>
      <c r="BC69" s="386">
        <v>0</v>
      </c>
      <c r="BD69" s="386">
        <v>3.0310000000000001</v>
      </c>
      <c r="BE69" s="386">
        <v>0</v>
      </c>
      <c r="BF69" s="386">
        <v>5.077</v>
      </c>
      <c r="BG69" s="386">
        <v>0.32100000000000001</v>
      </c>
      <c r="BH69" s="386">
        <v>2.4500000000000002</v>
      </c>
      <c r="BI69" s="386">
        <v>0</v>
      </c>
      <c r="BJ69" s="386">
        <v>1.542</v>
      </c>
      <c r="BK69" s="386">
        <v>0</v>
      </c>
      <c r="BL69" s="386">
        <v>1.595</v>
      </c>
      <c r="BM69" s="386">
        <v>30.69</v>
      </c>
      <c r="BN69" s="386">
        <v>1.974</v>
      </c>
      <c r="BO69" s="386">
        <v>0.152</v>
      </c>
      <c r="BP69" s="386">
        <v>9.4E-2</v>
      </c>
      <c r="BQ69" s="386">
        <v>0.01</v>
      </c>
      <c r="BR69" s="386">
        <v>6.2E-2</v>
      </c>
      <c r="BS69" s="386">
        <v>0</v>
      </c>
      <c r="BT69" s="386">
        <v>0.123</v>
      </c>
      <c r="BU69" s="386">
        <v>0.21</v>
      </c>
      <c r="BV69" s="386">
        <v>0.72599999999999998</v>
      </c>
      <c r="BW69" s="386">
        <v>0.03</v>
      </c>
      <c r="BX69" s="386">
        <v>0.113</v>
      </c>
      <c r="BY69" s="386">
        <v>0</v>
      </c>
      <c r="BZ69" s="421">
        <v>140.81699999999998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140.81699999999998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6">
        <v>0</v>
      </c>
      <c r="AG70" s="386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>
        <v>0</v>
      </c>
      <c r="AN70" s="386">
        <v>0</v>
      </c>
      <c r="AO70" s="386">
        <v>0</v>
      </c>
      <c r="AP70" s="386">
        <v>0</v>
      </c>
      <c r="AQ70" s="386">
        <v>0</v>
      </c>
      <c r="AR70" s="386">
        <v>0</v>
      </c>
      <c r="AS70" s="386">
        <v>0</v>
      </c>
      <c r="AT70" s="386">
        <v>0</v>
      </c>
      <c r="AU70" s="386">
        <v>0</v>
      </c>
      <c r="AV70" s="386">
        <v>0</v>
      </c>
      <c r="AW70" s="386">
        <v>0</v>
      </c>
      <c r="AX70" s="386">
        <v>0</v>
      </c>
      <c r="AY70" s="386">
        <v>0</v>
      </c>
      <c r="AZ70" s="386">
        <v>0</v>
      </c>
      <c r="BA70" s="386">
        <v>0</v>
      </c>
      <c r="BB70" s="386">
        <v>0</v>
      </c>
      <c r="BC70" s="386">
        <v>0</v>
      </c>
      <c r="BD70" s="386">
        <v>0</v>
      </c>
      <c r="BE70" s="386">
        <v>0</v>
      </c>
      <c r="BF70" s="386">
        <v>0</v>
      </c>
      <c r="BG70" s="386">
        <v>0</v>
      </c>
      <c r="BH70" s="386">
        <v>0</v>
      </c>
      <c r="BI70" s="386">
        <v>0</v>
      </c>
      <c r="BJ70" s="386">
        <v>0</v>
      </c>
      <c r="BK70" s="386">
        <v>0</v>
      </c>
      <c r="BL70" s="386">
        <v>0</v>
      </c>
      <c r="BM70" s="386">
        <v>0</v>
      </c>
      <c r="BN70" s="386">
        <v>52.082000000000001</v>
      </c>
      <c r="BO70" s="386">
        <v>0</v>
      </c>
      <c r="BP70" s="386">
        <v>0</v>
      </c>
      <c r="BQ70" s="386">
        <v>0</v>
      </c>
      <c r="BR70" s="386">
        <v>0</v>
      </c>
      <c r="BS70" s="386">
        <v>0</v>
      </c>
      <c r="BT70" s="386">
        <v>0</v>
      </c>
      <c r="BU70" s="386">
        <v>0</v>
      </c>
      <c r="BV70" s="386">
        <v>0</v>
      </c>
      <c r="BW70" s="386">
        <v>0</v>
      </c>
      <c r="BX70" s="386">
        <v>0</v>
      </c>
      <c r="BY70" s="386">
        <v>0</v>
      </c>
      <c r="BZ70" s="421">
        <v>52.082000000000001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52.082000000000001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0.35</v>
      </c>
      <c r="H71" s="386">
        <v>8.9999999999999993E-3</v>
      </c>
      <c r="I71" s="386">
        <v>0.14099999999999999</v>
      </c>
      <c r="J71" s="386">
        <v>0.505</v>
      </c>
      <c r="K71" s="386">
        <v>5.0000000000000001E-3</v>
      </c>
      <c r="L71" s="386">
        <v>4.0000000000000001E-3</v>
      </c>
      <c r="M71" s="386">
        <v>3.0000000000000001E-3</v>
      </c>
      <c r="N71" s="386">
        <v>0.129</v>
      </c>
      <c r="O71" s="386">
        <v>0.18</v>
      </c>
      <c r="P71" s="386">
        <v>8.3000000000000004E-2</v>
      </c>
      <c r="Q71" s="386">
        <v>0.70599999999999996</v>
      </c>
      <c r="R71" s="386">
        <v>0.77</v>
      </c>
      <c r="S71" s="386">
        <v>0.60599999999999998</v>
      </c>
      <c r="T71" s="386">
        <v>0.182</v>
      </c>
      <c r="U71" s="386">
        <v>0.27400000000000002</v>
      </c>
      <c r="V71" s="386">
        <v>0.21099999999999999</v>
      </c>
      <c r="W71" s="386">
        <v>0.47499999999999998</v>
      </c>
      <c r="X71" s="386">
        <v>0.23400000000000001</v>
      </c>
      <c r="Y71" s="386">
        <v>1.405</v>
      </c>
      <c r="Z71" s="386">
        <v>1.0860000000000001</v>
      </c>
      <c r="AA71" s="386">
        <v>0.13800000000000001</v>
      </c>
      <c r="AB71" s="386">
        <v>1.1599999999999999</v>
      </c>
      <c r="AC71" s="386">
        <v>0</v>
      </c>
      <c r="AD71" s="386">
        <v>0.06</v>
      </c>
      <c r="AE71" s="386">
        <v>4.9000000000000002E-2</v>
      </c>
      <c r="AF71" s="386">
        <v>1.157</v>
      </c>
      <c r="AG71" s="386">
        <v>1.7000000000000001E-2</v>
      </c>
      <c r="AH71" s="386">
        <v>2.1000000000000001E-2</v>
      </c>
      <c r="AI71" s="386">
        <v>7.2999999999999995E-2</v>
      </c>
      <c r="AJ71" s="386">
        <v>8.6999999999999994E-2</v>
      </c>
      <c r="AK71" s="386">
        <v>0.628</v>
      </c>
      <c r="AL71" s="386">
        <v>2.0630000000000002</v>
      </c>
      <c r="AM71" s="386">
        <v>5.1689999999999996</v>
      </c>
      <c r="AN71" s="386">
        <v>0.621</v>
      </c>
      <c r="AO71" s="386">
        <v>0.68600000000000005</v>
      </c>
      <c r="AP71" s="386">
        <v>0</v>
      </c>
      <c r="AQ71" s="386">
        <v>0.98199999999999998</v>
      </c>
      <c r="AR71" s="386">
        <v>0.59499999999999997</v>
      </c>
      <c r="AS71" s="386">
        <v>4.4999999999999998E-2</v>
      </c>
      <c r="AT71" s="386">
        <v>0.23599999999999999</v>
      </c>
      <c r="AU71" s="386">
        <v>0.13800000000000001</v>
      </c>
      <c r="AV71" s="386">
        <v>1E-3</v>
      </c>
      <c r="AW71" s="386">
        <v>0</v>
      </c>
      <c r="AX71" s="386">
        <v>0.45</v>
      </c>
      <c r="AY71" s="386">
        <v>2.4430000000000001</v>
      </c>
      <c r="AZ71" s="386">
        <v>5.2539999999999996</v>
      </c>
      <c r="BA71" s="386">
        <v>0.155</v>
      </c>
      <c r="BB71" s="386">
        <v>1.7999999999999999E-2</v>
      </c>
      <c r="BC71" s="386">
        <v>1.2999999999999999E-2</v>
      </c>
      <c r="BD71" s="386">
        <v>2.2970000000000002</v>
      </c>
      <c r="BE71" s="386">
        <v>9.8819999999999997</v>
      </c>
      <c r="BF71" s="386">
        <v>0.76600000000000001</v>
      </c>
      <c r="BG71" s="386">
        <v>0.36199999999999999</v>
      </c>
      <c r="BH71" s="386">
        <v>0.25700000000000001</v>
      </c>
      <c r="BI71" s="386">
        <v>0.21099999999999999</v>
      </c>
      <c r="BJ71" s="386">
        <v>0.218</v>
      </c>
      <c r="BK71" s="386">
        <v>0</v>
      </c>
      <c r="BL71" s="386">
        <v>0.114</v>
      </c>
      <c r="BM71" s="386">
        <v>0.76400000000000001</v>
      </c>
      <c r="BN71" s="386">
        <v>0</v>
      </c>
      <c r="BO71" s="386">
        <v>0.91500000000000004</v>
      </c>
      <c r="BP71" s="386">
        <v>0.35599999999999998</v>
      </c>
      <c r="BQ71" s="386">
        <v>2.5999999999999999E-2</v>
      </c>
      <c r="BR71" s="386">
        <v>1.2999999999999999E-2</v>
      </c>
      <c r="BS71" s="386">
        <v>0</v>
      </c>
      <c r="BT71" s="386">
        <v>0</v>
      </c>
      <c r="BU71" s="386">
        <v>0</v>
      </c>
      <c r="BV71" s="386">
        <v>0.33400000000000002</v>
      </c>
      <c r="BW71" s="386">
        <v>0</v>
      </c>
      <c r="BX71" s="386">
        <v>2.7E-2</v>
      </c>
      <c r="BY71" s="386">
        <v>0</v>
      </c>
      <c r="BZ71" s="421">
        <v>46.159000000000013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46.159000000000013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6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6">
        <v>0</v>
      </c>
      <c r="R72" s="386">
        <v>0</v>
      </c>
      <c r="S72" s="386">
        <v>0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v>0</v>
      </c>
      <c r="AG72" s="386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>
        <v>0</v>
      </c>
      <c r="AN72" s="386">
        <v>0</v>
      </c>
      <c r="AO72" s="386">
        <v>0</v>
      </c>
      <c r="AP72" s="386">
        <v>0</v>
      </c>
      <c r="AQ72" s="386">
        <v>0</v>
      </c>
      <c r="AR72" s="386">
        <v>0</v>
      </c>
      <c r="AS72" s="386">
        <v>0</v>
      </c>
      <c r="AT72" s="386">
        <v>0</v>
      </c>
      <c r="AU72" s="386">
        <v>0</v>
      </c>
      <c r="AV72" s="386">
        <v>0</v>
      </c>
      <c r="AW72" s="386">
        <v>0</v>
      </c>
      <c r="AX72" s="386">
        <v>0</v>
      </c>
      <c r="AY72" s="386">
        <v>0</v>
      </c>
      <c r="AZ72" s="386">
        <v>0</v>
      </c>
      <c r="BA72" s="386">
        <v>0</v>
      </c>
      <c r="BB72" s="386">
        <v>0</v>
      </c>
      <c r="BC72" s="386">
        <v>0</v>
      </c>
      <c r="BD72" s="386">
        <v>0</v>
      </c>
      <c r="BE72" s="386">
        <v>0</v>
      </c>
      <c r="BF72" s="386">
        <v>0</v>
      </c>
      <c r="BG72" s="386">
        <v>0</v>
      </c>
      <c r="BH72" s="386">
        <v>0</v>
      </c>
      <c r="BI72" s="386">
        <v>0</v>
      </c>
      <c r="BJ72" s="386">
        <v>0</v>
      </c>
      <c r="BK72" s="386">
        <v>0</v>
      </c>
      <c r="BL72" s="386">
        <v>0</v>
      </c>
      <c r="BM72" s="386">
        <v>0</v>
      </c>
      <c r="BN72" s="386">
        <v>0</v>
      </c>
      <c r="BO72" s="386">
        <v>0</v>
      </c>
      <c r="BP72" s="386">
        <v>1.673</v>
      </c>
      <c r="BQ72" s="386">
        <v>2E-3</v>
      </c>
      <c r="BR72" s="386">
        <v>0</v>
      </c>
      <c r="BS72" s="386">
        <v>0</v>
      </c>
      <c r="BT72" s="386">
        <v>0</v>
      </c>
      <c r="BU72" s="386">
        <v>0</v>
      </c>
      <c r="BV72" s="386">
        <v>0</v>
      </c>
      <c r="BW72" s="386">
        <v>0</v>
      </c>
      <c r="BX72" s="386">
        <v>0</v>
      </c>
      <c r="BY72" s="386">
        <v>0</v>
      </c>
      <c r="BZ72" s="421">
        <v>1.675</v>
      </c>
      <c r="CA72" s="414">
        <v>0</v>
      </c>
      <c r="CB72" s="414">
        <v>0</v>
      </c>
      <c r="CC72" s="414">
        <v>45.003</v>
      </c>
      <c r="CD72" s="415">
        <v>45.003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45.003</v>
      </c>
      <c r="CP72" s="426">
        <v>46.677999999999997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374.12200000000001</v>
      </c>
      <c r="CB73" s="414">
        <v>0</v>
      </c>
      <c r="CC73" s="414">
        <v>0</v>
      </c>
      <c r="CD73" s="415">
        <v>374.12200000000001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374.12200000000001</v>
      </c>
      <c r="CP73" s="426">
        <v>374.12200000000001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0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23.305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13.840999999999999</v>
      </c>
      <c r="AU74" s="386">
        <v>2.2269999999999999</v>
      </c>
      <c r="AV74" s="386">
        <v>4.1040000000000001</v>
      </c>
      <c r="AW74" s="386">
        <v>18.446999999999999</v>
      </c>
      <c r="AX74" s="386">
        <v>2.7269999999999999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</v>
      </c>
      <c r="BI74" s="386">
        <v>0</v>
      </c>
      <c r="BJ74" s="386">
        <v>0</v>
      </c>
      <c r="BK74" s="386">
        <v>0</v>
      </c>
      <c r="BL74" s="386">
        <v>4.3339999999999996</v>
      </c>
      <c r="BM74" s="386">
        <v>0</v>
      </c>
      <c r="BN74" s="386">
        <v>0</v>
      </c>
      <c r="BO74" s="386">
        <v>7.4999999999999997E-2</v>
      </c>
      <c r="BP74" s="386">
        <v>0</v>
      </c>
      <c r="BQ74" s="386">
        <v>0</v>
      </c>
      <c r="BR74" s="386">
        <v>56.198</v>
      </c>
      <c r="BS74" s="386">
        <v>0.223</v>
      </c>
      <c r="BT74" s="386">
        <v>0</v>
      </c>
      <c r="BU74" s="386">
        <v>0.36399999999999999</v>
      </c>
      <c r="BV74" s="386">
        <v>0</v>
      </c>
      <c r="BW74" s="386">
        <v>0</v>
      </c>
      <c r="BX74" s="386">
        <v>0</v>
      </c>
      <c r="BY74" s="386">
        <v>0</v>
      </c>
      <c r="BZ74" s="421">
        <v>125.84500000000001</v>
      </c>
      <c r="CA74" s="414">
        <v>0</v>
      </c>
      <c r="CB74" s="414">
        <v>0</v>
      </c>
      <c r="CC74" s="414">
        <v>0</v>
      </c>
      <c r="CD74" s="415">
        <v>0</v>
      </c>
      <c r="CE74" s="414">
        <v>0</v>
      </c>
      <c r="CF74" s="414">
        <v>85.364999999999995</v>
      </c>
      <c r="CG74" s="414">
        <v>0</v>
      </c>
      <c r="CH74" s="415">
        <v>85.364999999999995</v>
      </c>
      <c r="CI74" s="415">
        <v>85.364999999999995</v>
      </c>
      <c r="CJ74" s="413">
        <v>0</v>
      </c>
      <c r="CK74" s="413"/>
      <c r="CL74" s="413"/>
      <c r="CM74" s="414">
        <v>0</v>
      </c>
      <c r="CN74" s="415">
        <v>0</v>
      </c>
      <c r="CO74" s="415">
        <v>85.364999999999995</v>
      </c>
      <c r="CP74" s="426">
        <v>211.21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0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0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0</v>
      </c>
      <c r="AV75" s="386">
        <v>0</v>
      </c>
      <c r="AW75" s="386">
        <v>0</v>
      </c>
      <c r="AX75" s="386">
        <v>0</v>
      </c>
      <c r="AY75" s="386">
        <v>0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</v>
      </c>
      <c r="BJ75" s="386">
        <v>0</v>
      </c>
      <c r="BK75" s="386">
        <v>0</v>
      </c>
      <c r="BL75" s="386">
        <v>0</v>
      </c>
      <c r="BM75" s="386">
        <v>0</v>
      </c>
      <c r="BN75" s="386">
        <v>0</v>
      </c>
      <c r="BO75" s="386">
        <v>0</v>
      </c>
      <c r="BP75" s="386">
        <v>0</v>
      </c>
      <c r="BQ75" s="386">
        <v>0</v>
      </c>
      <c r="BR75" s="386">
        <v>0</v>
      </c>
      <c r="BS75" s="386">
        <v>0.104</v>
      </c>
      <c r="BT75" s="386">
        <v>0</v>
      </c>
      <c r="BU75" s="386">
        <v>0</v>
      </c>
      <c r="BV75" s="386">
        <v>0</v>
      </c>
      <c r="BW75" s="386">
        <v>0</v>
      </c>
      <c r="BX75" s="386">
        <v>0</v>
      </c>
      <c r="BY75" s="386">
        <v>0</v>
      </c>
      <c r="BZ75" s="421">
        <v>0.104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23.506</v>
      </c>
      <c r="CG75" s="414">
        <v>0</v>
      </c>
      <c r="CH75" s="415">
        <v>23.506</v>
      </c>
      <c r="CI75" s="415">
        <v>23.506</v>
      </c>
      <c r="CJ75" s="413">
        <v>0</v>
      </c>
      <c r="CK75" s="413"/>
      <c r="CL75" s="413"/>
      <c r="CM75" s="414">
        <v>0</v>
      </c>
      <c r="CN75" s="415">
        <v>0</v>
      </c>
      <c r="CO75" s="415">
        <v>23.506</v>
      </c>
      <c r="CP75" s="426">
        <v>23.61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0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0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0</v>
      </c>
      <c r="CG76" s="414">
        <v>0</v>
      </c>
      <c r="CH76" s="415">
        <v>0</v>
      </c>
      <c r="CI76" s="415">
        <v>0</v>
      </c>
      <c r="CJ76" s="413">
        <v>0</v>
      </c>
      <c r="CK76" s="413"/>
      <c r="CL76" s="413"/>
      <c r="CM76" s="414">
        <v>0</v>
      </c>
      <c r="CN76" s="415">
        <v>0</v>
      </c>
      <c r="CO76" s="415">
        <v>0</v>
      </c>
      <c r="CP76" s="426">
        <v>0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0</v>
      </c>
      <c r="BS77" s="386">
        <v>0</v>
      </c>
      <c r="BT77" s="386">
        <v>0</v>
      </c>
      <c r="BU77" s="386">
        <v>6.8479999999999999</v>
      </c>
      <c r="BV77" s="386">
        <v>0</v>
      </c>
      <c r="BW77" s="386">
        <v>0</v>
      </c>
      <c r="BX77" s="386">
        <v>1.9E-2</v>
      </c>
      <c r="BY77" s="386">
        <v>0</v>
      </c>
      <c r="BZ77" s="421">
        <v>6.867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6.867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0</v>
      </c>
      <c r="BW78" s="386">
        <v>0</v>
      </c>
      <c r="BX78" s="386">
        <v>0</v>
      </c>
      <c r="BY78" s="386">
        <v>0</v>
      </c>
      <c r="BZ78" s="421">
        <v>0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0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7.0000000000000007E-2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7.0000000000000007E-2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7.0000000000000007E-2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0.129</v>
      </c>
      <c r="BY80" s="386">
        <v>0</v>
      </c>
      <c r="BZ80" s="421">
        <v>0.129</v>
      </c>
      <c r="CA80" s="414">
        <v>27.123999999999999</v>
      </c>
      <c r="CB80" s="414">
        <v>0</v>
      </c>
      <c r="CC80" s="414">
        <v>0</v>
      </c>
      <c r="CD80" s="415">
        <v>27.123999999999999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27.123999999999999</v>
      </c>
      <c r="CP80" s="426">
        <v>27.253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</v>
      </c>
      <c r="BZ81" s="421">
        <v>0</v>
      </c>
      <c r="CA81" s="414">
        <v>0</v>
      </c>
      <c r="CB81" s="414">
        <v>0</v>
      </c>
      <c r="CC81" s="414">
        <v>0</v>
      </c>
      <c r="CD81" s="415">
        <v>0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0</v>
      </c>
      <c r="CP81" s="426">
        <v>0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620.51399999999978</v>
      </c>
      <c r="E82" s="420">
        <v>36.481000000000002</v>
      </c>
      <c r="F82" s="420">
        <v>7.9679999999999991</v>
      </c>
      <c r="G82" s="420">
        <v>88.195999999999998</v>
      </c>
      <c r="H82" s="420">
        <v>90.80000000000004</v>
      </c>
      <c r="I82" s="420">
        <v>1997.0019999999995</v>
      </c>
      <c r="J82" s="420">
        <v>633.68799999999987</v>
      </c>
      <c r="K82" s="420">
        <v>312.79300000000001</v>
      </c>
      <c r="L82" s="420">
        <v>271.23399999999998</v>
      </c>
      <c r="M82" s="420">
        <v>254.59299999999999</v>
      </c>
      <c r="N82" s="420">
        <v>1365.7369999999999</v>
      </c>
      <c r="O82" s="420">
        <v>1147.1390000000001</v>
      </c>
      <c r="P82" s="420">
        <v>705.60099999999977</v>
      </c>
      <c r="Q82" s="420">
        <v>2902.5419999999999</v>
      </c>
      <c r="R82" s="420">
        <v>2165.3819999999996</v>
      </c>
      <c r="S82" s="420">
        <v>835.19300000000021</v>
      </c>
      <c r="T82" s="420">
        <v>1203.3810000000005</v>
      </c>
      <c r="U82" s="420">
        <v>898.85199999999998</v>
      </c>
      <c r="V82" s="420">
        <v>3715.9939999999988</v>
      </c>
      <c r="W82" s="420">
        <v>2380.7179999999994</v>
      </c>
      <c r="X82" s="420">
        <v>1239.9639999999997</v>
      </c>
      <c r="Y82" s="420">
        <v>3292.7540000000008</v>
      </c>
      <c r="Z82" s="420">
        <v>4374.5910000000013</v>
      </c>
      <c r="AA82" s="420">
        <v>4414.3259999999991</v>
      </c>
      <c r="AB82" s="420">
        <v>670.25299999999982</v>
      </c>
      <c r="AC82" s="420">
        <v>596.67399999999998</v>
      </c>
      <c r="AD82" s="420">
        <v>1879.2420000000011</v>
      </c>
      <c r="AE82" s="420">
        <v>1003.9009999999998</v>
      </c>
      <c r="AF82" s="420">
        <v>3660.9489999999996</v>
      </c>
      <c r="AG82" s="420">
        <v>25.700999999999993</v>
      </c>
      <c r="AH82" s="420">
        <v>141.547</v>
      </c>
      <c r="AI82" s="420">
        <v>807.61800000000005</v>
      </c>
      <c r="AJ82" s="420">
        <v>586.41000000000008</v>
      </c>
      <c r="AK82" s="420">
        <v>2880.6079999999993</v>
      </c>
      <c r="AL82" s="420">
        <v>982.57000000000016</v>
      </c>
      <c r="AM82" s="420">
        <v>2611.7289999999998</v>
      </c>
      <c r="AN82" s="420">
        <v>704.08499999999992</v>
      </c>
      <c r="AO82" s="420">
        <v>838.52700000000016</v>
      </c>
      <c r="AP82" s="420">
        <v>19.043999999999997</v>
      </c>
      <c r="AQ82" s="420">
        <v>985.69899999999996</v>
      </c>
      <c r="AR82" s="420">
        <v>262.62900000000008</v>
      </c>
      <c r="AS82" s="420">
        <v>209.2119999999999</v>
      </c>
      <c r="AT82" s="420">
        <v>960.21899999999982</v>
      </c>
      <c r="AU82" s="420">
        <v>80.354000000000013</v>
      </c>
      <c r="AV82" s="420">
        <v>79.730000000000018</v>
      </c>
      <c r="AW82" s="420">
        <v>217.63400000000004</v>
      </c>
      <c r="AX82" s="420">
        <v>1170.3859999999997</v>
      </c>
      <c r="AY82" s="420">
        <v>680.47500000000025</v>
      </c>
      <c r="AZ82" s="420">
        <v>544.76300000000003</v>
      </c>
      <c r="BA82" s="420">
        <v>28.046000000000003</v>
      </c>
      <c r="BB82" s="420">
        <v>149.959</v>
      </c>
      <c r="BC82" s="420">
        <v>190.80599999999993</v>
      </c>
      <c r="BD82" s="420">
        <v>156.80300000000003</v>
      </c>
      <c r="BE82" s="420">
        <v>713.67499999999995</v>
      </c>
      <c r="BF82" s="420">
        <v>622.64200000000017</v>
      </c>
      <c r="BG82" s="420">
        <v>311.38200000000012</v>
      </c>
      <c r="BH82" s="420">
        <v>262.85500000000002</v>
      </c>
      <c r="BI82" s="420">
        <v>122.54600000000002</v>
      </c>
      <c r="BJ82" s="420">
        <v>189.38300000000001</v>
      </c>
      <c r="BK82" s="420">
        <v>28.677000000000003</v>
      </c>
      <c r="BL82" s="420">
        <v>833.28899999999999</v>
      </c>
      <c r="BM82" s="420">
        <v>260.73999999999995</v>
      </c>
      <c r="BN82" s="420">
        <v>839.86799999999994</v>
      </c>
      <c r="BO82" s="420">
        <v>268.06699999999984</v>
      </c>
      <c r="BP82" s="420">
        <v>1702.6780000000001</v>
      </c>
      <c r="BQ82" s="420">
        <v>301.49899999999985</v>
      </c>
      <c r="BR82" s="420">
        <v>80.838000000000008</v>
      </c>
      <c r="BS82" s="420">
        <v>15.378000000000002</v>
      </c>
      <c r="BT82" s="420">
        <v>22.392000000000003</v>
      </c>
      <c r="BU82" s="420">
        <v>40.987000000000002</v>
      </c>
      <c r="BV82" s="420">
        <v>120.88500000000002</v>
      </c>
      <c r="BW82" s="420">
        <v>43.495999999999995</v>
      </c>
      <c r="BX82" s="420">
        <v>90.468000000000032</v>
      </c>
      <c r="BY82" s="420">
        <v>0</v>
      </c>
      <c r="BZ82" s="420">
        <v>64952.760999999977</v>
      </c>
      <c r="CA82" s="420">
        <v>20372.795000000006</v>
      </c>
      <c r="CB82" s="420">
        <v>0</v>
      </c>
      <c r="CC82" s="420">
        <v>1455.2380000000001</v>
      </c>
      <c r="CD82" s="420">
        <v>21828.033000000003</v>
      </c>
      <c r="CE82" s="420">
        <v>10645.411999999998</v>
      </c>
      <c r="CF82" s="420">
        <v>921.62599999999986</v>
      </c>
      <c r="CG82" s="420">
        <v>291.75999999999993</v>
      </c>
      <c r="CH82" s="420">
        <v>1213.386</v>
      </c>
      <c r="CI82" s="420">
        <v>11858.798000000001</v>
      </c>
      <c r="CJ82" s="420">
        <v>14672.851999999999</v>
      </c>
      <c r="CK82" s="420">
        <v>0</v>
      </c>
      <c r="CL82" s="420">
        <v>0</v>
      </c>
      <c r="CM82" s="420">
        <v>5978.3420000000006</v>
      </c>
      <c r="CN82" s="420">
        <v>20651.194000000003</v>
      </c>
      <c r="CO82" s="420">
        <v>54338.024999999994</v>
      </c>
      <c r="CP82" s="420">
        <v>119290.78599999999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</sheetData>
  <mergeCells count="40">
    <mergeCell ref="BQ1:BZ1"/>
    <mergeCell ref="BJ2:BK2"/>
    <mergeCell ref="CA1:CJ1"/>
    <mergeCell ref="CK1:CP1"/>
    <mergeCell ref="D2:U2"/>
    <mergeCell ref="V2:W2"/>
    <mergeCell ref="X2:AA2"/>
    <mergeCell ref="AC2:AE2"/>
    <mergeCell ref="AF2:AG2"/>
    <mergeCell ref="AH2:AK2"/>
    <mergeCell ref="AM2:AO2"/>
    <mergeCell ref="AP2:AQ2"/>
    <mergeCell ref="D1:AB1"/>
    <mergeCell ref="AC1:AL1"/>
    <mergeCell ref="AM1:AV1"/>
    <mergeCell ref="AW1:BF1"/>
    <mergeCell ref="BG1:BP1"/>
    <mergeCell ref="AR2:AU2"/>
    <mergeCell ref="AW2:AY2"/>
    <mergeCell ref="AZ2:BA2"/>
    <mergeCell ref="BB2:BE2"/>
    <mergeCell ref="BG2:BI2"/>
    <mergeCell ref="BQ4:BY4"/>
    <mergeCell ref="BL2:BO2"/>
    <mergeCell ref="BQ2:BS2"/>
    <mergeCell ref="BT2:BU2"/>
    <mergeCell ref="BV2:BY2"/>
    <mergeCell ref="D4:AB4"/>
    <mergeCell ref="AC4:AL4"/>
    <mergeCell ref="AM4:AV4"/>
    <mergeCell ref="AW4:BF4"/>
    <mergeCell ref="BG4:BP4"/>
    <mergeCell ref="CA4:CI4"/>
    <mergeCell ref="CJ4:CO4"/>
    <mergeCell ref="CF2:CI2"/>
    <mergeCell ref="CK2:CL2"/>
    <mergeCell ref="CN2:CP2"/>
    <mergeCell ref="CM3:CP3"/>
    <mergeCell ref="CA2:CC2"/>
    <mergeCell ref="CD2:CE2"/>
  </mergeCells>
  <conditionalFormatting sqref="D82:CP82 BZ8:BZ81 CD8:CD81">
    <cfRule type="cellIs" dxfId="37" priority="4" stopIfTrue="1" operator="lessThan">
      <formula>0</formula>
    </cfRule>
  </conditionalFormatting>
  <conditionalFormatting sqref="CS8:CS82">
    <cfRule type="cellIs" dxfId="36" priority="2" stopIfTrue="1" operator="greaterThan">
      <formula>0.5</formula>
    </cfRule>
    <cfRule type="cellIs" dxfId="35" priority="3" stopIfTrue="1" operator="lessThan">
      <formula>-0.5</formula>
    </cfRule>
  </conditionalFormatting>
  <conditionalFormatting sqref="D8:BY81 CA8:CC81">
    <cfRule type="cellIs" dxfId="34" priority="1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35" enableFormatConditionsCalculation="0">
    <tabColor indexed="13"/>
  </sheetPr>
  <dimension ref="A1:JH84"/>
  <sheetViews>
    <sheetView zoomScale="70" zoomScaleNormal="70" workbookViewId="0">
      <pane xSplit="3" ySplit="7" topLeftCell="BO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CH37" sqref="CH37"/>
    </sheetView>
  </sheetViews>
  <sheetFormatPr baseColWidth="10" defaultColWidth="11.42578125" defaultRowHeight="12.75"/>
  <cols>
    <col min="1" max="2" width="3.7109375" customWidth="1"/>
    <col min="3" max="3" width="25.7109375" customWidth="1"/>
    <col min="4" max="98" width="10.7109375" customWidth="1"/>
  </cols>
  <sheetData>
    <row r="1" spans="1:268">
      <c r="A1" s="3"/>
      <c r="B1" s="3"/>
      <c r="C1" s="4" t="s">
        <v>0</v>
      </c>
      <c r="D1" s="485" t="s">
        <v>137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137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137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137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137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137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137</v>
      </c>
      <c r="CB1" s="485"/>
      <c r="CC1" s="485"/>
      <c r="CD1" s="485"/>
      <c r="CE1" s="485"/>
      <c r="CF1" s="485"/>
      <c r="CG1" s="485"/>
      <c r="CH1" s="485"/>
      <c r="CI1" s="485"/>
      <c r="CJ1" s="485"/>
      <c r="CK1" s="485" t="s">
        <v>137</v>
      </c>
      <c r="CL1" s="485"/>
      <c r="CM1" s="485"/>
      <c r="CN1" s="485"/>
      <c r="CO1" s="485"/>
      <c r="CP1" s="485"/>
      <c r="CQ1" s="7"/>
    </row>
    <row r="2" spans="1:268" s="302" customFormat="1">
      <c r="A2" s="301"/>
      <c r="B2" s="301"/>
      <c r="C2" s="301" t="s">
        <v>92</v>
      </c>
      <c r="D2" s="514" t="s">
        <v>107</v>
      </c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5"/>
      <c r="U2" s="515"/>
      <c r="V2" s="510" t="s">
        <v>112</v>
      </c>
      <c r="W2" s="511"/>
      <c r="X2" s="512" t="s">
        <v>125</v>
      </c>
      <c r="Y2" s="513"/>
      <c r="Z2" s="513"/>
      <c r="AA2" s="513"/>
      <c r="AB2" s="82"/>
      <c r="AC2" s="514" t="s">
        <v>107</v>
      </c>
      <c r="AD2" s="515"/>
      <c r="AE2" s="515"/>
      <c r="AF2" s="510" t="s">
        <v>112</v>
      </c>
      <c r="AG2" s="511"/>
      <c r="AH2" s="512" t="s">
        <v>125</v>
      </c>
      <c r="AI2" s="513"/>
      <c r="AJ2" s="513"/>
      <c r="AK2" s="513"/>
      <c r="AL2" s="301"/>
      <c r="AM2" s="514" t="s">
        <v>107</v>
      </c>
      <c r="AN2" s="515"/>
      <c r="AO2" s="515"/>
      <c r="AP2" s="510" t="s">
        <v>112</v>
      </c>
      <c r="AQ2" s="511"/>
      <c r="AR2" s="512" t="s">
        <v>125</v>
      </c>
      <c r="AS2" s="513"/>
      <c r="AT2" s="513"/>
      <c r="AU2" s="513"/>
      <c r="AV2" s="301"/>
      <c r="AW2" s="514" t="s">
        <v>107</v>
      </c>
      <c r="AX2" s="515"/>
      <c r="AY2" s="515"/>
      <c r="AZ2" s="510" t="s">
        <v>112</v>
      </c>
      <c r="BA2" s="511"/>
      <c r="BB2" s="512" t="s">
        <v>125</v>
      </c>
      <c r="BC2" s="513"/>
      <c r="BD2" s="513"/>
      <c r="BE2" s="513"/>
      <c r="BF2" s="301"/>
      <c r="BG2" s="514" t="s">
        <v>107</v>
      </c>
      <c r="BH2" s="515"/>
      <c r="BI2" s="515"/>
      <c r="BJ2" s="510" t="s">
        <v>112</v>
      </c>
      <c r="BK2" s="511"/>
      <c r="BL2" s="512" t="s">
        <v>125</v>
      </c>
      <c r="BM2" s="513"/>
      <c r="BN2" s="513"/>
      <c r="BO2" s="513"/>
      <c r="BP2" s="301"/>
      <c r="BQ2" s="514" t="s">
        <v>107</v>
      </c>
      <c r="BR2" s="515"/>
      <c r="BS2" s="515"/>
      <c r="BT2" s="510" t="s">
        <v>112</v>
      </c>
      <c r="BU2" s="511"/>
      <c r="BV2" s="512" t="s">
        <v>125</v>
      </c>
      <c r="BW2" s="513"/>
      <c r="BX2" s="513"/>
      <c r="BY2" s="513"/>
      <c r="CA2" s="510" t="s">
        <v>107</v>
      </c>
      <c r="CB2" s="510"/>
      <c r="CC2" s="510"/>
      <c r="CD2" s="510" t="s">
        <v>112</v>
      </c>
      <c r="CE2" s="511"/>
      <c r="CF2" s="507" t="s">
        <v>125</v>
      </c>
      <c r="CG2" s="507"/>
      <c r="CH2" s="507"/>
      <c r="CI2" s="507"/>
      <c r="CJ2" s="129"/>
      <c r="CK2" s="508" t="s">
        <v>107</v>
      </c>
      <c r="CL2" s="508"/>
      <c r="CM2" s="303" t="s">
        <v>112</v>
      </c>
      <c r="CN2" s="509" t="s">
        <v>125</v>
      </c>
      <c r="CO2" s="509"/>
      <c r="CP2" s="509"/>
      <c r="CQ2" s="303"/>
      <c r="CR2" s="303"/>
      <c r="CS2" s="303"/>
      <c r="CT2" s="303"/>
      <c r="CU2" s="303"/>
      <c r="CV2" s="303"/>
      <c r="CW2" s="303"/>
      <c r="CX2" s="303"/>
      <c r="CY2" s="303"/>
      <c r="CZ2" s="303"/>
      <c r="DA2" s="303"/>
      <c r="DB2" s="303"/>
      <c r="DC2" s="303"/>
      <c r="DD2" s="303"/>
      <c r="DE2" s="303"/>
      <c r="DF2" s="303"/>
      <c r="DG2" s="303"/>
      <c r="DH2" s="303"/>
      <c r="DI2" s="303"/>
      <c r="DJ2" s="303"/>
      <c r="DK2" s="303"/>
      <c r="DL2" s="303"/>
      <c r="DM2" s="303"/>
      <c r="DN2" s="303"/>
      <c r="DO2" s="303"/>
      <c r="DP2" s="303"/>
      <c r="DQ2" s="303"/>
      <c r="DR2" s="303"/>
      <c r="DS2" s="303"/>
      <c r="DT2" s="303"/>
      <c r="DU2" s="303"/>
      <c r="DV2" s="303"/>
      <c r="DW2" s="303"/>
      <c r="DX2" s="303"/>
      <c r="DY2" s="303"/>
      <c r="DZ2" s="303"/>
      <c r="EA2" s="303"/>
      <c r="EB2" s="303"/>
      <c r="EC2" s="303"/>
      <c r="ED2" s="303"/>
      <c r="EE2" s="303"/>
      <c r="EF2" s="303"/>
      <c r="EG2" s="303"/>
      <c r="EH2" s="303"/>
      <c r="EI2" s="303"/>
      <c r="EJ2" s="303"/>
      <c r="EK2" s="303"/>
      <c r="EL2" s="303"/>
      <c r="EM2" s="303"/>
      <c r="EN2" s="303"/>
      <c r="EO2" s="303"/>
      <c r="EP2" s="303"/>
      <c r="EQ2" s="303"/>
      <c r="ER2" s="303"/>
      <c r="ES2" s="303"/>
      <c r="ET2" s="303"/>
      <c r="EU2" s="303"/>
      <c r="EV2" s="303"/>
      <c r="EW2" s="303"/>
      <c r="EX2" s="303"/>
      <c r="EY2" s="303"/>
      <c r="EZ2" s="303"/>
      <c r="FA2" s="303"/>
      <c r="FB2" s="303"/>
      <c r="FC2" s="303"/>
      <c r="FD2" s="303"/>
      <c r="FE2" s="303"/>
      <c r="FF2" s="303"/>
      <c r="FG2" s="303"/>
      <c r="FH2" s="303"/>
      <c r="FI2" s="303"/>
      <c r="FJ2" s="303"/>
      <c r="FK2" s="303"/>
      <c r="FL2" s="303"/>
      <c r="FM2" s="303"/>
      <c r="FN2" s="303"/>
      <c r="FO2" s="303"/>
      <c r="FP2" s="303"/>
      <c r="FQ2" s="303"/>
      <c r="FR2" s="303"/>
      <c r="FS2" s="303"/>
      <c r="FT2" s="303"/>
      <c r="FU2" s="303"/>
      <c r="FV2" s="303"/>
      <c r="FW2" s="303"/>
      <c r="FX2" s="303"/>
      <c r="FY2" s="303"/>
      <c r="FZ2" s="303"/>
      <c r="GA2" s="303"/>
      <c r="GB2" s="303"/>
      <c r="GC2" s="303"/>
      <c r="GD2" s="303"/>
      <c r="GE2" s="303"/>
      <c r="GF2" s="303"/>
      <c r="GG2" s="303"/>
      <c r="GH2" s="303"/>
      <c r="GI2" s="303"/>
      <c r="GJ2" s="303"/>
      <c r="GK2" s="303"/>
      <c r="GL2" s="303"/>
      <c r="GM2" s="303"/>
      <c r="GN2" s="303"/>
      <c r="GO2" s="303"/>
      <c r="GP2" s="303"/>
      <c r="GQ2" s="303"/>
      <c r="GR2" s="303"/>
      <c r="GS2" s="303"/>
      <c r="GT2" s="303"/>
      <c r="GU2" s="303"/>
      <c r="GV2" s="303"/>
      <c r="GW2" s="303"/>
      <c r="GX2" s="303"/>
      <c r="GY2" s="303"/>
      <c r="GZ2" s="303"/>
      <c r="HA2" s="303"/>
      <c r="HB2" s="303"/>
      <c r="HC2" s="303"/>
      <c r="HD2" s="303"/>
      <c r="HE2" s="303"/>
      <c r="HF2" s="303"/>
      <c r="HG2" s="303"/>
      <c r="HH2" s="303"/>
      <c r="HI2" s="303"/>
      <c r="HJ2" s="303"/>
      <c r="HK2" s="303"/>
      <c r="HL2" s="303"/>
      <c r="HM2" s="303"/>
      <c r="HN2" s="303"/>
      <c r="HO2" s="303"/>
      <c r="HP2" s="303"/>
      <c r="HQ2" s="303"/>
      <c r="HR2" s="303"/>
      <c r="HS2" s="303"/>
      <c r="HT2" s="303"/>
      <c r="HU2" s="303"/>
      <c r="HV2" s="303"/>
      <c r="HW2" s="303"/>
      <c r="HX2" s="303"/>
      <c r="HY2" s="303"/>
      <c r="HZ2" s="303"/>
      <c r="IA2" s="303"/>
      <c r="IB2" s="303"/>
      <c r="IC2" s="303"/>
      <c r="ID2" s="303"/>
      <c r="IE2" s="303"/>
      <c r="IF2" s="303"/>
      <c r="IG2" s="303"/>
      <c r="IH2" s="303"/>
      <c r="II2" s="303"/>
      <c r="IJ2" s="303"/>
      <c r="IK2" s="303"/>
      <c r="IL2" s="303"/>
      <c r="IM2" s="303"/>
      <c r="IN2" s="303"/>
      <c r="IO2" s="303"/>
      <c r="IP2" s="303"/>
      <c r="IQ2" s="303"/>
      <c r="IR2" s="303"/>
      <c r="IS2" s="303"/>
      <c r="IT2" s="303"/>
      <c r="IU2" s="303"/>
      <c r="IV2" s="303"/>
      <c r="IW2" s="303"/>
      <c r="IX2" s="303"/>
      <c r="IY2" s="303"/>
      <c r="IZ2" s="303"/>
      <c r="JA2" s="303"/>
      <c r="JB2" s="303"/>
      <c r="JC2" s="303"/>
      <c r="JD2" s="303"/>
      <c r="JE2" s="303"/>
      <c r="JF2" s="303"/>
      <c r="JG2" s="303"/>
      <c r="JH2" s="303"/>
    </row>
    <row r="3" spans="1:268">
      <c r="A3" s="147"/>
      <c r="B3" s="147"/>
      <c r="C3" s="6">
        <v>2010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87"/>
      <c r="Y3" s="148"/>
      <c r="Z3" s="148"/>
      <c r="AA3" s="148"/>
      <c r="AB3" s="148"/>
      <c r="AC3" s="148"/>
      <c r="AD3" s="148"/>
      <c r="AE3" s="148"/>
      <c r="AF3" s="148"/>
      <c r="AG3" s="148"/>
      <c r="AH3" s="87"/>
      <c r="AI3" s="148"/>
      <c r="AJ3" s="148"/>
      <c r="AK3" s="148"/>
      <c r="AL3" s="148"/>
      <c r="AM3" s="148"/>
      <c r="AN3" s="148"/>
      <c r="AO3" s="148"/>
      <c r="AP3" s="148"/>
      <c r="AQ3" s="148"/>
      <c r="AR3" s="87"/>
      <c r="AS3" s="148"/>
      <c r="AT3" s="148"/>
      <c r="AU3" s="148"/>
      <c r="AV3" s="148"/>
      <c r="AW3" s="148"/>
      <c r="AX3" s="148"/>
      <c r="AY3" s="148"/>
      <c r="AZ3" s="148"/>
      <c r="BA3" s="148"/>
      <c r="BB3" s="87"/>
      <c r="BC3" s="148"/>
      <c r="BD3" s="148"/>
      <c r="BE3" s="148"/>
      <c r="BF3" s="148"/>
      <c r="BG3" s="148"/>
      <c r="BH3" s="148"/>
      <c r="BI3" s="148"/>
      <c r="BJ3" s="148"/>
      <c r="BK3" s="148"/>
      <c r="BL3" s="87"/>
      <c r="BM3" s="148"/>
      <c r="BN3" s="148"/>
      <c r="BO3" s="148"/>
      <c r="BP3" s="148"/>
      <c r="BQ3" s="148"/>
      <c r="BR3" s="148"/>
      <c r="BS3" s="148"/>
      <c r="BT3" s="148"/>
      <c r="BU3" s="148"/>
      <c r="BV3" s="87"/>
      <c r="BW3" s="148"/>
      <c r="BX3" s="148"/>
      <c r="BY3" s="148"/>
      <c r="BZ3" s="148"/>
      <c r="CA3" s="148"/>
      <c r="CB3" s="148"/>
      <c r="CC3" s="148"/>
      <c r="CD3" s="148"/>
      <c r="CE3" s="148"/>
      <c r="CF3" s="87"/>
      <c r="CG3" s="148"/>
      <c r="CH3" s="148"/>
      <c r="CI3" s="148"/>
      <c r="CJ3" s="148"/>
      <c r="CK3" s="86"/>
      <c r="CL3" s="86"/>
      <c r="CM3" s="505" t="s">
        <v>0</v>
      </c>
      <c r="CN3" s="505"/>
      <c r="CO3" s="505"/>
      <c r="CP3" s="505"/>
      <c r="CQ3" s="7"/>
    </row>
    <row r="4" spans="1:268" ht="12.75" customHeight="1">
      <c r="A4" s="149" t="s">
        <v>0</v>
      </c>
      <c r="B4" s="150"/>
      <c r="C4" s="151"/>
      <c r="D4" s="500" t="s">
        <v>32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0"/>
      <c r="S4" s="500"/>
      <c r="T4" s="500"/>
      <c r="U4" s="500"/>
      <c r="V4" s="500"/>
      <c r="W4" s="500"/>
      <c r="X4" s="500"/>
      <c r="Y4" s="500"/>
      <c r="Z4" s="500"/>
      <c r="AA4" s="500"/>
      <c r="AB4" s="500"/>
      <c r="AC4" s="500" t="s">
        <v>32</v>
      </c>
      <c r="AD4" s="500"/>
      <c r="AE4" s="500"/>
      <c r="AF4" s="500"/>
      <c r="AG4" s="500"/>
      <c r="AH4" s="500"/>
      <c r="AI4" s="500"/>
      <c r="AJ4" s="500"/>
      <c r="AK4" s="500"/>
      <c r="AL4" s="500"/>
      <c r="AM4" s="500" t="s">
        <v>32</v>
      </c>
      <c r="AN4" s="500"/>
      <c r="AO4" s="500"/>
      <c r="AP4" s="500"/>
      <c r="AQ4" s="500"/>
      <c r="AR4" s="500"/>
      <c r="AS4" s="500"/>
      <c r="AT4" s="500"/>
      <c r="AU4" s="500"/>
      <c r="AV4" s="500"/>
      <c r="AW4" s="500" t="s">
        <v>32</v>
      </c>
      <c r="AX4" s="500"/>
      <c r="AY4" s="500"/>
      <c r="AZ4" s="500"/>
      <c r="BA4" s="500"/>
      <c r="BB4" s="500"/>
      <c r="BC4" s="500"/>
      <c r="BD4" s="500"/>
      <c r="BE4" s="500"/>
      <c r="BF4" s="500"/>
      <c r="BG4" s="500" t="s">
        <v>32</v>
      </c>
      <c r="BH4" s="500"/>
      <c r="BI4" s="500"/>
      <c r="BJ4" s="500"/>
      <c r="BK4" s="500"/>
      <c r="BL4" s="500"/>
      <c r="BM4" s="500"/>
      <c r="BN4" s="500"/>
      <c r="BO4" s="500"/>
      <c r="BP4" s="500"/>
      <c r="BQ4" s="500" t="s">
        <v>32</v>
      </c>
      <c r="BR4" s="500"/>
      <c r="BS4" s="500"/>
      <c r="BT4" s="500"/>
      <c r="BU4" s="500"/>
      <c r="BV4" s="500"/>
      <c r="BW4" s="500"/>
      <c r="BX4" s="500"/>
      <c r="BY4" s="500"/>
      <c r="BZ4" s="226"/>
      <c r="CA4" s="506" t="s">
        <v>33</v>
      </c>
      <c r="CB4" s="502"/>
      <c r="CC4" s="502"/>
      <c r="CD4" s="502"/>
      <c r="CE4" s="502"/>
      <c r="CF4" s="502"/>
      <c r="CG4" s="502"/>
      <c r="CH4" s="502"/>
      <c r="CI4" s="502"/>
      <c r="CJ4" s="501" t="s">
        <v>33</v>
      </c>
      <c r="CK4" s="502"/>
      <c r="CL4" s="502"/>
      <c r="CM4" s="502"/>
      <c r="CN4" s="502"/>
      <c r="CO4" s="503"/>
      <c r="CP4" s="227" t="s">
        <v>0</v>
      </c>
      <c r="CQ4" s="7"/>
      <c r="CR4" s="345"/>
      <c r="CS4" s="346"/>
    </row>
    <row r="5" spans="1:268" ht="127.5">
      <c r="A5" s="153" t="s">
        <v>0</v>
      </c>
      <c r="B5" s="154" t="s">
        <v>0</v>
      </c>
      <c r="C5" s="155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166" t="s">
        <v>17</v>
      </c>
      <c r="CB5" s="230" t="s">
        <v>28</v>
      </c>
      <c r="CC5" s="167" t="s">
        <v>18</v>
      </c>
      <c r="CD5" s="167" t="s">
        <v>37</v>
      </c>
      <c r="CE5" s="167" t="s">
        <v>104</v>
      </c>
      <c r="CF5" s="167" t="s">
        <v>103</v>
      </c>
      <c r="CG5" s="167" t="s">
        <v>19</v>
      </c>
      <c r="CH5" s="167" t="s">
        <v>106</v>
      </c>
      <c r="CI5" s="167" t="s">
        <v>93</v>
      </c>
      <c r="CJ5" s="167" t="s">
        <v>101</v>
      </c>
      <c r="CK5" s="167" t="s">
        <v>114</v>
      </c>
      <c r="CL5" s="167" t="s">
        <v>115</v>
      </c>
      <c r="CM5" s="167" t="s">
        <v>102</v>
      </c>
      <c r="CN5" s="167" t="s">
        <v>38</v>
      </c>
      <c r="CO5" s="168" t="s">
        <v>116</v>
      </c>
      <c r="CP5" s="160" t="s">
        <v>117</v>
      </c>
      <c r="CQ5" s="306"/>
      <c r="CR5" s="347"/>
      <c r="CS5" s="131"/>
    </row>
    <row r="6" spans="1:268" ht="12.75" customHeight="1">
      <c r="A6" s="163"/>
      <c r="B6" s="233" t="s">
        <v>43</v>
      </c>
      <c r="C6" s="165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310" t="s">
        <v>0</v>
      </c>
      <c r="CB6" s="311" t="s">
        <v>0</v>
      </c>
      <c r="CC6" s="311" t="s">
        <v>0</v>
      </c>
      <c r="CD6" s="311" t="s">
        <v>0</v>
      </c>
      <c r="CE6" s="311" t="s">
        <v>0</v>
      </c>
      <c r="CF6" s="311" t="s">
        <v>0</v>
      </c>
      <c r="CG6" s="311" t="s">
        <v>0</v>
      </c>
      <c r="CH6" s="311" t="s">
        <v>0</v>
      </c>
      <c r="CI6" s="311" t="s">
        <v>0</v>
      </c>
      <c r="CJ6" s="311" t="s">
        <v>0</v>
      </c>
      <c r="CK6" s="311"/>
      <c r="CL6" s="311"/>
      <c r="CM6" s="311" t="s">
        <v>0</v>
      </c>
      <c r="CN6" s="311" t="s">
        <v>0</v>
      </c>
      <c r="CO6" s="309" t="s">
        <v>0</v>
      </c>
      <c r="CP6" s="309" t="s">
        <v>0</v>
      </c>
      <c r="CQ6" s="306"/>
      <c r="CR6" s="348"/>
      <c r="CS6" s="349"/>
    </row>
    <row r="7" spans="1:268">
      <c r="A7" s="172" t="s">
        <v>91</v>
      </c>
      <c r="B7" s="173" t="s">
        <v>0</v>
      </c>
      <c r="C7" s="174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177">
        <v>61</v>
      </c>
      <c r="CB7" s="176">
        <v>62</v>
      </c>
      <c r="CC7" s="176">
        <v>63</v>
      </c>
      <c r="CD7" s="176">
        <v>64</v>
      </c>
      <c r="CE7" s="177">
        <v>65</v>
      </c>
      <c r="CF7" s="177">
        <v>66</v>
      </c>
      <c r="CG7" s="177">
        <v>67</v>
      </c>
      <c r="CH7" s="176">
        <v>68</v>
      </c>
      <c r="CI7" s="176">
        <v>69</v>
      </c>
      <c r="CJ7" s="176">
        <v>70</v>
      </c>
      <c r="CK7" s="176">
        <v>71</v>
      </c>
      <c r="CL7" s="176">
        <v>72</v>
      </c>
      <c r="CM7" s="176">
        <v>73</v>
      </c>
      <c r="CN7" s="176">
        <v>74</v>
      </c>
      <c r="CO7" s="234">
        <v>75</v>
      </c>
      <c r="CP7" s="178">
        <v>76</v>
      </c>
      <c r="CQ7" s="306"/>
      <c r="CR7" s="350"/>
      <c r="CS7" s="351"/>
    </row>
    <row r="8" spans="1:268">
      <c r="A8" s="179">
        <v>1</v>
      </c>
      <c r="B8" s="180" t="s">
        <v>26</v>
      </c>
      <c r="C8" s="181" t="s">
        <v>1</v>
      </c>
      <c r="D8" s="386">
        <v>162.023</v>
      </c>
      <c r="E8" s="386">
        <v>0</v>
      </c>
      <c r="F8" s="386">
        <v>0</v>
      </c>
      <c r="G8" s="386">
        <v>0</v>
      </c>
      <c r="H8" s="386">
        <v>0</v>
      </c>
      <c r="I8" s="386">
        <v>693.20699999999999</v>
      </c>
      <c r="J8" s="386">
        <v>33.372999999999998</v>
      </c>
      <c r="K8" s="386">
        <v>7.335</v>
      </c>
      <c r="L8" s="386">
        <v>0</v>
      </c>
      <c r="M8" s="386">
        <v>1.9550000000000001</v>
      </c>
      <c r="N8" s="386">
        <v>0.03</v>
      </c>
      <c r="O8" s="386">
        <v>2.5999999999999999E-2</v>
      </c>
      <c r="P8" s="386">
        <v>1.6E-2</v>
      </c>
      <c r="Q8" s="386">
        <v>0</v>
      </c>
      <c r="R8" s="386">
        <v>36.654000000000003</v>
      </c>
      <c r="S8" s="386">
        <v>4.8860000000000001</v>
      </c>
      <c r="T8" s="386">
        <v>29.271999999999998</v>
      </c>
      <c r="U8" s="386">
        <v>8.1000000000000003E-2</v>
      </c>
      <c r="V8" s="386">
        <v>0.13100000000000001</v>
      </c>
      <c r="W8" s="386">
        <v>0.06</v>
      </c>
      <c r="X8" s="386">
        <v>0</v>
      </c>
      <c r="Y8" s="386">
        <v>0.03</v>
      </c>
      <c r="Z8" s="386">
        <v>6.7000000000000004E-2</v>
      </c>
      <c r="AA8" s="386">
        <v>4.5999999999999999E-2</v>
      </c>
      <c r="AB8" s="386">
        <v>0</v>
      </c>
      <c r="AC8" s="386">
        <v>0.128</v>
      </c>
      <c r="AD8" s="386">
        <v>4.8000000000000001E-2</v>
      </c>
      <c r="AE8" s="386">
        <v>9.7000000000000003E-2</v>
      </c>
      <c r="AF8" s="386">
        <v>0.32600000000000001</v>
      </c>
      <c r="AG8" s="386">
        <v>0</v>
      </c>
      <c r="AH8" s="386">
        <v>0</v>
      </c>
      <c r="AI8" s="386">
        <v>6.7000000000000004E-2</v>
      </c>
      <c r="AJ8" s="386">
        <v>0.73599999999999999</v>
      </c>
      <c r="AK8" s="386">
        <v>0.24399999999999999</v>
      </c>
      <c r="AL8" s="386">
        <v>0.193</v>
      </c>
      <c r="AM8" s="386">
        <v>18.087</v>
      </c>
      <c r="AN8" s="386">
        <v>6.45</v>
      </c>
      <c r="AO8" s="386">
        <v>2.4380000000000002</v>
      </c>
      <c r="AP8" s="386">
        <v>5.0000000000000001E-3</v>
      </c>
      <c r="AQ8" s="386">
        <v>1.6E-2</v>
      </c>
      <c r="AR8" s="386">
        <v>4.2359999999999998</v>
      </c>
      <c r="AS8" s="386">
        <v>1.0999999999999999E-2</v>
      </c>
      <c r="AT8" s="386">
        <v>148.90600000000001</v>
      </c>
      <c r="AU8" s="386">
        <v>0</v>
      </c>
      <c r="AV8" s="386">
        <v>0.59799999999999998</v>
      </c>
      <c r="AW8" s="386">
        <v>0</v>
      </c>
      <c r="AX8" s="386">
        <v>5.6000000000000001E-2</v>
      </c>
      <c r="AY8" s="386">
        <v>0</v>
      </c>
      <c r="AZ8" s="386">
        <v>0.158</v>
      </c>
      <c r="BA8" s="386">
        <v>0.23599999999999999</v>
      </c>
      <c r="BB8" s="386">
        <v>0</v>
      </c>
      <c r="BC8" s="386">
        <v>1.5740000000000001</v>
      </c>
      <c r="BD8" s="386">
        <v>0</v>
      </c>
      <c r="BE8" s="386">
        <v>0</v>
      </c>
      <c r="BF8" s="386">
        <v>0</v>
      </c>
      <c r="BG8" s="386">
        <v>0.45700000000000002</v>
      </c>
      <c r="BH8" s="386">
        <v>0.08</v>
      </c>
      <c r="BI8" s="386">
        <v>5.0000000000000001E-3</v>
      </c>
      <c r="BJ8" s="386">
        <v>0</v>
      </c>
      <c r="BK8" s="386">
        <v>0</v>
      </c>
      <c r="BL8" s="386">
        <v>0</v>
      </c>
      <c r="BM8" s="386">
        <v>8.9309999999999992</v>
      </c>
      <c r="BN8" s="386">
        <v>1.0960000000000001</v>
      </c>
      <c r="BO8" s="386">
        <v>3.06</v>
      </c>
      <c r="BP8" s="386">
        <v>4.2699999999999996</v>
      </c>
      <c r="BQ8" s="386">
        <v>14.993</v>
      </c>
      <c r="BR8" s="386">
        <v>0.03</v>
      </c>
      <c r="BS8" s="386">
        <v>0.113</v>
      </c>
      <c r="BT8" s="386">
        <v>4.5999999999999999E-2</v>
      </c>
      <c r="BU8" s="386">
        <v>0.69199999999999995</v>
      </c>
      <c r="BV8" s="386">
        <v>0.189</v>
      </c>
      <c r="BW8" s="386">
        <v>0</v>
      </c>
      <c r="BX8" s="386">
        <v>0.57199999999999995</v>
      </c>
      <c r="BY8" s="386">
        <v>0</v>
      </c>
      <c r="BZ8" s="421">
        <v>1188.3360000000002</v>
      </c>
      <c r="CA8" s="414">
        <v>970.00099999999998</v>
      </c>
      <c r="CB8" s="414">
        <v>0</v>
      </c>
      <c r="CC8" s="414">
        <v>0</v>
      </c>
      <c r="CD8" s="415">
        <v>970.00099999999998</v>
      </c>
      <c r="CE8" s="414">
        <v>29.657</v>
      </c>
      <c r="CF8" s="414">
        <v>0</v>
      </c>
      <c r="CG8" s="414">
        <v>43.548999999999999</v>
      </c>
      <c r="CH8" s="415">
        <v>43.548999999999999</v>
      </c>
      <c r="CI8" s="415">
        <v>73.206000000000003</v>
      </c>
      <c r="CJ8" s="413">
        <v>41.314</v>
      </c>
      <c r="CK8" s="422"/>
      <c r="CL8" s="423"/>
      <c r="CM8" s="414">
        <v>14.377000000000002</v>
      </c>
      <c r="CN8" s="415">
        <v>55.691000000000003</v>
      </c>
      <c r="CO8" s="415">
        <v>1098.8979999999999</v>
      </c>
      <c r="CP8" s="426">
        <v>2287.2340000000004</v>
      </c>
      <c r="CQ8" s="110"/>
      <c r="CR8" s="316"/>
      <c r="CS8" s="352"/>
    </row>
    <row r="9" spans="1:268">
      <c r="A9" s="184">
        <v>2</v>
      </c>
      <c r="B9" s="164" t="s">
        <v>27</v>
      </c>
      <c r="C9" s="185" t="s">
        <v>2</v>
      </c>
      <c r="D9" s="386">
        <v>2.7629999999999999</v>
      </c>
      <c r="E9" s="386">
        <v>11.935</v>
      </c>
      <c r="F9" s="386">
        <v>0</v>
      </c>
      <c r="G9" s="386">
        <v>0</v>
      </c>
      <c r="H9" s="386">
        <v>1E-3</v>
      </c>
      <c r="I9" s="386">
        <v>1.2250000000000001</v>
      </c>
      <c r="J9" s="386">
        <v>9.7000000000000003E-2</v>
      </c>
      <c r="K9" s="386">
        <v>5.5E-2</v>
      </c>
      <c r="L9" s="386">
        <v>0</v>
      </c>
      <c r="M9" s="386">
        <v>0</v>
      </c>
      <c r="N9" s="386">
        <v>388.17599999999999</v>
      </c>
      <c r="O9" s="386">
        <v>154.655</v>
      </c>
      <c r="P9" s="386">
        <v>0</v>
      </c>
      <c r="Q9" s="386">
        <v>0</v>
      </c>
      <c r="R9" s="386">
        <v>4.0730000000000004</v>
      </c>
      <c r="S9" s="386">
        <v>0.18099999999999999</v>
      </c>
      <c r="T9" s="386">
        <v>0.94299999999999995</v>
      </c>
      <c r="U9" s="386">
        <v>8.2000000000000003E-2</v>
      </c>
      <c r="V9" s="386">
        <v>4.0000000000000001E-3</v>
      </c>
      <c r="W9" s="386">
        <v>1.6E-2</v>
      </c>
      <c r="X9" s="386">
        <v>0</v>
      </c>
      <c r="Y9" s="386">
        <v>0</v>
      </c>
      <c r="Z9" s="386">
        <v>5.0000000000000001E-3</v>
      </c>
      <c r="AA9" s="386">
        <v>0.35599999999999998</v>
      </c>
      <c r="AB9" s="386">
        <v>0</v>
      </c>
      <c r="AC9" s="386">
        <v>0.78200000000000003</v>
      </c>
      <c r="AD9" s="386">
        <v>9.8000000000000004E-2</v>
      </c>
      <c r="AE9" s="386">
        <v>1E-3</v>
      </c>
      <c r="AF9" s="386">
        <v>5.1459999999999999</v>
      </c>
      <c r="AG9" s="386">
        <v>0</v>
      </c>
      <c r="AH9" s="386">
        <v>0</v>
      </c>
      <c r="AI9" s="386">
        <v>0.51100000000000001</v>
      </c>
      <c r="AJ9" s="386">
        <v>1.3420000000000001</v>
      </c>
      <c r="AK9" s="386">
        <v>1.48</v>
      </c>
      <c r="AL9" s="386">
        <v>7.0000000000000001E-3</v>
      </c>
      <c r="AM9" s="386">
        <v>2.9119999999999999</v>
      </c>
      <c r="AN9" s="386">
        <v>0.84799999999999998</v>
      </c>
      <c r="AO9" s="386">
        <v>4.0000000000000001E-3</v>
      </c>
      <c r="AP9" s="386">
        <v>0</v>
      </c>
      <c r="AQ9" s="386">
        <v>0</v>
      </c>
      <c r="AR9" s="386">
        <v>0</v>
      </c>
      <c r="AS9" s="386">
        <v>2E-3</v>
      </c>
      <c r="AT9" s="386">
        <v>0.90700000000000003</v>
      </c>
      <c r="AU9" s="386">
        <v>0</v>
      </c>
      <c r="AV9" s="386">
        <v>1E-3</v>
      </c>
      <c r="AW9" s="386">
        <v>0</v>
      </c>
      <c r="AX9" s="386">
        <v>5.0000000000000001E-3</v>
      </c>
      <c r="AY9" s="386">
        <v>0</v>
      </c>
      <c r="AZ9" s="386">
        <v>0</v>
      </c>
      <c r="BA9" s="386">
        <v>0</v>
      </c>
      <c r="BB9" s="386">
        <v>0</v>
      </c>
      <c r="BC9" s="386">
        <v>0</v>
      </c>
      <c r="BD9" s="386">
        <v>0</v>
      </c>
      <c r="BE9" s="386">
        <v>0</v>
      </c>
      <c r="BF9" s="386">
        <v>0</v>
      </c>
      <c r="BG9" s="386">
        <v>0</v>
      </c>
      <c r="BH9" s="386">
        <v>0</v>
      </c>
      <c r="BI9" s="386">
        <v>5.0000000000000001E-3</v>
      </c>
      <c r="BJ9" s="386">
        <v>0</v>
      </c>
      <c r="BK9" s="386">
        <v>2E-3</v>
      </c>
      <c r="BL9" s="386">
        <v>0</v>
      </c>
      <c r="BM9" s="386">
        <v>2.1999999999999999E-2</v>
      </c>
      <c r="BN9" s="386">
        <v>0.66400000000000003</v>
      </c>
      <c r="BO9" s="386">
        <v>6.7000000000000004E-2</v>
      </c>
      <c r="BP9" s="386">
        <v>5.0000000000000001E-3</v>
      </c>
      <c r="BQ9" s="386">
        <v>0</v>
      </c>
      <c r="BR9" s="386">
        <v>1E-3</v>
      </c>
      <c r="BS9" s="386">
        <v>3.5000000000000003E-2</v>
      </c>
      <c r="BT9" s="386">
        <v>0</v>
      </c>
      <c r="BU9" s="386">
        <v>2.9000000000000001E-2</v>
      </c>
      <c r="BV9" s="386">
        <v>0</v>
      </c>
      <c r="BW9" s="386">
        <v>0</v>
      </c>
      <c r="BX9" s="386">
        <v>2.1000000000000001E-2</v>
      </c>
      <c r="BY9" s="386">
        <v>0</v>
      </c>
      <c r="BZ9" s="421">
        <v>579.46399999999971</v>
      </c>
      <c r="CA9" s="414">
        <v>42.807000000000002</v>
      </c>
      <c r="CB9" s="414">
        <v>0</v>
      </c>
      <c r="CC9" s="414">
        <v>0</v>
      </c>
      <c r="CD9" s="415">
        <v>42.807000000000002</v>
      </c>
      <c r="CE9" s="414">
        <v>0</v>
      </c>
      <c r="CF9" s="414">
        <v>0</v>
      </c>
      <c r="CG9" s="414">
        <v>2.524</v>
      </c>
      <c r="CH9" s="415">
        <v>2.524</v>
      </c>
      <c r="CI9" s="415">
        <v>2.524</v>
      </c>
      <c r="CJ9" s="413">
        <v>0.14799999999999999</v>
      </c>
      <c r="CK9" s="424"/>
      <c r="CL9" s="425"/>
      <c r="CM9" s="414">
        <v>9.4E-2</v>
      </c>
      <c r="CN9" s="428">
        <v>0.24199999999999999</v>
      </c>
      <c r="CO9" s="415">
        <v>45.573</v>
      </c>
      <c r="CP9" s="426">
        <v>625.03699999999969</v>
      </c>
      <c r="CQ9" s="110"/>
      <c r="CR9" s="318"/>
      <c r="CS9" s="353"/>
    </row>
    <row r="10" spans="1:268">
      <c r="A10" s="184">
        <v>3</v>
      </c>
      <c r="B10" s="164" t="s">
        <v>139</v>
      </c>
      <c r="C10" s="185" t="s">
        <v>140</v>
      </c>
      <c r="D10" s="386">
        <v>0</v>
      </c>
      <c r="E10" s="386">
        <v>0</v>
      </c>
      <c r="F10" s="386">
        <v>2.3860000000000001</v>
      </c>
      <c r="G10" s="386">
        <v>0</v>
      </c>
      <c r="H10" s="386">
        <v>0</v>
      </c>
      <c r="I10" s="386">
        <v>4.2889999999999997</v>
      </c>
      <c r="J10" s="386">
        <v>0</v>
      </c>
      <c r="K10" s="386">
        <v>0</v>
      </c>
      <c r="L10" s="386">
        <v>0</v>
      </c>
      <c r="M10" s="386">
        <v>0</v>
      </c>
      <c r="N10" s="386">
        <v>0</v>
      </c>
      <c r="O10" s="386">
        <v>0</v>
      </c>
      <c r="P10" s="386">
        <v>0</v>
      </c>
      <c r="Q10" s="386">
        <v>0</v>
      </c>
      <c r="R10" s="386">
        <v>0</v>
      </c>
      <c r="S10" s="386">
        <v>0</v>
      </c>
      <c r="T10" s="386">
        <v>0</v>
      </c>
      <c r="U10" s="386">
        <v>0</v>
      </c>
      <c r="V10" s="386">
        <v>0</v>
      </c>
      <c r="W10" s="386">
        <v>0</v>
      </c>
      <c r="X10" s="386">
        <v>0</v>
      </c>
      <c r="Y10" s="386">
        <v>0</v>
      </c>
      <c r="Z10" s="386">
        <v>0</v>
      </c>
      <c r="AA10" s="386">
        <v>0</v>
      </c>
      <c r="AB10" s="386">
        <v>0</v>
      </c>
      <c r="AC10" s="386">
        <v>0</v>
      </c>
      <c r="AD10" s="386">
        <v>0.97399999999999998</v>
      </c>
      <c r="AE10" s="386">
        <v>0</v>
      </c>
      <c r="AF10" s="386">
        <v>0</v>
      </c>
      <c r="AG10" s="386">
        <v>0</v>
      </c>
      <c r="AH10" s="386">
        <v>0</v>
      </c>
      <c r="AI10" s="386">
        <v>0</v>
      </c>
      <c r="AJ10" s="386">
        <v>0</v>
      </c>
      <c r="AK10" s="386">
        <v>0</v>
      </c>
      <c r="AL10" s="386">
        <v>0</v>
      </c>
      <c r="AM10" s="386">
        <v>0</v>
      </c>
      <c r="AN10" s="386">
        <v>0</v>
      </c>
      <c r="AO10" s="386">
        <v>0</v>
      </c>
      <c r="AP10" s="386">
        <v>0</v>
      </c>
      <c r="AQ10" s="386">
        <v>0</v>
      </c>
      <c r="AR10" s="386">
        <v>0</v>
      </c>
      <c r="AS10" s="386">
        <v>0</v>
      </c>
      <c r="AT10" s="386">
        <v>13.909000000000001</v>
      </c>
      <c r="AU10" s="386">
        <v>0</v>
      </c>
      <c r="AV10" s="386">
        <v>0</v>
      </c>
      <c r="AW10" s="386">
        <v>0</v>
      </c>
      <c r="AX10" s="386">
        <v>0</v>
      </c>
      <c r="AY10" s="386">
        <v>0</v>
      </c>
      <c r="AZ10" s="386">
        <v>0</v>
      </c>
      <c r="BA10" s="386">
        <v>0</v>
      </c>
      <c r="BB10" s="386">
        <v>0</v>
      </c>
      <c r="BC10" s="386">
        <v>0</v>
      </c>
      <c r="BD10" s="386">
        <v>0</v>
      </c>
      <c r="BE10" s="386">
        <v>0</v>
      </c>
      <c r="BF10" s="386">
        <v>0</v>
      </c>
      <c r="BG10" s="386">
        <v>0</v>
      </c>
      <c r="BH10" s="386">
        <v>0</v>
      </c>
      <c r="BI10" s="386">
        <v>0</v>
      </c>
      <c r="BJ10" s="386">
        <v>0</v>
      </c>
      <c r="BK10" s="386">
        <v>0</v>
      </c>
      <c r="BL10" s="386">
        <v>0</v>
      </c>
      <c r="BM10" s="386">
        <v>0</v>
      </c>
      <c r="BN10" s="386">
        <v>0</v>
      </c>
      <c r="BO10" s="386">
        <v>0</v>
      </c>
      <c r="BP10" s="386">
        <v>0</v>
      </c>
      <c r="BQ10" s="386">
        <v>0</v>
      </c>
      <c r="BR10" s="386">
        <v>0</v>
      </c>
      <c r="BS10" s="386">
        <v>0</v>
      </c>
      <c r="BT10" s="386">
        <v>0</v>
      </c>
      <c r="BU10" s="386">
        <v>0</v>
      </c>
      <c r="BV10" s="386">
        <v>0</v>
      </c>
      <c r="BW10" s="386">
        <v>0</v>
      </c>
      <c r="BX10" s="386">
        <v>0</v>
      </c>
      <c r="BY10" s="386">
        <v>0</v>
      </c>
      <c r="BZ10" s="421">
        <v>21.558</v>
      </c>
      <c r="CA10" s="414">
        <v>27.34</v>
      </c>
      <c r="CB10" s="414">
        <v>0</v>
      </c>
      <c r="CC10" s="414">
        <v>0</v>
      </c>
      <c r="CD10" s="415">
        <v>27.34</v>
      </c>
      <c r="CE10" s="414">
        <v>0</v>
      </c>
      <c r="CF10" s="414">
        <v>0</v>
      </c>
      <c r="CG10" s="414">
        <v>0.38600000000000001</v>
      </c>
      <c r="CH10" s="415">
        <v>0.38600000000000001</v>
      </c>
      <c r="CI10" s="415">
        <v>0.38600000000000001</v>
      </c>
      <c r="CJ10" s="413">
        <v>0.628</v>
      </c>
      <c r="CK10" s="424"/>
      <c r="CL10" s="425"/>
      <c r="CM10" s="414">
        <v>5.1000000000000045E-2</v>
      </c>
      <c r="CN10" s="415">
        <v>0.67900000000000005</v>
      </c>
      <c r="CO10" s="415">
        <v>28.405000000000001</v>
      </c>
      <c r="CP10" s="426">
        <v>49.963000000000001</v>
      </c>
      <c r="CQ10" s="110"/>
      <c r="CR10" s="318"/>
      <c r="CS10" s="353"/>
    </row>
    <row r="11" spans="1:268">
      <c r="A11" s="184">
        <v>4</v>
      </c>
      <c r="B11" s="164" t="s">
        <v>141</v>
      </c>
      <c r="C11" s="185" t="s">
        <v>142</v>
      </c>
      <c r="D11" s="386">
        <v>4.7789999999999999</v>
      </c>
      <c r="E11" s="386">
        <v>0.218</v>
      </c>
      <c r="F11" s="386">
        <v>0</v>
      </c>
      <c r="G11" s="386">
        <v>52.084000000000003</v>
      </c>
      <c r="H11" s="386">
        <v>0.34899999999999998</v>
      </c>
      <c r="I11" s="386">
        <v>1.9750000000000001</v>
      </c>
      <c r="J11" s="386">
        <v>0.26400000000000001</v>
      </c>
      <c r="K11" s="386">
        <v>0.16200000000000001</v>
      </c>
      <c r="L11" s="386">
        <v>1.9E-2</v>
      </c>
      <c r="M11" s="386">
        <v>2.5000000000000001E-2</v>
      </c>
      <c r="N11" s="386">
        <v>1.6519999999999999</v>
      </c>
      <c r="O11" s="386">
        <v>13.493</v>
      </c>
      <c r="P11" s="386">
        <v>0.192</v>
      </c>
      <c r="Q11" s="386">
        <v>3273.8960000000002</v>
      </c>
      <c r="R11" s="386">
        <v>41.085000000000001</v>
      </c>
      <c r="S11" s="386">
        <v>0.54500000000000004</v>
      </c>
      <c r="T11" s="386">
        <v>0.61099999999999999</v>
      </c>
      <c r="U11" s="386">
        <v>23.114999999999998</v>
      </c>
      <c r="V11" s="386">
        <v>712.19600000000003</v>
      </c>
      <c r="W11" s="386">
        <v>0.68799999999999994</v>
      </c>
      <c r="X11" s="386">
        <v>0.155</v>
      </c>
      <c r="Y11" s="386">
        <v>0.35699999999999998</v>
      </c>
      <c r="Z11" s="386">
        <v>0.48299999999999998</v>
      </c>
      <c r="AA11" s="386">
        <v>0.54100000000000004</v>
      </c>
      <c r="AB11" s="386">
        <v>1.0999999999999999E-2</v>
      </c>
      <c r="AC11" s="386">
        <v>0.247</v>
      </c>
      <c r="AD11" s="386">
        <v>0.16500000000000001</v>
      </c>
      <c r="AE11" s="386">
        <v>0.155</v>
      </c>
      <c r="AF11" s="386">
        <v>1928.941</v>
      </c>
      <c r="AG11" s="386">
        <v>0.16300000000000001</v>
      </c>
      <c r="AH11" s="386">
        <v>0.57999999999999996</v>
      </c>
      <c r="AI11" s="386">
        <v>0.18099999999999999</v>
      </c>
      <c r="AJ11" s="386">
        <v>0.161</v>
      </c>
      <c r="AK11" s="386">
        <v>0.52900000000000003</v>
      </c>
      <c r="AL11" s="386">
        <v>0.26300000000000001</v>
      </c>
      <c r="AM11" s="386">
        <v>1.6890000000000001</v>
      </c>
      <c r="AN11" s="386">
        <v>1.2430000000000001</v>
      </c>
      <c r="AO11" s="386">
        <v>3.6080000000000001</v>
      </c>
      <c r="AP11" s="386">
        <v>1E-3</v>
      </c>
      <c r="AQ11" s="386">
        <v>0.20599999999999999</v>
      </c>
      <c r="AR11" s="386">
        <v>0.53100000000000003</v>
      </c>
      <c r="AS11" s="386">
        <v>0.83199999999999996</v>
      </c>
      <c r="AT11" s="386">
        <v>2.8039999999999998</v>
      </c>
      <c r="AU11" s="386">
        <v>0.03</v>
      </c>
      <c r="AV11" s="386">
        <v>0.11</v>
      </c>
      <c r="AW11" s="386">
        <v>0.01</v>
      </c>
      <c r="AX11" s="386">
        <v>0.317</v>
      </c>
      <c r="AY11" s="386">
        <v>0.122</v>
      </c>
      <c r="AZ11" s="386">
        <v>0.19500000000000001</v>
      </c>
      <c r="BA11" s="386">
        <v>0.11</v>
      </c>
      <c r="BB11" s="386">
        <v>3.3000000000000002E-2</v>
      </c>
      <c r="BC11" s="386">
        <v>2.802</v>
      </c>
      <c r="BD11" s="386">
        <v>0.03</v>
      </c>
      <c r="BE11" s="386">
        <v>0.08</v>
      </c>
      <c r="BF11" s="386">
        <v>7.5999999999999998E-2</v>
      </c>
      <c r="BG11" s="386">
        <v>7.0000000000000001E-3</v>
      </c>
      <c r="BH11" s="386">
        <v>0.25900000000000001</v>
      </c>
      <c r="BI11" s="386">
        <v>0.45300000000000001</v>
      </c>
      <c r="BJ11" s="386">
        <v>7.4999999999999997E-2</v>
      </c>
      <c r="BK11" s="386">
        <v>0.17899999999999999</v>
      </c>
      <c r="BL11" s="386">
        <v>1.2999999999999999E-2</v>
      </c>
      <c r="BM11" s="386">
        <v>1.857</v>
      </c>
      <c r="BN11" s="386">
        <v>4.2649999999999997</v>
      </c>
      <c r="BO11" s="386">
        <v>4.5629999999999997</v>
      </c>
      <c r="BP11" s="386">
        <v>2.077</v>
      </c>
      <c r="BQ11" s="386">
        <v>3.512</v>
      </c>
      <c r="BR11" s="386">
        <v>0.52600000000000002</v>
      </c>
      <c r="BS11" s="386">
        <v>0.41499999999999998</v>
      </c>
      <c r="BT11" s="386">
        <v>1.0999999999999999E-2</v>
      </c>
      <c r="BU11" s="386">
        <v>1.069</v>
      </c>
      <c r="BV11" s="386">
        <v>2.0419999999999998</v>
      </c>
      <c r="BW11" s="386">
        <v>8.9999999999999993E-3</v>
      </c>
      <c r="BX11" s="386">
        <v>3.141</v>
      </c>
      <c r="BY11" s="386">
        <v>0</v>
      </c>
      <c r="BZ11" s="421">
        <v>6099.5820000000012</v>
      </c>
      <c r="CA11" s="414">
        <v>23.483000000000001</v>
      </c>
      <c r="CB11" s="414">
        <v>0</v>
      </c>
      <c r="CC11" s="414">
        <v>0</v>
      </c>
      <c r="CD11" s="415">
        <v>23.483000000000001</v>
      </c>
      <c r="CE11" s="414">
        <v>0</v>
      </c>
      <c r="CF11" s="414">
        <v>0</v>
      </c>
      <c r="CG11" s="414">
        <v>16.279</v>
      </c>
      <c r="CH11" s="415">
        <v>16.279</v>
      </c>
      <c r="CI11" s="415">
        <v>16.279</v>
      </c>
      <c r="CJ11" s="413">
        <v>688.47400000000005</v>
      </c>
      <c r="CK11" s="424"/>
      <c r="CL11" s="425"/>
      <c r="CM11" s="414">
        <v>0.17099999999993543</v>
      </c>
      <c r="CN11" s="415">
        <v>688.64499999999998</v>
      </c>
      <c r="CO11" s="415">
        <v>728.40699999999993</v>
      </c>
      <c r="CP11" s="426">
        <v>6827.9890000000014</v>
      </c>
      <c r="CQ11" s="110"/>
      <c r="CR11" s="318"/>
      <c r="CS11" s="353"/>
    </row>
    <row r="12" spans="1:268">
      <c r="A12" s="184">
        <v>5</v>
      </c>
      <c r="B12" s="164" t="s">
        <v>143</v>
      </c>
      <c r="C12" s="185" t="s">
        <v>144</v>
      </c>
      <c r="D12" s="386">
        <v>3.4649999999999999</v>
      </c>
      <c r="E12" s="386">
        <v>4.9000000000000002E-2</v>
      </c>
      <c r="F12" s="386">
        <v>1.2999999999999999E-2</v>
      </c>
      <c r="G12" s="386">
        <v>45.204000000000001</v>
      </c>
      <c r="H12" s="386">
        <v>19.414000000000001</v>
      </c>
      <c r="I12" s="386">
        <v>14.124000000000001</v>
      </c>
      <c r="J12" s="386">
        <v>0</v>
      </c>
      <c r="K12" s="386">
        <v>0</v>
      </c>
      <c r="L12" s="386">
        <v>0</v>
      </c>
      <c r="M12" s="386">
        <v>0</v>
      </c>
      <c r="N12" s="386">
        <v>0.109</v>
      </c>
      <c r="O12" s="386">
        <v>56.521999999999998</v>
      </c>
      <c r="P12" s="386">
        <v>0</v>
      </c>
      <c r="Q12" s="386">
        <v>0</v>
      </c>
      <c r="R12" s="386">
        <v>33.829000000000001</v>
      </c>
      <c r="S12" s="386">
        <v>0</v>
      </c>
      <c r="T12" s="386">
        <v>1.3080000000000001</v>
      </c>
      <c r="U12" s="386">
        <v>122.02800000000001</v>
      </c>
      <c r="V12" s="386">
        <v>7.4089999999999998</v>
      </c>
      <c r="W12" s="386">
        <v>0.86899999999999999</v>
      </c>
      <c r="X12" s="386">
        <v>0</v>
      </c>
      <c r="Y12" s="386">
        <v>3.907</v>
      </c>
      <c r="Z12" s="386">
        <v>0.124</v>
      </c>
      <c r="AA12" s="386">
        <v>0.63</v>
      </c>
      <c r="AB12" s="386">
        <v>0</v>
      </c>
      <c r="AC12" s="386">
        <v>0</v>
      </c>
      <c r="AD12" s="386">
        <v>0</v>
      </c>
      <c r="AE12" s="386">
        <v>0</v>
      </c>
      <c r="AF12" s="386">
        <v>0</v>
      </c>
      <c r="AG12" s="386">
        <v>0.43</v>
      </c>
      <c r="AH12" s="386">
        <v>0.28100000000000003</v>
      </c>
      <c r="AI12" s="386">
        <v>6.3479999999999999</v>
      </c>
      <c r="AJ12" s="386">
        <v>5.9459999999999997</v>
      </c>
      <c r="AK12" s="386">
        <v>5.1790000000000003</v>
      </c>
      <c r="AL12" s="386">
        <v>0</v>
      </c>
      <c r="AM12" s="386">
        <v>0.21199999999999999</v>
      </c>
      <c r="AN12" s="386">
        <v>0.14099999999999999</v>
      </c>
      <c r="AO12" s="386">
        <v>0.26200000000000001</v>
      </c>
      <c r="AP12" s="386">
        <v>0</v>
      </c>
      <c r="AQ12" s="386">
        <v>0</v>
      </c>
      <c r="AR12" s="386">
        <v>0.86099999999999999</v>
      </c>
      <c r="AS12" s="386">
        <v>0</v>
      </c>
      <c r="AT12" s="386">
        <v>0</v>
      </c>
      <c r="AU12" s="386">
        <v>0</v>
      </c>
      <c r="AV12" s="386">
        <v>0</v>
      </c>
      <c r="AW12" s="386">
        <v>0</v>
      </c>
      <c r="AX12" s="386">
        <v>0</v>
      </c>
      <c r="AY12" s="386">
        <v>0</v>
      </c>
      <c r="AZ12" s="386">
        <v>0</v>
      </c>
      <c r="BA12" s="386">
        <v>0</v>
      </c>
      <c r="BB12" s="386">
        <v>0</v>
      </c>
      <c r="BC12" s="386">
        <v>0.55800000000000005</v>
      </c>
      <c r="BD12" s="386">
        <v>0</v>
      </c>
      <c r="BE12" s="386">
        <v>4.1000000000000002E-2</v>
      </c>
      <c r="BF12" s="386">
        <v>0</v>
      </c>
      <c r="BG12" s="386">
        <v>0</v>
      </c>
      <c r="BH12" s="386">
        <v>0</v>
      </c>
      <c r="BI12" s="386">
        <v>0</v>
      </c>
      <c r="BJ12" s="386">
        <v>0</v>
      </c>
      <c r="BK12" s="386">
        <v>0</v>
      </c>
      <c r="BL12" s="386">
        <v>0</v>
      </c>
      <c r="BM12" s="386">
        <v>3.339</v>
      </c>
      <c r="BN12" s="386">
        <v>4.0650000000000004</v>
      </c>
      <c r="BO12" s="386">
        <v>0</v>
      </c>
      <c r="BP12" s="386">
        <v>7.3999999999999996E-2</v>
      </c>
      <c r="BQ12" s="386">
        <v>0</v>
      </c>
      <c r="BR12" s="386">
        <v>2.4E-2</v>
      </c>
      <c r="BS12" s="386">
        <v>0</v>
      </c>
      <c r="BT12" s="386">
        <v>0</v>
      </c>
      <c r="BU12" s="386">
        <v>0</v>
      </c>
      <c r="BV12" s="386">
        <v>0</v>
      </c>
      <c r="BW12" s="386">
        <v>0</v>
      </c>
      <c r="BX12" s="386">
        <v>0</v>
      </c>
      <c r="BY12" s="386">
        <v>0</v>
      </c>
      <c r="BZ12" s="421">
        <v>336.76500000000004</v>
      </c>
      <c r="CA12" s="414">
        <v>7.1769999999999996</v>
      </c>
      <c r="CB12" s="414">
        <v>0</v>
      </c>
      <c r="CC12" s="414">
        <v>0</v>
      </c>
      <c r="CD12" s="415">
        <v>7.1769999999999996</v>
      </c>
      <c r="CE12" s="414">
        <v>2.948</v>
      </c>
      <c r="CF12" s="414">
        <v>0</v>
      </c>
      <c r="CG12" s="414">
        <v>2.9670000000000001</v>
      </c>
      <c r="CH12" s="415">
        <v>2.9670000000000001</v>
      </c>
      <c r="CI12" s="415">
        <v>5.915</v>
      </c>
      <c r="CJ12" s="413">
        <v>12.404</v>
      </c>
      <c r="CK12" s="424"/>
      <c r="CL12" s="425"/>
      <c r="CM12" s="414">
        <v>3.577</v>
      </c>
      <c r="CN12" s="415">
        <v>15.981</v>
      </c>
      <c r="CO12" s="415">
        <v>29.073</v>
      </c>
      <c r="CP12" s="426">
        <v>365.83800000000002</v>
      </c>
      <c r="CQ12" s="110"/>
      <c r="CR12" s="318"/>
      <c r="CS12" s="353"/>
    </row>
    <row r="13" spans="1:268">
      <c r="A13" s="184">
        <v>6</v>
      </c>
      <c r="B13" s="164" t="s">
        <v>44</v>
      </c>
      <c r="C13" s="185" t="s">
        <v>145</v>
      </c>
      <c r="D13" s="386">
        <v>154.19900000000001</v>
      </c>
      <c r="E13" s="386">
        <v>0.19600000000000001</v>
      </c>
      <c r="F13" s="386">
        <v>5.7910000000000004</v>
      </c>
      <c r="G13" s="386">
        <v>0</v>
      </c>
      <c r="H13" s="386">
        <v>0</v>
      </c>
      <c r="I13" s="386">
        <v>846.64599999999996</v>
      </c>
      <c r="J13" s="386">
        <v>36.116</v>
      </c>
      <c r="K13" s="386">
        <v>2.004</v>
      </c>
      <c r="L13" s="386">
        <v>0</v>
      </c>
      <c r="M13" s="386">
        <v>88.98</v>
      </c>
      <c r="N13" s="386">
        <v>8.5000000000000006E-2</v>
      </c>
      <c r="O13" s="386">
        <v>18.452000000000002</v>
      </c>
      <c r="P13" s="386">
        <v>0.13900000000000001</v>
      </c>
      <c r="Q13" s="386">
        <v>1.7999999999999999E-2</v>
      </c>
      <c r="R13" s="386">
        <v>112.5</v>
      </c>
      <c r="S13" s="386">
        <v>28.574999999999999</v>
      </c>
      <c r="T13" s="386">
        <v>3.0470000000000002</v>
      </c>
      <c r="U13" s="386">
        <v>0.81100000000000005</v>
      </c>
      <c r="V13" s="386">
        <v>0.502</v>
      </c>
      <c r="W13" s="386">
        <v>0.14399999999999999</v>
      </c>
      <c r="X13" s="386">
        <v>4.7E-2</v>
      </c>
      <c r="Y13" s="386">
        <v>0.10199999999999999</v>
      </c>
      <c r="Z13" s="386">
        <v>0.26200000000000001</v>
      </c>
      <c r="AA13" s="386">
        <v>0.13200000000000001</v>
      </c>
      <c r="AB13" s="386">
        <v>1.4999999999999999E-2</v>
      </c>
      <c r="AC13" s="386">
        <v>1.6E-2</v>
      </c>
      <c r="AD13" s="386">
        <v>0.10299999999999999</v>
      </c>
      <c r="AE13" s="386">
        <v>2.3E-2</v>
      </c>
      <c r="AF13" s="386">
        <v>0.94699999999999995</v>
      </c>
      <c r="AG13" s="386">
        <v>0</v>
      </c>
      <c r="AH13" s="386">
        <v>2.4E-2</v>
      </c>
      <c r="AI13" s="386">
        <v>0.23499999999999999</v>
      </c>
      <c r="AJ13" s="386">
        <v>2.3E-2</v>
      </c>
      <c r="AK13" s="386">
        <v>0.12</v>
      </c>
      <c r="AL13" s="386">
        <v>1.1950000000000001</v>
      </c>
      <c r="AM13" s="386">
        <v>7.2009999999999996</v>
      </c>
      <c r="AN13" s="386">
        <v>21.289000000000001</v>
      </c>
      <c r="AO13" s="386">
        <v>10.641</v>
      </c>
      <c r="AP13" s="386">
        <v>1.353</v>
      </c>
      <c r="AQ13" s="386">
        <v>1.5549999999999999</v>
      </c>
      <c r="AR13" s="386">
        <v>1.651</v>
      </c>
      <c r="AS13" s="386">
        <v>2.5999999999999999E-2</v>
      </c>
      <c r="AT13" s="386">
        <v>342.99700000000001</v>
      </c>
      <c r="AU13" s="386">
        <v>0.189</v>
      </c>
      <c r="AV13" s="386">
        <v>1.929</v>
      </c>
      <c r="AW13" s="386">
        <v>5.0999999999999997E-2</v>
      </c>
      <c r="AX13" s="386">
        <v>0.127</v>
      </c>
      <c r="AY13" s="386">
        <v>0.16300000000000001</v>
      </c>
      <c r="AZ13" s="386">
        <v>3.8050000000000002</v>
      </c>
      <c r="BA13" s="386">
        <v>2.6150000000000002</v>
      </c>
      <c r="BB13" s="386">
        <v>0.04</v>
      </c>
      <c r="BC13" s="386">
        <v>0.11600000000000001</v>
      </c>
      <c r="BD13" s="386">
        <v>5.8999999999999997E-2</v>
      </c>
      <c r="BE13" s="386">
        <v>0.27700000000000002</v>
      </c>
      <c r="BF13" s="386">
        <v>8.5000000000000006E-2</v>
      </c>
      <c r="BG13" s="386">
        <v>0.34699999999999998</v>
      </c>
      <c r="BH13" s="386">
        <v>0.433</v>
      </c>
      <c r="BI13" s="386">
        <v>0.112</v>
      </c>
      <c r="BJ13" s="386">
        <v>0.44800000000000001</v>
      </c>
      <c r="BK13" s="386">
        <v>6.8000000000000005E-2</v>
      </c>
      <c r="BL13" s="386">
        <v>2.8000000000000001E-2</v>
      </c>
      <c r="BM13" s="386">
        <v>3.2690000000000001</v>
      </c>
      <c r="BN13" s="386">
        <v>10.428000000000001</v>
      </c>
      <c r="BO13" s="386">
        <v>21.093</v>
      </c>
      <c r="BP13" s="386">
        <v>36.421999999999997</v>
      </c>
      <c r="BQ13" s="386">
        <v>86.495000000000005</v>
      </c>
      <c r="BR13" s="386">
        <v>0.214</v>
      </c>
      <c r="BS13" s="386">
        <v>1.5669999999999999</v>
      </c>
      <c r="BT13" s="386">
        <v>0.28299999999999997</v>
      </c>
      <c r="BU13" s="386">
        <v>3.6960000000000002</v>
      </c>
      <c r="BV13" s="386">
        <v>0.64300000000000002</v>
      </c>
      <c r="BW13" s="386">
        <v>0</v>
      </c>
      <c r="BX13" s="386">
        <v>3.1680000000000001</v>
      </c>
      <c r="BY13" s="386">
        <v>0</v>
      </c>
      <c r="BZ13" s="421">
        <v>1866.3320000000001</v>
      </c>
      <c r="CA13" s="414">
        <v>3382.2510000000002</v>
      </c>
      <c r="CB13" s="414">
        <v>0</v>
      </c>
      <c r="CC13" s="414">
        <v>0</v>
      </c>
      <c r="CD13" s="415">
        <v>3382.2510000000002</v>
      </c>
      <c r="CE13" s="414">
        <v>0</v>
      </c>
      <c r="CF13" s="414">
        <v>0</v>
      </c>
      <c r="CG13" s="414">
        <v>19.312999999999999</v>
      </c>
      <c r="CH13" s="415">
        <v>19.312999999999999</v>
      </c>
      <c r="CI13" s="415">
        <v>19.312999999999999</v>
      </c>
      <c r="CJ13" s="413">
        <v>273.72300000000001</v>
      </c>
      <c r="CK13" s="424"/>
      <c r="CL13" s="425"/>
      <c r="CM13" s="414">
        <v>50.339999999999975</v>
      </c>
      <c r="CN13" s="415">
        <v>324.06299999999999</v>
      </c>
      <c r="CO13" s="415">
        <v>3725.6270000000004</v>
      </c>
      <c r="CP13" s="426">
        <v>5591.9590000000007</v>
      </c>
      <c r="CQ13" s="110"/>
      <c r="CR13" s="318"/>
      <c r="CS13" s="353"/>
    </row>
    <row r="14" spans="1:268">
      <c r="A14" s="184">
        <v>7</v>
      </c>
      <c r="B14" s="164" t="s">
        <v>146</v>
      </c>
      <c r="C14" s="185" t="s">
        <v>147</v>
      </c>
      <c r="D14" s="386">
        <v>1.159</v>
      </c>
      <c r="E14" s="386">
        <v>1.6E-2</v>
      </c>
      <c r="F14" s="386">
        <v>0</v>
      </c>
      <c r="G14" s="386">
        <v>0</v>
      </c>
      <c r="H14" s="386">
        <v>0</v>
      </c>
      <c r="I14" s="386">
        <v>0.41499999999999998</v>
      </c>
      <c r="J14" s="386">
        <v>51.27</v>
      </c>
      <c r="K14" s="386">
        <v>0</v>
      </c>
      <c r="L14" s="386">
        <v>0</v>
      </c>
      <c r="M14" s="386">
        <v>0</v>
      </c>
      <c r="N14" s="386">
        <v>1.0999999999999999E-2</v>
      </c>
      <c r="O14" s="386">
        <v>1.4999999999999999E-2</v>
      </c>
      <c r="P14" s="386">
        <v>1.2999999999999999E-2</v>
      </c>
      <c r="Q14" s="386">
        <v>2E-3</v>
      </c>
      <c r="R14" s="386">
        <v>0</v>
      </c>
      <c r="S14" s="386">
        <v>0</v>
      </c>
      <c r="T14" s="386">
        <v>0</v>
      </c>
      <c r="U14" s="386">
        <v>2.1000000000000001E-2</v>
      </c>
      <c r="V14" s="386">
        <v>7.8E-2</v>
      </c>
      <c r="W14" s="386">
        <v>0.02</v>
      </c>
      <c r="X14" s="386">
        <v>3.0000000000000001E-3</v>
      </c>
      <c r="Y14" s="386">
        <v>1.6E-2</v>
      </c>
      <c r="Z14" s="386">
        <v>3.5999999999999997E-2</v>
      </c>
      <c r="AA14" s="386">
        <v>2.1000000000000001E-2</v>
      </c>
      <c r="AB14" s="386">
        <v>0</v>
      </c>
      <c r="AC14" s="386">
        <v>2E-3</v>
      </c>
      <c r="AD14" s="386">
        <v>1.6E-2</v>
      </c>
      <c r="AE14" s="386">
        <v>2E-3</v>
      </c>
      <c r="AF14" s="386">
        <v>8.3000000000000004E-2</v>
      </c>
      <c r="AG14" s="386">
        <v>0</v>
      </c>
      <c r="AH14" s="386">
        <v>2E-3</v>
      </c>
      <c r="AI14" s="386">
        <v>0.02</v>
      </c>
      <c r="AJ14" s="386">
        <v>2E-3</v>
      </c>
      <c r="AK14" s="386">
        <v>8.9999999999999993E-3</v>
      </c>
      <c r="AL14" s="386">
        <v>0.11799999999999999</v>
      </c>
      <c r="AM14" s="386">
        <v>0.91300000000000003</v>
      </c>
      <c r="AN14" s="386">
        <v>3.7789999999999999</v>
      </c>
      <c r="AO14" s="386">
        <v>2.1549999999999998</v>
      </c>
      <c r="AP14" s="386">
        <v>0.156</v>
      </c>
      <c r="AQ14" s="386">
        <v>0.73199999999999998</v>
      </c>
      <c r="AR14" s="386">
        <v>0.33900000000000002</v>
      </c>
      <c r="AS14" s="386">
        <v>3.0000000000000001E-3</v>
      </c>
      <c r="AT14" s="386">
        <v>132.03299999999999</v>
      </c>
      <c r="AU14" s="386">
        <v>1.4E-2</v>
      </c>
      <c r="AV14" s="386">
        <v>0.55700000000000005</v>
      </c>
      <c r="AW14" s="386">
        <v>4.0000000000000001E-3</v>
      </c>
      <c r="AX14" s="386">
        <v>1.0999999999999999E-2</v>
      </c>
      <c r="AY14" s="386">
        <v>2.1000000000000001E-2</v>
      </c>
      <c r="AZ14" s="386">
        <v>0.51300000000000001</v>
      </c>
      <c r="BA14" s="386">
        <v>0.20699999999999999</v>
      </c>
      <c r="BB14" s="386">
        <v>4.0000000000000001E-3</v>
      </c>
      <c r="BC14" s="386">
        <v>0.01</v>
      </c>
      <c r="BD14" s="386">
        <v>4.0000000000000001E-3</v>
      </c>
      <c r="BE14" s="386">
        <v>3.2000000000000001E-2</v>
      </c>
      <c r="BF14" s="386">
        <v>1.0999999999999999E-2</v>
      </c>
      <c r="BG14" s="386">
        <v>3.7999999999999999E-2</v>
      </c>
      <c r="BH14" s="386">
        <v>5.0999999999999997E-2</v>
      </c>
      <c r="BI14" s="386">
        <v>1.7000000000000001E-2</v>
      </c>
      <c r="BJ14" s="386">
        <v>4.5999999999999999E-2</v>
      </c>
      <c r="BK14" s="386">
        <v>8.0000000000000002E-3</v>
      </c>
      <c r="BL14" s="386">
        <v>3.0000000000000001E-3</v>
      </c>
      <c r="BM14" s="386">
        <v>0.79100000000000004</v>
      </c>
      <c r="BN14" s="386">
        <v>0.81200000000000006</v>
      </c>
      <c r="BO14" s="386">
        <v>1.9019999999999999</v>
      </c>
      <c r="BP14" s="386">
        <v>4.008</v>
      </c>
      <c r="BQ14" s="386">
        <v>11.236000000000001</v>
      </c>
      <c r="BR14" s="386">
        <v>1.7000000000000001E-2</v>
      </c>
      <c r="BS14" s="386">
        <v>1.2999999999999999E-2</v>
      </c>
      <c r="BT14" s="386">
        <v>2.1000000000000001E-2</v>
      </c>
      <c r="BU14" s="386">
        <v>0.72699999999999998</v>
      </c>
      <c r="BV14" s="386">
        <v>9.9000000000000005E-2</v>
      </c>
      <c r="BW14" s="386">
        <v>0</v>
      </c>
      <c r="BX14" s="386">
        <v>1.21</v>
      </c>
      <c r="BY14" s="386">
        <v>0</v>
      </c>
      <c r="BZ14" s="421">
        <v>215.84699999999992</v>
      </c>
      <c r="CA14" s="414">
        <v>686.49900000000002</v>
      </c>
      <c r="CB14" s="414">
        <v>0</v>
      </c>
      <c r="CC14" s="414">
        <v>0</v>
      </c>
      <c r="CD14" s="415">
        <v>686.49900000000002</v>
      </c>
      <c r="CE14" s="414">
        <v>0</v>
      </c>
      <c r="CF14" s="414">
        <v>0</v>
      </c>
      <c r="CG14" s="414">
        <v>8.2140000000000004</v>
      </c>
      <c r="CH14" s="415">
        <v>8.2140000000000004</v>
      </c>
      <c r="CI14" s="415">
        <v>8.2140000000000004</v>
      </c>
      <c r="CJ14" s="413">
        <v>0.77300000000000002</v>
      </c>
      <c r="CK14" s="424"/>
      <c r="CL14" s="425"/>
      <c r="CM14" s="414">
        <v>0.68800000000000006</v>
      </c>
      <c r="CN14" s="415">
        <v>1.4610000000000001</v>
      </c>
      <c r="CO14" s="415">
        <v>696.17399999999998</v>
      </c>
      <c r="CP14" s="426">
        <v>912.02099999999996</v>
      </c>
      <c r="CQ14" s="110"/>
      <c r="CR14" s="318"/>
      <c r="CS14" s="353"/>
    </row>
    <row r="15" spans="1:268">
      <c r="A15" s="184">
        <v>8</v>
      </c>
      <c r="B15" s="164" t="s">
        <v>45</v>
      </c>
      <c r="C15" s="185" t="s">
        <v>3</v>
      </c>
      <c r="D15" s="386">
        <v>0.81</v>
      </c>
      <c r="E15" s="386">
        <v>4.7E-2</v>
      </c>
      <c r="F15" s="386">
        <v>1.6E-2</v>
      </c>
      <c r="G15" s="386">
        <v>3.9E-2</v>
      </c>
      <c r="H15" s="386">
        <v>1.0999999999999999E-2</v>
      </c>
      <c r="I15" s="386">
        <v>8.2000000000000003E-2</v>
      </c>
      <c r="J15" s="386">
        <v>5.2190000000000003</v>
      </c>
      <c r="K15" s="386">
        <v>225.66900000000001</v>
      </c>
      <c r="L15" s="386">
        <v>148.80500000000001</v>
      </c>
      <c r="M15" s="386">
        <v>11.569000000000001</v>
      </c>
      <c r="N15" s="386">
        <v>0.92700000000000005</v>
      </c>
      <c r="O15" s="386">
        <v>16.675000000000001</v>
      </c>
      <c r="P15" s="386">
        <v>0.59399999999999997</v>
      </c>
      <c r="Q15" s="386">
        <v>0</v>
      </c>
      <c r="R15" s="386">
        <v>0.498</v>
      </c>
      <c r="S15" s="386">
        <v>0.02</v>
      </c>
      <c r="T15" s="386">
        <v>61.682000000000002</v>
      </c>
      <c r="U15" s="386">
        <v>39.241999999999997</v>
      </c>
      <c r="V15" s="386">
        <v>6.2450000000000001</v>
      </c>
      <c r="W15" s="386">
        <v>8.6839999999999993</v>
      </c>
      <c r="X15" s="386">
        <v>5.1840000000000002</v>
      </c>
      <c r="Y15" s="386">
        <v>7.6870000000000003</v>
      </c>
      <c r="Z15" s="386">
        <v>19.46</v>
      </c>
      <c r="AA15" s="386">
        <v>56.554000000000002</v>
      </c>
      <c r="AB15" s="386">
        <v>3.3740000000000001</v>
      </c>
      <c r="AC15" s="386">
        <v>53.566000000000003</v>
      </c>
      <c r="AD15" s="386">
        <v>11.541</v>
      </c>
      <c r="AE15" s="386">
        <v>5.5E-2</v>
      </c>
      <c r="AF15" s="386">
        <v>0.21199999999999999</v>
      </c>
      <c r="AG15" s="386">
        <v>1.7999999999999999E-2</v>
      </c>
      <c r="AH15" s="386">
        <v>8.1000000000000003E-2</v>
      </c>
      <c r="AI15" s="386">
        <v>3.5950000000000002</v>
      </c>
      <c r="AJ15" s="386">
        <v>3.26</v>
      </c>
      <c r="AK15" s="386">
        <v>40.106000000000002</v>
      </c>
      <c r="AL15" s="386">
        <v>13.132</v>
      </c>
      <c r="AM15" s="386">
        <v>5.8550000000000004</v>
      </c>
      <c r="AN15" s="386">
        <v>4.6059999999999999</v>
      </c>
      <c r="AO15" s="386">
        <v>2.1829999999999998</v>
      </c>
      <c r="AP15" s="386">
        <v>5.0000000000000001E-3</v>
      </c>
      <c r="AQ15" s="386">
        <v>5.0000000000000001E-3</v>
      </c>
      <c r="AR15" s="386">
        <v>0.26500000000000001</v>
      </c>
      <c r="AS15" s="386">
        <v>6.3E-2</v>
      </c>
      <c r="AT15" s="386">
        <v>25.547999999999998</v>
      </c>
      <c r="AU15" s="386">
        <v>3.0000000000000001E-3</v>
      </c>
      <c r="AV15" s="386">
        <v>0.01</v>
      </c>
      <c r="AW15" s="386">
        <v>0.11600000000000001</v>
      </c>
      <c r="AX15" s="386">
        <v>0.22700000000000001</v>
      </c>
      <c r="AY15" s="386">
        <v>2.8000000000000001E-2</v>
      </c>
      <c r="AZ15" s="386">
        <v>1.0649999999999999</v>
      </c>
      <c r="BA15" s="386">
        <v>0.55400000000000005</v>
      </c>
      <c r="BB15" s="386">
        <v>0.13</v>
      </c>
      <c r="BC15" s="386">
        <v>0.38700000000000001</v>
      </c>
      <c r="BD15" s="386">
        <v>0.08</v>
      </c>
      <c r="BE15" s="386">
        <v>0.23200000000000001</v>
      </c>
      <c r="BF15" s="386">
        <v>1.7709999999999999</v>
      </c>
      <c r="BG15" s="386">
        <v>1.9359999999999999</v>
      </c>
      <c r="BH15" s="386">
        <v>1.2E-2</v>
      </c>
      <c r="BI15" s="386">
        <v>2.3769999999999998</v>
      </c>
      <c r="BJ15" s="386">
        <v>1.7529999999999999</v>
      </c>
      <c r="BK15" s="386">
        <v>0.01</v>
      </c>
      <c r="BL15" s="386">
        <v>5.0999999999999997E-2</v>
      </c>
      <c r="BM15" s="386">
        <v>5.88</v>
      </c>
      <c r="BN15" s="386">
        <v>1.837</v>
      </c>
      <c r="BO15" s="386">
        <v>2.823</v>
      </c>
      <c r="BP15" s="386">
        <v>23.146000000000001</v>
      </c>
      <c r="BQ15" s="386">
        <v>7.5289999999999999</v>
      </c>
      <c r="BR15" s="386">
        <v>1.4870000000000001</v>
      </c>
      <c r="BS15" s="386">
        <v>0.23899999999999999</v>
      </c>
      <c r="BT15" s="386">
        <v>0.629</v>
      </c>
      <c r="BU15" s="386">
        <v>0.16700000000000001</v>
      </c>
      <c r="BV15" s="386">
        <v>0.38</v>
      </c>
      <c r="BW15" s="386">
        <v>0.81200000000000006</v>
      </c>
      <c r="BX15" s="386">
        <v>7.96</v>
      </c>
      <c r="BY15" s="386">
        <v>0</v>
      </c>
      <c r="BZ15" s="421">
        <v>846.81999999999994</v>
      </c>
      <c r="CA15" s="414">
        <v>381.58300000000003</v>
      </c>
      <c r="CB15" s="414">
        <v>0</v>
      </c>
      <c r="CC15" s="414">
        <v>0</v>
      </c>
      <c r="CD15" s="415">
        <v>381.58300000000003</v>
      </c>
      <c r="CE15" s="414">
        <v>65.516000000000005</v>
      </c>
      <c r="CF15" s="414">
        <v>0</v>
      </c>
      <c r="CG15" s="414">
        <v>15.07</v>
      </c>
      <c r="CH15" s="415">
        <v>15.07</v>
      </c>
      <c r="CI15" s="415">
        <v>80.586000000000013</v>
      </c>
      <c r="CJ15" s="413">
        <v>129.815</v>
      </c>
      <c r="CK15" s="424"/>
      <c r="CL15" s="425"/>
      <c r="CM15" s="414">
        <v>35.730999999999995</v>
      </c>
      <c r="CN15" s="415">
        <v>165.54599999999999</v>
      </c>
      <c r="CO15" s="415">
        <v>627.71500000000003</v>
      </c>
      <c r="CP15" s="426">
        <v>1474.5349999999999</v>
      </c>
      <c r="CQ15" s="110"/>
      <c r="CR15" s="318"/>
      <c r="CS15" s="353"/>
    </row>
    <row r="16" spans="1:268">
      <c r="A16" s="184">
        <v>9</v>
      </c>
      <c r="B16" s="164" t="s">
        <v>46</v>
      </c>
      <c r="C16" s="185" t="s">
        <v>148</v>
      </c>
      <c r="D16" s="386">
        <v>1.5640000000000001</v>
      </c>
      <c r="E16" s="386">
        <v>0.252</v>
      </c>
      <c r="F16" s="386">
        <v>7.5999999999999998E-2</v>
      </c>
      <c r="G16" s="386">
        <v>0.14499999999999999</v>
      </c>
      <c r="H16" s="386">
        <v>1E-3</v>
      </c>
      <c r="I16" s="386">
        <v>1.1060000000000001</v>
      </c>
      <c r="J16" s="386">
        <v>1.35</v>
      </c>
      <c r="K16" s="386">
        <v>7.0000000000000001E-3</v>
      </c>
      <c r="L16" s="386">
        <v>75.397000000000006</v>
      </c>
      <c r="M16" s="386">
        <v>1.917</v>
      </c>
      <c r="N16" s="386">
        <v>0.14899999999999999</v>
      </c>
      <c r="O16" s="386">
        <v>7.0000000000000001E-3</v>
      </c>
      <c r="P16" s="386">
        <v>0.28100000000000003</v>
      </c>
      <c r="Q16" s="386">
        <v>0.113</v>
      </c>
      <c r="R16" s="386">
        <v>5.6000000000000001E-2</v>
      </c>
      <c r="S16" s="386">
        <v>2.9000000000000001E-2</v>
      </c>
      <c r="T16" s="386">
        <v>0.05</v>
      </c>
      <c r="U16" s="386">
        <v>0.13900000000000001</v>
      </c>
      <c r="V16" s="386">
        <v>1.4E-2</v>
      </c>
      <c r="W16" s="386">
        <v>0.315</v>
      </c>
      <c r="X16" s="386">
        <v>0.29399999999999998</v>
      </c>
      <c r="Y16" s="386">
        <v>0.21099999999999999</v>
      </c>
      <c r="Z16" s="386">
        <v>0.39</v>
      </c>
      <c r="AA16" s="386">
        <v>1.2050000000000001</v>
      </c>
      <c r="AB16" s="386">
        <v>1E-3</v>
      </c>
      <c r="AC16" s="386">
        <v>0.33400000000000002</v>
      </c>
      <c r="AD16" s="386">
        <v>0.497</v>
      </c>
      <c r="AE16" s="386">
        <v>0.11</v>
      </c>
      <c r="AF16" s="386">
        <v>0.192</v>
      </c>
      <c r="AG16" s="386">
        <v>2.9000000000000001E-2</v>
      </c>
      <c r="AH16" s="386">
        <v>0.56599999999999995</v>
      </c>
      <c r="AI16" s="386">
        <v>4.7E-2</v>
      </c>
      <c r="AJ16" s="386">
        <v>0.16</v>
      </c>
      <c r="AK16" s="386">
        <v>0.55900000000000005</v>
      </c>
      <c r="AL16" s="386">
        <v>1.0469999999999999</v>
      </c>
      <c r="AM16" s="386">
        <v>7.8170000000000002</v>
      </c>
      <c r="AN16" s="386">
        <v>10.444000000000001</v>
      </c>
      <c r="AO16" s="386">
        <v>7.1340000000000003</v>
      </c>
      <c r="AP16" s="386">
        <v>2.9000000000000001E-2</v>
      </c>
      <c r="AQ16" s="386">
        <v>0.442</v>
      </c>
      <c r="AR16" s="386">
        <v>2.125</v>
      </c>
      <c r="AS16" s="386">
        <v>1.0999999999999999E-2</v>
      </c>
      <c r="AT16" s="386">
        <v>3.9279999999999999</v>
      </c>
      <c r="AU16" s="386">
        <v>0.47799999999999998</v>
      </c>
      <c r="AV16" s="386">
        <v>2.9000000000000001E-2</v>
      </c>
      <c r="AW16" s="386">
        <v>0.17499999999999999</v>
      </c>
      <c r="AX16" s="386">
        <v>0.05</v>
      </c>
      <c r="AY16" s="386">
        <v>8.4000000000000005E-2</v>
      </c>
      <c r="AZ16" s="386">
        <v>5.9720000000000004</v>
      </c>
      <c r="BA16" s="386">
        <v>1.56</v>
      </c>
      <c r="BB16" s="386">
        <v>0.48099999999999998</v>
      </c>
      <c r="BC16" s="386">
        <v>1.843</v>
      </c>
      <c r="BD16" s="386">
        <v>0.46</v>
      </c>
      <c r="BE16" s="386">
        <v>1.232</v>
      </c>
      <c r="BF16" s="386">
        <v>0.65300000000000002</v>
      </c>
      <c r="BG16" s="386">
        <v>0.161</v>
      </c>
      <c r="BH16" s="386">
        <v>0.14799999999999999</v>
      </c>
      <c r="BI16" s="386">
        <v>0.44600000000000001</v>
      </c>
      <c r="BJ16" s="386">
        <v>1.0529999999999999</v>
      </c>
      <c r="BK16" s="386">
        <v>0.80800000000000005</v>
      </c>
      <c r="BL16" s="386">
        <v>0.371</v>
      </c>
      <c r="BM16" s="386">
        <v>0.93799999999999994</v>
      </c>
      <c r="BN16" s="386">
        <v>12.452999999999999</v>
      </c>
      <c r="BO16" s="386">
        <v>1.8089999999999999</v>
      </c>
      <c r="BP16" s="386">
        <v>11.172000000000001</v>
      </c>
      <c r="BQ16" s="386">
        <v>10.028</v>
      </c>
      <c r="BR16" s="386">
        <v>1.2210000000000001</v>
      </c>
      <c r="BS16" s="386">
        <v>0.27900000000000003</v>
      </c>
      <c r="BT16" s="386">
        <v>0.26100000000000001</v>
      </c>
      <c r="BU16" s="386">
        <v>0.53600000000000003</v>
      </c>
      <c r="BV16" s="386">
        <v>2.1179999999999999</v>
      </c>
      <c r="BW16" s="386">
        <v>0.14899999999999999</v>
      </c>
      <c r="BX16" s="386">
        <v>1.2450000000000001</v>
      </c>
      <c r="BY16" s="386">
        <v>0</v>
      </c>
      <c r="BZ16" s="421">
        <v>178.7529999999999</v>
      </c>
      <c r="CA16" s="414">
        <v>3153.107</v>
      </c>
      <c r="CB16" s="414">
        <v>0</v>
      </c>
      <c r="CC16" s="414">
        <v>0</v>
      </c>
      <c r="CD16" s="415">
        <v>3153.107</v>
      </c>
      <c r="CE16" s="414">
        <v>3.38</v>
      </c>
      <c r="CF16" s="414">
        <v>0</v>
      </c>
      <c r="CG16" s="414">
        <v>4.0000000000000001E-3</v>
      </c>
      <c r="CH16" s="415">
        <v>4.0000000000000001E-3</v>
      </c>
      <c r="CI16" s="415">
        <v>3.3839999999999999</v>
      </c>
      <c r="CJ16" s="413">
        <v>442.584</v>
      </c>
      <c r="CK16" s="424"/>
      <c r="CL16" s="425"/>
      <c r="CM16" s="414">
        <v>91.114999999999952</v>
      </c>
      <c r="CN16" s="415">
        <v>533.69899999999996</v>
      </c>
      <c r="CO16" s="415">
        <v>3690.19</v>
      </c>
      <c r="CP16" s="426">
        <v>3868.9429999999998</v>
      </c>
      <c r="CQ16" s="110"/>
      <c r="CR16" s="318"/>
      <c r="CS16" s="353"/>
    </row>
    <row r="17" spans="1:97">
      <c r="A17" s="184">
        <v>10</v>
      </c>
      <c r="B17" s="164" t="s">
        <v>47</v>
      </c>
      <c r="C17" s="185" t="s">
        <v>149</v>
      </c>
      <c r="D17" s="386">
        <v>11.207000000000001</v>
      </c>
      <c r="E17" s="386">
        <v>0.154</v>
      </c>
      <c r="F17" s="386">
        <v>4.8000000000000001E-2</v>
      </c>
      <c r="G17" s="386">
        <v>0.14299999999999999</v>
      </c>
      <c r="H17" s="386">
        <v>2E-3</v>
      </c>
      <c r="I17" s="386">
        <v>0.61099999999999999</v>
      </c>
      <c r="J17" s="386">
        <v>0.84199999999999997</v>
      </c>
      <c r="K17" s="386">
        <v>7.0000000000000001E-3</v>
      </c>
      <c r="L17" s="386">
        <v>2.9329999999999998</v>
      </c>
      <c r="M17" s="386">
        <v>132.48699999999999</v>
      </c>
      <c r="N17" s="386">
        <v>0.11600000000000001</v>
      </c>
      <c r="O17" s="386">
        <v>2E-3</v>
      </c>
      <c r="P17" s="386">
        <v>0.27700000000000002</v>
      </c>
      <c r="Q17" s="386">
        <v>0.11899999999999999</v>
      </c>
      <c r="R17" s="386">
        <v>3.2000000000000001E-2</v>
      </c>
      <c r="S17" s="386">
        <v>1.7000000000000001E-2</v>
      </c>
      <c r="T17" s="386">
        <v>2.5000000000000001E-2</v>
      </c>
      <c r="U17" s="386">
        <v>0.14899999999999999</v>
      </c>
      <c r="V17" s="386">
        <v>6.0000000000000001E-3</v>
      </c>
      <c r="W17" s="386">
        <v>0.31</v>
      </c>
      <c r="X17" s="386">
        <v>1.5109999999999999</v>
      </c>
      <c r="Y17" s="386">
        <v>0.23499999999999999</v>
      </c>
      <c r="Z17" s="386">
        <v>0.42099999999999999</v>
      </c>
      <c r="AA17" s="386">
        <v>10.708</v>
      </c>
      <c r="AB17" s="386">
        <v>2E-3</v>
      </c>
      <c r="AC17" s="386">
        <v>39.509</v>
      </c>
      <c r="AD17" s="386">
        <v>0.46</v>
      </c>
      <c r="AE17" s="386">
        <v>0.107</v>
      </c>
      <c r="AF17" s="386">
        <v>0.10199999999999999</v>
      </c>
      <c r="AG17" s="386">
        <v>2.5000000000000001E-2</v>
      </c>
      <c r="AH17" s="386">
        <v>0.16</v>
      </c>
      <c r="AI17" s="386">
        <v>1.7000000000000001E-2</v>
      </c>
      <c r="AJ17" s="386">
        <v>0.15</v>
      </c>
      <c r="AK17" s="386">
        <v>0.52100000000000002</v>
      </c>
      <c r="AL17" s="386">
        <v>8.3179999999999996</v>
      </c>
      <c r="AM17" s="386">
        <v>1.028</v>
      </c>
      <c r="AN17" s="386">
        <v>4.1130000000000004</v>
      </c>
      <c r="AO17" s="386">
        <v>4.1180000000000003</v>
      </c>
      <c r="AP17" s="386">
        <v>1.2E-2</v>
      </c>
      <c r="AQ17" s="386">
        <v>0.13</v>
      </c>
      <c r="AR17" s="386">
        <v>0.56100000000000005</v>
      </c>
      <c r="AS17" s="386">
        <v>4.0000000000000001E-3</v>
      </c>
      <c r="AT17" s="386">
        <v>2.16</v>
      </c>
      <c r="AU17" s="386">
        <v>0.46100000000000002</v>
      </c>
      <c r="AV17" s="386">
        <v>2.5000000000000001E-2</v>
      </c>
      <c r="AW17" s="386">
        <v>2.9000000000000001E-2</v>
      </c>
      <c r="AX17" s="386">
        <v>2.1000000000000001E-2</v>
      </c>
      <c r="AY17" s="386">
        <v>1.2E-2</v>
      </c>
      <c r="AZ17" s="386">
        <v>5.9180000000000001</v>
      </c>
      <c r="BA17" s="386">
        <v>1.399</v>
      </c>
      <c r="BB17" s="386">
        <v>0.39800000000000002</v>
      </c>
      <c r="BC17" s="386">
        <v>0.44700000000000001</v>
      </c>
      <c r="BD17" s="386">
        <v>0.41299999999999998</v>
      </c>
      <c r="BE17" s="386">
        <v>1.109</v>
      </c>
      <c r="BF17" s="386">
        <v>9.8000000000000004E-2</v>
      </c>
      <c r="BG17" s="386">
        <v>2.1000000000000001E-2</v>
      </c>
      <c r="BH17" s="386">
        <v>0.14000000000000001</v>
      </c>
      <c r="BI17" s="386">
        <v>0.182</v>
      </c>
      <c r="BJ17" s="386">
        <v>0.42299999999999999</v>
      </c>
      <c r="BK17" s="386">
        <v>0.13100000000000001</v>
      </c>
      <c r="BL17" s="386">
        <v>0.32800000000000001</v>
      </c>
      <c r="BM17" s="386">
        <v>0.42599999999999999</v>
      </c>
      <c r="BN17" s="386">
        <v>6.3540000000000001</v>
      </c>
      <c r="BO17" s="386">
        <v>0.35799999999999998</v>
      </c>
      <c r="BP17" s="386">
        <v>2.17</v>
      </c>
      <c r="BQ17" s="386">
        <v>3.2829999999999999</v>
      </c>
      <c r="BR17" s="386">
        <v>0.38900000000000001</v>
      </c>
      <c r="BS17" s="386">
        <v>0.08</v>
      </c>
      <c r="BT17" s="386">
        <v>7.2999999999999995E-2</v>
      </c>
      <c r="BU17" s="386">
        <v>0.20899999999999999</v>
      </c>
      <c r="BV17" s="386">
        <v>0.88800000000000001</v>
      </c>
      <c r="BW17" s="386">
        <v>2.5270000000000001</v>
      </c>
      <c r="BX17" s="386">
        <v>0.154</v>
      </c>
      <c r="BY17" s="386">
        <v>0</v>
      </c>
      <c r="BZ17" s="421">
        <v>252.32500000000005</v>
      </c>
      <c r="CA17" s="414">
        <v>763.05200000000002</v>
      </c>
      <c r="CB17" s="414">
        <v>0</v>
      </c>
      <c r="CC17" s="414">
        <v>0</v>
      </c>
      <c r="CD17" s="415">
        <v>763.05200000000002</v>
      </c>
      <c r="CE17" s="414">
        <v>0</v>
      </c>
      <c r="CF17" s="414">
        <v>0</v>
      </c>
      <c r="CG17" s="414">
        <v>12.131</v>
      </c>
      <c r="CH17" s="415">
        <v>12.131</v>
      </c>
      <c r="CI17" s="415">
        <v>12.131</v>
      </c>
      <c r="CJ17" s="413">
        <v>272.75900000000001</v>
      </c>
      <c r="CK17" s="424"/>
      <c r="CL17" s="425"/>
      <c r="CM17" s="414">
        <v>100.00700000000001</v>
      </c>
      <c r="CN17" s="415">
        <v>372.76600000000002</v>
      </c>
      <c r="CO17" s="415">
        <v>1147.9490000000001</v>
      </c>
      <c r="CP17" s="426">
        <v>1400.2740000000001</v>
      </c>
      <c r="CQ17" s="110"/>
      <c r="CR17" s="318"/>
      <c r="CS17" s="353"/>
    </row>
    <row r="18" spans="1:97">
      <c r="A18" s="184">
        <v>11</v>
      </c>
      <c r="B18" s="164" t="s">
        <v>48</v>
      </c>
      <c r="C18" s="185" t="s">
        <v>150</v>
      </c>
      <c r="D18" s="386">
        <v>10.047000000000001</v>
      </c>
      <c r="E18" s="386">
        <v>0.34699999999999998</v>
      </c>
      <c r="F18" s="386">
        <v>0.10299999999999999</v>
      </c>
      <c r="G18" s="386">
        <v>0.56699999999999995</v>
      </c>
      <c r="H18" s="386">
        <v>1.111</v>
      </c>
      <c r="I18" s="386">
        <v>6.8410000000000002</v>
      </c>
      <c r="J18" s="386">
        <v>3.3439999999999999</v>
      </c>
      <c r="K18" s="386">
        <v>0.375</v>
      </c>
      <c r="L18" s="386">
        <v>0.27800000000000002</v>
      </c>
      <c r="M18" s="386">
        <v>0.13500000000000001</v>
      </c>
      <c r="N18" s="386">
        <v>486.255</v>
      </c>
      <c r="O18" s="386">
        <v>21.341999999999999</v>
      </c>
      <c r="P18" s="386">
        <v>0.70499999999999996</v>
      </c>
      <c r="Q18" s="386">
        <v>0.03</v>
      </c>
      <c r="R18" s="386">
        <v>1.9690000000000001</v>
      </c>
      <c r="S18" s="386">
        <v>0.51400000000000001</v>
      </c>
      <c r="T18" s="386">
        <v>12.664</v>
      </c>
      <c r="U18" s="386">
        <v>4.8659999999999997</v>
      </c>
      <c r="V18" s="386">
        <v>12.128</v>
      </c>
      <c r="W18" s="386">
        <v>21.849</v>
      </c>
      <c r="X18" s="386">
        <v>1.8859999999999999</v>
      </c>
      <c r="Y18" s="386">
        <v>8.0229999999999997</v>
      </c>
      <c r="Z18" s="386">
        <v>20.111999999999998</v>
      </c>
      <c r="AA18" s="386">
        <v>2.1579999999999999</v>
      </c>
      <c r="AB18" s="386">
        <v>0.71699999999999997</v>
      </c>
      <c r="AC18" s="386">
        <v>76.725999999999999</v>
      </c>
      <c r="AD18" s="386">
        <v>6.0789999999999997</v>
      </c>
      <c r="AE18" s="386">
        <v>0.60099999999999998</v>
      </c>
      <c r="AF18" s="386">
        <v>8.4369999999999994</v>
      </c>
      <c r="AG18" s="386">
        <v>5.0000000000000001E-3</v>
      </c>
      <c r="AH18" s="386">
        <v>0.32300000000000001</v>
      </c>
      <c r="AI18" s="386">
        <v>108.375</v>
      </c>
      <c r="AJ18" s="386">
        <v>13.019</v>
      </c>
      <c r="AK18" s="386">
        <v>146.78899999999999</v>
      </c>
      <c r="AL18" s="386">
        <v>0</v>
      </c>
      <c r="AM18" s="386">
        <v>26.914000000000001</v>
      </c>
      <c r="AN18" s="386">
        <v>24.484000000000002</v>
      </c>
      <c r="AO18" s="386">
        <v>0</v>
      </c>
      <c r="AP18" s="386">
        <v>0</v>
      </c>
      <c r="AQ18" s="386">
        <v>0</v>
      </c>
      <c r="AR18" s="386">
        <v>0.27</v>
      </c>
      <c r="AS18" s="386">
        <v>0</v>
      </c>
      <c r="AT18" s="386">
        <v>0</v>
      </c>
      <c r="AU18" s="386">
        <v>0</v>
      </c>
      <c r="AV18" s="386">
        <v>0</v>
      </c>
      <c r="AW18" s="386">
        <v>7.3999999999999996E-2</v>
      </c>
      <c r="AX18" s="386">
        <v>0</v>
      </c>
      <c r="AY18" s="386">
        <v>0</v>
      </c>
      <c r="AZ18" s="386">
        <v>0</v>
      </c>
      <c r="BA18" s="386">
        <v>0</v>
      </c>
      <c r="BB18" s="386">
        <v>0</v>
      </c>
      <c r="BC18" s="386">
        <v>1.226</v>
      </c>
      <c r="BD18" s="386">
        <v>0</v>
      </c>
      <c r="BE18" s="386">
        <v>0</v>
      </c>
      <c r="BF18" s="386">
        <v>2.2200000000000002</v>
      </c>
      <c r="BG18" s="386">
        <v>0</v>
      </c>
      <c r="BH18" s="386">
        <v>0</v>
      </c>
      <c r="BI18" s="386">
        <v>0.61899999999999999</v>
      </c>
      <c r="BJ18" s="386">
        <v>0</v>
      </c>
      <c r="BK18" s="386">
        <v>0</v>
      </c>
      <c r="BL18" s="386">
        <v>0</v>
      </c>
      <c r="BM18" s="386">
        <v>2.5649999999999999</v>
      </c>
      <c r="BN18" s="386">
        <v>11.131</v>
      </c>
      <c r="BO18" s="386">
        <v>0.39400000000000002</v>
      </c>
      <c r="BP18" s="386">
        <v>3.8809999999999998</v>
      </c>
      <c r="BQ18" s="386">
        <v>0</v>
      </c>
      <c r="BR18" s="386">
        <v>1.036</v>
      </c>
      <c r="BS18" s="386">
        <v>0</v>
      </c>
      <c r="BT18" s="386">
        <v>0</v>
      </c>
      <c r="BU18" s="386">
        <v>0</v>
      </c>
      <c r="BV18" s="386">
        <v>0</v>
      </c>
      <c r="BW18" s="386">
        <v>0.311</v>
      </c>
      <c r="BX18" s="386">
        <v>0</v>
      </c>
      <c r="BY18" s="386">
        <v>0</v>
      </c>
      <c r="BZ18" s="421">
        <v>1053.8450000000003</v>
      </c>
      <c r="CA18" s="414">
        <v>34.344999999999999</v>
      </c>
      <c r="CB18" s="414">
        <v>0</v>
      </c>
      <c r="CC18" s="414">
        <v>0</v>
      </c>
      <c r="CD18" s="415">
        <v>34.344999999999999</v>
      </c>
      <c r="CE18" s="414">
        <v>71.980999999999995</v>
      </c>
      <c r="CF18" s="414">
        <v>0</v>
      </c>
      <c r="CG18" s="414">
        <v>25.478999999999999</v>
      </c>
      <c r="CH18" s="415">
        <v>25.478999999999999</v>
      </c>
      <c r="CI18" s="415">
        <v>97.46</v>
      </c>
      <c r="CJ18" s="413">
        <v>132.94300000000001</v>
      </c>
      <c r="CK18" s="424"/>
      <c r="CL18" s="425"/>
      <c r="CM18" s="414">
        <v>63.726999999999975</v>
      </c>
      <c r="CN18" s="415">
        <v>196.67</v>
      </c>
      <c r="CO18" s="415">
        <v>328.47500000000002</v>
      </c>
      <c r="CP18" s="426">
        <v>1382.3200000000002</v>
      </c>
      <c r="CQ18" s="110"/>
      <c r="CR18" s="318"/>
      <c r="CS18" s="353"/>
    </row>
    <row r="19" spans="1:97">
      <c r="A19" s="184">
        <v>12</v>
      </c>
      <c r="B19" s="164" t="s">
        <v>49</v>
      </c>
      <c r="C19" s="185" t="s">
        <v>151</v>
      </c>
      <c r="D19" s="386">
        <v>4.2560000000000002</v>
      </c>
      <c r="E19" s="386">
        <v>1.34</v>
      </c>
      <c r="F19" s="386">
        <v>5.2999999999999999E-2</v>
      </c>
      <c r="G19" s="386">
        <v>0.124</v>
      </c>
      <c r="H19" s="386">
        <v>1.5209999999999999</v>
      </c>
      <c r="I19" s="386">
        <v>84.58</v>
      </c>
      <c r="J19" s="386">
        <v>34.64</v>
      </c>
      <c r="K19" s="386">
        <v>1.2190000000000001</v>
      </c>
      <c r="L19" s="386">
        <v>4.8109999999999999</v>
      </c>
      <c r="M19" s="386">
        <v>3.75</v>
      </c>
      <c r="N19" s="386">
        <v>103.224</v>
      </c>
      <c r="O19" s="386">
        <v>621.22400000000005</v>
      </c>
      <c r="P19" s="386">
        <v>219.50299999999999</v>
      </c>
      <c r="Q19" s="386">
        <v>0.35599999999999998</v>
      </c>
      <c r="R19" s="386">
        <v>186.261</v>
      </c>
      <c r="S19" s="386">
        <v>18.794</v>
      </c>
      <c r="T19" s="386">
        <v>43.121000000000002</v>
      </c>
      <c r="U19" s="386">
        <v>31.798999999999999</v>
      </c>
      <c r="V19" s="386">
        <v>13.435</v>
      </c>
      <c r="W19" s="386">
        <v>21.491</v>
      </c>
      <c r="X19" s="386">
        <v>7.9580000000000002</v>
      </c>
      <c r="Y19" s="386">
        <v>16.332999999999998</v>
      </c>
      <c r="Z19" s="386">
        <v>28.292999999999999</v>
      </c>
      <c r="AA19" s="386">
        <v>5.9710000000000001</v>
      </c>
      <c r="AB19" s="386">
        <v>2.9159999999999999</v>
      </c>
      <c r="AC19" s="386">
        <v>8.9710000000000001</v>
      </c>
      <c r="AD19" s="386">
        <v>6.3630000000000004</v>
      </c>
      <c r="AE19" s="386">
        <v>2.218</v>
      </c>
      <c r="AF19" s="386">
        <v>2.7530000000000001</v>
      </c>
      <c r="AG19" s="386">
        <v>0.248</v>
      </c>
      <c r="AH19" s="386">
        <v>0.68400000000000005</v>
      </c>
      <c r="AI19" s="386">
        <v>5.1539999999999999</v>
      </c>
      <c r="AJ19" s="386">
        <v>2.1509999999999998</v>
      </c>
      <c r="AK19" s="386">
        <v>21.396999999999998</v>
      </c>
      <c r="AL19" s="386">
        <v>9.3829999999999991</v>
      </c>
      <c r="AM19" s="386">
        <v>49.012</v>
      </c>
      <c r="AN19" s="386">
        <v>50.783000000000001</v>
      </c>
      <c r="AO19" s="386">
        <v>6.57</v>
      </c>
      <c r="AP19" s="386">
        <v>0.13300000000000001</v>
      </c>
      <c r="AQ19" s="386">
        <v>0.97</v>
      </c>
      <c r="AR19" s="386">
        <v>7.3159999999999998</v>
      </c>
      <c r="AS19" s="386">
        <v>1.95</v>
      </c>
      <c r="AT19" s="386">
        <v>31.326000000000001</v>
      </c>
      <c r="AU19" s="386">
        <v>0.96699999999999997</v>
      </c>
      <c r="AV19" s="386">
        <v>0.21199999999999999</v>
      </c>
      <c r="AW19" s="386">
        <v>0.56999999999999995</v>
      </c>
      <c r="AX19" s="386">
        <v>4.9619999999999997</v>
      </c>
      <c r="AY19" s="386">
        <v>16.312000000000001</v>
      </c>
      <c r="AZ19" s="386">
        <v>18.268999999999998</v>
      </c>
      <c r="BA19" s="386">
        <v>6.5970000000000004</v>
      </c>
      <c r="BB19" s="386">
        <v>5.0449999999999999</v>
      </c>
      <c r="BC19" s="386">
        <v>5.9059999999999997</v>
      </c>
      <c r="BD19" s="386">
        <v>2.79</v>
      </c>
      <c r="BE19" s="386">
        <v>15.047000000000001</v>
      </c>
      <c r="BF19" s="386">
        <v>10.766</v>
      </c>
      <c r="BG19" s="386">
        <v>6.7149999999999999</v>
      </c>
      <c r="BH19" s="386">
        <v>10.471</v>
      </c>
      <c r="BI19" s="386">
        <v>7.1230000000000002</v>
      </c>
      <c r="BJ19" s="386">
        <v>3.54</v>
      </c>
      <c r="BK19" s="386">
        <v>2.5790000000000002</v>
      </c>
      <c r="BL19" s="386">
        <v>1.7949999999999999</v>
      </c>
      <c r="BM19" s="386">
        <v>19.422999999999998</v>
      </c>
      <c r="BN19" s="386">
        <v>57.268999999999998</v>
      </c>
      <c r="BO19" s="386">
        <v>11.84</v>
      </c>
      <c r="BP19" s="386">
        <v>13.535</v>
      </c>
      <c r="BQ19" s="386">
        <v>18.388000000000002</v>
      </c>
      <c r="BR19" s="386">
        <v>2.6190000000000002</v>
      </c>
      <c r="BS19" s="386">
        <v>0.68799999999999994</v>
      </c>
      <c r="BT19" s="386">
        <v>2.4359999999999999</v>
      </c>
      <c r="BU19" s="386">
        <v>0.79900000000000004</v>
      </c>
      <c r="BV19" s="386">
        <v>9.0190000000000001</v>
      </c>
      <c r="BW19" s="386">
        <v>0.29699999999999999</v>
      </c>
      <c r="BX19" s="386">
        <v>10.361000000000001</v>
      </c>
      <c r="BY19" s="386">
        <v>0</v>
      </c>
      <c r="BZ19" s="421">
        <v>1930.6949999999999</v>
      </c>
      <c r="CA19" s="414">
        <v>237.59100000000001</v>
      </c>
      <c r="CB19" s="414">
        <v>0</v>
      </c>
      <c r="CC19" s="414">
        <v>0</v>
      </c>
      <c r="CD19" s="415">
        <v>237.59100000000001</v>
      </c>
      <c r="CE19" s="414">
        <v>0</v>
      </c>
      <c r="CF19" s="414">
        <v>0</v>
      </c>
      <c r="CG19" s="414">
        <v>99.426000000000002</v>
      </c>
      <c r="CH19" s="415">
        <v>99.426000000000002</v>
      </c>
      <c r="CI19" s="415">
        <v>99.426000000000002</v>
      </c>
      <c r="CJ19" s="413">
        <v>27.98</v>
      </c>
      <c r="CK19" s="424"/>
      <c r="CL19" s="425"/>
      <c r="CM19" s="414">
        <v>4.9730000000000025</v>
      </c>
      <c r="CN19" s="415">
        <v>32.953000000000003</v>
      </c>
      <c r="CO19" s="415">
        <v>369.97</v>
      </c>
      <c r="CP19" s="426">
        <v>2300.665</v>
      </c>
      <c r="CQ19" s="110"/>
      <c r="CR19" s="318"/>
      <c r="CS19" s="353"/>
    </row>
    <row r="20" spans="1:97">
      <c r="A20" s="184">
        <v>13</v>
      </c>
      <c r="B20" s="164" t="s">
        <v>50</v>
      </c>
      <c r="C20" s="185" t="s">
        <v>152</v>
      </c>
      <c r="D20" s="386">
        <v>0</v>
      </c>
      <c r="E20" s="386">
        <v>0</v>
      </c>
      <c r="F20" s="386">
        <v>0</v>
      </c>
      <c r="G20" s="386">
        <v>0.127</v>
      </c>
      <c r="H20" s="386">
        <v>3.0000000000000001E-3</v>
      </c>
      <c r="I20" s="386">
        <v>0.69099999999999995</v>
      </c>
      <c r="J20" s="386">
        <v>1.8520000000000001</v>
      </c>
      <c r="K20" s="386">
        <v>2.7E-2</v>
      </c>
      <c r="L20" s="386">
        <v>0.39100000000000001</v>
      </c>
      <c r="M20" s="386">
        <v>2.3E-2</v>
      </c>
      <c r="N20" s="386">
        <v>0.33800000000000002</v>
      </c>
      <c r="O20" s="386">
        <v>3.3380000000000001</v>
      </c>
      <c r="P20" s="386">
        <v>35.725000000000001</v>
      </c>
      <c r="Q20" s="386">
        <v>0.23499999999999999</v>
      </c>
      <c r="R20" s="386">
        <v>0.59599999999999997</v>
      </c>
      <c r="S20" s="386">
        <v>1.077</v>
      </c>
      <c r="T20" s="386">
        <v>1.4410000000000001</v>
      </c>
      <c r="U20" s="386">
        <v>1.2869999999999999</v>
      </c>
      <c r="V20" s="386">
        <v>0.90500000000000003</v>
      </c>
      <c r="W20" s="386">
        <v>0.78100000000000003</v>
      </c>
      <c r="X20" s="386">
        <v>1.2829999999999999</v>
      </c>
      <c r="Y20" s="386">
        <v>1.383</v>
      </c>
      <c r="Z20" s="386">
        <v>3.758</v>
      </c>
      <c r="AA20" s="386">
        <v>0.48799999999999999</v>
      </c>
      <c r="AB20" s="386">
        <v>1.0029999999999999</v>
      </c>
      <c r="AC20" s="386">
        <v>0.19600000000000001</v>
      </c>
      <c r="AD20" s="386">
        <v>0.21</v>
      </c>
      <c r="AE20" s="386">
        <v>0.439</v>
      </c>
      <c r="AF20" s="386">
        <v>0.13800000000000001</v>
      </c>
      <c r="AG20" s="386">
        <v>1E-3</v>
      </c>
      <c r="AH20" s="386">
        <v>5.1999999999999998E-2</v>
      </c>
      <c r="AI20" s="386">
        <v>0.20100000000000001</v>
      </c>
      <c r="AJ20" s="386">
        <v>0.56999999999999995</v>
      </c>
      <c r="AK20" s="386">
        <v>0.95599999999999996</v>
      </c>
      <c r="AL20" s="386">
        <v>0.86499999999999999</v>
      </c>
      <c r="AM20" s="386">
        <v>4.3849999999999998</v>
      </c>
      <c r="AN20" s="386">
        <v>2.6720000000000002</v>
      </c>
      <c r="AO20" s="386">
        <v>0.46</v>
      </c>
      <c r="AP20" s="386">
        <v>0</v>
      </c>
      <c r="AQ20" s="386">
        <v>0.20100000000000001</v>
      </c>
      <c r="AR20" s="386">
        <v>1.0109999999999999</v>
      </c>
      <c r="AS20" s="386">
        <v>8.9999999999999993E-3</v>
      </c>
      <c r="AT20" s="386">
        <v>0.28699999999999998</v>
      </c>
      <c r="AU20" s="386">
        <v>3.7410000000000001</v>
      </c>
      <c r="AV20" s="386">
        <v>0.14399999999999999</v>
      </c>
      <c r="AW20" s="386">
        <v>0.29399999999999998</v>
      </c>
      <c r="AX20" s="386">
        <v>0.58199999999999996</v>
      </c>
      <c r="AY20" s="386">
        <v>7.0049999999999999</v>
      </c>
      <c r="AZ20" s="386">
        <v>1.7490000000000001</v>
      </c>
      <c r="BA20" s="386">
        <v>4.2000000000000003E-2</v>
      </c>
      <c r="BB20" s="386">
        <v>0.28499999999999998</v>
      </c>
      <c r="BC20" s="386">
        <v>0</v>
      </c>
      <c r="BD20" s="386">
        <v>1.0780000000000001</v>
      </c>
      <c r="BE20" s="386">
        <v>0</v>
      </c>
      <c r="BF20" s="386">
        <v>1.782</v>
      </c>
      <c r="BG20" s="386">
        <v>0.156</v>
      </c>
      <c r="BH20" s="386">
        <v>0.72099999999999997</v>
      </c>
      <c r="BI20" s="386">
        <v>0</v>
      </c>
      <c r="BJ20" s="386">
        <v>0.88700000000000001</v>
      </c>
      <c r="BK20" s="386">
        <v>0</v>
      </c>
      <c r="BL20" s="386">
        <v>0.46300000000000002</v>
      </c>
      <c r="BM20" s="386">
        <v>0</v>
      </c>
      <c r="BN20" s="386">
        <v>0.80300000000000005</v>
      </c>
      <c r="BO20" s="386">
        <v>4.1000000000000002E-2</v>
      </c>
      <c r="BP20" s="386">
        <v>0.03</v>
      </c>
      <c r="BQ20" s="386">
        <v>3.0000000000000001E-3</v>
      </c>
      <c r="BR20" s="386">
        <v>2.4E-2</v>
      </c>
      <c r="BS20" s="386">
        <v>0</v>
      </c>
      <c r="BT20" s="386">
        <v>0</v>
      </c>
      <c r="BU20" s="386">
        <v>0.23100000000000001</v>
      </c>
      <c r="BV20" s="386">
        <v>0.26500000000000001</v>
      </c>
      <c r="BW20" s="386">
        <v>8.0000000000000002E-3</v>
      </c>
      <c r="BX20" s="386">
        <v>0.107</v>
      </c>
      <c r="BY20" s="386">
        <v>0</v>
      </c>
      <c r="BZ20" s="421">
        <v>89.845999999999961</v>
      </c>
      <c r="CA20" s="414">
        <v>0</v>
      </c>
      <c r="CB20" s="414">
        <v>0</v>
      </c>
      <c r="CC20" s="414">
        <v>0</v>
      </c>
      <c r="CD20" s="415">
        <v>0</v>
      </c>
      <c r="CE20" s="414">
        <v>0</v>
      </c>
      <c r="CF20" s="414">
        <v>0</v>
      </c>
      <c r="CG20" s="414">
        <v>6.5000000000000002E-2</v>
      </c>
      <c r="CH20" s="415">
        <v>6.5000000000000002E-2</v>
      </c>
      <c r="CI20" s="415">
        <v>6.5000000000000002E-2</v>
      </c>
      <c r="CJ20" s="413">
        <v>0</v>
      </c>
      <c r="CK20" s="424"/>
      <c r="CL20" s="425"/>
      <c r="CM20" s="414">
        <v>0</v>
      </c>
      <c r="CN20" s="415">
        <v>0</v>
      </c>
      <c r="CO20" s="415">
        <v>6.5000000000000002E-2</v>
      </c>
      <c r="CP20" s="426">
        <v>89.910999999999959</v>
      </c>
      <c r="CQ20" s="110"/>
      <c r="CR20" s="318"/>
      <c r="CS20" s="353"/>
    </row>
    <row r="21" spans="1:97">
      <c r="A21" s="184">
        <v>14</v>
      </c>
      <c r="B21" s="164" t="s">
        <v>51</v>
      </c>
      <c r="C21" s="185" t="s">
        <v>153</v>
      </c>
      <c r="D21" s="386">
        <v>105.03</v>
      </c>
      <c r="E21" s="386">
        <v>18.492000000000001</v>
      </c>
      <c r="F21" s="386">
        <v>0.53100000000000003</v>
      </c>
      <c r="G21" s="386">
        <v>9.8539999999999992</v>
      </c>
      <c r="H21" s="386">
        <v>20.173999999999999</v>
      </c>
      <c r="I21" s="386">
        <v>33.048000000000002</v>
      </c>
      <c r="J21" s="386">
        <v>5.8639999999999999</v>
      </c>
      <c r="K21" s="386">
        <v>4.0140000000000002</v>
      </c>
      <c r="L21" s="386">
        <v>1.056</v>
      </c>
      <c r="M21" s="386">
        <v>0.77</v>
      </c>
      <c r="N21" s="386">
        <v>25.542999999999999</v>
      </c>
      <c r="O21" s="386">
        <v>7.0579999999999998</v>
      </c>
      <c r="P21" s="386">
        <v>4.9619999999999997</v>
      </c>
      <c r="Q21" s="386">
        <v>80.394000000000005</v>
      </c>
      <c r="R21" s="386">
        <v>53.828000000000003</v>
      </c>
      <c r="S21" s="386">
        <v>2.028</v>
      </c>
      <c r="T21" s="386">
        <v>9.9260000000000002</v>
      </c>
      <c r="U21" s="386">
        <v>87.703999999999994</v>
      </c>
      <c r="V21" s="386">
        <v>305.05099999999999</v>
      </c>
      <c r="W21" s="386">
        <v>35.000999999999998</v>
      </c>
      <c r="X21" s="386">
        <v>0.76700000000000002</v>
      </c>
      <c r="Y21" s="386">
        <v>35.795999999999999</v>
      </c>
      <c r="Z21" s="386">
        <v>18.79</v>
      </c>
      <c r="AA21" s="386">
        <v>10.997</v>
      </c>
      <c r="AB21" s="386">
        <v>1.02</v>
      </c>
      <c r="AC21" s="386">
        <v>8.7590000000000003</v>
      </c>
      <c r="AD21" s="386">
        <v>3.3420000000000001</v>
      </c>
      <c r="AE21" s="386">
        <v>6.0910000000000002</v>
      </c>
      <c r="AF21" s="386">
        <v>47.005000000000003</v>
      </c>
      <c r="AG21" s="386">
        <v>2.903</v>
      </c>
      <c r="AH21" s="386">
        <v>45.143000000000001</v>
      </c>
      <c r="AI21" s="386">
        <v>82.218000000000004</v>
      </c>
      <c r="AJ21" s="386">
        <v>127.322</v>
      </c>
      <c r="AK21" s="386">
        <v>74.331999999999994</v>
      </c>
      <c r="AL21" s="386">
        <v>20.158000000000001</v>
      </c>
      <c r="AM21" s="386">
        <v>92.563999999999993</v>
      </c>
      <c r="AN21" s="386">
        <v>85.003</v>
      </c>
      <c r="AO21" s="386">
        <v>604.67200000000003</v>
      </c>
      <c r="AP21" s="386">
        <v>1.401</v>
      </c>
      <c r="AQ21" s="386">
        <v>223.172</v>
      </c>
      <c r="AR21" s="386">
        <v>44.34</v>
      </c>
      <c r="AS21" s="386">
        <v>8.0310000000000006</v>
      </c>
      <c r="AT21" s="386">
        <v>100.94499999999999</v>
      </c>
      <c r="AU21" s="386">
        <v>0.77900000000000003</v>
      </c>
      <c r="AV21" s="386">
        <v>1.5660000000000001</v>
      </c>
      <c r="AW21" s="386">
        <v>0.57399999999999995</v>
      </c>
      <c r="AX21" s="386">
        <v>4.1660000000000004</v>
      </c>
      <c r="AY21" s="386">
        <v>8.06</v>
      </c>
      <c r="AZ21" s="386">
        <v>9.1780000000000008</v>
      </c>
      <c r="BA21" s="386">
        <v>2.2010000000000001</v>
      </c>
      <c r="BB21" s="386">
        <v>1.583</v>
      </c>
      <c r="BC21" s="386">
        <v>28.914999999999999</v>
      </c>
      <c r="BD21" s="386">
        <v>4.21</v>
      </c>
      <c r="BE21" s="386">
        <v>11.653</v>
      </c>
      <c r="BF21" s="386">
        <v>10.705</v>
      </c>
      <c r="BG21" s="386">
        <v>4.4139999999999997</v>
      </c>
      <c r="BH21" s="386">
        <v>2.2719999999999998</v>
      </c>
      <c r="BI21" s="386">
        <v>4.3250000000000002</v>
      </c>
      <c r="BJ21" s="386">
        <v>9.7219999999999995</v>
      </c>
      <c r="BK21" s="386">
        <v>0.98199999999999998</v>
      </c>
      <c r="BL21" s="386">
        <v>7.5919999999999996</v>
      </c>
      <c r="BM21" s="386">
        <v>22.763000000000002</v>
      </c>
      <c r="BN21" s="386">
        <v>108.331</v>
      </c>
      <c r="BO21" s="386">
        <v>91.022000000000006</v>
      </c>
      <c r="BP21" s="386">
        <v>103.867</v>
      </c>
      <c r="BQ21" s="386">
        <v>54.761000000000003</v>
      </c>
      <c r="BR21" s="386">
        <v>3.7029999999999998</v>
      </c>
      <c r="BS21" s="386">
        <v>2.8290000000000002</v>
      </c>
      <c r="BT21" s="386">
        <v>4.4589999999999996</v>
      </c>
      <c r="BU21" s="386">
        <v>11.564</v>
      </c>
      <c r="BV21" s="386">
        <v>38.698</v>
      </c>
      <c r="BW21" s="386">
        <v>0.47599999999999998</v>
      </c>
      <c r="BX21" s="386">
        <v>13.269</v>
      </c>
      <c r="BY21" s="386">
        <v>0</v>
      </c>
      <c r="BZ21" s="421">
        <v>3023.7379999999998</v>
      </c>
      <c r="CA21" s="414">
        <v>1642.191</v>
      </c>
      <c r="CB21" s="414">
        <v>0</v>
      </c>
      <c r="CC21" s="414">
        <v>0</v>
      </c>
      <c r="CD21" s="415">
        <v>1642.191</v>
      </c>
      <c r="CE21" s="414">
        <v>0</v>
      </c>
      <c r="CF21" s="414">
        <v>0</v>
      </c>
      <c r="CG21" s="414">
        <v>19.888999999999999</v>
      </c>
      <c r="CH21" s="415">
        <v>19.888999999999999</v>
      </c>
      <c r="CI21" s="415">
        <v>19.888999999999999</v>
      </c>
      <c r="CJ21" s="413">
        <v>696.13300000000004</v>
      </c>
      <c r="CK21" s="424"/>
      <c r="CL21" s="425"/>
      <c r="CM21" s="414">
        <v>5.59699999999998</v>
      </c>
      <c r="CN21" s="415">
        <v>701.73</v>
      </c>
      <c r="CO21" s="415">
        <v>2363.81</v>
      </c>
      <c r="CP21" s="426">
        <v>5387.5479999999998</v>
      </c>
      <c r="CQ21" s="110"/>
      <c r="CR21" s="318"/>
      <c r="CS21" s="353"/>
    </row>
    <row r="22" spans="1:97">
      <c r="A22" s="184">
        <v>15</v>
      </c>
      <c r="B22" s="164" t="s">
        <v>52</v>
      </c>
      <c r="C22" s="185" t="s">
        <v>154</v>
      </c>
      <c r="D22" s="386">
        <v>193.30600000000001</v>
      </c>
      <c r="E22" s="386">
        <v>3.6749999999999998</v>
      </c>
      <c r="F22" s="386">
        <v>6.6000000000000003E-2</v>
      </c>
      <c r="G22" s="386">
        <v>6.7670000000000003</v>
      </c>
      <c r="H22" s="386">
        <v>6.41</v>
      </c>
      <c r="I22" s="386">
        <v>57.756999999999998</v>
      </c>
      <c r="J22" s="386">
        <v>35</v>
      </c>
      <c r="K22" s="386">
        <v>124.964</v>
      </c>
      <c r="L22" s="386">
        <v>10.395</v>
      </c>
      <c r="M22" s="386">
        <v>18.425999999999998</v>
      </c>
      <c r="N22" s="386">
        <v>135.57</v>
      </c>
      <c r="O22" s="386">
        <v>263.44499999999999</v>
      </c>
      <c r="P22" s="386">
        <v>57.237000000000002</v>
      </c>
      <c r="Q22" s="386">
        <v>164.322</v>
      </c>
      <c r="R22" s="386">
        <v>1689.662</v>
      </c>
      <c r="S22" s="386">
        <v>203.596</v>
      </c>
      <c r="T22" s="386">
        <v>755.72799999999995</v>
      </c>
      <c r="U22" s="386">
        <v>149.815</v>
      </c>
      <c r="V22" s="386">
        <v>140.16999999999999</v>
      </c>
      <c r="W22" s="386">
        <v>105.43600000000001</v>
      </c>
      <c r="X22" s="386">
        <v>211.559</v>
      </c>
      <c r="Y22" s="386">
        <v>104.756</v>
      </c>
      <c r="Z22" s="386">
        <v>42.881</v>
      </c>
      <c r="AA22" s="386">
        <v>64.177999999999997</v>
      </c>
      <c r="AB22" s="386">
        <v>2.0299999999999998</v>
      </c>
      <c r="AC22" s="386">
        <v>19.13</v>
      </c>
      <c r="AD22" s="386">
        <v>41.497</v>
      </c>
      <c r="AE22" s="386">
        <v>4.25</v>
      </c>
      <c r="AF22" s="386">
        <v>1.84</v>
      </c>
      <c r="AG22" s="386">
        <v>1.2030000000000001</v>
      </c>
      <c r="AH22" s="386">
        <v>1.6910000000000001</v>
      </c>
      <c r="AI22" s="386">
        <v>10.818</v>
      </c>
      <c r="AJ22" s="386">
        <v>6.9980000000000002</v>
      </c>
      <c r="AK22" s="386">
        <v>123.812</v>
      </c>
      <c r="AL22" s="386">
        <v>6.4119999999999999</v>
      </c>
      <c r="AM22" s="386">
        <v>38.222000000000001</v>
      </c>
      <c r="AN22" s="386">
        <v>12.474</v>
      </c>
      <c r="AO22" s="386">
        <v>6.2789999999999999</v>
      </c>
      <c r="AP22" s="386">
        <v>3.7999999999999999E-2</v>
      </c>
      <c r="AQ22" s="386">
        <v>0.58599999999999997</v>
      </c>
      <c r="AR22" s="386">
        <v>3.9670000000000001</v>
      </c>
      <c r="AS22" s="386">
        <v>0.252</v>
      </c>
      <c r="AT22" s="386">
        <v>26.826000000000001</v>
      </c>
      <c r="AU22" s="386">
        <v>1.054</v>
      </c>
      <c r="AV22" s="386">
        <v>2.4E-2</v>
      </c>
      <c r="AW22" s="386">
        <v>0.104</v>
      </c>
      <c r="AX22" s="386">
        <v>1.0249999999999999</v>
      </c>
      <c r="AY22" s="386">
        <v>0.31900000000000001</v>
      </c>
      <c r="AZ22" s="386">
        <v>5.8959999999999999</v>
      </c>
      <c r="BA22" s="386">
        <v>2.504</v>
      </c>
      <c r="BB22" s="386">
        <v>0.78</v>
      </c>
      <c r="BC22" s="386">
        <v>18.399999999999999</v>
      </c>
      <c r="BD22" s="386">
        <v>1.254</v>
      </c>
      <c r="BE22" s="386">
        <v>4.0069999999999997</v>
      </c>
      <c r="BF22" s="386">
        <v>9.5050000000000008</v>
      </c>
      <c r="BG22" s="386">
        <v>25.332999999999998</v>
      </c>
      <c r="BH22" s="386">
        <v>0.70399999999999996</v>
      </c>
      <c r="BI22" s="386">
        <v>10.377000000000001</v>
      </c>
      <c r="BJ22" s="386">
        <v>1.27</v>
      </c>
      <c r="BK22" s="386">
        <v>0.27400000000000002</v>
      </c>
      <c r="BL22" s="386">
        <v>0.34899999999999998</v>
      </c>
      <c r="BM22" s="386">
        <v>30.202999999999999</v>
      </c>
      <c r="BN22" s="386">
        <v>16.748000000000001</v>
      </c>
      <c r="BO22" s="386">
        <v>11.601000000000001</v>
      </c>
      <c r="BP22" s="386">
        <v>88.938999999999993</v>
      </c>
      <c r="BQ22" s="386">
        <v>23.094999999999999</v>
      </c>
      <c r="BR22" s="386">
        <v>1.8420000000000001</v>
      </c>
      <c r="BS22" s="386">
        <v>0.58499999999999996</v>
      </c>
      <c r="BT22" s="386">
        <v>1.0389999999999999</v>
      </c>
      <c r="BU22" s="386">
        <v>2.2410000000000001</v>
      </c>
      <c r="BV22" s="386">
        <v>4.1680000000000001</v>
      </c>
      <c r="BW22" s="386">
        <v>0.22500000000000001</v>
      </c>
      <c r="BX22" s="386">
        <v>27.69</v>
      </c>
      <c r="BY22" s="386">
        <v>0</v>
      </c>
      <c r="BZ22" s="421">
        <v>5145.0010000000011</v>
      </c>
      <c r="CA22" s="414">
        <v>822.64700000000005</v>
      </c>
      <c r="CB22" s="414">
        <v>0</v>
      </c>
      <c r="CC22" s="414">
        <v>0</v>
      </c>
      <c r="CD22" s="415">
        <v>822.64700000000005</v>
      </c>
      <c r="CE22" s="414">
        <v>16.376999999999999</v>
      </c>
      <c r="CF22" s="414">
        <v>0</v>
      </c>
      <c r="CG22" s="414">
        <v>75.522999999999996</v>
      </c>
      <c r="CH22" s="415">
        <v>75.522999999999996</v>
      </c>
      <c r="CI22" s="415">
        <v>91.899999999999991</v>
      </c>
      <c r="CJ22" s="413">
        <v>1052.6590000000001</v>
      </c>
      <c r="CK22" s="424"/>
      <c r="CL22" s="425"/>
      <c r="CM22" s="414">
        <v>385.95399999999995</v>
      </c>
      <c r="CN22" s="415">
        <v>1438.6130000000001</v>
      </c>
      <c r="CO22" s="415">
        <v>2353.1600000000003</v>
      </c>
      <c r="CP22" s="426">
        <v>7498.1610000000019</v>
      </c>
      <c r="CQ22" s="110"/>
      <c r="CR22" s="318"/>
      <c r="CS22" s="353"/>
    </row>
    <row r="23" spans="1:97">
      <c r="A23" s="184">
        <v>16</v>
      </c>
      <c r="B23" s="164" t="s">
        <v>53</v>
      </c>
      <c r="C23" s="185" t="s">
        <v>155</v>
      </c>
      <c r="D23" s="386">
        <v>4.1390000000000002</v>
      </c>
      <c r="E23" s="386">
        <v>0</v>
      </c>
      <c r="F23" s="386">
        <v>0</v>
      </c>
      <c r="G23" s="386">
        <v>0</v>
      </c>
      <c r="H23" s="386">
        <v>0</v>
      </c>
      <c r="I23" s="386">
        <v>29.555</v>
      </c>
      <c r="J23" s="386">
        <v>14.266</v>
      </c>
      <c r="K23" s="386">
        <v>0</v>
      </c>
      <c r="L23" s="386">
        <v>0</v>
      </c>
      <c r="M23" s="386">
        <v>0</v>
      </c>
      <c r="N23" s="386">
        <v>0</v>
      </c>
      <c r="O23" s="386">
        <v>0</v>
      </c>
      <c r="P23" s="386">
        <v>0</v>
      </c>
      <c r="Q23" s="386">
        <v>0</v>
      </c>
      <c r="R23" s="386">
        <v>4.4080000000000004</v>
      </c>
      <c r="S23" s="386">
        <v>510.54700000000003</v>
      </c>
      <c r="T23" s="386">
        <v>2.468</v>
      </c>
      <c r="U23" s="386">
        <v>0</v>
      </c>
      <c r="V23" s="386">
        <v>0</v>
      </c>
      <c r="W23" s="386">
        <v>0</v>
      </c>
      <c r="X23" s="386">
        <v>0</v>
      </c>
      <c r="Y23" s="386">
        <v>0</v>
      </c>
      <c r="Z23" s="386">
        <v>0</v>
      </c>
      <c r="AA23" s="386">
        <v>0</v>
      </c>
      <c r="AB23" s="386">
        <v>0</v>
      </c>
      <c r="AC23" s="386">
        <v>0</v>
      </c>
      <c r="AD23" s="386">
        <v>0</v>
      </c>
      <c r="AE23" s="386">
        <v>0</v>
      </c>
      <c r="AF23" s="386">
        <v>0</v>
      </c>
      <c r="AG23" s="386">
        <v>0</v>
      </c>
      <c r="AH23" s="386">
        <v>0</v>
      </c>
      <c r="AI23" s="386">
        <v>0</v>
      </c>
      <c r="AJ23" s="386">
        <v>0</v>
      </c>
      <c r="AK23" s="386">
        <v>0</v>
      </c>
      <c r="AL23" s="386">
        <v>0</v>
      </c>
      <c r="AM23" s="386">
        <v>2.8919999999999999</v>
      </c>
      <c r="AN23" s="386">
        <v>0.42199999999999999</v>
      </c>
      <c r="AO23" s="386">
        <v>0</v>
      </c>
      <c r="AP23" s="386">
        <v>0</v>
      </c>
      <c r="AQ23" s="386">
        <v>0</v>
      </c>
      <c r="AR23" s="386">
        <v>0</v>
      </c>
      <c r="AS23" s="386">
        <v>0</v>
      </c>
      <c r="AT23" s="386">
        <v>0</v>
      </c>
      <c r="AU23" s="386">
        <v>0</v>
      </c>
      <c r="AV23" s="386">
        <v>0</v>
      </c>
      <c r="AW23" s="386">
        <v>0</v>
      </c>
      <c r="AX23" s="386">
        <v>0</v>
      </c>
      <c r="AY23" s="386">
        <v>0</v>
      </c>
      <c r="AZ23" s="386">
        <v>0</v>
      </c>
      <c r="BA23" s="386">
        <v>0</v>
      </c>
      <c r="BB23" s="386">
        <v>0</v>
      </c>
      <c r="BC23" s="386">
        <v>0</v>
      </c>
      <c r="BD23" s="386">
        <v>0</v>
      </c>
      <c r="BE23" s="386">
        <v>0</v>
      </c>
      <c r="BF23" s="386">
        <v>0</v>
      </c>
      <c r="BG23" s="386">
        <v>10.616</v>
      </c>
      <c r="BH23" s="386">
        <v>0</v>
      </c>
      <c r="BI23" s="386">
        <v>29.687999999999999</v>
      </c>
      <c r="BJ23" s="386">
        <v>0</v>
      </c>
      <c r="BK23" s="386">
        <v>0</v>
      </c>
      <c r="BL23" s="386">
        <v>0</v>
      </c>
      <c r="BM23" s="386">
        <v>0</v>
      </c>
      <c r="BN23" s="386">
        <v>4.9740000000000002</v>
      </c>
      <c r="BO23" s="386">
        <v>0.43</v>
      </c>
      <c r="BP23" s="386">
        <v>1083.3520000000001</v>
      </c>
      <c r="BQ23" s="386">
        <v>33.518999999999998</v>
      </c>
      <c r="BR23" s="386">
        <v>0</v>
      </c>
      <c r="BS23" s="386">
        <v>0</v>
      </c>
      <c r="BT23" s="386">
        <v>0</v>
      </c>
      <c r="BU23" s="386">
        <v>0</v>
      </c>
      <c r="BV23" s="386">
        <v>0</v>
      </c>
      <c r="BW23" s="386">
        <v>0</v>
      </c>
      <c r="BX23" s="386">
        <v>0</v>
      </c>
      <c r="BY23" s="386">
        <v>0</v>
      </c>
      <c r="BZ23" s="421">
        <v>1731.2760000000001</v>
      </c>
      <c r="CA23" s="414">
        <v>638.745</v>
      </c>
      <c r="CB23" s="414">
        <v>0</v>
      </c>
      <c r="CC23" s="414">
        <v>1140.9190000000001</v>
      </c>
      <c r="CD23" s="415">
        <v>1779.6640000000002</v>
      </c>
      <c r="CE23" s="414">
        <v>0</v>
      </c>
      <c r="CF23" s="414">
        <v>0</v>
      </c>
      <c r="CG23" s="414">
        <v>7.14</v>
      </c>
      <c r="CH23" s="415">
        <v>7.14</v>
      </c>
      <c r="CI23" s="415">
        <v>7.14</v>
      </c>
      <c r="CJ23" s="413">
        <v>967.20699999999999</v>
      </c>
      <c r="CK23" s="424"/>
      <c r="CL23" s="425"/>
      <c r="CM23" s="414">
        <v>1114.4610000000002</v>
      </c>
      <c r="CN23" s="415">
        <v>2081.6680000000001</v>
      </c>
      <c r="CO23" s="415">
        <v>3868.4720000000002</v>
      </c>
      <c r="CP23" s="426">
        <v>5599.7480000000005</v>
      </c>
      <c r="CQ23" s="110"/>
      <c r="CR23" s="318"/>
      <c r="CS23" s="353"/>
    </row>
    <row r="24" spans="1:97">
      <c r="A24" s="184">
        <v>17</v>
      </c>
      <c r="B24" s="164" t="s">
        <v>54</v>
      </c>
      <c r="C24" s="185" t="s">
        <v>4</v>
      </c>
      <c r="D24" s="386">
        <v>22.286999999999999</v>
      </c>
      <c r="E24" s="386">
        <v>0.48799999999999999</v>
      </c>
      <c r="F24" s="386">
        <v>0.219</v>
      </c>
      <c r="G24" s="386">
        <v>0.95199999999999996</v>
      </c>
      <c r="H24" s="386">
        <v>6.48</v>
      </c>
      <c r="I24" s="386">
        <v>124.935</v>
      </c>
      <c r="J24" s="386">
        <v>86.224999999999994</v>
      </c>
      <c r="K24" s="386">
        <v>9.343</v>
      </c>
      <c r="L24" s="386">
        <v>3.8849999999999998</v>
      </c>
      <c r="M24" s="386">
        <v>24.503</v>
      </c>
      <c r="N24" s="386">
        <v>32.795999999999999</v>
      </c>
      <c r="O24" s="386">
        <v>21.318000000000001</v>
      </c>
      <c r="P24" s="386">
        <v>53.603000000000002</v>
      </c>
      <c r="Q24" s="386">
        <v>2.9910000000000001</v>
      </c>
      <c r="R24" s="386">
        <v>39.36</v>
      </c>
      <c r="S24" s="386">
        <v>26.474</v>
      </c>
      <c r="T24" s="386">
        <v>196.803</v>
      </c>
      <c r="U24" s="386">
        <v>40.911999999999999</v>
      </c>
      <c r="V24" s="386">
        <v>21.585000000000001</v>
      </c>
      <c r="W24" s="386">
        <v>33.753999999999998</v>
      </c>
      <c r="X24" s="386">
        <v>33.491999999999997</v>
      </c>
      <c r="Y24" s="386">
        <v>94.013999999999996</v>
      </c>
      <c r="Z24" s="386">
        <v>198.166</v>
      </c>
      <c r="AA24" s="386">
        <v>223.94300000000001</v>
      </c>
      <c r="AB24" s="386">
        <v>21.879000000000001</v>
      </c>
      <c r="AC24" s="386">
        <v>22.969000000000001</v>
      </c>
      <c r="AD24" s="386">
        <v>34.536999999999999</v>
      </c>
      <c r="AE24" s="386">
        <v>8.3179999999999996</v>
      </c>
      <c r="AF24" s="386">
        <v>7.8860000000000001</v>
      </c>
      <c r="AG24" s="386">
        <v>8.7780000000000005</v>
      </c>
      <c r="AH24" s="386">
        <v>2.5880000000000001</v>
      </c>
      <c r="AI24" s="386">
        <v>130.81299999999999</v>
      </c>
      <c r="AJ24" s="386">
        <v>35.573999999999998</v>
      </c>
      <c r="AK24" s="386">
        <v>444.375</v>
      </c>
      <c r="AL24" s="386">
        <v>106.749</v>
      </c>
      <c r="AM24" s="386">
        <v>107.374</v>
      </c>
      <c r="AN24" s="386">
        <v>60.344999999999999</v>
      </c>
      <c r="AO24" s="386">
        <v>40.886000000000003</v>
      </c>
      <c r="AP24" s="386">
        <v>0.105</v>
      </c>
      <c r="AQ24" s="386">
        <v>1.4470000000000001</v>
      </c>
      <c r="AR24" s="386">
        <v>20.146000000000001</v>
      </c>
      <c r="AS24" s="386">
        <v>0.55600000000000005</v>
      </c>
      <c r="AT24" s="386">
        <v>10.244999999999999</v>
      </c>
      <c r="AU24" s="386">
        <v>4.452</v>
      </c>
      <c r="AV24" s="386">
        <v>0.12</v>
      </c>
      <c r="AW24" s="386">
        <v>0.38900000000000001</v>
      </c>
      <c r="AX24" s="386">
        <v>4.1920000000000002</v>
      </c>
      <c r="AY24" s="386">
        <v>6.8650000000000002</v>
      </c>
      <c r="AZ24" s="386">
        <v>19.113</v>
      </c>
      <c r="BA24" s="386">
        <v>11.65</v>
      </c>
      <c r="BB24" s="386">
        <v>4.7469999999999999</v>
      </c>
      <c r="BC24" s="386">
        <v>15.295999999999999</v>
      </c>
      <c r="BD24" s="386">
        <v>1.746</v>
      </c>
      <c r="BE24" s="386">
        <v>6.7619999999999996</v>
      </c>
      <c r="BF24" s="386">
        <v>21.126999999999999</v>
      </c>
      <c r="BG24" s="386">
        <v>4.3390000000000004</v>
      </c>
      <c r="BH24" s="386">
        <v>5.0529999999999999</v>
      </c>
      <c r="BI24" s="386">
        <v>8.1859999999999999</v>
      </c>
      <c r="BJ24" s="386">
        <v>7.0650000000000004</v>
      </c>
      <c r="BK24" s="386">
        <v>2.0070000000000001</v>
      </c>
      <c r="BL24" s="386">
        <v>1.091</v>
      </c>
      <c r="BM24" s="386">
        <v>22.315999999999999</v>
      </c>
      <c r="BN24" s="386">
        <v>16.745000000000001</v>
      </c>
      <c r="BO24" s="386">
        <v>11.156000000000001</v>
      </c>
      <c r="BP24" s="386">
        <v>116.146</v>
      </c>
      <c r="BQ24" s="386">
        <v>20.574000000000002</v>
      </c>
      <c r="BR24" s="386">
        <v>1.4730000000000001</v>
      </c>
      <c r="BS24" s="386">
        <v>0.84499999999999997</v>
      </c>
      <c r="BT24" s="386">
        <v>1.3839999999999999</v>
      </c>
      <c r="BU24" s="386">
        <v>2.331</v>
      </c>
      <c r="BV24" s="386">
        <v>7.1210000000000004</v>
      </c>
      <c r="BW24" s="386">
        <v>2.7770000000000001</v>
      </c>
      <c r="BX24" s="386">
        <v>12.923999999999999</v>
      </c>
      <c r="BY24" s="386">
        <v>0</v>
      </c>
      <c r="BZ24" s="421">
        <v>2704.0899999999992</v>
      </c>
      <c r="CA24" s="414">
        <v>356.38600000000002</v>
      </c>
      <c r="CB24" s="414">
        <v>0</v>
      </c>
      <c r="CC24" s="414">
        <v>0</v>
      </c>
      <c r="CD24" s="415">
        <v>356.38600000000002</v>
      </c>
      <c r="CE24" s="414">
        <v>157.41200000000001</v>
      </c>
      <c r="CF24" s="414">
        <v>0</v>
      </c>
      <c r="CG24" s="414">
        <v>41.762999999999998</v>
      </c>
      <c r="CH24" s="415">
        <v>41.762999999999998</v>
      </c>
      <c r="CI24" s="415">
        <v>199.17500000000001</v>
      </c>
      <c r="CJ24" s="413">
        <v>675.05600000000004</v>
      </c>
      <c r="CK24" s="424"/>
      <c r="CL24" s="425"/>
      <c r="CM24" s="414">
        <v>166.375</v>
      </c>
      <c r="CN24" s="415">
        <v>841.43100000000004</v>
      </c>
      <c r="CO24" s="415">
        <v>1396.992</v>
      </c>
      <c r="CP24" s="426">
        <v>4101.0819999999994</v>
      </c>
      <c r="CQ24" s="110"/>
      <c r="CR24" s="318"/>
      <c r="CS24" s="353"/>
    </row>
    <row r="25" spans="1:97">
      <c r="A25" s="184">
        <v>18</v>
      </c>
      <c r="B25" s="164" t="s">
        <v>55</v>
      </c>
      <c r="C25" s="185" t="s">
        <v>20</v>
      </c>
      <c r="D25" s="386">
        <v>5.1310000000000002</v>
      </c>
      <c r="E25" s="386">
        <v>0</v>
      </c>
      <c r="F25" s="386">
        <v>0.153</v>
      </c>
      <c r="G25" s="386">
        <v>0.41299999999999998</v>
      </c>
      <c r="H25" s="386">
        <v>1.841</v>
      </c>
      <c r="I25" s="386">
        <v>12.624000000000001</v>
      </c>
      <c r="J25" s="386">
        <v>15.265000000000001</v>
      </c>
      <c r="K25" s="386">
        <v>3.1230000000000002</v>
      </c>
      <c r="L25" s="386">
        <v>2.2639999999999998</v>
      </c>
      <c r="M25" s="386">
        <v>0</v>
      </c>
      <c r="N25" s="386">
        <v>31.832000000000001</v>
      </c>
      <c r="O25" s="386">
        <v>0.10100000000000001</v>
      </c>
      <c r="P25" s="386">
        <v>0</v>
      </c>
      <c r="Q25" s="386">
        <v>0</v>
      </c>
      <c r="R25" s="386">
        <v>2.3679999999999999</v>
      </c>
      <c r="S25" s="386">
        <v>13.436</v>
      </c>
      <c r="T25" s="386">
        <v>63.915999999999997</v>
      </c>
      <c r="U25" s="386">
        <v>259.09399999999999</v>
      </c>
      <c r="V25" s="386">
        <v>24.733000000000001</v>
      </c>
      <c r="W25" s="386">
        <v>45.91</v>
      </c>
      <c r="X25" s="386">
        <v>19.07</v>
      </c>
      <c r="Y25" s="386">
        <v>42.747999999999998</v>
      </c>
      <c r="Z25" s="386">
        <v>22.382999999999999</v>
      </c>
      <c r="AA25" s="386">
        <v>37.22</v>
      </c>
      <c r="AB25" s="386">
        <v>4.08</v>
      </c>
      <c r="AC25" s="386">
        <v>9.9890000000000008</v>
      </c>
      <c r="AD25" s="386">
        <v>12.007</v>
      </c>
      <c r="AE25" s="386">
        <v>10.223000000000001</v>
      </c>
      <c r="AF25" s="386">
        <v>1.7869999999999999</v>
      </c>
      <c r="AG25" s="386">
        <v>0.61599999999999999</v>
      </c>
      <c r="AH25" s="386">
        <v>0.187</v>
      </c>
      <c r="AI25" s="386">
        <v>152.07499999999999</v>
      </c>
      <c r="AJ25" s="386">
        <v>71.614000000000004</v>
      </c>
      <c r="AK25" s="386">
        <v>298.54300000000001</v>
      </c>
      <c r="AL25" s="386">
        <v>9.8829999999999991</v>
      </c>
      <c r="AM25" s="386">
        <v>6.1020000000000003</v>
      </c>
      <c r="AN25" s="386">
        <v>2.7429999999999999</v>
      </c>
      <c r="AO25" s="386">
        <v>3.0550000000000002</v>
      </c>
      <c r="AP25" s="386">
        <v>0</v>
      </c>
      <c r="AQ25" s="386">
        <v>0</v>
      </c>
      <c r="AR25" s="386">
        <v>3.1829999999999998</v>
      </c>
      <c r="AS25" s="386">
        <v>0</v>
      </c>
      <c r="AT25" s="386">
        <v>10.789</v>
      </c>
      <c r="AU25" s="386">
        <v>0</v>
      </c>
      <c r="AV25" s="386">
        <v>0</v>
      </c>
      <c r="AW25" s="386">
        <v>1.0999999999999999E-2</v>
      </c>
      <c r="AX25" s="386">
        <v>5.2999999999999999E-2</v>
      </c>
      <c r="AY25" s="386">
        <v>0</v>
      </c>
      <c r="AZ25" s="386">
        <v>0</v>
      </c>
      <c r="BA25" s="386">
        <v>0</v>
      </c>
      <c r="BB25" s="386">
        <v>5.0000000000000001E-3</v>
      </c>
      <c r="BC25" s="386">
        <v>10.973000000000001</v>
      </c>
      <c r="BD25" s="386">
        <v>0</v>
      </c>
      <c r="BE25" s="386">
        <v>0.314</v>
      </c>
      <c r="BF25" s="386">
        <v>2.214</v>
      </c>
      <c r="BG25" s="386">
        <v>1.341</v>
      </c>
      <c r="BH25" s="386">
        <v>0</v>
      </c>
      <c r="BI25" s="386">
        <v>1.9370000000000001</v>
      </c>
      <c r="BJ25" s="386">
        <v>0</v>
      </c>
      <c r="BK25" s="386">
        <v>0</v>
      </c>
      <c r="BL25" s="386">
        <v>0</v>
      </c>
      <c r="BM25" s="386">
        <v>4.7359999999999998</v>
      </c>
      <c r="BN25" s="386">
        <v>11.237</v>
      </c>
      <c r="BO25" s="386">
        <v>0.48599999999999999</v>
      </c>
      <c r="BP25" s="386">
        <v>15.398999999999999</v>
      </c>
      <c r="BQ25" s="386">
        <v>2.23</v>
      </c>
      <c r="BR25" s="386">
        <v>0.13200000000000001</v>
      </c>
      <c r="BS25" s="386">
        <v>0</v>
      </c>
      <c r="BT25" s="386">
        <v>0</v>
      </c>
      <c r="BU25" s="386">
        <v>0</v>
      </c>
      <c r="BV25" s="386">
        <v>0</v>
      </c>
      <c r="BW25" s="386">
        <v>0</v>
      </c>
      <c r="BX25" s="386">
        <v>0</v>
      </c>
      <c r="BY25" s="386">
        <v>0</v>
      </c>
      <c r="BZ25" s="421">
        <v>1251.5690000000004</v>
      </c>
      <c r="CA25" s="414">
        <v>142.41900000000001</v>
      </c>
      <c r="CB25" s="414">
        <v>0</v>
      </c>
      <c r="CC25" s="414">
        <v>0</v>
      </c>
      <c r="CD25" s="415">
        <v>142.41900000000001</v>
      </c>
      <c r="CE25" s="414">
        <v>112.40900000000001</v>
      </c>
      <c r="CF25" s="414">
        <v>0</v>
      </c>
      <c r="CG25" s="414">
        <v>11.88</v>
      </c>
      <c r="CH25" s="415">
        <v>11.88</v>
      </c>
      <c r="CI25" s="415">
        <v>124.289</v>
      </c>
      <c r="CJ25" s="413">
        <v>145.405</v>
      </c>
      <c r="CK25" s="424"/>
      <c r="CL25" s="425"/>
      <c r="CM25" s="414">
        <v>97.78</v>
      </c>
      <c r="CN25" s="415">
        <v>243.185</v>
      </c>
      <c r="CO25" s="415">
        <v>509.89300000000003</v>
      </c>
      <c r="CP25" s="426">
        <v>1761.4620000000004</v>
      </c>
      <c r="CQ25" s="110"/>
      <c r="CR25" s="318"/>
      <c r="CS25" s="353"/>
    </row>
    <row r="26" spans="1:97">
      <c r="A26" s="184">
        <v>19</v>
      </c>
      <c r="B26" s="164" t="s">
        <v>56</v>
      </c>
      <c r="C26" s="185" t="s">
        <v>5</v>
      </c>
      <c r="D26" s="386">
        <v>0</v>
      </c>
      <c r="E26" s="386">
        <v>0</v>
      </c>
      <c r="F26" s="386">
        <v>0</v>
      </c>
      <c r="G26" s="386">
        <v>0</v>
      </c>
      <c r="H26" s="386">
        <v>2.4300000000000002</v>
      </c>
      <c r="I26" s="386">
        <v>6.0359999999999996</v>
      </c>
      <c r="J26" s="386">
        <v>0</v>
      </c>
      <c r="K26" s="386">
        <v>0</v>
      </c>
      <c r="L26" s="386">
        <v>0</v>
      </c>
      <c r="M26" s="386">
        <v>0</v>
      </c>
      <c r="N26" s="386">
        <v>11.138</v>
      </c>
      <c r="O26" s="386">
        <v>17.78</v>
      </c>
      <c r="P26" s="386">
        <v>3.702</v>
      </c>
      <c r="Q26" s="386">
        <v>0</v>
      </c>
      <c r="R26" s="386">
        <v>23.303000000000001</v>
      </c>
      <c r="S26" s="386">
        <v>5.2779999999999996</v>
      </c>
      <c r="T26" s="386">
        <v>88.820999999999998</v>
      </c>
      <c r="U26" s="386">
        <v>34.972999999999999</v>
      </c>
      <c r="V26" s="386">
        <v>2552.1640000000002</v>
      </c>
      <c r="W26" s="386">
        <v>1302.076</v>
      </c>
      <c r="X26" s="386">
        <v>21.161000000000001</v>
      </c>
      <c r="Y26" s="386">
        <v>391.553</v>
      </c>
      <c r="Z26" s="386">
        <v>435.327</v>
      </c>
      <c r="AA26" s="386">
        <v>236.68600000000001</v>
      </c>
      <c r="AB26" s="386">
        <v>15.972</v>
      </c>
      <c r="AC26" s="386">
        <v>14.536</v>
      </c>
      <c r="AD26" s="386">
        <v>1477.8489999999999</v>
      </c>
      <c r="AE26" s="386">
        <v>50.829000000000001</v>
      </c>
      <c r="AF26" s="386">
        <v>10.097</v>
      </c>
      <c r="AG26" s="386">
        <v>9.4789999999999992</v>
      </c>
      <c r="AH26" s="386">
        <v>0</v>
      </c>
      <c r="AI26" s="386">
        <v>58.734000000000002</v>
      </c>
      <c r="AJ26" s="386">
        <v>42.06</v>
      </c>
      <c r="AK26" s="386">
        <v>162.21299999999999</v>
      </c>
      <c r="AL26" s="386">
        <v>1.679</v>
      </c>
      <c r="AM26" s="386">
        <v>5.16</v>
      </c>
      <c r="AN26" s="386">
        <v>0</v>
      </c>
      <c r="AO26" s="386">
        <v>0</v>
      </c>
      <c r="AP26" s="386">
        <v>0</v>
      </c>
      <c r="AQ26" s="386">
        <v>0</v>
      </c>
      <c r="AR26" s="386">
        <v>0</v>
      </c>
      <c r="AS26" s="386">
        <v>0</v>
      </c>
      <c r="AT26" s="386">
        <v>0</v>
      </c>
      <c r="AU26" s="386">
        <v>0</v>
      </c>
      <c r="AV26" s="386">
        <v>0</v>
      </c>
      <c r="AW26" s="386">
        <v>0</v>
      </c>
      <c r="AX26" s="386">
        <v>0</v>
      </c>
      <c r="AY26" s="386">
        <v>0</v>
      </c>
      <c r="AZ26" s="386">
        <v>0</v>
      </c>
      <c r="BA26" s="386">
        <v>0</v>
      </c>
      <c r="BB26" s="386">
        <v>0</v>
      </c>
      <c r="BC26" s="386">
        <v>0.50700000000000001</v>
      </c>
      <c r="BD26" s="386">
        <v>0</v>
      </c>
      <c r="BE26" s="386">
        <v>0</v>
      </c>
      <c r="BF26" s="386">
        <v>2.552</v>
      </c>
      <c r="BG26" s="386">
        <v>0</v>
      </c>
      <c r="BH26" s="386">
        <v>0</v>
      </c>
      <c r="BI26" s="386">
        <v>0</v>
      </c>
      <c r="BJ26" s="386">
        <v>0</v>
      </c>
      <c r="BK26" s="386">
        <v>0</v>
      </c>
      <c r="BL26" s="386">
        <v>0</v>
      </c>
      <c r="BM26" s="386">
        <v>0</v>
      </c>
      <c r="BN26" s="386">
        <v>3.5049999999999999</v>
      </c>
      <c r="BO26" s="386">
        <v>0</v>
      </c>
      <c r="BP26" s="386">
        <v>0</v>
      </c>
      <c r="BQ26" s="386">
        <v>0</v>
      </c>
      <c r="BR26" s="386">
        <v>2.4E-2</v>
      </c>
      <c r="BS26" s="386">
        <v>0</v>
      </c>
      <c r="BT26" s="386">
        <v>0</v>
      </c>
      <c r="BU26" s="386">
        <v>0</v>
      </c>
      <c r="BV26" s="386">
        <v>0</v>
      </c>
      <c r="BW26" s="386">
        <v>0</v>
      </c>
      <c r="BX26" s="386">
        <v>0</v>
      </c>
      <c r="BY26" s="386">
        <v>0</v>
      </c>
      <c r="BZ26" s="421">
        <v>6987.6239999999998</v>
      </c>
      <c r="CA26" s="414">
        <v>4.0049999999999999</v>
      </c>
      <c r="CB26" s="414">
        <v>0</v>
      </c>
      <c r="CC26" s="414">
        <v>0</v>
      </c>
      <c r="CD26" s="415">
        <v>4.0049999999999999</v>
      </c>
      <c r="CE26" s="414">
        <v>53.116</v>
      </c>
      <c r="CF26" s="414">
        <v>293.92599999999999</v>
      </c>
      <c r="CG26" s="414">
        <v>140.495</v>
      </c>
      <c r="CH26" s="415">
        <v>434.42099999999999</v>
      </c>
      <c r="CI26" s="415">
        <v>487.53699999999998</v>
      </c>
      <c r="CJ26" s="413">
        <v>795.76900000000001</v>
      </c>
      <c r="CK26" s="424"/>
      <c r="CL26" s="425"/>
      <c r="CM26" s="414">
        <v>142.65499999999997</v>
      </c>
      <c r="CN26" s="415">
        <v>938.42399999999998</v>
      </c>
      <c r="CO26" s="415">
        <v>1429.9660000000001</v>
      </c>
      <c r="CP26" s="426">
        <v>8417.59</v>
      </c>
      <c r="CQ26" s="110"/>
      <c r="CR26" s="318"/>
      <c r="CS26" s="353"/>
    </row>
    <row r="27" spans="1:97">
      <c r="A27" s="184">
        <v>20</v>
      </c>
      <c r="B27" s="164" t="s">
        <v>57</v>
      </c>
      <c r="C27" s="185" t="s">
        <v>156</v>
      </c>
      <c r="D27" s="386">
        <v>20.991</v>
      </c>
      <c r="E27" s="386">
        <v>3.5289999999999999</v>
      </c>
      <c r="F27" s="386">
        <v>0.192</v>
      </c>
      <c r="G27" s="386">
        <v>3.28</v>
      </c>
      <c r="H27" s="386">
        <v>3.4489999999999998</v>
      </c>
      <c r="I27" s="386">
        <v>32.765000000000001</v>
      </c>
      <c r="J27" s="386">
        <v>58.573999999999998</v>
      </c>
      <c r="K27" s="386">
        <v>1.0369999999999999</v>
      </c>
      <c r="L27" s="386">
        <v>3.4340000000000002</v>
      </c>
      <c r="M27" s="386">
        <v>3.9620000000000002</v>
      </c>
      <c r="N27" s="386">
        <v>30.029</v>
      </c>
      <c r="O27" s="386">
        <v>0.20599999999999999</v>
      </c>
      <c r="P27" s="386">
        <v>2.7269999999999999</v>
      </c>
      <c r="Q27" s="386">
        <v>0.75</v>
      </c>
      <c r="R27" s="386">
        <v>13.465999999999999</v>
      </c>
      <c r="S27" s="386">
        <v>8.1449999999999996</v>
      </c>
      <c r="T27" s="386">
        <v>38.799999999999997</v>
      </c>
      <c r="U27" s="386">
        <v>20.898</v>
      </c>
      <c r="V27" s="386">
        <v>102.65900000000001</v>
      </c>
      <c r="W27" s="386">
        <v>650.41999999999996</v>
      </c>
      <c r="X27" s="386">
        <v>25.693000000000001</v>
      </c>
      <c r="Y27" s="386">
        <v>126.873</v>
      </c>
      <c r="Z27" s="386">
        <v>347.70499999999998</v>
      </c>
      <c r="AA27" s="386">
        <v>143.928</v>
      </c>
      <c r="AB27" s="386">
        <v>53.094000000000001</v>
      </c>
      <c r="AC27" s="386">
        <v>46.442999999999998</v>
      </c>
      <c r="AD27" s="386">
        <v>25.632999999999999</v>
      </c>
      <c r="AE27" s="386">
        <v>30.91</v>
      </c>
      <c r="AF27" s="386">
        <v>8.33</v>
      </c>
      <c r="AG27" s="386">
        <v>0.746</v>
      </c>
      <c r="AH27" s="386">
        <v>4.07</v>
      </c>
      <c r="AI27" s="386">
        <v>80.100999999999999</v>
      </c>
      <c r="AJ27" s="386">
        <v>54.994999999999997</v>
      </c>
      <c r="AK27" s="386">
        <v>367.31900000000002</v>
      </c>
      <c r="AL27" s="386">
        <v>81.891000000000005</v>
      </c>
      <c r="AM27" s="386">
        <v>118.98699999999999</v>
      </c>
      <c r="AN27" s="386">
        <v>30.137</v>
      </c>
      <c r="AO27" s="386">
        <v>26.542999999999999</v>
      </c>
      <c r="AP27" s="386">
        <v>0.17199999999999999</v>
      </c>
      <c r="AQ27" s="386">
        <v>1.3660000000000001</v>
      </c>
      <c r="AR27" s="386">
        <v>8.6929999999999996</v>
      </c>
      <c r="AS27" s="386">
        <v>0.23300000000000001</v>
      </c>
      <c r="AT27" s="386">
        <v>43.357999999999997</v>
      </c>
      <c r="AU27" s="386">
        <v>3.6560000000000001</v>
      </c>
      <c r="AV27" s="386">
        <v>8.6999999999999994E-2</v>
      </c>
      <c r="AW27" s="386">
        <v>0.128</v>
      </c>
      <c r="AX27" s="386">
        <v>5.2839999999999998</v>
      </c>
      <c r="AY27" s="386">
        <v>0.46500000000000002</v>
      </c>
      <c r="AZ27" s="386">
        <v>13.904999999999999</v>
      </c>
      <c r="BA27" s="386">
        <v>7.1769999999999996</v>
      </c>
      <c r="BB27" s="386">
        <v>2.8879999999999999</v>
      </c>
      <c r="BC27" s="386">
        <v>17.225999999999999</v>
      </c>
      <c r="BD27" s="386">
        <v>1.454</v>
      </c>
      <c r="BE27" s="386">
        <v>4.6210000000000004</v>
      </c>
      <c r="BF27" s="386">
        <v>11.77</v>
      </c>
      <c r="BG27" s="386">
        <v>11.542999999999999</v>
      </c>
      <c r="BH27" s="386">
        <v>1.2210000000000001</v>
      </c>
      <c r="BI27" s="386">
        <v>1.02</v>
      </c>
      <c r="BJ27" s="386">
        <v>2.3039999999999998</v>
      </c>
      <c r="BK27" s="386">
        <v>0.95599999999999996</v>
      </c>
      <c r="BL27" s="386">
        <v>0.45800000000000002</v>
      </c>
      <c r="BM27" s="386">
        <v>4.5949999999999998</v>
      </c>
      <c r="BN27" s="386">
        <v>99.566000000000003</v>
      </c>
      <c r="BO27" s="386">
        <v>33.116999999999997</v>
      </c>
      <c r="BP27" s="386">
        <v>25.251999999999999</v>
      </c>
      <c r="BQ27" s="386">
        <v>13.074</v>
      </c>
      <c r="BR27" s="386">
        <v>2.2970000000000002</v>
      </c>
      <c r="BS27" s="386">
        <v>1.4279999999999999</v>
      </c>
      <c r="BT27" s="386">
        <v>2.3319999999999999</v>
      </c>
      <c r="BU27" s="386">
        <v>2.3149999999999999</v>
      </c>
      <c r="BV27" s="386">
        <v>10.58</v>
      </c>
      <c r="BW27" s="386">
        <v>1.1359999999999999</v>
      </c>
      <c r="BX27" s="386">
        <v>2.113</v>
      </c>
      <c r="BY27" s="386">
        <v>0</v>
      </c>
      <c r="BZ27" s="421">
        <v>2910.501000000002</v>
      </c>
      <c r="CA27" s="414">
        <v>258.15199999999999</v>
      </c>
      <c r="CB27" s="414">
        <v>0</v>
      </c>
      <c r="CC27" s="414">
        <v>0</v>
      </c>
      <c r="CD27" s="415">
        <v>258.15199999999999</v>
      </c>
      <c r="CE27" s="414">
        <v>366.279</v>
      </c>
      <c r="CF27" s="414">
        <v>0</v>
      </c>
      <c r="CG27" s="414">
        <v>41.783000000000001</v>
      </c>
      <c r="CH27" s="415">
        <v>41.783000000000001</v>
      </c>
      <c r="CI27" s="415">
        <v>408.06200000000001</v>
      </c>
      <c r="CJ27" s="413">
        <v>945.19799999999998</v>
      </c>
      <c r="CK27" s="424"/>
      <c r="CL27" s="425"/>
      <c r="CM27" s="414">
        <v>263.70600000000002</v>
      </c>
      <c r="CN27" s="415">
        <v>1208.904</v>
      </c>
      <c r="CO27" s="415">
        <v>1875.1179999999999</v>
      </c>
      <c r="CP27" s="426">
        <v>4785.6190000000024</v>
      </c>
      <c r="CQ27" s="110"/>
      <c r="CR27" s="318"/>
      <c r="CS27" s="353"/>
    </row>
    <row r="28" spans="1:97">
      <c r="A28" s="184">
        <v>21</v>
      </c>
      <c r="B28" s="164" t="s">
        <v>58</v>
      </c>
      <c r="C28" s="185" t="s">
        <v>157</v>
      </c>
      <c r="D28" s="386">
        <v>0</v>
      </c>
      <c r="E28" s="386">
        <v>2E-3</v>
      </c>
      <c r="F28" s="386">
        <v>0</v>
      </c>
      <c r="G28" s="386">
        <v>0</v>
      </c>
      <c r="H28" s="386">
        <v>7.0000000000000001E-3</v>
      </c>
      <c r="I28" s="386">
        <v>1.9079999999999999</v>
      </c>
      <c r="J28" s="386">
        <v>1.042</v>
      </c>
      <c r="K28" s="386">
        <v>0.10199999999999999</v>
      </c>
      <c r="L28" s="386">
        <v>6.7000000000000004E-2</v>
      </c>
      <c r="M28" s="386">
        <v>1.9E-2</v>
      </c>
      <c r="N28" s="386">
        <v>0.06</v>
      </c>
      <c r="O28" s="386">
        <v>8.8999999999999996E-2</v>
      </c>
      <c r="P28" s="386">
        <v>6.0030000000000001</v>
      </c>
      <c r="Q28" s="386">
        <v>2.4E-2</v>
      </c>
      <c r="R28" s="386">
        <v>1.0740000000000001</v>
      </c>
      <c r="S28" s="386">
        <v>0.752</v>
      </c>
      <c r="T28" s="386">
        <v>9.6289999999999996</v>
      </c>
      <c r="U28" s="386">
        <v>0.219</v>
      </c>
      <c r="V28" s="386">
        <v>2.8519999999999999</v>
      </c>
      <c r="W28" s="386">
        <v>19.591999999999999</v>
      </c>
      <c r="X28" s="386">
        <v>584.75599999999997</v>
      </c>
      <c r="Y28" s="386">
        <v>378.80200000000002</v>
      </c>
      <c r="Z28" s="386">
        <v>167.357</v>
      </c>
      <c r="AA28" s="386">
        <v>88.117000000000004</v>
      </c>
      <c r="AB28" s="386">
        <v>39.579000000000001</v>
      </c>
      <c r="AC28" s="386">
        <v>0.87</v>
      </c>
      <c r="AD28" s="386">
        <v>66.644000000000005</v>
      </c>
      <c r="AE28" s="386">
        <v>310.05200000000002</v>
      </c>
      <c r="AF28" s="386">
        <v>9.375</v>
      </c>
      <c r="AG28" s="386">
        <v>6.45</v>
      </c>
      <c r="AH28" s="386">
        <v>0.33500000000000002</v>
      </c>
      <c r="AI28" s="386">
        <v>5.2169999999999996</v>
      </c>
      <c r="AJ28" s="386">
        <v>0.17499999999999999</v>
      </c>
      <c r="AK28" s="386">
        <v>100.089</v>
      </c>
      <c r="AL28" s="386">
        <v>15.602</v>
      </c>
      <c r="AM28" s="386">
        <v>78.840999999999994</v>
      </c>
      <c r="AN28" s="386">
        <v>20.550999999999998</v>
      </c>
      <c r="AO28" s="386">
        <v>3.234</v>
      </c>
      <c r="AP28" s="386">
        <v>3.6999999999999998E-2</v>
      </c>
      <c r="AQ28" s="386">
        <v>0.20899999999999999</v>
      </c>
      <c r="AR28" s="386">
        <v>0.89600000000000002</v>
      </c>
      <c r="AS28" s="386">
        <v>9.9000000000000005E-2</v>
      </c>
      <c r="AT28" s="386">
        <v>3.0150000000000001</v>
      </c>
      <c r="AU28" s="386">
        <v>0.52400000000000002</v>
      </c>
      <c r="AV28" s="386">
        <v>20.155000000000001</v>
      </c>
      <c r="AW28" s="386">
        <v>12.989000000000001</v>
      </c>
      <c r="AX28" s="386">
        <v>413.42200000000003</v>
      </c>
      <c r="AY28" s="386">
        <v>163.566</v>
      </c>
      <c r="AZ28" s="386">
        <v>1.5109999999999999</v>
      </c>
      <c r="BA28" s="386">
        <v>0.443</v>
      </c>
      <c r="BB28" s="386">
        <v>0.35199999999999998</v>
      </c>
      <c r="BC28" s="386">
        <v>5.5629999999999997</v>
      </c>
      <c r="BD28" s="386">
        <v>1.6</v>
      </c>
      <c r="BE28" s="386">
        <v>4.3620000000000001</v>
      </c>
      <c r="BF28" s="386">
        <v>40.911000000000001</v>
      </c>
      <c r="BG28" s="386">
        <v>7.734</v>
      </c>
      <c r="BH28" s="386">
        <v>3.5019999999999998</v>
      </c>
      <c r="BI28" s="386">
        <v>3.6539999999999999</v>
      </c>
      <c r="BJ28" s="386">
        <v>4.9219999999999997</v>
      </c>
      <c r="BK28" s="386">
        <v>0.66700000000000004</v>
      </c>
      <c r="BL28" s="386">
        <v>0.28100000000000003</v>
      </c>
      <c r="BM28" s="386">
        <v>1.974</v>
      </c>
      <c r="BN28" s="386">
        <v>69.328000000000003</v>
      </c>
      <c r="BO28" s="386">
        <v>10.942</v>
      </c>
      <c r="BP28" s="386">
        <v>45.738999999999997</v>
      </c>
      <c r="BQ28" s="386">
        <v>6.8949999999999996</v>
      </c>
      <c r="BR28" s="386">
        <v>0.25600000000000001</v>
      </c>
      <c r="BS28" s="386">
        <v>5.8000000000000003E-2</v>
      </c>
      <c r="BT28" s="386">
        <v>0.13800000000000001</v>
      </c>
      <c r="BU28" s="386">
        <v>0.65600000000000003</v>
      </c>
      <c r="BV28" s="386">
        <v>3.0449999999999999</v>
      </c>
      <c r="BW28" s="386">
        <v>19.972000000000001</v>
      </c>
      <c r="BX28" s="386">
        <v>0.66100000000000003</v>
      </c>
      <c r="BY28" s="386">
        <v>0</v>
      </c>
      <c r="BZ28" s="421">
        <v>2769.5649999999996</v>
      </c>
      <c r="CA28" s="414">
        <v>1411.239</v>
      </c>
      <c r="CB28" s="414">
        <v>0</v>
      </c>
      <c r="CC28" s="414">
        <v>27.777000000000001</v>
      </c>
      <c r="CD28" s="415">
        <v>1439.0160000000001</v>
      </c>
      <c r="CE28" s="414">
        <v>2015.674</v>
      </c>
      <c r="CF28" s="414">
        <v>0</v>
      </c>
      <c r="CG28" s="414">
        <v>60.28</v>
      </c>
      <c r="CH28" s="415">
        <v>60.28</v>
      </c>
      <c r="CI28" s="415">
        <v>2075.9540000000002</v>
      </c>
      <c r="CJ28" s="413">
        <v>1630.56</v>
      </c>
      <c r="CK28" s="424"/>
      <c r="CL28" s="425"/>
      <c r="CM28" s="414">
        <v>565.59099999999989</v>
      </c>
      <c r="CN28" s="415">
        <v>2196.1509999999998</v>
      </c>
      <c r="CO28" s="415">
        <v>5711.1209999999992</v>
      </c>
      <c r="CP28" s="426">
        <v>8480.6859999999979</v>
      </c>
      <c r="CQ28" s="110"/>
      <c r="CR28" s="318"/>
      <c r="CS28" s="353"/>
    </row>
    <row r="29" spans="1:97">
      <c r="A29" s="184">
        <v>22</v>
      </c>
      <c r="B29" s="164" t="s">
        <v>59</v>
      </c>
      <c r="C29" s="185" t="s">
        <v>158</v>
      </c>
      <c r="D29" s="386">
        <v>2.5609999999999999</v>
      </c>
      <c r="E29" s="386">
        <v>0.08</v>
      </c>
      <c r="F29" s="386">
        <v>0.218</v>
      </c>
      <c r="G29" s="386">
        <v>1.9E-2</v>
      </c>
      <c r="H29" s="386">
        <v>2.1000000000000001E-2</v>
      </c>
      <c r="I29" s="386">
        <v>0.63500000000000001</v>
      </c>
      <c r="J29" s="386">
        <v>0.56799999999999995</v>
      </c>
      <c r="K29" s="386">
        <v>1.9E-2</v>
      </c>
      <c r="L29" s="386">
        <v>2.1000000000000001E-2</v>
      </c>
      <c r="M29" s="386">
        <v>4.0000000000000001E-3</v>
      </c>
      <c r="N29" s="386">
        <v>8.5000000000000006E-2</v>
      </c>
      <c r="O29" s="386">
        <v>7.9000000000000001E-2</v>
      </c>
      <c r="P29" s="386">
        <v>2.3E-2</v>
      </c>
      <c r="Q29" s="386">
        <v>2.8000000000000001E-2</v>
      </c>
      <c r="R29" s="386">
        <v>7.3999999999999996E-2</v>
      </c>
      <c r="S29" s="386">
        <v>3.7999999999999999E-2</v>
      </c>
      <c r="T29" s="386">
        <v>0.79200000000000004</v>
      </c>
      <c r="U29" s="386">
        <v>0.161</v>
      </c>
      <c r="V29" s="386">
        <v>9.734</v>
      </c>
      <c r="W29" s="386">
        <v>37.246000000000002</v>
      </c>
      <c r="X29" s="386">
        <v>124.39</v>
      </c>
      <c r="Y29" s="386">
        <v>881.40300000000002</v>
      </c>
      <c r="Z29" s="386">
        <v>352.92099999999999</v>
      </c>
      <c r="AA29" s="386">
        <v>59.395000000000003</v>
      </c>
      <c r="AB29" s="386">
        <v>40.271999999999998</v>
      </c>
      <c r="AC29" s="386">
        <v>16.352</v>
      </c>
      <c r="AD29" s="386">
        <v>21.76</v>
      </c>
      <c r="AE29" s="386">
        <v>231.65600000000001</v>
      </c>
      <c r="AF29" s="386">
        <v>94.465000000000003</v>
      </c>
      <c r="AG29" s="386">
        <v>1.2E-2</v>
      </c>
      <c r="AH29" s="386">
        <v>0.84499999999999997</v>
      </c>
      <c r="AI29" s="386">
        <v>14.189</v>
      </c>
      <c r="AJ29" s="386">
        <v>17.568999999999999</v>
      </c>
      <c r="AK29" s="386">
        <v>828.46799999999996</v>
      </c>
      <c r="AL29" s="386">
        <v>61.707000000000001</v>
      </c>
      <c r="AM29" s="386">
        <v>26.143000000000001</v>
      </c>
      <c r="AN29" s="386">
        <v>9.7140000000000004</v>
      </c>
      <c r="AO29" s="386">
        <v>3.07</v>
      </c>
      <c r="AP29" s="386">
        <v>0</v>
      </c>
      <c r="AQ29" s="386">
        <v>2.5000000000000001E-2</v>
      </c>
      <c r="AR29" s="386">
        <v>0.36399999999999999</v>
      </c>
      <c r="AS29" s="386">
        <v>0.03</v>
      </c>
      <c r="AT29" s="386">
        <v>2.76</v>
      </c>
      <c r="AU29" s="386">
        <v>3.3000000000000002E-2</v>
      </c>
      <c r="AV29" s="386">
        <v>1.4999999999999999E-2</v>
      </c>
      <c r="AW29" s="386">
        <v>0.68300000000000005</v>
      </c>
      <c r="AX29" s="386">
        <v>54.136000000000003</v>
      </c>
      <c r="AY29" s="386">
        <v>7.7069999999999999</v>
      </c>
      <c r="AZ29" s="386">
        <v>0.57299999999999995</v>
      </c>
      <c r="BA29" s="386">
        <v>1.4990000000000001</v>
      </c>
      <c r="BB29" s="386">
        <v>0.19</v>
      </c>
      <c r="BC29" s="386">
        <v>4.3230000000000004</v>
      </c>
      <c r="BD29" s="386">
        <v>0.18</v>
      </c>
      <c r="BE29" s="386">
        <v>0.51100000000000001</v>
      </c>
      <c r="BF29" s="386">
        <v>27.986000000000001</v>
      </c>
      <c r="BG29" s="386">
        <v>0.27300000000000002</v>
      </c>
      <c r="BH29" s="386">
        <v>1.08</v>
      </c>
      <c r="BI29" s="386">
        <v>7.4999999999999997E-2</v>
      </c>
      <c r="BJ29" s="386">
        <v>1.1890000000000001</v>
      </c>
      <c r="BK29" s="386">
        <v>3.4000000000000002E-2</v>
      </c>
      <c r="BL29" s="386">
        <v>3.3000000000000002E-2</v>
      </c>
      <c r="BM29" s="386">
        <v>0.73299999999999998</v>
      </c>
      <c r="BN29" s="386">
        <v>17.809999999999999</v>
      </c>
      <c r="BO29" s="386">
        <v>3.855</v>
      </c>
      <c r="BP29" s="386">
        <v>5.5570000000000004</v>
      </c>
      <c r="BQ29" s="386">
        <v>1.931</v>
      </c>
      <c r="BR29" s="386">
        <v>0.193</v>
      </c>
      <c r="BS29" s="386">
        <v>0.20300000000000001</v>
      </c>
      <c r="BT29" s="386">
        <v>0.45600000000000002</v>
      </c>
      <c r="BU29" s="386">
        <v>0.68100000000000005</v>
      </c>
      <c r="BV29" s="386">
        <v>3.7480000000000002</v>
      </c>
      <c r="BW29" s="386">
        <v>10.249000000000001</v>
      </c>
      <c r="BX29" s="386">
        <v>0.14499999999999999</v>
      </c>
      <c r="BY29" s="386">
        <v>0</v>
      </c>
      <c r="BZ29" s="421">
        <v>2985.9969999999994</v>
      </c>
      <c r="CA29" s="414">
        <v>772.3</v>
      </c>
      <c r="CB29" s="414">
        <v>0</v>
      </c>
      <c r="CC29" s="414">
        <v>0</v>
      </c>
      <c r="CD29" s="415">
        <v>772.3</v>
      </c>
      <c r="CE29" s="414">
        <v>498.59800000000001</v>
      </c>
      <c r="CF29" s="414">
        <v>0</v>
      </c>
      <c r="CG29" s="414">
        <v>39.637</v>
      </c>
      <c r="CH29" s="415">
        <v>39.637</v>
      </c>
      <c r="CI29" s="415">
        <v>538.23500000000001</v>
      </c>
      <c r="CJ29" s="413">
        <v>1130.8</v>
      </c>
      <c r="CK29" s="424"/>
      <c r="CL29" s="425"/>
      <c r="CM29" s="414">
        <v>460.94100000000003</v>
      </c>
      <c r="CN29" s="415">
        <v>1591.741</v>
      </c>
      <c r="CO29" s="415">
        <v>2902.2759999999998</v>
      </c>
      <c r="CP29" s="426">
        <v>5888.2729999999992</v>
      </c>
      <c r="CQ29" s="110"/>
      <c r="CR29" s="318"/>
      <c r="CS29" s="353"/>
    </row>
    <row r="30" spans="1:97">
      <c r="A30" s="184">
        <v>23</v>
      </c>
      <c r="B30" s="164" t="s">
        <v>60</v>
      </c>
      <c r="C30" s="185" t="s">
        <v>6</v>
      </c>
      <c r="D30" s="386">
        <v>4.0380000000000003</v>
      </c>
      <c r="E30" s="386">
        <v>0.317</v>
      </c>
      <c r="F30" s="386">
        <v>0</v>
      </c>
      <c r="G30" s="386">
        <v>11.993</v>
      </c>
      <c r="H30" s="386">
        <v>9.8710000000000004</v>
      </c>
      <c r="I30" s="386">
        <v>13.177</v>
      </c>
      <c r="J30" s="386">
        <v>15.191000000000001</v>
      </c>
      <c r="K30" s="386">
        <v>2.1869999999999998</v>
      </c>
      <c r="L30" s="386">
        <v>1.2589999999999999</v>
      </c>
      <c r="M30" s="386">
        <v>3.7970000000000002</v>
      </c>
      <c r="N30" s="386">
        <v>23.262</v>
      </c>
      <c r="O30" s="386">
        <v>8.9760000000000009</v>
      </c>
      <c r="P30" s="386">
        <v>11.872</v>
      </c>
      <c r="Q30" s="386">
        <v>0</v>
      </c>
      <c r="R30" s="386">
        <v>5.7210000000000001</v>
      </c>
      <c r="S30" s="386">
        <v>9.1479999999999997</v>
      </c>
      <c r="T30" s="386">
        <v>27.475000000000001</v>
      </c>
      <c r="U30" s="386">
        <v>29.364000000000001</v>
      </c>
      <c r="V30" s="386">
        <v>19.282</v>
      </c>
      <c r="W30" s="386">
        <v>47.316000000000003</v>
      </c>
      <c r="X30" s="386">
        <v>21.609000000000002</v>
      </c>
      <c r="Y30" s="386">
        <v>180.696</v>
      </c>
      <c r="Z30" s="386">
        <v>2519.67</v>
      </c>
      <c r="AA30" s="386">
        <v>2054.681</v>
      </c>
      <c r="AB30" s="386">
        <v>95.899000000000001</v>
      </c>
      <c r="AC30" s="386">
        <v>6.9850000000000003</v>
      </c>
      <c r="AD30" s="386">
        <v>16.352</v>
      </c>
      <c r="AE30" s="386">
        <v>190.54599999999999</v>
      </c>
      <c r="AF30" s="386">
        <v>9.5359999999999996</v>
      </c>
      <c r="AG30" s="386">
        <v>0.19500000000000001</v>
      </c>
      <c r="AH30" s="386">
        <v>2.9140000000000001</v>
      </c>
      <c r="AI30" s="386">
        <v>22.117000000000001</v>
      </c>
      <c r="AJ30" s="386">
        <v>18.986000000000001</v>
      </c>
      <c r="AK30" s="386">
        <v>391.88299999999998</v>
      </c>
      <c r="AL30" s="386">
        <v>219.56200000000001</v>
      </c>
      <c r="AM30" s="386">
        <v>101.453</v>
      </c>
      <c r="AN30" s="386">
        <v>8.0419999999999998</v>
      </c>
      <c r="AO30" s="386">
        <v>3.4950000000000001</v>
      </c>
      <c r="AP30" s="386">
        <v>0</v>
      </c>
      <c r="AQ30" s="386">
        <v>0</v>
      </c>
      <c r="AR30" s="386">
        <v>6.4000000000000001E-2</v>
      </c>
      <c r="AS30" s="386">
        <v>0.627</v>
      </c>
      <c r="AT30" s="386">
        <v>1.2110000000000001</v>
      </c>
      <c r="AU30" s="386">
        <v>0</v>
      </c>
      <c r="AV30" s="386">
        <v>0</v>
      </c>
      <c r="AW30" s="386">
        <v>0</v>
      </c>
      <c r="AX30" s="386">
        <v>0</v>
      </c>
      <c r="AY30" s="386">
        <v>1.45</v>
      </c>
      <c r="AZ30" s="386">
        <v>0</v>
      </c>
      <c r="BA30" s="386">
        <v>0</v>
      </c>
      <c r="BB30" s="386">
        <v>0</v>
      </c>
      <c r="BC30" s="386">
        <v>0</v>
      </c>
      <c r="BD30" s="386">
        <v>0</v>
      </c>
      <c r="BE30" s="386">
        <v>0</v>
      </c>
      <c r="BF30" s="386">
        <v>77.763999999999996</v>
      </c>
      <c r="BG30" s="386">
        <v>0</v>
      </c>
      <c r="BH30" s="386">
        <v>0</v>
      </c>
      <c r="BI30" s="386">
        <v>0</v>
      </c>
      <c r="BJ30" s="386">
        <v>11.151999999999999</v>
      </c>
      <c r="BK30" s="386">
        <v>0</v>
      </c>
      <c r="BL30" s="386">
        <v>0</v>
      </c>
      <c r="BM30" s="386">
        <v>3.9E-2</v>
      </c>
      <c r="BN30" s="386">
        <v>2.4390000000000001</v>
      </c>
      <c r="BO30" s="386">
        <v>0</v>
      </c>
      <c r="BP30" s="386">
        <v>0</v>
      </c>
      <c r="BQ30" s="386">
        <v>0</v>
      </c>
      <c r="BR30" s="386">
        <v>0</v>
      </c>
      <c r="BS30" s="386">
        <v>0</v>
      </c>
      <c r="BT30" s="386">
        <v>0</v>
      </c>
      <c r="BU30" s="386">
        <v>0</v>
      </c>
      <c r="BV30" s="386">
        <v>0</v>
      </c>
      <c r="BW30" s="386">
        <v>2.2650000000000001</v>
      </c>
      <c r="BX30" s="386">
        <v>2.2450000000000001</v>
      </c>
      <c r="BY30" s="386">
        <v>0</v>
      </c>
      <c r="BZ30" s="421">
        <v>6208.1230000000014</v>
      </c>
      <c r="CA30" s="414">
        <v>119.492</v>
      </c>
      <c r="CB30" s="414">
        <v>0</v>
      </c>
      <c r="CC30" s="414">
        <v>0</v>
      </c>
      <c r="CD30" s="415">
        <v>119.492</v>
      </c>
      <c r="CE30" s="414">
        <v>3411.6289999999999</v>
      </c>
      <c r="CF30" s="414">
        <v>0</v>
      </c>
      <c r="CG30" s="414">
        <v>48.999000000000002</v>
      </c>
      <c r="CH30" s="415">
        <v>48.999000000000002</v>
      </c>
      <c r="CI30" s="415">
        <v>3460.6279999999997</v>
      </c>
      <c r="CJ30" s="413">
        <v>1295.8800000000001</v>
      </c>
      <c r="CK30" s="424"/>
      <c r="CL30" s="425"/>
      <c r="CM30" s="414">
        <v>898.7489999999998</v>
      </c>
      <c r="CN30" s="415">
        <v>2194.6289999999999</v>
      </c>
      <c r="CO30" s="415">
        <v>5774.7489999999998</v>
      </c>
      <c r="CP30" s="426">
        <v>11982.872000000001</v>
      </c>
      <c r="CQ30" s="110"/>
      <c r="CR30" s="318"/>
      <c r="CS30" s="353"/>
    </row>
    <row r="31" spans="1:97">
      <c r="A31" s="184">
        <v>24</v>
      </c>
      <c r="B31" s="164" t="s">
        <v>61</v>
      </c>
      <c r="C31" s="185" t="s">
        <v>7</v>
      </c>
      <c r="D31" s="386">
        <v>0.48899999999999999</v>
      </c>
      <c r="E31" s="386">
        <v>0</v>
      </c>
      <c r="F31" s="386">
        <v>0</v>
      </c>
      <c r="G31" s="386">
        <v>0</v>
      </c>
      <c r="H31" s="386">
        <v>0</v>
      </c>
      <c r="I31" s="386">
        <v>0</v>
      </c>
      <c r="J31" s="386">
        <v>0</v>
      </c>
      <c r="K31" s="386">
        <v>0</v>
      </c>
      <c r="L31" s="386">
        <v>0</v>
      </c>
      <c r="M31" s="386">
        <v>0</v>
      </c>
      <c r="N31" s="386">
        <v>0</v>
      </c>
      <c r="O31" s="386">
        <v>0</v>
      </c>
      <c r="P31" s="386">
        <v>0</v>
      </c>
      <c r="Q31" s="386">
        <v>0</v>
      </c>
      <c r="R31" s="386">
        <v>0</v>
      </c>
      <c r="S31" s="386">
        <v>0</v>
      </c>
      <c r="T31" s="386">
        <v>0</v>
      </c>
      <c r="U31" s="386">
        <v>0</v>
      </c>
      <c r="V31" s="386">
        <v>0</v>
      </c>
      <c r="W31" s="386">
        <v>0.377</v>
      </c>
      <c r="X31" s="386">
        <v>1.248</v>
      </c>
      <c r="Y31" s="386">
        <v>20.445</v>
      </c>
      <c r="Z31" s="386">
        <v>131.56200000000001</v>
      </c>
      <c r="AA31" s="386">
        <v>2676.5250000000001</v>
      </c>
      <c r="AB31" s="386">
        <v>30.338000000000001</v>
      </c>
      <c r="AC31" s="386">
        <v>3.8610000000000002</v>
      </c>
      <c r="AD31" s="386">
        <v>0</v>
      </c>
      <c r="AE31" s="386">
        <v>2.0710000000000002</v>
      </c>
      <c r="AF31" s="386">
        <v>0</v>
      </c>
      <c r="AG31" s="386">
        <v>0</v>
      </c>
      <c r="AH31" s="386">
        <v>1.369</v>
      </c>
      <c r="AI31" s="386">
        <v>0</v>
      </c>
      <c r="AJ31" s="386">
        <v>0</v>
      </c>
      <c r="AK31" s="386">
        <v>0</v>
      </c>
      <c r="AL31" s="386">
        <v>459.61399999999998</v>
      </c>
      <c r="AM31" s="386">
        <v>2.645</v>
      </c>
      <c r="AN31" s="386">
        <v>3.2890000000000001</v>
      </c>
      <c r="AO31" s="386">
        <v>68.218000000000004</v>
      </c>
      <c r="AP31" s="386">
        <v>0</v>
      </c>
      <c r="AQ31" s="386">
        <v>0</v>
      </c>
      <c r="AR31" s="386">
        <v>23.067</v>
      </c>
      <c r="AS31" s="386">
        <v>0</v>
      </c>
      <c r="AT31" s="386">
        <v>0.41899999999999998</v>
      </c>
      <c r="AU31" s="386">
        <v>0</v>
      </c>
      <c r="AV31" s="386">
        <v>0</v>
      </c>
      <c r="AW31" s="386">
        <v>0</v>
      </c>
      <c r="AX31" s="386">
        <v>0</v>
      </c>
      <c r="AY31" s="386">
        <v>0</v>
      </c>
      <c r="AZ31" s="386">
        <v>0</v>
      </c>
      <c r="BA31" s="386">
        <v>0</v>
      </c>
      <c r="BB31" s="386">
        <v>0</v>
      </c>
      <c r="BC31" s="386">
        <v>0</v>
      </c>
      <c r="BD31" s="386">
        <v>0</v>
      </c>
      <c r="BE31" s="386">
        <v>0.51600000000000001</v>
      </c>
      <c r="BF31" s="386">
        <v>2.3730000000000002</v>
      </c>
      <c r="BG31" s="386">
        <v>0</v>
      </c>
      <c r="BH31" s="386">
        <v>0</v>
      </c>
      <c r="BI31" s="386">
        <v>0</v>
      </c>
      <c r="BJ31" s="386">
        <v>0.438</v>
      </c>
      <c r="BK31" s="386">
        <v>0</v>
      </c>
      <c r="BL31" s="386">
        <v>0</v>
      </c>
      <c r="BM31" s="386">
        <v>5.3959999999999999</v>
      </c>
      <c r="BN31" s="386">
        <v>4.8099999999999996</v>
      </c>
      <c r="BO31" s="386">
        <v>0</v>
      </c>
      <c r="BP31" s="386">
        <v>0</v>
      </c>
      <c r="BQ31" s="386">
        <v>0</v>
      </c>
      <c r="BR31" s="386">
        <v>0</v>
      </c>
      <c r="BS31" s="386">
        <v>0</v>
      </c>
      <c r="BT31" s="386">
        <v>0</v>
      </c>
      <c r="BU31" s="386">
        <v>0</v>
      </c>
      <c r="BV31" s="386">
        <v>11.449</v>
      </c>
      <c r="BW31" s="386">
        <v>0</v>
      </c>
      <c r="BX31" s="386">
        <v>0</v>
      </c>
      <c r="BY31" s="386">
        <v>0</v>
      </c>
      <c r="BZ31" s="421">
        <v>3450.5190000000007</v>
      </c>
      <c r="CA31" s="414">
        <v>2596.5300000000002</v>
      </c>
      <c r="CB31" s="414">
        <v>0</v>
      </c>
      <c r="CC31" s="414">
        <v>0</v>
      </c>
      <c r="CD31" s="415">
        <v>2596.5300000000002</v>
      </c>
      <c r="CE31" s="414">
        <v>3551.0419999999999</v>
      </c>
      <c r="CF31" s="414">
        <v>0</v>
      </c>
      <c r="CG31" s="414">
        <v>47.195</v>
      </c>
      <c r="CH31" s="415">
        <v>47.195</v>
      </c>
      <c r="CI31" s="415">
        <v>3598.2370000000001</v>
      </c>
      <c r="CJ31" s="413">
        <v>1043.6110000000001</v>
      </c>
      <c r="CK31" s="424"/>
      <c r="CL31" s="425"/>
      <c r="CM31" s="414">
        <v>418.79999999999995</v>
      </c>
      <c r="CN31" s="415">
        <v>1462.4110000000001</v>
      </c>
      <c r="CO31" s="415">
        <v>7657.1779999999999</v>
      </c>
      <c r="CP31" s="426">
        <v>11107.697</v>
      </c>
      <c r="CQ31" s="110"/>
      <c r="CR31" s="318"/>
      <c r="CS31" s="353"/>
    </row>
    <row r="32" spans="1:97">
      <c r="A32" s="184">
        <v>25</v>
      </c>
      <c r="B32" s="164" t="s">
        <v>62</v>
      </c>
      <c r="C32" s="185" t="s">
        <v>8</v>
      </c>
      <c r="D32" s="386">
        <v>0</v>
      </c>
      <c r="E32" s="386">
        <v>0</v>
      </c>
      <c r="F32" s="386">
        <v>0</v>
      </c>
      <c r="G32" s="386">
        <v>0</v>
      </c>
      <c r="H32" s="386">
        <v>0</v>
      </c>
      <c r="I32" s="386">
        <v>0</v>
      </c>
      <c r="J32" s="386">
        <v>0</v>
      </c>
      <c r="K32" s="386">
        <v>0</v>
      </c>
      <c r="L32" s="386">
        <v>0</v>
      </c>
      <c r="M32" s="386">
        <v>0</v>
      </c>
      <c r="N32" s="386">
        <v>0</v>
      </c>
      <c r="O32" s="386">
        <v>0</v>
      </c>
      <c r="P32" s="386">
        <v>0</v>
      </c>
      <c r="Q32" s="386">
        <v>0</v>
      </c>
      <c r="R32" s="386">
        <v>0</v>
      </c>
      <c r="S32" s="386">
        <v>0</v>
      </c>
      <c r="T32" s="386">
        <v>0</v>
      </c>
      <c r="U32" s="386">
        <v>0</v>
      </c>
      <c r="V32" s="386">
        <v>0</v>
      </c>
      <c r="W32" s="386">
        <v>0</v>
      </c>
      <c r="X32" s="386">
        <v>0.06</v>
      </c>
      <c r="Y32" s="386">
        <v>92.995999999999995</v>
      </c>
      <c r="Z32" s="386">
        <v>0</v>
      </c>
      <c r="AA32" s="386">
        <v>17.059000000000001</v>
      </c>
      <c r="AB32" s="386">
        <v>341.67899999999997</v>
      </c>
      <c r="AC32" s="386">
        <v>0</v>
      </c>
      <c r="AD32" s="386">
        <v>0</v>
      </c>
      <c r="AE32" s="386">
        <v>198.994</v>
      </c>
      <c r="AF32" s="386">
        <v>0</v>
      </c>
      <c r="AG32" s="386">
        <v>0</v>
      </c>
      <c r="AH32" s="386">
        <v>0</v>
      </c>
      <c r="AI32" s="386">
        <v>0</v>
      </c>
      <c r="AJ32" s="386">
        <v>0</v>
      </c>
      <c r="AK32" s="386">
        <v>0</v>
      </c>
      <c r="AL32" s="386">
        <v>0</v>
      </c>
      <c r="AM32" s="386">
        <v>0</v>
      </c>
      <c r="AN32" s="386">
        <v>0</v>
      </c>
      <c r="AO32" s="386">
        <v>22.774999999999999</v>
      </c>
      <c r="AP32" s="386">
        <v>0</v>
      </c>
      <c r="AQ32" s="386">
        <v>25.405999999999999</v>
      </c>
      <c r="AR32" s="386">
        <v>0</v>
      </c>
      <c r="AS32" s="386">
        <v>0</v>
      </c>
      <c r="AT32" s="386">
        <v>0</v>
      </c>
      <c r="AU32" s="386">
        <v>0</v>
      </c>
      <c r="AV32" s="386">
        <v>0</v>
      </c>
      <c r="AW32" s="386">
        <v>0</v>
      </c>
      <c r="AX32" s="386">
        <v>0</v>
      </c>
      <c r="AY32" s="386">
        <v>0</v>
      </c>
      <c r="AZ32" s="386">
        <v>0</v>
      </c>
      <c r="BA32" s="386">
        <v>0</v>
      </c>
      <c r="BB32" s="386">
        <v>0</v>
      </c>
      <c r="BC32" s="386">
        <v>0</v>
      </c>
      <c r="BD32" s="386">
        <v>0</v>
      </c>
      <c r="BE32" s="386">
        <v>0</v>
      </c>
      <c r="BF32" s="386">
        <v>0</v>
      </c>
      <c r="BG32" s="386">
        <v>0</v>
      </c>
      <c r="BH32" s="386">
        <v>0</v>
      </c>
      <c r="BI32" s="386">
        <v>0</v>
      </c>
      <c r="BJ32" s="386">
        <v>0.29299999999999998</v>
      </c>
      <c r="BK32" s="386">
        <v>0</v>
      </c>
      <c r="BL32" s="386">
        <v>0</v>
      </c>
      <c r="BM32" s="386">
        <v>0</v>
      </c>
      <c r="BN32" s="386">
        <v>32.134</v>
      </c>
      <c r="BO32" s="386">
        <v>0</v>
      </c>
      <c r="BP32" s="386">
        <v>0.24099999999999999</v>
      </c>
      <c r="BQ32" s="386">
        <v>0</v>
      </c>
      <c r="BR32" s="386">
        <v>0</v>
      </c>
      <c r="BS32" s="386">
        <v>0</v>
      </c>
      <c r="BT32" s="386">
        <v>0</v>
      </c>
      <c r="BU32" s="386">
        <v>0</v>
      </c>
      <c r="BV32" s="386">
        <v>0</v>
      </c>
      <c r="BW32" s="386">
        <v>1.9970000000000001</v>
      </c>
      <c r="BX32" s="386">
        <v>0</v>
      </c>
      <c r="BY32" s="386">
        <v>0</v>
      </c>
      <c r="BZ32" s="421">
        <v>733.6339999999999</v>
      </c>
      <c r="CA32" s="414">
        <v>200.45099999999999</v>
      </c>
      <c r="CB32" s="414">
        <v>0</v>
      </c>
      <c r="CC32" s="414">
        <v>9.6349999999999998</v>
      </c>
      <c r="CD32" s="415">
        <v>210.08599999999998</v>
      </c>
      <c r="CE32" s="414">
        <v>387.63099999999997</v>
      </c>
      <c r="CF32" s="414">
        <v>0</v>
      </c>
      <c r="CG32" s="414">
        <v>17.018999999999998</v>
      </c>
      <c r="CH32" s="415">
        <v>17.018999999999998</v>
      </c>
      <c r="CI32" s="415">
        <v>404.65</v>
      </c>
      <c r="CJ32" s="413">
        <v>889.10699999999997</v>
      </c>
      <c r="CK32" s="424"/>
      <c r="CL32" s="425"/>
      <c r="CM32" s="414">
        <v>1074.5640000000001</v>
      </c>
      <c r="CN32" s="415">
        <v>1963.671</v>
      </c>
      <c r="CO32" s="415">
        <v>2578.4069999999997</v>
      </c>
      <c r="CP32" s="426">
        <v>3312.0409999999997</v>
      </c>
      <c r="CQ32" s="110"/>
      <c r="CR32" s="318"/>
      <c r="CS32" s="353"/>
    </row>
    <row r="33" spans="1:97">
      <c r="A33" s="184">
        <v>26</v>
      </c>
      <c r="B33" s="164" t="s">
        <v>63</v>
      </c>
      <c r="C33" s="185" t="s">
        <v>159</v>
      </c>
      <c r="D33" s="386">
        <v>0</v>
      </c>
      <c r="E33" s="386">
        <v>0</v>
      </c>
      <c r="F33" s="386">
        <v>0</v>
      </c>
      <c r="G33" s="386">
        <v>2.1999999999999999E-2</v>
      </c>
      <c r="H33" s="386">
        <v>0.224</v>
      </c>
      <c r="I33" s="386">
        <v>2.9969999999999999</v>
      </c>
      <c r="J33" s="386">
        <v>1.8220000000000001</v>
      </c>
      <c r="K33" s="386">
        <v>0.252</v>
      </c>
      <c r="L33" s="386">
        <v>0.14099999999999999</v>
      </c>
      <c r="M33" s="386">
        <v>7.2999999999999995E-2</v>
      </c>
      <c r="N33" s="386">
        <v>0.315</v>
      </c>
      <c r="O33" s="386">
        <v>0.57099999999999995</v>
      </c>
      <c r="P33" s="386">
        <v>0.60499999999999998</v>
      </c>
      <c r="Q33" s="386">
        <v>0.04</v>
      </c>
      <c r="R33" s="386">
        <v>0.626</v>
      </c>
      <c r="S33" s="386">
        <v>0.39800000000000002</v>
      </c>
      <c r="T33" s="386">
        <v>0.53100000000000003</v>
      </c>
      <c r="U33" s="386">
        <v>0.65300000000000002</v>
      </c>
      <c r="V33" s="386">
        <v>0.51100000000000001</v>
      </c>
      <c r="W33" s="386">
        <v>1.1619999999999999</v>
      </c>
      <c r="X33" s="386">
        <v>1.1830000000000001</v>
      </c>
      <c r="Y33" s="386">
        <v>2.1819999999999999</v>
      </c>
      <c r="Z33" s="386">
        <v>0.73699999999999999</v>
      </c>
      <c r="AA33" s="386">
        <v>0.29399999999999998</v>
      </c>
      <c r="AB33" s="386">
        <v>1.2829999999999999</v>
      </c>
      <c r="AC33" s="386">
        <v>185.852</v>
      </c>
      <c r="AD33" s="386">
        <v>0.29899999999999999</v>
      </c>
      <c r="AE33" s="386">
        <v>0.63300000000000001</v>
      </c>
      <c r="AF33" s="386">
        <v>1.3129999999999999</v>
      </c>
      <c r="AG33" s="386">
        <v>0.30499999999999999</v>
      </c>
      <c r="AH33" s="386">
        <v>0.5</v>
      </c>
      <c r="AI33" s="386">
        <v>1.3620000000000001</v>
      </c>
      <c r="AJ33" s="386">
        <v>0.50700000000000001</v>
      </c>
      <c r="AK33" s="386">
        <v>1.998</v>
      </c>
      <c r="AL33" s="386">
        <v>3.6640000000000001</v>
      </c>
      <c r="AM33" s="386">
        <v>10.647</v>
      </c>
      <c r="AN33" s="386">
        <v>14.347</v>
      </c>
      <c r="AO33" s="386">
        <v>3.145</v>
      </c>
      <c r="AP33" s="386">
        <v>2.5000000000000001E-2</v>
      </c>
      <c r="AQ33" s="386">
        <v>0.14299999999999999</v>
      </c>
      <c r="AR33" s="386">
        <v>1.2649999999999999</v>
      </c>
      <c r="AS33" s="386">
        <v>0.20799999999999999</v>
      </c>
      <c r="AT33" s="386">
        <v>17.157</v>
      </c>
      <c r="AU33" s="386">
        <v>0.69699999999999995</v>
      </c>
      <c r="AV33" s="386">
        <v>0.61699999999999999</v>
      </c>
      <c r="AW33" s="386">
        <v>0.378</v>
      </c>
      <c r="AX33" s="386">
        <v>0.45400000000000001</v>
      </c>
      <c r="AY33" s="386">
        <v>4.101</v>
      </c>
      <c r="AZ33" s="386">
        <v>3.843</v>
      </c>
      <c r="BA33" s="386">
        <v>1.071</v>
      </c>
      <c r="BB33" s="386">
        <v>0.71899999999999997</v>
      </c>
      <c r="BC33" s="386">
        <v>14.959</v>
      </c>
      <c r="BD33" s="386">
        <v>3.3330000000000002</v>
      </c>
      <c r="BE33" s="386">
        <v>3.3540000000000001</v>
      </c>
      <c r="BF33" s="386">
        <v>8.0039999999999996</v>
      </c>
      <c r="BG33" s="386">
        <v>0.58899999999999997</v>
      </c>
      <c r="BH33" s="386">
        <v>1.3580000000000001</v>
      </c>
      <c r="BI33" s="386">
        <v>0.56499999999999995</v>
      </c>
      <c r="BJ33" s="386">
        <v>4.0609999999999999</v>
      </c>
      <c r="BK33" s="386">
        <v>0.54500000000000004</v>
      </c>
      <c r="BL33" s="386">
        <v>0.74199999999999999</v>
      </c>
      <c r="BM33" s="386">
        <v>2.3199999999999998</v>
      </c>
      <c r="BN33" s="386">
        <v>0</v>
      </c>
      <c r="BO33" s="386">
        <v>1.341</v>
      </c>
      <c r="BP33" s="386">
        <v>3.5350000000000001</v>
      </c>
      <c r="BQ33" s="386">
        <v>0.16</v>
      </c>
      <c r="BR33" s="386">
        <v>0.42499999999999999</v>
      </c>
      <c r="BS33" s="386">
        <v>0</v>
      </c>
      <c r="BT33" s="386">
        <v>1.9E-2</v>
      </c>
      <c r="BU33" s="386">
        <v>1.7649999999999999</v>
      </c>
      <c r="BV33" s="386">
        <v>0</v>
      </c>
      <c r="BW33" s="386">
        <v>0.84899999999999998</v>
      </c>
      <c r="BX33" s="386">
        <v>2.8410000000000002</v>
      </c>
      <c r="BY33" s="386">
        <v>0</v>
      </c>
      <c r="BZ33" s="421">
        <v>322.63700000000017</v>
      </c>
      <c r="CA33" s="414">
        <v>783.75300000000004</v>
      </c>
      <c r="CB33" s="414">
        <v>0</v>
      </c>
      <c r="CC33" s="414">
        <v>0</v>
      </c>
      <c r="CD33" s="415">
        <v>783.75300000000004</v>
      </c>
      <c r="CE33" s="414">
        <v>444.99599999999998</v>
      </c>
      <c r="CF33" s="414">
        <v>0</v>
      </c>
      <c r="CG33" s="414">
        <v>2.5750000000000002</v>
      </c>
      <c r="CH33" s="415">
        <v>2.5750000000000002</v>
      </c>
      <c r="CI33" s="415">
        <v>447.57099999999997</v>
      </c>
      <c r="CJ33" s="413">
        <v>78.528000000000006</v>
      </c>
      <c r="CK33" s="424"/>
      <c r="CL33" s="425"/>
      <c r="CM33" s="414">
        <v>12.411999999999992</v>
      </c>
      <c r="CN33" s="415">
        <v>90.94</v>
      </c>
      <c r="CO33" s="415">
        <v>1322.2640000000001</v>
      </c>
      <c r="CP33" s="426">
        <v>1644.9010000000003</v>
      </c>
      <c r="CQ33" s="110"/>
      <c r="CR33" s="318"/>
      <c r="CS33" s="353"/>
    </row>
    <row r="34" spans="1:97">
      <c r="A34" s="184">
        <v>27</v>
      </c>
      <c r="B34" s="164" t="s">
        <v>64</v>
      </c>
      <c r="C34" s="185" t="s">
        <v>160</v>
      </c>
      <c r="D34" s="386">
        <v>1.2</v>
      </c>
      <c r="E34" s="386">
        <v>7.6999999999999999E-2</v>
      </c>
      <c r="F34" s="386">
        <v>1.7999999999999999E-2</v>
      </c>
      <c r="G34" s="386">
        <v>0.27500000000000002</v>
      </c>
      <c r="H34" s="386">
        <v>4.5999999999999999E-2</v>
      </c>
      <c r="I34" s="386">
        <v>0.92200000000000004</v>
      </c>
      <c r="J34" s="386">
        <v>0.77</v>
      </c>
      <c r="K34" s="386">
        <v>0.126</v>
      </c>
      <c r="L34" s="386">
        <v>4.4630000000000001</v>
      </c>
      <c r="M34" s="386">
        <v>1.885</v>
      </c>
      <c r="N34" s="386">
        <v>0.27900000000000003</v>
      </c>
      <c r="O34" s="386">
        <v>0.16500000000000001</v>
      </c>
      <c r="P34" s="386">
        <v>1.226</v>
      </c>
      <c r="Q34" s="386">
        <v>0</v>
      </c>
      <c r="R34" s="386">
        <v>3.76</v>
      </c>
      <c r="S34" s="386">
        <v>4.1740000000000004</v>
      </c>
      <c r="T34" s="386">
        <v>0.36799999999999999</v>
      </c>
      <c r="U34" s="386">
        <v>0.79600000000000004</v>
      </c>
      <c r="V34" s="386">
        <v>142.43</v>
      </c>
      <c r="W34" s="386">
        <v>3.754</v>
      </c>
      <c r="X34" s="386">
        <v>8.2750000000000004</v>
      </c>
      <c r="Y34" s="386">
        <v>35.337000000000003</v>
      </c>
      <c r="Z34" s="386">
        <v>2.3980000000000001</v>
      </c>
      <c r="AA34" s="386">
        <v>8.9999999999999993E-3</v>
      </c>
      <c r="AB34" s="386">
        <v>0.158</v>
      </c>
      <c r="AC34" s="386">
        <v>3.22</v>
      </c>
      <c r="AD34" s="386">
        <v>139.601</v>
      </c>
      <c r="AE34" s="386">
        <v>0.26900000000000002</v>
      </c>
      <c r="AF34" s="386">
        <v>0.19</v>
      </c>
      <c r="AG34" s="386">
        <v>0.28599999999999998</v>
      </c>
      <c r="AH34" s="386">
        <v>1.5309999999999999</v>
      </c>
      <c r="AI34" s="386">
        <v>0.17</v>
      </c>
      <c r="AJ34" s="386">
        <v>5.3999999999999999E-2</v>
      </c>
      <c r="AK34" s="386">
        <v>0.22</v>
      </c>
      <c r="AL34" s="386">
        <v>0.35099999999999998</v>
      </c>
      <c r="AM34" s="386">
        <v>8.0990000000000002</v>
      </c>
      <c r="AN34" s="386">
        <v>5.9669999999999996</v>
      </c>
      <c r="AO34" s="386">
        <v>0.28699999999999998</v>
      </c>
      <c r="AP34" s="386">
        <v>0</v>
      </c>
      <c r="AQ34" s="386">
        <v>3.4000000000000002E-2</v>
      </c>
      <c r="AR34" s="386">
        <v>0.35299999999999998</v>
      </c>
      <c r="AS34" s="386">
        <v>5.7000000000000002E-2</v>
      </c>
      <c r="AT34" s="386">
        <v>2.5019999999999998</v>
      </c>
      <c r="AU34" s="386">
        <v>2.0529999999999999</v>
      </c>
      <c r="AV34" s="386">
        <v>1.2999999999999999E-2</v>
      </c>
      <c r="AW34" s="386">
        <v>0.11799999999999999</v>
      </c>
      <c r="AX34" s="386">
        <v>0.251</v>
      </c>
      <c r="AY34" s="386">
        <v>1.6E-2</v>
      </c>
      <c r="AZ34" s="386">
        <v>2.5659999999999998</v>
      </c>
      <c r="BA34" s="386">
        <v>1.1759999999999999</v>
      </c>
      <c r="BB34" s="386">
        <v>0</v>
      </c>
      <c r="BC34" s="386">
        <v>7.2869999999999999</v>
      </c>
      <c r="BD34" s="386">
        <v>1.5860000000000001</v>
      </c>
      <c r="BE34" s="386">
        <v>4.4690000000000003</v>
      </c>
      <c r="BF34" s="386">
        <v>1.1379999999999999</v>
      </c>
      <c r="BG34" s="386">
        <v>0.96899999999999997</v>
      </c>
      <c r="BH34" s="386">
        <v>0.314</v>
      </c>
      <c r="BI34" s="386">
        <v>19.169</v>
      </c>
      <c r="BJ34" s="386">
        <v>0.80300000000000005</v>
      </c>
      <c r="BK34" s="386">
        <v>3.0000000000000001E-3</v>
      </c>
      <c r="BL34" s="386">
        <v>0</v>
      </c>
      <c r="BM34" s="386">
        <v>12.964</v>
      </c>
      <c r="BN34" s="386">
        <v>9.18</v>
      </c>
      <c r="BO34" s="386">
        <v>12.202999999999999</v>
      </c>
      <c r="BP34" s="386">
        <v>278.20600000000002</v>
      </c>
      <c r="BQ34" s="386">
        <v>12.558999999999999</v>
      </c>
      <c r="BR34" s="386">
        <v>0.433</v>
      </c>
      <c r="BS34" s="386">
        <v>0.33700000000000002</v>
      </c>
      <c r="BT34" s="386">
        <v>0.63400000000000001</v>
      </c>
      <c r="BU34" s="386">
        <v>0.46100000000000002</v>
      </c>
      <c r="BV34" s="386">
        <v>1.5880000000000001</v>
      </c>
      <c r="BW34" s="386">
        <v>0.56599999999999995</v>
      </c>
      <c r="BX34" s="386">
        <v>12.106</v>
      </c>
      <c r="BY34" s="386">
        <v>0</v>
      </c>
      <c r="BZ34" s="421">
        <v>759.26999999999975</v>
      </c>
      <c r="CA34" s="414">
        <v>869.61300000000006</v>
      </c>
      <c r="CB34" s="414">
        <v>0</v>
      </c>
      <c r="CC34" s="414">
        <v>121.22199999999999</v>
      </c>
      <c r="CD34" s="415">
        <v>990.83500000000004</v>
      </c>
      <c r="CE34" s="414">
        <v>180.35900000000001</v>
      </c>
      <c r="CF34" s="414">
        <v>286.39299999999997</v>
      </c>
      <c r="CG34" s="414">
        <v>15.948</v>
      </c>
      <c r="CH34" s="415">
        <v>302.34099999999995</v>
      </c>
      <c r="CI34" s="415">
        <v>482.69999999999993</v>
      </c>
      <c r="CJ34" s="413">
        <v>771.74800000000005</v>
      </c>
      <c r="CK34" s="424"/>
      <c r="CL34" s="425"/>
      <c r="CM34" s="414">
        <v>348.66499999999996</v>
      </c>
      <c r="CN34" s="415">
        <v>1120.413</v>
      </c>
      <c r="CO34" s="415">
        <v>2593.9479999999999</v>
      </c>
      <c r="CP34" s="426">
        <v>3353.2179999999998</v>
      </c>
      <c r="CQ34" s="110"/>
      <c r="CR34" s="318"/>
      <c r="CS34" s="353"/>
    </row>
    <row r="35" spans="1:97">
      <c r="A35" s="184">
        <v>28</v>
      </c>
      <c r="B35" s="164" t="s">
        <v>65</v>
      </c>
      <c r="C35" s="185" t="s">
        <v>161</v>
      </c>
      <c r="D35" s="386">
        <v>0</v>
      </c>
      <c r="E35" s="386">
        <v>0</v>
      </c>
      <c r="F35" s="386">
        <v>0</v>
      </c>
      <c r="G35" s="386">
        <v>0</v>
      </c>
      <c r="H35" s="386">
        <v>0</v>
      </c>
      <c r="I35" s="386">
        <v>0</v>
      </c>
      <c r="J35" s="386">
        <v>0</v>
      </c>
      <c r="K35" s="386">
        <v>0</v>
      </c>
      <c r="L35" s="386">
        <v>0</v>
      </c>
      <c r="M35" s="386">
        <v>0</v>
      </c>
      <c r="N35" s="386">
        <v>0</v>
      </c>
      <c r="O35" s="386">
        <v>0</v>
      </c>
      <c r="P35" s="386">
        <v>0</v>
      </c>
      <c r="Q35" s="386">
        <v>0</v>
      </c>
      <c r="R35" s="386">
        <v>0</v>
      </c>
      <c r="S35" s="386">
        <v>0</v>
      </c>
      <c r="T35" s="386">
        <v>0</v>
      </c>
      <c r="U35" s="386">
        <v>0</v>
      </c>
      <c r="V35" s="386">
        <v>0</v>
      </c>
      <c r="W35" s="386">
        <v>29.445</v>
      </c>
      <c r="X35" s="386">
        <v>3.2869999999999999</v>
      </c>
      <c r="Y35" s="386">
        <v>112.809</v>
      </c>
      <c r="Z35" s="386">
        <v>89.085999999999999</v>
      </c>
      <c r="AA35" s="386">
        <v>0</v>
      </c>
      <c r="AB35" s="386">
        <v>7.7560000000000002</v>
      </c>
      <c r="AC35" s="386">
        <v>0</v>
      </c>
      <c r="AD35" s="386">
        <v>0</v>
      </c>
      <c r="AE35" s="386">
        <v>219.34200000000001</v>
      </c>
      <c r="AF35" s="386">
        <v>0</v>
      </c>
      <c r="AG35" s="386">
        <v>0</v>
      </c>
      <c r="AH35" s="386">
        <v>0</v>
      </c>
      <c r="AI35" s="386">
        <v>0</v>
      </c>
      <c r="AJ35" s="386">
        <v>0</v>
      </c>
      <c r="AK35" s="386">
        <v>0</v>
      </c>
      <c r="AL35" s="386">
        <v>0</v>
      </c>
      <c r="AM35" s="386">
        <v>0</v>
      </c>
      <c r="AN35" s="386">
        <v>0</v>
      </c>
      <c r="AO35" s="386">
        <v>0</v>
      </c>
      <c r="AP35" s="386">
        <v>0</v>
      </c>
      <c r="AQ35" s="386">
        <v>145.31800000000001</v>
      </c>
      <c r="AR35" s="386">
        <v>0</v>
      </c>
      <c r="AS35" s="386">
        <v>0</v>
      </c>
      <c r="AT35" s="386">
        <v>0</v>
      </c>
      <c r="AU35" s="386">
        <v>0</v>
      </c>
      <c r="AV35" s="386">
        <v>0</v>
      </c>
      <c r="AW35" s="386">
        <v>0</v>
      </c>
      <c r="AX35" s="386">
        <v>0</v>
      </c>
      <c r="AY35" s="386">
        <v>0</v>
      </c>
      <c r="AZ35" s="386">
        <v>0</v>
      </c>
      <c r="BA35" s="386">
        <v>0</v>
      </c>
      <c r="BB35" s="386">
        <v>0</v>
      </c>
      <c r="BC35" s="386">
        <v>0</v>
      </c>
      <c r="BD35" s="386">
        <v>0</v>
      </c>
      <c r="BE35" s="386">
        <v>0</v>
      </c>
      <c r="BF35" s="386">
        <v>0</v>
      </c>
      <c r="BG35" s="386">
        <v>0</v>
      </c>
      <c r="BH35" s="386">
        <v>0</v>
      </c>
      <c r="BI35" s="386">
        <v>0</v>
      </c>
      <c r="BJ35" s="386">
        <v>0</v>
      </c>
      <c r="BK35" s="386">
        <v>0</v>
      </c>
      <c r="BL35" s="386">
        <v>0</v>
      </c>
      <c r="BM35" s="386">
        <v>0</v>
      </c>
      <c r="BN35" s="386">
        <v>0</v>
      </c>
      <c r="BO35" s="386">
        <v>0</v>
      </c>
      <c r="BP35" s="386">
        <v>0</v>
      </c>
      <c r="BQ35" s="386">
        <v>0</v>
      </c>
      <c r="BR35" s="386">
        <v>0</v>
      </c>
      <c r="BS35" s="386">
        <v>0</v>
      </c>
      <c r="BT35" s="386">
        <v>0</v>
      </c>
      <c r="BU35" s="386">
        <v>0</v>
      </c>
      <c r="BV35" s="386">
        <v>0</v>
      </c>
      <c r="BW35" s="386">
        <v>0</v>
      </c>
      <c r="BX35" s="386">
        <v>0</v>
      </c>
      <c r="BY35" s="386">
        <v>0</v>
      </c>
      <c r="BZ35" s="421">
        <v>607.04300000000001</v>
      </c>
      <c r="CA35" s="414">
        <v>0</v>
      </c>
      <c r="CB35" s="414">
        <v>0</v>
      </c>
      <c r="CC35" s="414">
        <v>0</v>
      </c>
      <c r="CD35" s="415">
        <v>0</v>
      </c>
      <c r="CE35" s="414">
        <v>0</v>
      </c>
      <c r="CF35" s="414">
        <v>0</v>
      </c>
      <c r="CG35" s="414">
        <v>0</v>
      </c>
      <c r="CH35" s="415">
        <v>0</v>
      </c>
      <c r="CI35" s="415">
        <v>0</v>
      </c>
      <c r="CJ35" s="413">
        <v>0</v>
      </c>
      <c r="CK35" s="424"/>
      <c r="CL35" s="425"/>
      <c r="CM35" s="414">
        <v>0</v>
      </c>
      <c r="CN35" s="415">
        <v>0</v>
      </c>
      <c r="CO35" s="415">
        <v>0</v>
      </c>
      <c r="CP35" s="426">
        <v>607.04300000000001</v>
      </c>
      <c r="CQ35" s="110"/>
      <c r="CR35" s="318"/>
      <c r="CS35" s="353"/>
    </row>
    <row r="36" spans="1:97">
      <c r="A36" s="184">
        <v>29</v>
      </c>
      <c r="B36" s="164" t="s">
        <v>66</v>
      </c>
      <c r="C36" s="185" t="s">
        <v>162</v>
      </c>
      <c r="D36" s="386">
        <v>0</v>
      </c>
      <c r="E36" s="386">
        <v>0</v>
      </c>
      <c r="F36" s="386">
        <v>0</v>
      </c>
      <c r="G36" s="386">
        <v>0</v>
      </c>
      <c r="H36" s="386">
        <v>0</v>
      </c>
      <c r="I36" s="386">
        <v>0</v>
      </c>
      <c r="J36" s="386">
        <v>0</v>
      </c>
      <c r="K36" s="386">
        <v>0</v>
      </c>
      <c r="L36" s="386">
        <v>0</v>
      </c>
      <c r="M36" s="386">
        <v>0</v>
      </c>
      <c r="N36" s="386">
        <v>0</v>
      </c>
      <c r="O36" s="386">
        <v>0</v>
      </c>
      <c r="P36" s="386">
        <v>0</v>
      </c>
      <c r="Q36" s="386">
        <v>0</v>
      </c>
      <c r="R36" s="386">
        <v>0</v>
      </c>
      <c r="S36" s="386">
        <v>0</v>
      </c>
      <c r="T36" s="386">
        <v>0</v>
      </c>
      <c r="U36" s="386">
        <v>0</v>
      </c>
      <c r="V36" s="386">
        <v>0</v>
      </c>
      <c r="W36" s="386">
        <v>0</v>
      </c>
      <c r="X36" s="386">
        <v>0</v>
      </c>
      <c r="Y36" s="386">
        <v>0</v>
      </c>
      <c r="Z36" s="386">
        <v>0</v>
      </c>
      <c r="AA36" s="386">
        <v>0</v>
      </c>
      <c r="AB36" s="386">
        <v>0</v>
      </c>
      <c r="AC36" s="386">
        <v>0</v>
      </c>
      <c r="AD36" s="386">
        <v>0</v>
      </c>
      <c r="AE36" s="386">
        <v>0</v>
      </c>
      <c r="AF36" s="386">
        <v>1729.9570000000001</v>
      </c>
      <c r="AG36" s="386">
        <v>0</v>
      </c>
      <c r="AH36" s="386">
        <v>0</v>
      </c>
      <c r="AI36" s="386">
        <v>0</v>
      </c>
      <c r="AJ36" s="386">
        <v>0</v>
      </c>
      <c r="AK36" s="386">
        <v>0</v>
      </c>
      <c r="AL36" s="386">
        <v>0</v>
      </c>
      <c r="AM36" s="386">
        <v>0</v>
      </c>
      <c r="AN36" s="386">
        <v>0</v>
      </c>
      <c r="AO36" s="386">
        <v>0</v>
      </c>
      <c r="AP36" s="386">
        <v>0</v>
      </c>
      <c r="AQ36" s="386">
        <v>0</v>
      </c>
      <c r="AR36" s="386">
        <v>0</v>
      </c>
      <c r="AS36" s="386">
        <v>0</v>
      </c>
      <c r="AT36" s="386">
        <v>0</v>
      </c>
      <c r="AU36" s="386">
        <v>0</v>
      </c>
      <c r="AV36" s="386">
        <v>0</v>
      </c>
      <c r="AW36" s="386">
        <v>0</v>
      </c>
      <c r="AX36" s="386">
        <v>0</v>
      </c>
      <c r="AY36" s="386">
        <v>0</v>
      </c>
      <c r="AZ36" s="386">
        <v>0</v>
      </c>
      <c r="BA36" s="386">
        <v>0</v>
      </c>
      <c r="BB36" s="386">
        <v>0</v>
      </c>
      <c r="BC36" s="386">
        <v>0</v>
      </c>
      <c r="BD36" s="386">
        <v>0</v>
      </c>
      <c r="BE36" s="386">
        <v>0</v>
      </c>
      <c r="BF36" s="386">
        <v>0</v>
      </c>
      <c r="BG36" s="386">
        <v>0</v>
      </c>
      <c r="BH36" s="386">
        <v>0</v>
      </c>
      <c r="BI36" s="386">
        <v>0</v>
      </c>
      <c r="BJ36" s="386">
        <v>0</v>
      </c>
      <c r="BK36" s="386">
        <v>0</v>
      </c>
      <c r="BL36" s="386">
        <v>0</v>
      </c>
      <c r="BM36" s="386">
        <v>0</v>
      </c>
      <c r="BN36" s="386">
        <v>2.403</v>
      </c>
      <c r="BO36" s="386">
        <v>0</v>
      </c>
      <c r="BP36" s="386">
        <v>0</v>
      </c>
      <c r="BQ36" s="386">
        <v>0</v>
      </c>
      <c r="BR36" s="386">
        <v>0</v>
      </c>
      <c r="BS36" s="386">
        <v>0</v>
      </c>
      <c r="BT36" s="386">
        <v>0</v>
      </c>
      <c r="BU36" s="386">
        <v>0</v>
      </c>
      <c r="BV36" s="386">
        <v>0</v>
      </c>
      <c r="BW36" s="386">
        <v>0</v>
      </c>
      <c r="BX36" s="386">
        <v>0</v>
      </c>
      <c r="BY36" s="386">
        <v>0</v>
      </c>
      <c r="BZ36" s="421">
        <v>1732.3600000000001</v>
      </c>
      <c r="CA36" s="414">
        <v>0</v>
      </c>
      <c r="CB36" s="414">
        <v>0</v>
      </c>
      <c r="CC36" s="414">
        <v>0</v>
      </c>
      <c r="CD36" s="415">
        <v>0</v>
      </c>
      <c r="CE36" s="414">
        <v>0</v>
      </c>
      <c r="CF36" s="414">
        <v>0</v>
      </c>
      <c r="CG36" s="414">
        <v>0</v>
      </c>
      <c r="CH36" s="415">
        <v>0</v>
      </c>
      <c r="CI36" s="415">
        <v>0</v>
      </c>
      <c r="CJ36" s="413">
        <v>0</v>
      </c>
      <c r="CK36" s="424"/>
      <c r="CL36" s="425"/>
      <c r="CM36" s="414">
        <v>0</v>
      </c>
      <c r="CN36" s="415">
        <v>0</v>
      </c>
      <c r="CO36" s="415">
        <v>0</v>
      </c>
      <c r="CP36" s="426">
        <v>1732.3600000000001</v>
      </c>
      <c r="CQ36" s="110"/>
      <c r="CR36" s="318"/>
      <c r="CS36" s="353"/>
    </row>
    <row r="37" spans="1:97">
      <c r="A37" s="184">
        <v>30</v>
      </c>
      <c r="B37" s="164" t="s">
        <v>67</v>
      </c>
      <c r="C37" s="185" t="s">
        <v>163</v>
      </c>
      <c r="D37" s="386">
        <v>0</v>
      </c>
      <c r="E37" s="386">
        <v>0</v>
      </c>
      <c r="F37" s="386">
        <v>0</v>
      </c>
      <c r="G37" s="386">
        <v>0</v>
      </c>
      <c r="H37" s="386">
        <v>0</v>
      </c>
      <c r="I37" s="386">
        <v>0</v>
      </c>
      <c r="J37" s="386">
        <v>0</v>
      </c>
      <c r="K37" s="386">
        <v>0</v>
      </c>
      <c r="L37" s="386">
        <v>0</v>
      </c>
      <c r="M37" s="386">
        <v>0</v>
      </c>
      <c r="N37" s="386">
        <v>0</v>
      </c>
      <c r="O37" s="386">
        <v>0</v>
      </c>
      <c r="P37" s="386">
        <v>0</v>
      </c>
      <c r="Q37" s="386">
        <v>0</v>
      </c>
      <c r="R37" s="386">
        <v>0</v>
      </c>
      <c r="S37" s="386">
        <v>0</v>
      </c>
      <c r="T37" s="386">
        <v>0</v>
      </c>
      <c r="U37" s="386">
        <v>0</v>
      </c>
      <c r="V37" s="386">
        <v>0</v>
      </c>
      <c r="W37" s="386">
        <v>0</v>
      </c>
      <c r="X37" s="386">
        <v>0</v>
      </c>
      <c r="Y37" s="386">
        <v>0</v>
      </c>
      <c r="Z37" s="386">
        <v>0</v>
      </c>
      <c r="AA37" s="386">
        <v>0</v>
      </c>
      <c r="AB37" s="386">
        <v>0</v>
      </c>
      <c r="AC37" s="386">
        <v>0</v>
      </c>
      <c r="AD37" s="386">
        <v>0</v>
      </c>
      <c r="AE37" s="386">
        <v>0</v>
      </c>
      <c r="AF37" s="386">
        <v>0</v>
      </c>
      <c r="AG37" s="386">
        <v>0</v>
      </c>
      <c r="AH37" s="386">
        <v>0</v>
      </c>
      <c r="AI37" s="386">
        <v>0</v>
      </c>
      <c r="AJ37" s="386">
        <v>0</v>
      </c>
      <c r="AK37" s="386">
        <v>0</v>
      </c>
      <c r="AL37" s="386">
        <v>0</v>
      </c>
      <c r="AM37" s="386">
        <v>0</v>
      </c>
      <c r="AN37" s="386">
        <v>0</v>
      </c>
      <c r="AO37" s="386">
        <v>0</v>
      </c>
      <c r="AP37" s="386">
        <v>0</v>
      </c>
      <c r="AQ37" s="386">
        <v>0</v>
      </c>
      <c r="AR37" s="386">
        <v>0</v>
      </c>
      <c r="AS37" s="386">
        <v>0</v>
      </c>
      <c r="AT37" s="386">
        <v>0</v>
      </c>
      <c r="AU37" s="386">
        <v>0</v>
      </c>
      <c r="AV37" s="386">
        <v>0</v>
      </c>
      <c r="AW37" s="386">
        <v>0</v>
      </c>
      <c r="AX37" s="386">
        <v>0</v>
      </c>
      <c r="AY37" s="386">
        <v>0</v>
      </c>
      <c r="AZ37" s="386">
        <v>0</v>
      </c>
      <c r="BA37" s="386">
        <v>0</v>
      </c>
      <c r="BB37" s="386">
        <v>0</v>
      </c>
      <c r="BC37" s="386">
        <v>0</v>
      </c>
      <c r="BD37" s="386">
        <v>0</v>
      </c>
      <c r="BE37" s="386">
        <v>0</v>
      </c>
      <c r="BF37" s="386">
        <v>0</v>
      </c>
      <c r="BG37" s="386">
        <v>0</v>
      </c>
      <c r="BH37" s="386">
        <v>0</v>
      </c>
      <c r="BI37" s="386">
        <v>0</v>
      </c>
      <c r="BJ37" s="386">
        <v>0</v>
      </c>
      <c r="BK37" s="386">
        <v>0</v>
      </c>
      <c r="BL37" s="386">
        <v>0</v>
      </c>
      <c r="BM37" s="386">
        <v>0</v>
      </c>
      <c r="BN37" s="386">
        <v>0.28899999999999998</v>
      </c>
      <c r="BO37" s="386">
        <v>0</v>
      </c>
      <c r="BP37" s="386">
        <v>0</v>
      </c>
      <c r="BQ37" s="386">
        <v>0</v>
      </c>
      <c r="BR37" s="386">
        <v>0</v>
      </c>
      <c r="BS37" s="386">
        <v>0</v>
      </c>
      <c r="BT37" s="386">
        <v>0</v>
      </c>
      <c r="BU37" s="386">
        <v>0</v>
      </c>
      <c r="BV37" s="386">
        <v>0</v>
      </c>
      <c r="BW37" s="386">
        <v>0</v>
      </c>
      <c r="BX37" s="386">
        <v>0</v>
      </c>
      <c r="BY37" s="386">
        <v>0</v>
      </c>
      <c r="BZ37" s="421">
        <v>0.28899999999999998</v>
      </c>
      <c r="CA37" s="414">
        <v>0</v>
      </c>
      <c r="CB37" s="414">
        <v>0</v>
      </c>
      <c r="CC37" s="414">
        <v>0</v>
      </c>
      <c r="CD37" s="415">
        <v>0</v>
      </c>
      <c r="CE37" s="414">
        <v>0</v>
      </c>
      <c r="CF37" s="414">
        <v>0</v>
      </c>
      <c r="CG37" s="414">
        <v>0</v>
      </c>
      <c r="CH37" s="415">
        <v>0</v>
      </c>
      <c r="CI37" s="415">
        <v>0</v>
      </c>
      <c r="CJ37" s="413">
        <v>0</v>
      </c>
      <c r="CK37" s="424"/>
      <c r="CL37" s="425"/>
      <c r="CM37" s="414">
        <v>0</v>
      </c>
      <c r="CN37" s="415">
        <v>0</v>
      </c>
      <c r="CO37" s="415">
        <v>0</v>
      </c>
      <c r="CP37" s="426">
        <v>0.28899999999999998</v>
      </c>
      <c r="CQ37" s="110"/>
      <c r="CR37" s="318"/>
      <c r="CS37" s="353"/>
    </row>
    <row r="38" spans="1:97">
      <c r="A38" s="184">
        <v>31</v>
      </c>
      <c r="B38" s="164" t="s">
        <v>164</v>
      </c>
      <c r="C38" s="185" t="s">
        <v>165</v>
      </c>
      <c r="D38" s="386">
        <v>0</v>
      </c>
      <c r="E38" s="386">
        <v>0</v>
      </c>
      <c r="F38" s="386">
        <v>0</v>
      </c>
      <c r="G38" s="386">
        <v>0</v>
      </c>
      <c r="H38" s="386">
        <v>5.0000000000000001E-3</v>
      </c>
      <c r="I38" s="386">
        <v>4.423</v>
      </c>
      <c r="J38" s="386">
        <v>2.7E-2</v>
      </c>
      <c r="K38" s="386">
        <v>0.01</v>
      </c>
      <c r="L38" s="386">
        <v>1.0999999999999999E-2</v>
      </c>
      <c r="M38" s="386">
        <v>0</v>
      </c>
      <c r="N38" s="386">
        <v>9.6790000000000003</v>
      </c>
      <c r="O38" s="386">
        <v>205.17400000000001</v>
      </c>
      <c r="P38" s="386">
        <v>0</v>
      </c>
      <c r="Q38" s="386">
        <v>0.432</v>
      </c>
      <c r="R38" s="386">
        <v>1.609</v>
      </c>
      <c r="S38" s="386">
        <v>4.3999999999999997E-2</v>
      </c>
      <c r="T38" s="386">
        <v>7.6050000000000004</v>
      </c>
      <c r="U38" s="386">
        <v>3.6080000000000001</v>
      </c>
      <c r="V38" s="386">
        <v>932.93499999999995</v>
      </c>
      <c r="W38" s="386">
        <v>2.2029999999999998</v>
      </c>
      <c r="X38" s="386">
        <v>0</v>
      </c>
      <c r="Y38" s="386">
        <v>4.1000000000000002E-2</v>
      </c>
      <c r="Z38" s="386">
        <v>12.368</v>
      </c>
      <c r="AA38" s="386">
        <v>1.2370000000000001</v>
      </c>
      <c r="AB38" s="386">
        <v>0</v>
      </c>
      <c r="AC38" s="386">
        <v>0.998</v>
      </c>
      <c r="AD38" s="386">
        <v>2E-3</v>
      </c>
      <c r="AE38" s="386">
        <v>8.9999999999999993E-3</v>
      </c>
      <c r="AF38" s="386">
        <v>30.573</v>
      </c>
      <c r="AG38" s="386">
        <v>4.0000000000000001E-3</v>
      </c>
      <c r="AH38" s="386">
        <v>121.488</v>
      </c>
      <c r="AI38" s="386">
        <v>1.272</v>
      </c>
      <c r="AJ38" s="386">
        <v>1.0980000000000001</v>
      </c>
      <c r="AK38" s="386">
        <v>1.4139999999999999</v>
      </c>
      <c r="AL38" s="386">
        <v>2E-3</v>
      </c>
      <c r="AM38" s="386">
        <v>4.13</v>
      </c>
      <c r="AN38" s="386">
        <v>6.0000000000000001E-3</v>
      </c>
      <c r="AO38" s="386">
        <v>3.4000000000000002E-2</v>
      </c>
      <c r="AP38" s="386">
        <v>0</v>
      </c>
      <c r="AQ38" s="386">
        <v>0</v>
      </c>
      <c r="AR38" s="386">
        <v>2.4E-2</v>
      </c>
      <c r="AS38" s="386">
        <v>0</v>
      </c>
      <c r="AT38" s="386">
        <v>0.28199999999999997</v>
      </c>
      <c r="AU38" s="386">
        <v>0</v>
      </c>
      <c r="AV38" s="386">
        <v>0</v>
      </c>
      <c r="AW38" s="386">
        <v>0</v>
      </c>
      <c r="AX38" s="386">
        <v>2E-3</v>
      </c>
      <c r="AY38" s="386">
        <v>1E-3</v>
      </c>
      <c r="AZ38" s="386">
        <v>0.155</v>
      </c>
      <c r="BA38" s="386">
        <v>0</v>
      </c>
      <c r="BB38" s="386">
        <v>0</v>
      </c>
      <c r="BC38" s="386">
        <v>0.29599999999999999</v>
      </c>
      <c r="BD38" s="386">
        <v>0</v>
      </c>
      <c r="BE38" s="386">
        <v>5.6000000000000001E-2</v>
      </c>
      <c r="BF38" s="386">
        <v>1E-3</v>
      </c>
      <c r="BG38" s="386">
        <v>0</v>
      </c>
      <c r="BH38" s="386">
        <v>0</v>
      </c>
      <c r="BI38" s="386">
        <v>2E-3</v>
      </c>
      <c r="BJ38" s="386">
        <v>3.42</v>
      </c>
      <c r="BK38" s="386">
        <v>0</v>
      </c>
      <c r="BL38" s="386">
        <v>0</v>
      </c>
      <c r="BM38" s="386">
        <v>0.18099999999999999</v>
      </c>
      <c r="BN38" s="386">
        <v>0.24399999999999999</v>
      </c>
      <c r="BO38" s="386">
        <v>0</v>
      </c>
      <c r="BP38" s="386">
        <v>1.0999999999999999E-2</v>
      </c>
      <c r="BQ38" s="386">
        <v>0</v>
      </c>
      <c r="BR38" s="386">
        <v>0</v>
      </c>
      <c r="BS38" s="386">
        <v>0</v>
      </c>
      <c r="BT38" s="386">
        <v>0</v>
      </c>
      <c r="BU38" s="386">
        <v>1E-3</v>
      </c>
      <c r="BV38" s="386">
        <v>0</v>
      </c>
      <c r="BW38" s="386">
        <v>0</v>
      </c>
      <c r="BX38" s="386">
        <v>3.0000000000000001E-3</v>
      </c>
      <c r="BY38" s="386">
        <v>0</v>
      </c>
      <c r="BZ38" s="421">
        <v>1347.1199999999997</v>
      </c>
      <c r="CA38" s="414">
        <v>13.744</v>
      </c>
      <c r="CB38" s="414">
        <v>0</v>
      </c>
      <c r="CC38" s="414">
        <v>0</v>
      </c>
      <c r="CD38" s="415">
        <v>13.744</v>
      </c>
      <c r="CE38" s="414">
        <v>0</v>
      </c>
      <c r="CF38" s="414">
        <v>0</v>
      </c>
      <c r="CG38" s="414">
        <v>1.857</v>
      </c>
      <c r="CH38" s="415">
        <v>1.857</v>
      </c>
      <c r="CI38" s="415">
        <v>1.857</v>
      </c>
      <c r="CJ38" s="413">
        <v>357.17099999999999</v>
      </c>
      <c r="CK38" s="424"/>
      <c r="CL38" s="425"/>
      <c r="CM38" s="414">
        <v>92.418999999999983</v>
      </c>
      <c r="CN38" s="415">
        <v>449.59</v>
      </c>
      <c r="CO38" s="415">
        <v>465.19100000000003</v>
      </c>
      <c r="CP38" s="426">
        <v>1812.3109999999997</v>
      </c>
      <c r="CQ38" s="110"/>
      <c r="CR38" s="318"/>
      <c r="CS38" s="353"/>
    </row>
    <row r="39" spans="1:97">
      <c r="A39" s="184">
        <v>32</v>
      </c>
      <c r="B39" s="164" t="s">
        <v>68</v>
      </c>
      <c r="C39" s="185" t="s">
        <v>166</v>
      </c>
      <c r="D39" s="386">
        <v>0</v>
      </c>
      <c r="E39" s="386">
        <v>0</v>
      </c>
      <c r="F39" s="386">
        <v>0</v>
      </c>
      <c r="G39" s="386">
        <v>1.153</v>
      </c>
      <c r="H39" s="386">
        <v>0.98599999999999999</v>
      </c>
      <c r="I39" s="386">
        <v>1.55</v>
      </c>
      <c r="J39" s="386">
        <v>0.46200000000000002</v>
      </c>
      <c r="K39" s="386">
        <v>2.7E-2</v>
      </c>
      <c r="L39" s="386">
        <v>5.8999999999999997E-2</v>
      </c>
      <c r="M39" s="386">
        <v>0</v>
      </c>
      <c r="N39" s="386">
        <v>4.3579999999999997</v>
      </c>
      <c r="O39" s="386">
        <v>1E-3</v>
      </c>
      <c r="P39" s="386">
        <v>0</v>
      </c>
      <c r="Q39" s="386">
        <v>0</v>
      </c>
      <c r="R39" s="386">
        <v>4.7030000000000003</v>
      </c>
      <c r="S39" s="386">
        <v>0.59099999999999997</v>
      </c>
      <c r="T39" s="386">
        <v>0.47499999999999998</v>
      </c>
      <c r="U39" s="386">
        <v>1.6020000000000001</v>
      </c>
      <c r="V39" s="386">
        <v>3.4159999999999999</v>
      </c>
      <c r="W39" s="386">
        <v>0</v>
      </c>
      <c r="X39" s="386">
        <v>4.3999999999999997E-2</v>
      </c>
      <c r="Y39" s="386">
        <v>1.913</v>
      </c>
      <c r="Z39" s="386">
        <v>29.135000000000002</v>
      </c>
      <c r="AA39" s="386">
        <v>0.77600000000000002</v>
      </c>
      <c r="AB39" s="386">
        <v>0</v>
      </c>
      <c r="AC39" s="386">
        <v>0.57999999999999996</v>
      </c>
      <c r="AD39" s="386">
        <v>4.0000000000000001E-3</v>
      </c>
      <c r="AE39" s="386">
        <v>40.128999999999998</v>
      </c>
      <c r="AF39" s="386">
        <v>5.6950000000000003</v>
      </c>
      <c r="AG39" s="386">
        <v>0</v>
      </c>
      <c r="AH39" s="386">
        <v>8.7999999999999995E-2</v>
      </c>
      <c r="AI39" s="386">
        <v>24.373999999999999</v>
      </c>
      <c r="AJ39" s="386">
        <v>0</v>
      </c>
      <c r="AK39" s="386">
        <v>0</v>
      </c>
      <c r="AL39" s="386">
        <v>0</v>
      </c>
      <c r="AM39" s="386">
        <v>7.6779999999999999</v>
      </c>
      <c r="AN39" s="386">
        <v>5.16</v>
      </c>
      <c r="AO39" s="386">
        <v>5.0839999999999996</v>
      </c>
      <c r="AP39" s="386">
        <v>0</v>
      </c>
      <c r="AQ39" s="386">
        <v>0</v>
      </c>
      <c r="AR39" s="386">
        <v>7.3410000000000002</v>
      </c>
      <c r="AS39" s="386">
        <v>0</v>
      </c>
      <c r="AT39" s="386">
        <v>0.68600000000000005</v>
      </c>
      <c r="AU39" s="386">
        <v>0</v>
      </c>
      <c r="AV39" s="386">
        <v>0</v>
      </c>
      <c r="AW39" s="386">
        <v>0</v>
      </c>
      <c r="AX39" s="386">
        <v>5.2999999999999999E-2</v>
      </c>
      <c r="AY39" s="386">
        <v>0</v>
      </c>
      <c r="AZ39" s="386">
        <v>0.432</v>
      </c>
      <c r="BA39" s="386">
        <v>0</v>
      </c>
      <c r="BB39" s="386">
        <v>0</v>
      </c>
      <c r="BC39" s="386">
        <v>6.7830000000000004</v>
      </c>
      <c r="BD39" s="386">
        <v>0.193</v>
      </c>
      <c r="BE39" s="386">
        <v>10.092000000000001</v>
      </c>
      <c r="BF39" s="386">
        <v>2.2989999999999999</v>
      </c>
      <c r="BG39" s="386">
        <v>0</v>
      </c>
      <c r="BH39" s="386">
        <v>5.0000000000000001E-3</v>
      </c>
      <c r="BI39" s="386">
        <v>0.23300000000000001</v>
      </c>
      <c r="BJ39" s="386">
        <v>0.17599999999999999</v>
      </c>
      <c r="BK39" s="386">
        <v>0.69799999999999995</v>
      </c>
      <c r="BL39" s="386">
        <v>0</v>
      </c>
      <c r="BM39" s="386">
        <v>0.248</v>
      </c>
      <c r="BN39" s="386">
        <v>0</v>
      </c>
      <c r="BO39" s="386">
        <v>0</v>
      </c>
      <c r="BP39" s="386">
        <v>0.27300000000000002</v>
      </c>
      <c r="BQ39" s="386">
        <v>0</v>
      </c>
      <c r="BR39" s="386">
        <v>0.18</v>
      </c>
      <c r="BS39" s="386">
        <v>0</v>
      </c>
      <c r="BT39" s="386">
        <v>0</v>
      </c>
      <c r="BU39" s="386">
        <v>0</v>
      </c>
      <c r="BV39" s="386">
        <v>0</v>
      </c>
      <c r="BW39" s="386">
        <v>0</v>
      </c>
      <c r="BX39" s="386">
        <v>5.7000000000000002E-2</v>
      </c>
      <c r="BY39" s="386">
        <v>0</v>
      </c>
      <c r="BZ39" s="421">
        <v>169.79199999999997</v>
      </c>
      <c r="CA39" s="414">
        <v>0</v>
      </c>
      <c r="CB39" s="414">
        <v>0</v>
      </c>
      <c r="CC39" s="414">
        <v>0</v>
      </c>
      <c r="CD39" s="415">
        <v>0</v>
      </c>
      <c r="CE39" s="414">
        <v>0</v>
      </c>
      <c r="CF39" s="414">
        <v>0</v>
      </c>
      <c r="CG39" s="414">
        <v>0</v>
      </c>
      <c r="CH39" s="415">
        <v>0</v>
      </c>
      <c r="CI39" s="415">
        <v>0</v>
      </c>
      <c r="CJ39" s="413">
        <v>0</v>
      </c>
      <c r="CK39" s="424"/>
      <c r="CL39" s="425"/>
      <c r="CM39" s="414">
        <v>0</v>
      </c>
      <c r="CN39" s="415">
        <v>0</v>
      </c>
      <c r="CO39" s="415">
        <v>0</v>
      </c>
      <c r="CP39" s="426">
        <v>169.79199999999997</v>
      </c>
      <c r="CQ39" s="110"/>
      <c r="CR39" s="318"/>
      <c r="CS39" s="353"/>
    </row>
    <row r="40" spans="1:97">
      <c r="A40" s="184">
        <v>33</v>
      </c>
      <c r="B40" s="164" t="s">
        <v>167</v>
      </c>
      <c r="C40" s="185" t="s">
        <v>168</v>
      </c>
      <c r="D40" s="386">
        <v>0</v>
      </c>
      <c r="E40" s="386">
        <v>0</v>
      </c>
      <c r="F40" s="386">
        <v>0</v>
      </c>
      <c r="G40" s="386">
        <v>0</v>
      </c>
      <c r="H40" s="386">
        <v>0</v>
      </c>
      <c r="I40" s="386">
        <v>0</v>
      </c>
      <c r="J40" s="386">
        <v>0</v>
      </c>
      <c r="K40" s="386">
        <v>0</v>
      </c>
      <c r="L40" s="386">
        <v>0</v>
      </c>
      <c r="M40" s="386">
        <v>0</v>
      </c>
      <c r="N40" s="386">
        <v>0</v>
      </c>
      <c r="O40" s="386">
        <v>0</v>
      </c>
      <c r="P40" s="386">
        <v>0</v>
      </c>
      <c r="Q40" s="386">
        <v>0</v>
      </c>
      <c r="R40" s="386">
        <v>0</v>
      </c>
      <c r="S40" s="386">
        <v>0</v>
      </c>
      <c r="T40" s="386">
        <v>0</v>
      </c>
      <c r="U40" s="386">
        <v>0</v>
      </c>
      <c r="V40" s="386">
        <v>0</v>
      </c>
      <c r="W40" s="386">
        <v>0</v>
      </c>
      <c r="X40" s="386">
        <v>0</v>
      </c>
      <c r="Y40" s="386">
        <v>0</v>
      </c>
      <c r="Z40" s="386">
        <v>0</v>
      </c>
      <c r="AA40" s="386">
        <v>0</v>
      </c>
      <c r="AB40" s="386">
        <v>0</v>
      </c>
      <c r="AC40" s="386">
        <v>0</v>
      </c>
      <c r="AD40" s="386">
        <v>0</v>
      </c>
      <c r="AE40" s="386">
        <v>0</v>
      </c>
      <c r="AF40" s="386">
        <v>0</v>
      </c>
      <c r="AG40" s="386">
        <v>0</v>
      </c>
      <c r="AH40" s="386">
        <v>0</v>
      </c>
      <c r="AI40" s="386">
        <v>0</v>
      </c>
      <c r="AJ40" s="386">
        <v>121.211</v>
      </c>
      <c r="AK40" s="386">
        <v>0</v>
      </c>
      <c r="AL40" s="386">
        <v>0</v>
      </c>
      <c r="AM40" s="386">
        <v>0</v>
      </c>
      <c r="AN40" s="386">
        <v>0</v>
      </c>
      <c r="AO40" s="386">
        <v>0</v>
      </c>
      <c r="AP40" s="386">
        <v>0</v>
      </c>
      <c r="AQ40" s="386">
        <v>0</v>
      </c>
      <c r="AR40" s="386">
        <v>0</v>
      </c>
      <c r="AS40" s="386">
        <v>0</v>
      </c>
      <c r="AT40" s="386">
        <v>0</v>
      </c>
      <c r="AU40" s="386">
        <v>0</v>
      </c>
      <c r="AV40" s="386">
        <v>0</v>
      </c>
      <c r="AW40" s="386">
        <v>0</v>
      </c>
      <c r="AX40" s="386">
        <v>0</v>
      </c>
      <c r="AY40" s="386">
        <v>0</v>
      </c>
      <c r="AZ40" s="386">
        <v>0</v>
      </c>
      <c r="BA40" s="386">
        <v>0</v>
      </c>
      <c r="BB40" s="386">
        <v>0</v>
      </c>
      <c r="BC40" s="386">
        <v>0</v>
      </c>
      <c r="BD40" s="386">
        <v>0</v>
      </c>
      <c r="BE40" s="386">
        <v>0</v>
      </c>
      <c r="BF40" s="386">
        <v>0</v>
      </c>
      <c r="BG40" s="386">
        <v>0</v>
      </c>
      <c r="BH40" s="386">
        <v>0</v>
      </c>
      <c r="BI40" s="386">
        <v>0</v>
      </c>
      <c r="BJ40" s="386">
        <v>0</v>
      </c>
      <c r="BK40" s="386">
        <v>0</v>
      </c>
      <c r="BL40" s="386">
        <v>0</v>
      </c>
      <c r="BM40" s="386">
        <v>0</v>
      </c>
      <c r="BN40" s="386">
        <v>0</v>
      </c>
      <c r="BO40" s="386">
        <v>0</v>
      </c>
      <c r="BP40" s="386">
        <v>0</v>
      </c>
      <c r="BQ40" s="386">
        <v>0</v>
      </c>
      <c r="BR40" s="386">
        <v>0</v>
      </c>
      <c r="BS40" s="386">
        <v>0</v>
      </c>
      <c r="BT40" s="386">
        <v>0</v>
      </c>
      <c r="BU40" s="386">
        <v>0</v>
      </c>
      <c r="BV40" s="386">
        <v>0</v>
      </c>
      <c r="BW40" s="386">
        <v>0</v>
      </c>
      <c r="BX40" s="386">
        <v>0</v>
      </c>
      <c r="BY40" s="386">
        <v>0</v>
      </c>
      <c r="BZ40" s="421">
        <v>121.211</v>
      </c>
      <c r="CA40" s="414">
        <v>0</v>
      </c>
      <c r="CB40" s="414">
        <v>0</v>
      </c>
      <c r="CC40" s="414">
        <v>0</v>
      </c>
      <c r="CD40" s="415">
        <v>0</v>
      </c>
      <c r="CE40" s="414">
        <v>0</v>
      </c>
      <c r="CF40" s="414">
        <v>0</v>
      </c>
      <c r="CG40" s="414">
        <v>0</v>
      </c>
      <c r="CH40" s="415">
        <v>0</v>
      </c>
      <c r="CI40" s="415">
        <v>0</v>
      </c>
      <c r="CJ40" s="413">
        <v>0</v>
      </c>
      <c r="CK40" s="424"/>
      <c r="CL40" s="425"/>
      <c r="CM40" s="414">
        <v>0</v>
      </c>
      <c r="CN40" s="415">
        <v>0</v>
      </c>
      <c r="CO40" s="415">
        <v>0</v>
      </c>
      <c r="CP40" s="426">
        <v>121.211</v>
      </c>
      <c r="CQ40" s="110"/>
      <c r="CR40" s="318"/>
      <c r="CS40" s="353"/>
    </row>
    <row r="41" spans="1:97">
      <c r="A41" s="184">
        <v>34</v>
      </c>
      <c r="B41" s="164" t="s">
        <v>169</v>
      </c>
      <c r="C41" s="185" t="s">
        <v>170</v>
      </c>
      <c r="D41" s="386">
        <v>0</v>
      </c>
      <c r="E41" s="386">
        <v>0</v>
      </c>
      <c r="F41" s="386">
        <v>0</v>
      </c>
      <c r="G41" s="386">
        <v>3.1760000000000002</v>
      </c>
      <c r="H41" s="386">
        <v>1.2050000000000001</v>
      </c>
      <c r="I41" s="386">
        <v>1.4770000000000001</v>
      </c>
      <c r="J41" s="386">
        <v>0.438</v>
      </c>
      <c r="K41" s="386">
        <v>2.7E-2</v>
      </c>
      <c r="L41" s="386">
        <v>5.7000000000000002E-2</v>
      </c>
      <c r="M41" s="386">
        <v>0</v>
      </c>
      <c r="N41" s="386">
        <v>4.1520000000000001</v>
      </c>
      <c r="O41" s="386">
        <v>0</v>
      </c>
      <c r="P41" s="386">
        <v>0</v>
      </c>
      <c r="Q41" s="386">
        <v>0</v>
      </c>
      <c r="R41" s="386">
        <v>4.4779999999999998</v>
      </c>
      <c r="S41" s="386">
        <v>0.56299999999999994</v>
      </c>
      <c r="T41" s="386">
        <v>0.45100000000000001</v>
      </c>
      <c r="U41" s="386">
        <v>1.5269999999999999</v>
      </c>
      <c r="V41" s="386">
        <v>3.2530000000000001</v>
      </c>
      <c r="W41" s="386">
        <v>23.079000000000001</v>
      </c>
      <c r="X41" s="386">
        <v>4.1000000000000002E-2</v>
      </c>
      <c r="Y41" s="386">
        <v>1.8220000000000001</v>
      </c>
      <c r="Z41" s="386">
        <v>30.472000000000001</v>
      </c>
      <c r="AA41" s="386">
        <v>0.74</v>
      </c>
      <c r="AB41" s="386">
        <v>0</v>
      </c>
      <c r="AC41" s="386">
        <v>0.55300000000000005</v>
      </c>
      <c r="AD41" s="386">
        <v>3.0000000000000001E-3</v>
      </c>
      <c r="AE41" s="386">
        <v>38.222000000000001</v>
      </c>
      <c r="AF41" s="386">
        <v>5.4240000000000004</v>
      </c>
      <c r="AG41" s="386">
        <v>0</v>
      </c>
      <c r="AH41" s="386">
        <v>8.4000000000000005E-2</v>
      </c>
      <c r="AI41" s="386">
        <v>0</v>
      </c>
      <c r="AJ41" s="386">
        <v>0</v>
      </c>
      <c r="AK41" s="386">
        <v>41.072000000000003</v>
      </c>
      <c r="AL41" s="386">
        <v>0</v>
      </c>
      <c r="AM41" s="386">
        <v>7.4749999999999996</v>
      </c>
      <c r="AN41" s="386">
        <v>4.9119999999999999</v>
      </c>
      <c r="AO41" s="386">
        <v>7.819</v>
      </c>
      <c r="AP41" s="386">
        <v>0</v>
      </c>
      <c r="AQ41" s="386">
        <v>0</v>
      </c>
      <c r="AR41" s="386">
        <v>6.992</v>
      </c>
      <c r="AS41" s="386">
        <v>0</v>
      </c>
      <c r="AT41" s="386">
        <v>0.65300000000000002</v>
      </c>
      <c r="AU41" s="386">
        <v>0</v>
      </c>
      <c r="AV41" s="386">
        <v>0</v>
      </c>
      <c r="AW41" s="386">
        <v>0</v>
      </c>
      <c r="AX41" s="386">
        <v>0.05</v>
      </c>
      <c r="AY41" s="386">
        <v>0</v>
      </c>
      <c r="AZ41" s="386">
        <v>0.41199999999999998</v>
      </c>
      <c r="BA41" s="386">
        <v>0</v>
      </c>
      <c r="BB41" s="386">
        <v>0</v>
      </c>
      <c r="BC41" s="386">
        <v>6.46</v>
      </c>
      <c r="BD41" s="386">
        <v>0.184</v>
      </c>
      <c r="BE41" s="386">
        <v>9.6110000000000007</v>
      </c>
      <c r="BF41" s="386">
        <v>2.19</v>
      </c>
      <c r="BG41" s="386">
        <v>0</v>
      </c>
      <c r="BH41" s="386">
        <v>5.0000000000000001E-3</v>
      </c>
      <c r="BI41" s="386">
        <v>0.221</v>
      </c>
      <c r="BJ41" s="386">
        <v>0.16900000000000001</v>
      </c>
      <c r="BK41" s="386">
        <v>1.335</v>
      </c>
      <c r="BL41" s="386">
        <v>0</v>
      </c>
      <c r="BM41" s="386">
        <v>0.23400000000000001</v>
      </c>
      <c r="BN41" s="386">
        <v>3.2669999999999999</v>
      </c>
      <c r="BO41" s="386">
        <v>0</v>
      </c>
      <c r="BP41" s="386">
        <v>0.26200000000000001</v>
      </c>
      <c r="BQ41" s="386">
        <v>0</v>
      </c>
      <c r="BR41" s="386">
        <v>0.17100000000000001</v>
      </c>
      <c r="BS41" s="386">
        <v>0</v>
      </c>
      <c r="BT41" s="386">
        <v>0</v>
      </c>
      <c r="BU41" s="386">
        <v>0</v>
      </c>
      <c r="BV41" s="386">
        <v>0</v>
      </c>
      <c r="BW41" s="386">
        <v>0</v>
      </c>
      <c r="BX41" s="386">
        <v>5.6000000000000001E-2</v>
      </c>
      <c r="BY41" s="386">
        <v>0</v>
      </c>
      <c r="BZ41" s="421">
        <v>214.79400000000001</v>
      </c>
      <c r="CA41" s="414">
        <v>0</v>
      </c>
      <c r="CB41" s="414">
        <v>0</v>
      </c>
      <c r="CC41" s="414">
        <v>0</v>
      </c>
      <c r="CD41" s="415">
        <v>0</v>
      </c>
      <c r="CE41" s="414">
        <v>0</v>
      </c>
      <c r="CF41" s="414">
        <v>0</v>
      </c>
      <c r="CG41" s="414">
        <v>0</v>
      </c>
      <c r="CH41" s="415">
        <v>0</v>
      </c>
      <c r="CI41" s="415">
        <v>0</v>
      </c>
      <c r="CJ41" s="413">
        <v>0</v>
      </c>
      <c r="CK41" s="424"/>
      <c r="CL41" s="425"/>
      <c r="CM41" s="414">
        <v>0</v>
      </c>
      <c r="CN41" s="415">
        <v>0</v>
      </c>
      <c r="CO41" s="415">
        <v>0</v>
      </c>
      <c r="CP41" s="426">
        <v>214.79400000000001</v>
      </c>
      <c r="CQ41" s="110"/>
      <c r="CR41" s="318"/>
      <c r="CS41" s="353"/>
    </row>
    <row r="42" spans="1:97">
      <c r="A42" s="184">
        <v>35</v>
      </c>
      <c r="B42" s="164" t="s">
        <v>69</v>
      </c>
      <c r="C42" s="185" t="s">
        <v>171</v>
      </c>
      <c r="D42" s="386">
        <v>0</v>
      </c>
      <c r="E42" s="386">
        <v>0</v>
      </c>
      <c r="F42" s="386">
        <v>0</v>
      </c>
      <c r="G42" s="386">
        <v>0</v>
      </c>
      <c r="H42" s="386">
        <v>0</v>
      </c>
      <c r="I42" s="386">
        <v>0</v>
      </c>
      <c r="J42" s="386">
        <v>0</v>
      </c>
      <c r="K42" s="386">
        <v>0</v>
      </c>
      <c r="L42" s="386">
        <v>0</v>
      </c>
      <c r="M42" s="386">
        <v>0</v>
      </c>
      <c r="N42" s="386">
        <v>0</v>
      </c>
      <c r="O42" s="386">
        <v>0</v>
      </c>
      <c r="P42" s="386">
        <v>0</v>
      </c>
      <c r="Q42" s="386">
        <v>0</v>
      </c>
      <c r="R42" s="386">
        <v>0</v>
      </c>
      <c r="S42" s="386">
        <v>0</v>
      </c>
      <c r="T42" s="386">
        <v>0</v>
      </c>
      <c r="U42" s="386">
        <v>0</v>
      </c>
      <c r="V42" s="386">
        <v>0</v>
      </c>
      <c r="W42" s="386">
        <v>0</v>
      </c>
      <c r="X42" s="386">
        <v>0</v>
      </c>
      <c r="Y42" s="386">
        <v>0</v>
      </c>
      <c r="Z42" s="386">
        <v>0</v>
      </c>
      <c r="AA42" s="386">
        <v>15.186999999999999</v>
      </c>
      <c r="AB42" s="386">
        <v>0</v>
      </c>
      <c r="AC42" s="386">
        <v>0</v>
      </c>
      <c r="AD42" s="386">
        <v>0</v>
      </c>
      <c r="AE42" s="386">
        <v>0</v>
      </c>
      <c r="AF42" s="386">
        <v>0</v>
      </c>
      <c r="AG42" s="386">
        <v>0</v>
      </c>
      <c r="AH42" s="386">
        <v>0</v>
      </c>
      <c r="AI42" s="386">
        <v>0</v>
      </c>
      <c r="AJ42" s="386">
        <v>0</v>
      </c>
      <c r="AK42" s="386">
        <v>0</v>
      </c>
      <c r="AL42" s="386">
        <v>9.6660000000000004</v>
      </c>
      <c r="AM42" s="386">
        <v>0</v>
      </c>
      <c r="AN42" s="386">
        <v>0</v>
      </c>
      <c r="AO42" s="386">
        <v>2.5579999999999998</v>
      </c>
      <c r="AP42" s="386">
        <v>0</v>
      </c>
      <c r="AQ42" s="386">
        <v>0</v>
      </c>
      <c r="AR42" s="386">
        <v>0</v>
      </c>
      <c r="AS42" s="386">
        <v>0</v>
      </c>
      <c r="AT42" s="386">
        <v>0</v>
      </c>
      <c r="AU42" s="386">
        <v>0</v>
      </c>
      <c r="AV42" s="386">
        <v>0</v>
      </c>
      <c r="AW42" s="386">
        <v>0</v>
      </c>
      <c r="AX42" s="386">
        <v>0</v>
      </c>
      <c r="AY42" s="386">
        <v>0</v>
      </c>
      <c r="AZ42" s="386">
        <v>0</v>
      </c>
      <c r="BA42" s="386">
        <v>0</v>
      </c>
      <c r="BB42" s="386">
        <v>0</v>
      </c>
      <c r="BC42" s="386">
        <v>0</v>
      </c>
      <c r="BD42" s="386">
        <v>0</v>
      </c>
      <c r="BE42" s="386">
        <v>0</v>
      </c>
      <c r="BF42" s="386">
        <v>0</v>
      </c>
      <c r="BG42" s="386">
        <v>0</v>
      </c>
      <c r="BH42" s="386">
        <v>0</v>
      </c>
      <c r="BI42" s="386">
        <v>0</v>
      </c>
      <c r="BJ42" s="386">
        <v>0.154</v>
      </c>
      <c r="BK42" s="386">
        <v>0</v>
      </c>
      <c r="BL42" s="386">
        <v>0</v>
      </c>
      <c r="BM42" s="386">
        <v>3.766</v>
      </c>
      <c r="BN42" s="386">
        <v>0</v>
      </c>
      <c r="BO42" s="386">
        <v>0</v>
      </c>
      <c r="BP42" s="386">
        <v>0</v>
      </c>
      <c r="BQ42" s="386">
        <v>0</v>
      </c>
      <c r="BR42" s="386">
        <v>0</v>
      </c>
      <c r="BS42" s="386">
        <v>0</v>
      </c>
      <c r="BT42" s="386">
        <v>0</v>
      </c>
      <c r="BU42" s="386">
        <v>0</v>
      </c>
      <c r="BV42" s="386">
        <v>0</v>
      </c>
      <c r="BW42" s="386">
        <v>0</v>
      </c>
      <c r="BX42" s="386">
        <v>0</v>
      </c>
      <c r="BY42" s="386">
        <v>0</v>
      </c>
      <c r="BZ42" s="421">
        <v>31.331000000000003</v>
      </c>
      <c r="CA42" s="414">
        <v>0</v>
      </c>
      <c r="CB42" s="414">
        <v>0</v>
      </c>
      <c r="CC42" s="414">
        <v>0</v>
      </c>
      <c r="CD42" s="415">
        <v>0</v>
      </c>
      <c r="CE42" s="414">
        <v>0</v>
      </c>
      <c r="CF42" s="414">
        <v>0</v>
      </c>
      <c r="CG42" s="414">
        <v>0</v>
      </c>
      <c r="CH42" s="415">
        <v>0</v>
      </c>
      <c r="CI42" s="415">
        <v>0</v>
      </c>
      <c r="CJ42" s="413">
        <v>0</v>
      </c>
      <c r="CK42" s="424"/>
      <c r="CL42" s="425"/>
      <c r="CM42" s="414">
        <v>0</v>
      </c>
      <c r="CN42" s="415">
        <v>0</v>
      </c>
      <c r="CO42" s="415">
        <v>0</v>
      </c>
      <c r="CP42" s="426">
        <v>31.331000000000003</v>
      </c>
      <c r="CQ42" s="110"/>
      <c r="CR42" s="318"/>
      <c r="CS42" s="353"/>
    </row>
    <row r="43" spans="1:97">
      <c r="A43" s="184">
        <v>36</v>
      </c>
      <c r="B43" s="164" t="s">
        <v>172</v>
      </c>
      <c r="C43" s="185" t="s">
        <v>173</v>
      </c>
      <c r="D43" s="386">
        <v>0</v>
      </c>
      <c r="E43" s="386">
        <v>0</v>
      </c>
      <c r="F43" s="386">
        <v>0</v>
      </c>
      <c r="G43" s="386">
        <v>0</v>
      </c>
      <c r="H43" s="386">
        <v>0</v>
      </c>
      <c r="I43" s="386">
        <v>8.8070000000000004</v>
      </c>
      <c r="J43" s="386">
        <v>8.3000000000000004E-2</v>
      </c>
      <c r="K43" s="386">
        <v>5.3689999999999998</v>
      </c>
      <c r="L43" s="386">
        <v>5.1859999999999999</v>
      </c>
      <c r="M43" s="386">
        <v>5.3769999999999998</v>
      </c>
      <c r="N43" s="386">
        <v>7.5149999999999997</v>
      </c>
      <c r="O43" s="386">
        <v>15.701000000000001</v>
      </c>
      <c r="P43" s="386">
        <v>0.24199999999999999</v>
      </c>
      <c r="Q43" s="386">
        <v>0.51900000000000002</v>
      </c>
      <c r="R43" s="386">
        <v>16.785</v>
      </c>
      <c r="S43" s="386">
        <v>0</v>
      </c>
      <c r="T43" s="386">
        <v>14.782</v>
      </c>
      <c r="U43" s="386">
        <v>2.766</v>
      </c>
      <c r="V43" s="386">
        <v>17.286000000000001</v>
      </c>
      <c r="W43" s="386">
        <v>7.91</v>
      </c>
      <c r="X43" s="386">
        <v>9.8379999999999992</v>
      </c>
      <c r="Y43" s="386">
        <v>13.28</v>
      </c>
      <c r="Z43" s="386">
        <v>37.832999999999998</v>
      </c>
      <c r="AA43" s="386">
        <v>0</v>
      </c>
      <c r="AB43" s="386">
        <v>0.22800000000000001</v>
      </c>
      <c r="AC43" s="386">
        <v>1.7410000000000001</v>
      </c>
      <c r="AD43" s="386">
        <v>2.8769999999999998</v>
      </c>
      <c r="AE43" s="386">
        <v>3.0000000000000001E-3</v>
      </c>
      <c r="AF43" s="386">
        <v>3.9910000000000001</v>
      </c>
      <c r="AG43" s="386">
        <v>0</v>
      </c>
      <c r="AH43" s="386">
        <v>0</v>
      </c>
      <c r="AI43" s="386">
        <v>0.13400000000000001</v>
      </c>
      <c r="AJ43" s="386">
        <v>1.0999999999999999E-2</v>
      </c>
      <c r="AK43" s="386">
        <v>6.7000000000000004E-2</v>
      </c>
      <c r="AL43" s="386">
        <v>0</v>
      </c>
      <c r="AM43" s="386">
        <v>162.91399999999999</v>
      </c>
      <c r="AN43" s="386">
        <v>7.8090000000000002</v>
      </c>
      <c r="AO43" s="386">
        <v>1.4870000000000001</v>
      </c>
      <c r="AP43" s="386">
        <v>0</v>
      </c>
      <c r="AQ43" s="386">
        <v>0</v>
      </c>
      <c r="AR43" s="386">
        <v>0.378</v>
      </c>
      <c r="AS43" s="386">
        <v>0.70299999999999996</v>
      </c>
      <c r="AT43" s="386">
        <v>1.1140000000000001</v>
      </c>
      <c r="AU43" s="386">
        <v>0.47099999999999997</v>
      </c>
      <c r="AV43" s="386">
        <v>0.59099999999999997</v>
      </c>
      <c r="AW43" s="386">
        <v>0</v>
      </c>
      <c r="AX43" s="386">
        <v>8.0000000000000002E-3</v>
      </c>
      <c r="AY43" s="386">
        <v>3.7360000000000002</v>
      </c>
      <c r="AZ43" s="386">
        <v>8.8999999999999996E-2</v>
      </c>
      <c r="BA43" s="386">
        <v>0</v>
      </c>
      <c r="BB43" s="386">
        <v>0</v>
      </c>
      <c r="BC43" s="386">
        <v>0.47</v>
      </c>
      <c r="BD43" s="386">
        <v>0.624</v>
      </c>
      <c r="BE43" s="386">
        <v>2.952</v>
      </c>
      <c r="BF43" s="386">
        <v>1.1279999999999999</v>
      </c>
      <c r="BG43" s="386">
        <v>3.0000000000000001E-3</v>
      </c>
      <c r="BH43" s="386">
        <v>0.83299999999999996</v>
      </c>
      <c r="BI43" s="386">
        <v>0.52300000000000002</v>
      </c>
      <c r="BJ43" s="386">
        <v>7.5069999999999997</v>
      </c>
      <c r="BK43" s="386">
        <v>0</v>
      </c>
      <c r="BL43" s="386">
        <v>0</v>
      </c>
      <c r="BM43" s="386">
        <v>0.53400000000000003</v>
      </c>
      <c r="BN43" s="386">
        <v>0</v>
      </c>
      <c r="BO43" s="386">
        <v>0.216</v>
      </c>
      <c r="BP43" s="386">
        <v>0</v>
      </c>
      <c r="BQ43" s="386">
        <v>0</v>
      </c>
      <c r="BR43" s="386">
        <v>6.0000000000000001E-3</v>
      </c>
      <c r="BS43" s="386">
        <v>0</v>
      </c>
      <c r="BT43" s="386">
        <v>1.236</v>
      </c>
      <c r="BU43" s="386">
        <v>0</v>
      </c>
      <c r="BV43" s="386">
        <v>0</v>
      </c>
      <c r="BW43" s="386">
        <v>0</v>
      </c>
      <c r="BX43" s="386">
        <v>0</v>
      </c>
      <c r="BY43" s="386">
        <v>0</v>
      </c>
      <c r="BZ43" s="421">
        <v>373.66300000000001</v>
      </c>
      <c r="CA43" s="414">
        <v>0</v>
      </c>
      <c r="CB43" s="414">
        <v>0</v>
      </c>
      <c r="CC43" s="414">
        <v>0</v>
      </c>
      <c r="CD43" s="415">
        <v>0</v>
      </c>
      <c r="CE43" s="414">
        <v>0</v>
      </c>
      <c r="CF43" s="414">
        <v>0</v>
      </c>
      <c r="CG43" s="414">
        <v>0</v>
      </c>
      <c r="CH43" s="415">
        <v>0</v>
      </c>
      <c r="CI43" s="415">
        <v>0</v>
      </c>
      <c r="CJ43" s="413">
        <v>0</v>
      </c>
      <c r="CK43" s="424"/>
      <c r="CL43" s="425"/>
      <c r="CM43" s="414">
        <v>0</v>
      </c>
      <c r="CN43" s="415">
        <v>0</v>
      </c>
      <c r="CO43" s="415">
        <v>0</v>
      </c>
      <c r="CP43" s="426">
        <v>373.66300000000001</v>
      </c>
      <c r="CQ43" s="110"/>
      <c r="CR43" s="318"/>
      <c r="CS43" s="353"/>
    </row>
    <row r="44" spans="1:97">
      <c r="A44" s="184">
        <v>37</v>
      </c>
      <c r="B44" s="164" t="s">
        <v>174</v>
      </c>
      <c r="C44" s="185" t="s">
        <v>175</v>
      </c>
      <c r="D44" s="386">
        <v>0</v>
      </c>
      <c r="E44" s="386">
        <v>0</v>
      </c>
      <c r="F44" s="386">
        <v>0</v>
      </c>
      <c r="G44" s="386">
        <v>0</v>
      </c>
      <c r="H44" s="386">
        <v>0</v>
      </c>
      <c r="I44" s="386">
        <v>0</v>
      </c>
      <c r="J44" s="386">
        <v>0</v>
      </c>
      <c r="K44" s="386">
        <v>0</v>
      </c>
      <c r="L44" s="386">
        <v>0</v>
      </c>
      <c r="M44" s="386">
        <v>0</v>
      </c>
      <c r="N44" s="386">
        <v>0</v>
      </c>
      <c r="O44" s="386">
        <v>0</v>
      </c>
      <c r="P44" s="386">
        <v>0</v>
      </c>
      <c r="Q44" s="386">
        <v>0</v>
      </c>
      <c r="R44" s="386">
        <v>0</v>
      </c>
      <c r="S44" s="386">
        <v>0</v>
      </c>
      <c r="T44" s="386">
        <v>0</v>
      </c>
      <c r="U44" s="386">
        <v>0</v>
      </c>
      <c r="V44" s="386">
        <v>0</v>
      </c>
      <c r="W44" s="386">
        <v>0</v>
      </c>
      <c r="X44" s="386">
        <v>0</v>
      </c>
      <c r="Y44" s="386">
        <v>0</v>
      </c>
      <c r="Z44" s="386">
        <v>0</v>
      </c>
      <c r="AA44" s="386">
        <v>0</v>
      </c>
      <c r="AB44" s="386">
        <v>0</v>
      </c>
      <c r="AC44" s="386">
        <v>0</v>
      </c>
      <c r="AD44" s="386">
        <v>0</v>
      </c>
      <c r="AE44" s="386">
        <v>0</v>
      </c>
      <c r="AF44" s="386">
        <v>0</v>
      </c>
      <c r="AG44" s="386">
        <v>0</v>
      </c>
      <c r="AH44" s="386">
        <v>0</v>
      </c>
      <c r="AI44" s="386">
        <v>0</v>
      </c>
      <c r="AJ44" s="386">
        <v>0</v>
      </c>
      <c r="AK44" s="386">
        <v>0</v>
      </c>
      <c r="AL44" s="386">
        <v>0</v>
      </c>
      <c r="AM44" s="386">
        <v>0</v>
      </c>
      <c r="AN44" s="386">
        <v>0</v>
      </c>
      <c r="AO44" s="386">
        <v>0</v>
      </c>
      <c r="AP44" s="386">
        <v>0</v>
      </c>
      <c r="AQ44" s="386">
        <v>0</v>
      </c>
      <c r="AR44" s="386">
        <v>0</v>
      </c>
      <c r="AS44" s="386">
        <v>0</v>
      </c>
      <c r="AT44" s="386">
        <v>0</v>
      </c>
      <c r="AU44" s="386">
        <v>0</v>
      </c>
      <c r="AV44" s="386">
        <v>0</v>
      </c>
      <c r="AW44" s="386">
        <v>0</v>
      </c>
      <c r="AX44" s="386">
        <v>0</v>
      </c>
      <c r="AY44" s="386">
        <v>0</v>
      </c>
      <c r="AZ44" s="386">
        <v>0</v>
      </c>
      <c r="BA44" s="386">
        <v>0</v>
      </c>
      <c r="BB44" s="386">
        <v>0</v>
      </c>
      <c r="BC44" s="386">
        <v>0</v>
      </c>
      <c r="BD44" s="386">
        <v>0</v>
      </c>
      <c r="BE44" s="386">
        <v>0</v>
      </c>
      <c r="BF44" s="386">
        <v>0</v>
      </c>
      <c r="BG44" s="386">
        <v>0</v>
      </c>
      <c r="BH44" s="386">
        <v>0</v>
      </c>
      <c r="BI44" s="386">
        <v>0</v>
      </c>
      <c r="BJ44" s="386">
        <v>0</v>
      </c>
      <c r="BK44" s="386">
        <v>0</v>
      </c>
      <c r="BL44" s="386">
        <v>0</v>
      </c>
      <c r="BM44" s="386">
        <v>0</v>
      </c>
      <c r="BN44" s="386">
        <v>0</v>
      </c>
      <c r="BO44" s="386">
        <v>0</v>
      </c>
      <c r="BP44" s="386">
        <v>0</v>
      </c>
      <c r="BQ44" s="386">
        <v>0</v>
      </c>
      <c r="BR44" s="386">
        <v>0</v>
      </c>
      <c r="BS44" s="386">
        <v>0</v>
      </c>
      <c r="BT44" s="386">
        <v>0</v>
      </c>
      <c r="BU44" s="386">
        <v>0</v>
      </c>
      <c r="BV44" s="386">
        <v>0</v>
      </c>
      <c r="BW44" s="386">
        <v>0</v>
      </c>
      <c r="BX44" s="386">
        <v>0</v>
      </c>
      <c r="BY44" s="386">
        <v>0</v>
      </c>
      <c r="BZ44" s="421">
        <v>0</v>
      </c>
      <c r="CA44" s="414">
        <v>0</v>
      </c>
      <c r="CB44" s="414">
        <v>0</v>
      </c>
      <c r="CC44" s="414">
        <v>0</v>
      </c>
      <c r="CD44" s="415">
        <v>0</v>
      </c>
      <c r="CE44" s="414">
        <v>0</v>
      </c>
      <c r="CF44" s="414">
        <v>0</v>
      </c>
      <c r="CG44" s="414">
        <v>0</v>
      </c>
      <c r="CH44" s="415">
        <v>0</v>
      </c>
      <c r="CI44" s="415">
        <v>0</v>
      </c>
      <c r="CJ44" s="413">
        <v>0</v>
      </c>
      <c r="CK44" s="424"/>
      <c r="CL44" s="425"/>
      <c r="CM44" s="414">
        <v>0</v>
      </c>
      <c r="CN44" s="415">
        <v>0</v>
      </c>
      <c r="CO44" s="415">
        <v>0</v>
      </c>
      <c r="CP44" s="426">
        <v>0</v>
      </c>
      <c r="CQ44" s="110"/>
      <c r="CR44" s="318"/>
      <c r="CS44" s="353"/>
    </row>
    <row r="45" spans="1:97">
      <c r="A45" s="184">
        <v>38</v>
      </c>
      <c r="B45" s="164" t="s">
        <v>176</v>
      </c>
      <c r="C45" s="185" t="s">
        <v>177</v>
      </c>
      <c r="D45" s="386">
        <v>5.7770000000000001</v>
      </c>
      <c r="E45" s="386">
        <v>0.81799999999999995</v>
      </c>
      <c r="F45" s="386">
        <v>6.8000000000000005E-2</v>
      </c>
      <c r="G45" s="386">
        <v>0.19500000000000001</v>
      </c>
      <c r="H45" s="386">
        <v>12.428000000000001</v>
      </c>
      <c r="I45" s="386">
        <v>63.021000000000001</v>
      </c>
      <c r="J45" s="386">
        <v>28.065999999999999</v>
      </c>
      <c r="K45" s="386">
        <v>5.8730000000000002</v>
      </c>
      <c r="L45" s="386">
        <v>2.2109999999999999</v>
      </c>
      <c r="M45" s="386">
        <v>2.181</v>
      </c>
      <c r="N45" s="386">
        <v>66.239999999999995</v>
      </c>
      <c r="O45" s="386">
        <v>57.838000000000001</v>
      </c>
      <c r="P45" s="386">
        <v>10.016</v>
      </c>
      <c r="Q45" s="386">
        <v>10.199</v>
      </c>
      <c r="R45" s="386">
        <v>46.912999999999997</v>
      </c>
      <c r="S45" s="386">
        <v>7.9630000000000001</v>
      </c>
      <c r="T45" s="386">
        <v>24.721</v>
      </c>
      <c r="U45" s="386">
        <v>51.585000000000001</v>
      </c>
      <c r="V45" s="386">
        <v>69.290000000000006</v>
      </c>
      <c r="W45" s="386">
        <v>34.69</v>
      </c>
      <c r="X45" s="386">
        <v>5.9820000000000002</v>
      </c>
      <c r="Y45" s="386">
        <v>21.91</v>
      </c>
      <c r="Z45" s="386">
        <v>41.417999999999999</v>
      </c>
      <c r="AA45" s="386">
        <v>23.696000000000002</v>
      </c>
      <c r="AB45" s="386">
        <v>4.9690000000000003</v>
      </c>
      <c r="AC45" s="386">
        <v>7.6859999999999999</v>
      </c>
      <c r="AD45" s="386">
        <v>4.5220000000000002</v>
      </c>
      <c r="AE45" s="386">
        <v>4.6150000000000002</v>
      </c>
      <c r="AF45" s="386">
        <v>3.0489999999999999</v>
      </c>
      <c r="AG45" s="386">
        <v>0.34100000000000003</v>
      </c>
      <c r="AH45" s="386">
        <v>7.3479999999999999</v>
      </c>
      <c r="AI45" s="386">
        <v>12.801</v>
      </c>
      <c r="AJ45" s="386">
        <v>11.337999999999999</v>
      </c>
      <c r="AK45" s="386">
        <v>22.632000000000001</v>
      </c>
      <c r="AL45" s="386">
        <v>13.285</v>
      </c>
      <c r="AM45" s="386">
        <v>326.858</v>
      </c>
      <c r="AN45" s="386">
        <v>25.363</v>
      </c>
      <c r="AO45" s="386">
        <v>64.349999999999994</v>
      </c>
      <c r="AP45" s="386">
        <v>1.921</v>
      </c>
      <c r="AQ45" s="386">
        <v>2.6110000000000002</v>
      </c>
      <c r="AR45" s="386">
        <v>1.2150000000000001</v>
      </c>
      <c r="AS45" s="386">
        <v>0.183</v>
      </c>
      <c r="AT45" s="386">
        <v>7.9320000000000004</v>
      </c>
      <c r="AU45" s="386">
        <v>14.75</v>
      </c>
      <c r="AV45" s="386">
        <v>0.20200000000000001</v>
      </c>
      <c r="AW45" s="386">
        <v>0.20699999999999999</v>
      </c>
      <c r="AX45" s="386">
        <v>1.395</v>
      </c>
      <c r="AY45" s="386">
        <v>0.88500000000000001</v>
      </c>
      <c r="AZ45" s="386">
        <v>1.1000000000000001</v>
      </c>
      <c r="BA45" s="386">
        <v>1.2649999999999999</v>
      </c>
      <c r="BB45" s="386">
        <v>0.38100000000000001</v>
      </c>
      <c r="BC45" s="386">
        <v>1.175</v>
      </c>
      <c r="BD45" s="386">
        <v>0.377</v>
      </c>
      <c r="BE45" s="386">
        <v>1.7969999999999999</v>
      </c>
      <c r="BF45" s="386">
        <v>1.6830000000000001</v>
      </c>
      <c r="BG45" s="386">
        <v>0.40600000000000003</v>
      </c>
      <c r="BH45" s="386">
        <v>0.43099999999999999</v>
      </c>
      <c r="BI45" s="386">
        <v>0.33100000000000002</v>
      </c>
      <c r="BJ45" s="386">
        <v>0.95299999999999996</v>
      </c>
      <c r="BK45" s="386">
        <v>8.5999999999999993E-2</v>
      </c>
      <c r="BL45" s="386">
        <v>5.835</v>
      </c>
      <c r="BM45" s="386">
        <v>1.373</v>
      </c>
      <c r="BN45" s="386">
        <v>6.6589999999999998</v>
      </c>
      <c r="BO45" s="386">
        <v>5.1970000000000001</v>
      </c>
      <c r="BP45" s="386">
        <v>4.2549999999999999</v>
      </c>
      <c r="BQ45" s="386">
        <v>2.427</v>
      </c>
      <c r="BR45" s="386">
        <v>0.14299999999999999</v>
      </c>
      <c r="BS45" s="386">
        <v>6.9000000000000006E-2</v>
      </c>
      <c r="BT45" s="386">
        <v>9.1999999999999998E-2</v>
      </c>
      <c r="BU45" s="386">
        <v>0.191</v>
      </c>
      <c r="BV45" s="386">
        <v>0.65300000000000002</v>
      </c>
      <c r="BW45" s="386">
        <v>0.253</v>
      </c>
      <c r="BX45" s="386">
        <v>0.47299999999999998</v>
      </c>
      <c r="BY45" s="386">
        <v>0</v>
      </c>
      <c r="BZ45" s="421">
        <v>1171.1620000000003</v>
      </c>
      <c r="CA45" s="414">
        <v>82.870999999999995</v>
      </c>
      <c r="CB45" s="414">
        <v>0</v>
      </c>
      <c r="CC45" s="414">
        <v>3.5430000000000001</v>
      </c>
      <c r="CD45" s="415">
        <v>86.414000000000001</v>
      </c>
      <c r="CE45" s="414">
        <v>35.518000000000001</v>
      </c>
      <c r="CF45" s="414">
        <v>0.16900000000000001</v>
      </c>
      <c r="CG45" s="414">
        <v>4.3959999999999999</v>
      </c>
      <c r="CH45" s="415">
        <v>4.5649999999999995</v>
      </c>
      <c r="CI45" s="415">
        <v>40.082999999999998</v>
      </c>
      <c r="CJ45" s="413">
        <v>1999.5119999999999</v>
      </c>
      <c r="CK45" s="424"/>
      <c r="CL45" s="425"/>
      <c r="CM45" s="414">
        <v>364.05199999999991</v>
      </c>
      <c r="CN45" s="415">
        <v>2363.5639999999999</v>
      </c>
      <c r="CO45" s="415">
        <v>2490.0610000000001</v>
      </c>
      <c r="CP45" s="426">
        <v>3661.2230000000004</v>
      </c>
      <c r="CQ45" s="110"/>
      <c r="CR45" s="318"/>
      <c r="CS45" s="353"/>
    </row>
    <row r="46" spans="1:97">
      <c r="A46" s="184">
        <v>39</v>
      </c>
      <c r="B46" s="164" t="s">
        <v>70</v>
      </c>
      <c r="C46" s="185" t="s">
        <v>13</v>
      </c>
      <c r="D46" s="386">
        <v>0.52500000000000002</v>
      </c>
      <c r="E46" s="386">
        <v>7.8E-2</v>
      </c>
      <c r="F46" s="386">
        <v>2E-3</v>
      </c>
      <c r="G46" s="386">
        <v>2.9000000000000001E-2</v>
      </c>
      <c r="H46" s="386">
        <v>2.423</v>
      </c>
      <c r="I46" s="386">
        <v>4.1509999999999998</v>
      </c>
      <c r="J46" s="386">
        <v>9.4E-2</v>
      </c>
      <c r="K46" s="386">
        <v>1.647</v>
      </c>
      <c r="L46" s="386">
        <v>7.5999999999999998E-2</v>
      </c>
      <c r="M46" s="386">
        <v>7.1999999999999995E-2</v>
      </c>
      <c r="N46" s="386">
        <v>6.7839999999999998</v>
      </c>
      <c r="O46" s="386">
        <v>15.002000000000001</v>
      </c>
      <c r="P46" s="386">
        <v>0.39100000000000001</v>
      </c>
      <c r="Q46" s="386">
        <v>3.7330000000000001</v>
      </c>
      <c r="R46" s="386">
        <v>2.7759999999999998</v>
      </c>
      <c r="S46" s="386">
        <v>0.33600000000000002</v>
      </c>
      <c r="T46" s="386">
        <v>1.1719999999999999</v>
      </c>
      <c r="U46" s="386">
        <v>4.1120000000000001</v>
      </c>
      <c r="V46" s="386">
        <v>35.473999999999997</v>
      </c>
      <c r="W46" s="386">
        <v>2.887</v>
      </c>
      <c r="X46" s="386">
        <v>8.8999999999999996E-2</v>
      </c>
      <c r="Y46" s="386">
        <v>7.3920000000000003</v>
      </c>
      <c r="Z46" s="386">
        <v>12.21</v>
      </c>
      <c r="AA46" s="386">
        <v>2.4820000000000002</v>
      </c>
      <c r="AB46" s="386">
        <v>0.23200000000000001</v>
      </c>
      <c r="AC46" s="386">
        <v>0.39400000000000002</v>
      </c>
      <c r="AD46" s="386">
        <v>0.36599999999999999</v>
      </c>
      <c r="AE46" s="386">
        <v>0.224</v>
      </c>
      <c r="AF46" s="386">
        <v>2.4950000000000001</v>
      </c>
      <c r="AG46" s="386">
        <v>4.3999999999999997E-2</v>
      </c>
      <c r="AH46" s="386">
        <v>0.60099999999999998</v>
      </c>
      <c r="AI46" s="386">
        <v>2.1110000000000002</v>
      </c>
      <c r="AJ46" s="386">
        <v>1.4419999999999999</v>
      </c>
      <c r="AK46" s="386">
        <v>2.1749999999999998</v>
      </c>
      <c r="AL46" s="386">
        <v>0.64700000000000002</v>
      </c>
      <c r="AM46" s="386">
        <v>543.04200000000003</v>
      </c>
      <c r="AN46" s="386">
        <v>1.5169999999999999</v>
      </c>
      <c r="AO46" s="386">
        <v>3.2639999999999998</v>
      </c>
      <c r="AP46" s="386">
        <v>6.0000000000000001E-3</v>
      </c>
      <c r="AQ46" s="386">
        <v>2.016</v>
      </c>
      <c r="AR46" s="386">
        <v>0.21199999999999999</v>
      </c>
      <c r="AS46" s="386">
        <v>4.8000000000000001E-2</v>
      </c>
      <c r="AT46" s="386">
        <v>0.46100000000000002</v>
      </c>
      <c r="AU46" s="386">
        <v>0.77900000000000003</v>
      </c>
      <c r="AV46" s="386">
        <v>1.0999999999999999E-2</v>
      </c>
      <c r="AW46" s="386">
        <v>2E-3</v>
      </c>
      <c r="AX46" s="386">
        <v>2.1999999999999999E-2</v>
      </c>
      <c r="AY46" s="386">
        <v>8.1000000000000003E-2</v>
      </c>
      <c r="AZ46" s="386">
        <v>3.5999999999999997E-2</v>
      </c>
      <c r="BA46" s="386">
        <v>0.01</v>
      </c>
      <c r="BB46" s="386">
        <v>6.0000000000000001E-3</v>
      </c>
      <c r="BC46" s="386">
        <v>0.28599999999999998</v>
      </c>
      <c r="BD46" s="386">
        <v>1.6E-2</v>
      </c>
      <c r="BE46" s="386">
        <v>1.7330000000000001</v>
      </c>
      <c r="BF46" s="386">
        <v>0.41399999999999998</v>
      </c>
      <c r="BG46" s="386">
        <v>1.7000000000000001E-2</v>
      </c>
      <c r="BH46" s="386">
        <v>0.02</v>
      </c>
      <c r="BI46" s="386">
        <v>2.8000000000000001E-2</v>
      </c>
      <c r="BJ46" s="386">
        <v>8.8999999999999996E-2</v>
      </c>
      <c r="BK46" s="386">
        <v>8.0000000000000002E-3</v>
      </c>
      <c r="BL46" s="386">
        <v>31.44</v>
      </c>
      <c r="BM46" s="386">
        <v>0.16700000000000001</v>
      </c>
      <c r="BN46" s="386">
        <v>0.59099999999999997</v>
      </c>
      <c r="BO46" s="386">
        <v>0.41399999999999998</v>
      </c>
      <c r="BP46" s="386">
        <v>0.42</v>
      </c>
      <c r="BQ46" s="386">
        <v>0.27600000000000002</v>
      </c>
      <c r="BR46" s="386">
        <v>2.4E-2</v>
      </c>
      <c r="BS46" s="386">
        <v>1.9E-2</v>
      </c>
      <c r="BT46" s="386">
        <v>1.4999999999999999E-2</v>
      </c>
      <c r="BU46" s="386">
        <v>6.3E-2</v>
      </c>
      <c r="BV46" s="386">
        <v>0.17899999999999999</v>
      </c>
      <c r="BW46" s="386">
        <v>8.9999999999999993E-3</v>
      </c>
      <c r="BX46" s="386">
        <v>0.11700000000000001</v>
      </c>
      <c r="BY46" s="386">
        <v>0</v>
      </c>
      <c r="BZ46" s="421">
        <v>702.52599999999984</v>
      </c>
      <c r="CA46" s="414">
        <v>7.5570000000000004</v>
      </c>
      <c r="CB46" s="414">
        <v>0</v>
      </c>
      <c r="CC46" s="414">
        <v>1E-3</v>
      </c>
      <c r="CD46" s="415">
        <v>7.5580000000000007</v>
      </c>
      <c r="CE46" s="414">
        <v>0.67200000000000004</v>
      </c>
      <c r="CF46" s="414">
        <v>0</v>
      </c>
      <c r="CG46" s="414">
        <v>0.17799999999999999</v>
      </c>
      <c r="CH46" s="415">
        <v>0.17799999999999999</v>
      </c>
      <c r="CI46" s="415">
        <v>0.85000000000000009</v>
      </c>
      <c r="CJ46" s="413">
        <v>223.07</v>
      </c>
      <c r="CK46" s="424"/>
      <c r="CL46" s="425"/>
      <c r="CM46" s="414">
        <v>176.55900000000003</v>
      </c>
      <c r="CN46" s="415">
        <v>399.62900000000002</v>
      </c>
      <c r="CO46" s="415">
        <v>408.03700000000003</v>
      </c>
      <c r="CP46" s="426">
        <v>1110.5629999999999</v>
      </c>
      <c r="CQ46" s="110"/>
      <c r="CR46" s="318"/>
      <c r="CS46" s="353"/>
    </row>
    <row r="47" spans="1:97">
      <c r="A47" s="184">
        <v>40</v>
      </c>
      <c r="B47" s="164" t="s">
        <v>71</v>
      </c>
      <c r="C47" s="185" t="s">
        <v>14</v>
      </c>
      <c r="D47" s="386">
        <v>0.38700000000000001</v>
      </c>
      <c r="E47" s="386">
        <v>0.104</v>
      </c>
      <c r="F47" s="386">
        <v>1.4E-2</v>
      </c>
      <c r="G47" s="386">
        <v>0.53700000000000003</v>
      </c>
      <c r="H47" s="386">
        <v>0.189</v>
      </c>
      <c r="I47" s="386">
        <v>10.193</v>
      </c>
      <c r="J47" s="386">
        <v>9.43</v>
      </c>
      <c r="K47" s="386">
        <v>1.17</v>
      </c>
      <c r="L47" s="386">
        <v>0.77400000000000002</v>
      </c>
      <c r="M47" s="386">
        <v>0.45200000000000001</v>
      </c>
      <c r="N47" s="386">
        <v>3.05</v>
      </c>
      <c r="O47" s="386">
        <v>2.5019999999999998</v>
      </c>
      <c r="P47" s="386">
        <v>1.1319999999999999</v>
      </c>
      <c r="Q47" s="386">
        <v>0.59299999999999997</v>
      </c>
      <c r="R47" s="386">
        <v>7.0140000000000002</v>
      </c>
      <c r="S47" s="386">
        <v>2.6190000000000002</v>
      </c>
      <c r="T47" s="386">
        <v>4.0110000000000001</v>
      </c>
      <c r="U47" s="386">
        <v>8.0030000000000001</v>
      </c>
      <c r="V47" s="386">
        <v>5.2720000000000002</v>
      </c>
      <c r="W47" s="386">
        <v>11.487</v>
      </c>
      <c r="X47" s="386">
        <v>5.69</v>
      </c>
      <c r="Y47" s="386">
        <v>4.1379999999999999</v>
      </c>
      <c r="Z47" s="386">
        <v>16.402999999999999</v>
      </c>
      <c r="AA47" s="386">
        <v>3.3050000000000002</v>
      </c>
      <c r="AB47" s="386">
        <v>2.1850000000000001</v>
      </c>
      <c r="AC47" s="386">
        <v>2.3580000000000001</v>
      </c>
      <c r="AD47" s="386">
        <v>3.0950000000000002</v>
      </c>
      <c r="AE47" s="386">
        <v>4.0629999999999997</v>
      </c>
      <c r="AF47" s="386">
        <v>9.6170000000000009</v>
      </c>
      <c r="AG47" s="386">
        <v>0.69899999999999995</v>
      </c>
      <c r="AH47" s="386">
        <v>3.2170000000000001</v>
      </c>
      <c r="AI47" s="386">
        <v>3.5649999999999999</v>
      </c>
      <c r="AJ47" s="386">
        <v>3.7469999999999999</v>
      </c>
      <c r="AK47" s="386">
        <v>14.189</v>
      </c>
      <c r="AL47" s="386">
        <v>7.7009999999999996</v>
      </c>
      <c r="AM47" s="386">
        <v>68.433000000000007</v>
      </c>
      <c r="AN47" s="386">
        <v>15.749000000000001</v>
      </c>
      <c r="AO47" s="386">
        <v>17.98</v>
      </c>
      <c r="AP47" s="386">
        <v>5.0999999999999997E-2</v>
      </c>
      <c r="AQ47" s="386">
        <v>35.598999999999997</v>
      </c>
      <c r="AR47" s="386">
        <v>6.3339999999999996</v>
      </c>
      <c r="AS47" s="386">
        <v>7.2030000000000003</v>
      </c>
      <c r="AT47" s="386">
        <v>5.9320000000000004</v>
      </c>
      <c r="AU47" s="386">
        <v>2.2599999999999998</v>
      </c>
      <c r="AV47" s="386">
        <v>0.432</v>
      </c>
      <c r="AW47" s="386">
        <v>0.96399999999999997</v>
      </c>
      <c r="AX47" s="386">
        <v>2.9660000000000002</v>
      </c>
      <c r="AY47" s="386">
        <v>2.99</v>
      </c>
      <c r="AZ47" s="386">
        <v>12.962</v>
      </c>
      <c r="BA47" s="386">
        <v>22.919</v>
      </c>
      <c r="BB47" s="386">
        <v>1.585</v>
      </c>
      <c r="BC47" s="386">
        <v>2.383</v>
      </c>
      <c r="BD47" s="386">
        <v>6.8310000000000004</v>
      </c>
      <c r="BE47" s="386">
        <v>19.257999999999999</v>
      </c>
      <c r="BF47" s="386">
        <v>5.6769999999999996</v>
      </c>
      <c r="BG47" s="386">
        <v>1.897</v>
      </c>
      <c r="BH47" s="386">
        <v>1.8069999999999999</v>
      </c>
      <c r="BI47" s="386">
        <v>1.1160000000000001</v>
      </c>
      <c r="BJ47" s="386">
        <v>3.1259999999999999</v>
      </c>
      <c r="BK47" s="386">
        <v>0.88100000000000001</v>
      </c>
      <c r="BL47" s="386">
        <v>128.065</v>
      </c>
      <c r="BM47" s="386">
        <v>3.0960000000000001</v>
      </c>
      <c r="BN47" s="386">
        <v>17.100999999999999</v>
      </c>
      <c r="BO47" s="386">
        <v>5.6470000000000002</v>
      </c>
      <c r="BP47" s="386">
        <v>9.2390000000000008</v>
      </c>
      <c r="BQ47" s="386">
        <v>1.282</v>
      </c>
      <c r="BR47" s="386">
        <v>0.81599999999999995</v>
      </c>
      <c r="BS47" s="386">
        <v>0.504</v>
      </c>
      <c r="BT47" s="386">
        <v>0.59199999999999997</v>
      </c>
      <c r="BU47" s="386">
        <v>1.06</v>
      </c>
      <c r="BV47" s="386">
        <v>5.0439999999999996</v>
      </c>
      <c r="BW47" s="386">
        <v>0.28799999999999998</v>
      </c>
      <c r="BX47" s="386">
        <v>1.306</v>
      </c>
      <c r="BY47" s="386">
        <v>0</v>
      </c>
      <c r="BZ47" s="421">
        <v>574.28</v>
      </c>
      <c r="CA47" s="414">
        <v>3.0110000000000001</v>
      </c>
      <c r="CB47" s="414">
        <v>0</v>
      </c>
      <c r="CC47" s="414">
        <v>9.5000000000000001E-2</v>
      </c>
      <c r="CD47" s="415">
        <v>3.1060000000000003</v>
      </c>
      <c r="CE47" s="414">
        <v>0.80300000000000005</v>
      </c>
      <c r="CF47" s="414">
        <v>4.1000000000000002E-2</v>
      </c>
      <c r="CG47" s="414">
        <v>3.9E-2</v>
      </c>
      <c r="CH47" s="415">
        <v>0.08</v>
      </c>
      <c r="CI47" s="415">
        <v>0.88300000000000001</v>
      </c>
      <c r="CJ47" s="413">
        <v>175.71100000000001</v>
      </c>
      <c r="CK47" s="424"/>
      <c r="CL47" s="425"/>
      <c r="CM47" s="414">
        <v>167.45400000000001</v>
      </c>
      <c r="CN47" s="415">
        <v>343.16500000000002</v>
      </c>
      <c r="CO47" s="415">
        <v>347.154</v>
      </c>
      <c r="CP47" s="426">
        <v>921.43399999999997</v>
      </c>
      <c r="CQ47" s="110"/>
      <c r="CR47" s="318"/>
      <c r="CS47" s="353"/>
    </row>
    <row r="48" spans="1:97">
      <c r="A48" s="184">
        <v>41</v>
      </c>
      <c r="B48" s="164" t="s">
        <v>72</v>
      </c>
      <c r="C48" s="185" t="s">
        <v>178</v>
      </c>
      <c r="D48" s="386">
        <v>3.129</v>
      </c>
      <c r="E48" s="386">
        <v>0.502</v>
      </c>
      <c r="F48" s="386">
        <v>2.8000000000000001E-2</v>
      </c>
      <c r="G48" s="386">
        <v>0.121</v>
      </c>
      <c r="H48" s="386">
        <v>6.6920000000000002</v>
      </c>
      <c r="I48" s="386">
        <v>11.997</v>
      </c>
      <c r="J48" s="386">
        <v>2.3170000000000002</v>
      </c>
      <c r="K48" s="386">
        <v>1.0680000000000001</v>
      </c>
      <c r="L48" s="386">
        <v>0.51</v>
      </c>
      <c r="M48" s="386">
        <v>0.501</v>
      </c>
      <c r="N48" s="386">
        <v>76.233000000000004</v>
      </c>
      <c r="O48" s="386">
        <v>14.763999999999999</v>
      </c>
      <c r="P48" s="386">
        <v>2.4359999999999999</v>
      </c>
      <c r="Q48" s="386">
        <v>6.5250000000000004</v>
      </c>
      <c r="R48" s="386">
        <v>31.111000000000001</v>
      </c>
      <c r="S48" s="386">
        <v>1.988</v>
      </c>
      <c r="T48" s="386">
        <v>5.21</v>
      </c>
      <c r="U48" s="386">
        <v>9.1839999999999993</v>
      </c>
      <c r="V48" s="386">
        <v>55.287999999999997</v>
      </c>
      <c r="W48" s="386">
        <v>10.789</v>
      </c>
      <c r="X48" s="386">
        <v>1.587</v>
      </c>
      <c r="Y48" s="386">
        <v>26.289000000000001</v>
      </c>
      <c r="Z48" s="386">
        <v>12.834</v>
      </c>
      <c r="AA48" s="386">
        <v>11.42</v>
      </c>
      <c r="AB48" s="386">
        <v>3</v>
      </c>
      <c r="AC48" s="386">
        <v>2.2240000000000002</v>
      </c>
      <c r="AD48" s="386">
        <v>1.6379999999999999</v>
      </c>
      <c r="AE48" s="386">
        <v>1.425</v>
      </c>
      <c r="AF48" s="386">
        <v>5.24</v>
      </c>
      <c r="AG48" s="386">
        <v>0.105</v>
      </c>
      <c r="AH48" s="386">
        <v>1.1060000000000001</v>
      </c>
      <c r="AI48" s="386">
        <v>5.4459999999999997</v>
      </c>
      <c r="AJ48" s="386">
        <v>2.5830000000000002</v>
      </c>
      <c r="AK48" s="386">
        <v>11.029</v>
      </c>
      <c r="AL48" s="386">
        <v>2.1760000000000002</v>
      </c>
      <c r="AM48" s="386">
        <v>152.97</v>
      </c>
      <c r="AN48" s="386">
        <v>2.1930000000000001</v>
      </c>
      <c r="AO48" s="386">
        <v>51.514000000000003</v>
      </c>
      <c r="AP48" s="386">
        <v>18.63</v>
      </c>
      <c r="AQ48" s="386">
        <v>462.22300000000001</v>
      </c>
      <c r="AR48" s="386">
        <v>89.512</v>
      </c>
      <c r="AS48" s="386">
        <v>7.6999999999999999E-2</v>
      </c>
      <c r="AT48" s="386">
        <v>3.6629999999999998</v>
      </c>
      <c r="AU48" s="386">
        <v>0.55500000000000005</v>
      </c>
      <c r="AV48" s="386">
        <v>6.3E-2</v>
      </c>
      <c r="AW48" s="386">
        <v>4.2000000000000003E-2</v>
      </c>
      <c r="AX48" s="386">
        <v>0.61699999999999999</v>
      </c>
      <c r="AY48" s="386">
        <v>0.314</v>
      </c>
      <c r="AZ48" s="386">
        <v>0.28499999999999998</v>
      </c>
      <c r="BA48" s="386">
        <v>0.104</v>
      </c>
      <c r="BB48" s="386">
        <v>5.1999999999999998E-2</v>
      </c>
      <c r="BC48" s="386">
        <v>0.57499999999999996</v>
      </c>
      <c r="BD48" s="386">
        <v>5.2999999999999999E-2</v>
      </c>
      <c r="BE48" s="386">
        <v>0.24099999999999999</v>
      </c>
      <c r="BF48" s="386">
        <v>0.54300000000000004</v>
      </c>
      <c r="BG48" s="386">
        <v>0.193</v>
      </c>
      <c r="BH48" s="386">
        <v>0.19700000000000001</v>
      </c>
      <c r="BI48" s="386">
        <v>0.217</v>
      </c>
      <c r="BJ48" s="386">
        <v>2.258</v>
      </c>
      <c r="BK48" s="386">
        <v>3.5000000000000003E-2</v>
      </c>
      <c r="BL48" s="386">
        <v>0.59499999999999997</v>
      </c>
      <c r="BM48" s="386">
        <v>0.69199999999999995</v>
      </c>
      <c r="BN48" s="386">
        <v>1.954</v>
      </c>
      <c r="BO48" s="386">
        <v>0.82299999999999995</v>
      </c>
      <c r="BP48" s="386">
        <v>5.7160000000000002</v>
      </c>
      <c r="BQ48" s="386">
        <v>1.0880000000000001</v>
      </c>
      <c r="BR48" s="386">
        <v>7.6999999999999999E-2</v>
      </c>
      <c r="BS48" s="386">
        <v>3.7999999999999999E-2</v>
      </c>
      <c r="BT48" s="386">
        <v>4.3999999999999997E-2</v>
      </c>
      <c r="BU48" s="386">
        <v>0.11799999999999999</v>
      </c>
      <c r="BV48" s="386">
        <v>0.34599999999999997</v>
      </c>
      <c r="BW48" s="386">
        <v>5.8000000000000003E-2</v>
      </c>
      <c r="BX48" s="386">
        <v>0.34899999999999998</v>
      </c>
      <c r="BY48" s="386">
        <v>0</v>
      </c>
      <c r="BZ48" s="421">
        <v>1127.5190000000002</v>
      </c>
      <c r="CA48" s="414">
        <v>45.301000000000002</v>
      </c>
      <c r="CB48" s="414">
        <v>0</v>
      </c>
      <c r="CC48" s="414">
        <v>2.2730000000000001</v>
      </c>
      <c r="CD48" s="415">
        <v>47.574000000000005</v>
      </c>
      <c r="CE48" s="414">
        <v>21.719000000000001</v>
      </c>
      <c r="CF48" s="414">
        <v>0.12</v>
      </c>
      <c r="CG48" s="414">
        <v>2.6850000000000001</v>
      </c>
      <c r="CH48" s="415">
        <v>2.8050000000000002</v>
      </c>
      <c r="CI48" s="415">
        <v>24.524000000000001</v>
      </c>
      <c r="CJ48" s="413">
        <v>325.45600000000002</v>
      </c>
      <c r="CK48" s="424"/>
      <c r="CL48" s="425"/>
      <c r="CM48" s="414">
        <v>96.713999999999999</v>
      </c>
      <c r="CN48" s="415">
        <v>422.17</v>
      </c>
      <c r="CO48" s="415">
        <v>494.26800000000003</v>
      </c>
      <c r="CP48" s="426">
        <v>1621.7870000000003</v>
      </c>
      <c r="CQ48" s="110"/>
      <c r="CR48" s="318"/>
      <c r="CS48" s="353"/>
    </row>
    <row r="49" spans="1:97">
      <c r="A49" s="184">
        <v>42</v>
      </c>
      <c r="B49" s="164" t="s">
        <v>179</v>
      </c>
      <c r="C49" s="185" t="s">
        <v>180</v>
      </c>
      <c r="D49" s="386">
        <v>0</v>
      </c>
      <c r="E49" s="386">
        <v>0</v>
      </c>
      <c r="F49" s="386">
        <v>0</v>
      </c>
      <c r="G49" s="386">
        <v>0</v>
      </c>
      <c r="H49" s="386">
        <v>4.0000000000000001E-3</v>
      </c>
      <c r="I49" s="386">
        <v>4.0000000000000001E-3</v>
      </c>
      <c r="J49" s="386">
        <v>0</v>
      </c>
      <c r="K49" s="386">
        <v>0</v>
      </c>
      <c r="L49" s="386">
        <v>0</v>
      </c>
      <c r="M49" s="386">
        <v>0</v>
      </c>
      <c r="N49" s="386">
        <v>2.5999999999999999E-2</v>
      </c>
      <c r="O49" s="386">
        <v>1.4E-2</v>
      </c>
      <c r="P49" s="386">
        <v>0</v>
      </c>
      <c r="Q49" s="386">
        <v>0</v>
      </c>
      <c r="R49" s="386">
        <v>0</v>
      </c>
      <c r="S49" s="386">
        <v>4.0000000000000001E-3</v>
      </c>
      <c r="T49" s="386">
        <v>0</v>
      </c>
      <c r="U49" s="386">
        <v>0</v>
      </c>
      <c r="V49" s="386">
        <v>0</v>
      </c>
      <c r="W49" s="386">
        <v>0.13800000000000001</v>
      </c>
      <c r="X49" s="386">
        <v>0.03</v>
      </c>
      <c r="Y49" s="386">
        <v>0.23400000000000001</v>
      </c>
      <c r="Z49" s="386">
        <v>0.11899999999999999</v>
      </c>
      <c r="AA49" s="386">
        <v>1.1399999999999999</v>
      </c>
      <c r="AB49" s="386">
        <v>0</v>
      </c>
      <c r="AC49" s="386">
        <v>0</v>
      </c>
      <c r="AD49" s="386">
        <v>8.0000000000000002E-3</v>
      </c>
      <c r="AE49" s="386">
        <v>0</v>
      </c>
      <c r="AF49" s="386">
        <v>0</v>
      </c>
      <c r="AG49" s="386">
        <v>0</v>
      </c>
      <c r="AH49" s="386">
        <v>0</v>
      </c>
      <c r="AI49" s="386">
        <v>0</v>
      </c>
      <c r="AJ49" s="386">
        <v>2E-3</v>
      </c>
      <c r="AK49" s="386">
        <v>8.0000000000000002E-3</v>
      </c>
      <c r="AL49" s="386">
        <v>0</v>
      </c>
      <c r="AM49" s="386">
        <v>0.35399999999999998</v>
      </c>
      <c r="AN49" s="386">
        <v>1.012</v>
      </c>
      <c r="AO49" s="386">
        <v>4.0000000000000001E-3</v>
      </c>
      <c r="AP49" s="386">
        <v>0</v>
      </c>
      <c r="AQ49" s="386">
        <v>5.6000000000000001E-2</v>
      </c>
      <c r="AR49" s="386">
        <v>0</v>
      </c>
      <c r="AS49" s="386">
        <v>189.94800000000001</v>
      </c>
      <c r="AT49" s="386">
        <v>0</v>
      </c>
      <c r="AU49" s="386">
        <v>0.29199999999999998</v>
      </c>
      <c r="AV49" s="386">
        <v>2.8000000000000001E-2</v>
      </c>
      <c r="AW49" s="386">
        <v>1.5920000000000001</v>
      </c>
      <c r="AX49" s="386">
        <v>0.41799999999999998</v>
      </c>
      <c r="AY49" s="386">
        <v>6.0000000000000001E-3</v>
      </c>
      <c r="AZ49" s="386">
        <v>0.18099999999999999</v>
      </c>
      <c r="BA49" s="386">
        <v>0</v>
      </c>
      <c r="BB49" s="386">
        <v>2E-3</v>
      </c>
      <c r="BC49" s="386">
        <v>0</v>
      </c>
      <c r="BD49" s="386">
        <v>0</v>
      </c>
      <c r="BE49" s="386">
        <v>0.06</v>
      </c>
      <c r="BF49" s="386">
        <v>8.9999999999999993E-3</v>
      </c>
      <c r="BG49" s="386">
        <v>5.6000000000000001E-2</v>
      </c>
      <c r="BH49" s="386">
        <v>0.40600000000000003</v>
      </c>
      <c r="BI49" s="386">
        <v>0.156</v>
      </c>
      <c r="BJ49" s="386">
        <v>0.152</v>
      </c>
      <c r="BK49" s="386">
        <v>0</v>
      </c>
      <c r="BL49" s="386">
        <v>0.28000000000000003</v>
      </c>
      <c r="BM49" s="386">
        <v>1.9530000000000001</v>
      </c>
      <c r="BN49" s="386">
        <v>1.0309999999999999</v>
      </c>
      <c r="BO49" s="386">
        <v>0</v>
      </c>
      <c r="BP49" s="386">
        <v>2E-3</v>
      </c>
      <c r="BQ49" s="386">
        <v>0</v>
      </c>
      <c r="BR49" s="386">
        <v>0.152</v>
      </c>
      <c r="BS49" s="386">
        <v>0</v>
      </c>
      <c r="BT49" s="386">
        <v>6.0000000000000001E-3</v>
      </c>
      <c r="BU49" s="386">
        <v>2E-3</v>
      </c>
      <c r="BV49" s="386">
        <v>0</v>
      </c>
      <c r="BW49" s="386">
        <v>0</v>
      </c>
      <c r="BX49" s="386">
        <v>0</v>
      </c>
      <c r="BY49" s="386">
        <v>0</v>
      </c>
      <c r="BZ49" s="421">
        <v>199.88900000000007</v>
      </c>
      <c r="CA49" s="414">
        <v>0</v>
      </c>
      <c r="CB49" s="414">
        <v>0</v>
      </c>
      <c r="CC49" s="414">
        <v>0</v>
      </c>
      <c r="CD49" s="415">
        <v>0</v>
      </c>
      <c r="CE49" s="414">
        <v>0</v>
      </c>
      <c r="CF49" s="414">
        <v>0</v>
      </c>
      <c r="CG49" s="414">
        <v>0</v>
      </c>
      <c r="CH49" s="415">
        <v>0</v>
      </c>
      <c r="CI49" s="415">
        <v>0</v>
      </c>
      <c r="CJ49" s="413">
        <v>0</v>
      </c>
      <c r="CK49" s="424"/>
      <c r="CL49" s="425"/>
      <c r="CM49" s="414">
        <v>0</v>
      </c>
      <c r="CN49" s="415">
        <v>0</v>
      </c>
      <c r="CO49" s="415">
        <v>0</v>
      </c>
      <c r="CP49" s="426">
        <v>199.88900000000007</v>
      </c>
      <c r="CQ49" s="110"/>
      <c r="CR49" s="318"/>
      <c r="CS49" s="353"/>
    </row>
    <row r="50" spans="1:97">
      <c r="A50" s="184">
        <v>43</v>
      </c>
      <c r="B50" s="164" t="s">
        <v>181</v>
      </c>
      <c r="C50" s="185" t="s">
        <v>182</v>
      </c>
      <c r="D50" s="386">
        <v>2.64</v>
      </c>
      <c r="E50" s="386">
        <v>0.40500000000000003</v>
      </c>
      <c r="F50" s="386">
        <v>6.5000000000000002E-2</v>
      </c>
      <c r="G50" s="386">
        <v>1</v>
      </c>
      <c r="H50" s="386">
        <v>2.0019999999999998</v>
      </c>
      <c r="I50" s="386">
        <v>14.332000000000001</v>
      </c>
      <c r="J50" s="386">
        <v>17.815999999999999</v>
      </c>
      <c r="K50" s="386">
        <v>1.877</v>
      </c>
      <c r="L50" s="386">
        <v>1.837</v>
      </c>
      <c r="M50" s="386">
        <v>0.871</v>
      </c>
      <c r="N50" s="386">
        <v>7.5330000000000004</v>
      </c>
      <c r="O50" s="386">
        <v>5.016</v>
      </c>
      <c r="P50" s="386">
        <v>1.272</v>
      </c>
      <c r="Q50" s="386">
        <v>0.97099999999999997</v>
      </c>
      <c r="R50" s="386">
        <v>11.834</v>
      </c>
      <c r="S50" s="386">
        <v>6.2069999999999999</v>
      </c>
      <c r="T50" s="386">
        <v>4.8710000000000004</v>
      </c>
      <c r="U50" s="386">
        <v>9.1110000000000007</v>
      </c>
      <c r="V50" s="386">
        <v>12.557</v>
      </c>
      <c r="W50" s="386">
        <v>20.274000000000001</v>
      </c>
      <c r="X50" s="386">
        <v>12.734999999999999</v>
      </c>
      <c r="Y50" s="386">
        <v>7.9</v>
      </c>
      <c r="Z50" s="386">
        <v>38.088000000000001</v>
      </c>
      <c r="AA50" s="386">
        <v>6.0030000000000001</v>
      </c>
      <c r="AB50" s="386">
        <v>4.4939999999999998</v>
      </c>
      <c r="AC50" s="386">
        <v>4.532</v>
      </c>
      <c r="AD50" s="386">
        <v>6.7930000000000001</v>
      </c>
      <c r="AE50" s="386">
        <v>10.752000000000001</v>
      </c>
      <c r="AF50" s="386">
        <v>35.247999999999998</v>
      </c>
      <c r="AG50" s="386">
        <v>2.004</v>
      </c>
      <c r="AH50" s="386">
        <v>6.9770000000000003</v>
      </c>
      <c r="AI50" s="386">
        <v>8.2309999999999999</v>
      </c>
      <c r="AJ50" s="386">
        <v>9.7729999999999997</v>
      </c>
      <c r="AK50" s="386">
        <v>35.494999999999997</v>
      </c>
      <c r="AL50" s="386">
        <v>17.291</v>
      </c>
      <c r="AM50" s="386">
        <v>139.154</v>
      </c>
      <c r="AN50" s="386">
        <v>37.35</v>
      </c>
      <c r="AO50" s="386">
        <v>38.003</v>
      </c>
      <c r="AP50" s="386">
        <v>2.2200000000000002</v>
      </c>
      <c r="AQ50" s="386">
        <v>19.175000000000001</v>
      </c>
      <c r="AR50" s="386">
        <v>16.538</v>
      </c>
      <c r="AS50" s="386">
        <v>2.1269999999999998</v>
      </c>
      <c r="AT50" s="386">
        <v>46.636000000000003</v>
      </c>
      <c r="AU50" s="386">
        <v>2.13</v>
      </c>
      <c r="AV50" s="386">
        <v>0.43</v>
      </c>
      <c r="AW50" s="386">
        <v>2.056</v>
      </c>
      <c r="AX50" s="386">
        <v>10.653</v>
      </c>
      <c r="AY50" s="386">
        <v>7.3250000000000002</v>
      </c>
      <c r="AZ50" s="386">
        <v>38.587000000000003</v>
      </c>
      <c r="BA50" s="386">
        <v>52.518999999999998</v>
      </c>
      <c r="BB50" s="386">
        <v>2.4609999999999999</v>
      </c>
      <c r="BC50" s="386">
        <v>9.8520000000000003</v>
      </c>
      <c r="BD50" s="386">
        <v>13.465999999999999</v>
      </c>
      <c r="BE50" s="386">
        <v>37.774999999999999</v>
      </c>
      <c r="BF50" s="386">
        <v>14.269</v>
      </c>
      <c r="BG50" s="386">
        <v>4.5910000000000002</v>
      </c>
      <c r="BH50" s="386">
        <v>2.8380000000000001</v>
      </c>
      <c r="BI50" s="386">
        <v>2.6219999999999999</v>
      </c>
      <c r="BJ50" s="386">
        <v>7.4690000000000003</v>
      </c>
      <c r="BK50" s="386">
        <v>2.0590000000000002</v>
      </c>
      <c r="BL50" s="386">
        <v>646.27499999999998</v>
      </c>
      <c r="BM50" s="386">
        <v>7.2850000000000001</v>
      </c>
      <c r="BN50" s="386">
        <v>46.664000000000001</v>
      </c>
      <c r="BO50" s="386">
        <v>26.036999999999999</v>
      </c>
      <c r="BP50" s="386">
        <v>21.402999999999999</v>
      </c>
      <c r="BQ50" s="386">
        <v>11.103999999999999</v>
      </c>
      <c r="BR50" s="386">
        <v>1.796</v>
      </c>
      <c r="BS50" s="386">
        <v>0.92100000000000004</v>
      </c>
      <c r="BT50" s="386">
        <v>1.3</v>
      </c>
      <c r="BU50" s="386">
        <v>2.7669999999999999</v>
      </c>
      <c r="BV50" s="386">
        <v>14.493</v>
      </c>
      <c r="BW50" s="386">
        <v>0.93799999999999994</v>
      </c>
      <c r="BX50" s="386">
        <v>2.802</v>
      </c>
      <c r="BY50" s="386">
        <v>0</v>
      </c>
      <c r="BZ50" s="421">
        <v>1624.8970000000002</v>
      </c>
      <c r="CA50" s="414">
        <v>0</v>
      </c>
      <c r="CB50" s="414">
        <v>0</v>
      </c>
      <c r="CC50" s="414">
        <v>0</v>
      </c>
      <c r="CD50" s="415">
        <v>0</v>
      </c>
      <c r="CE50" s="414">
        <v>0</v>
      </c>
      <c r="CF50" s="414">
        <v>0</v>
      </c>
      <c r="CG50" s="414">
        <v>0</v>
      </c>
      <c r="CH50" s="415">
        <v>0</v>
      </c>
      <c r="CI50" s="415">
        <v>0</v>
      </c>
      <c r="CJ50" s="413">
        <v>0</v>
      </c>
      <c r="CK50" s="424"/>
      <c r="CL50" s="425"/>
      <c r="CM50" s="414">
        <v>0</v>
      </c>
      <c r="CN50" s="415">
        <v>0</v>
      </c>
      <c r="CO50" s="415">
        <v>0</v>
      </c>
      <c r="CP50" s="426">
        <v>1624.8970000000002</v>
      </c>
      <c r="CQ50" s="110"/>
      <c r="CR50" s="318"/>
      <c r="CS50" s="353"/>
    </row>
    <row r="51" spans="1:97">
      <c r="A51" s="184">
        <v>44</v>
      </c>
      <c r="B51" s="164" t="s">
        <v>183</v>
      </c>
      <c r="C51" s="185" t="s">
        <v>184</v>
      </c>
      <c r="D51" s="386">
        <v>0.61499999999999999</v>
      </c>
      <c r="E51" s="386">
        <v>4.5999999999999999E-2</v>
      </c>
      <c r="F51" s="386">
        <v>8.9999999999999993E-3</v>
      </c>
      <c r="G51" s="386">
        <v>0.33</v>
      </c>
      <c r="H51" s="386">
        <v>0.20300000000000001</v>
      </c>
      <c r="I51" s="386">
        <v>10.292999999999999</v>
      </c>
      <c r="J51" s="386">
        <v>6.6289999999999996</v>
      </c>
      <c r="K51" s="386">
        <v>0.433</v>
      </c>
      <c r="L51" s="386">
        <v>3.0510000000000002</v>
      </c>
      <c r="M51" s="386">
        <v>0.34200000000000003</v>
      </c>
      <c r="N51" s="386">
        <v>2.56</v>
      </c>
      <c r="O51" s="386">
        <v>1.702</v>
      </c>
      <c r="P51" s="386">
        <v>314.35199999999998</v>
      </c>
      <c r="Q51" s="386">
        <v>0.25</v>
      </c>
      <c r="R51" s="386">
        <v>3.7589999999999999</v>
      </c>
      <c r="S51" s="386">
        <v>5.6159999999999997</v>
      </c>
      <c r="T51" s="386">
        <v>1.702</v>
      </c>
      <c r="U51" s="386">
        <v>2.3929999999999998</v>
      </c>
      <c r="V51" s="386">
        <v>1.2969999999999999</v>
      </c>
      <c r="W51" s="386">
        <v>3.9710000000000001</v>
      </c>
      <c r="X51" s="386">
        <v>7.5529999999999999</v>
      </c>
      <c r="Y51" s="386">
        <v>6.84</v>
      </c>
      <c r="Z51" s="386">
        <v>4.8970000000000002</v>
      </c>
      <c r="AA51" s="386">
        <v>3.823</v>
      </c>
      <c r="AB51" s="386">
        <v>4.1289999999999996</v>
      </c>
      <c r="AC51" s="386">
        <v>3.5750000000000002</v>
      </c>
      <c r="AD51" s="386">
        <v>4.8360000000000003</v>
      </c>
      <c r="AE51" s="386">
        <v>3.2450000000000001</v>
      </c>
      <c r="AF51" s="386">
        <v>5.4119999999999999</v>
      </c>
      <c r="AG51" s="386">
        <v>0.218</v>
      </c>
      <c r="AH51" s="386">
        <v>2</v>
      </c>
      <c r="AI51" s="386">
        <v>2.2639999999999998</v>
      </c>
      <c r="AJ51" s="386">
        <v>1.5329999999999999</v>
      </c>
      <c r="AK51" s="386">
        <v>5.1849999999999996</v>
      </c>
      <c r="AL51" s="386">
        <v>11.28</v>
      </c>
      <c r="AM51" s="386">
        <v>87.385999999999996</v>
      </c>
      <c r="AN51" s="386">
        <v>33.994</v>
      </c>
      <c r="AO51" s="386">
        <v>6.3529999999999998</v>
      </c>
      <c r="AP51" s="386">
        <v>3.6999999999999998E-2</v>
      </c>
      <c r="AQ51" s="386">
        <v>1.157</v>
      </c>
      <c r="AR51" s="386">
        <v>3.9689999999999999</v>
      </c>
      <c r="AS51" s="386">
        <v>1.895</v>
      </c>
      <c r="AT51" s="386">
        <v>5.36</v>
      </c>
      <c r="AU51" s="386">
        <v>11.334</v>
      </c>
      <c r="AV51" s="386">
        <v>0.17399999999999999</v>
      </c>
      <c r="AW51" s="386">
        <v>1.204</v>
      </c>
      <c r="AX51" s="386">
        <v>10.205</v>
      </c>
      <c r="AY51" s="386">
        <v>17.960999999999999</v>
      </c>
      <c r="AZ51" s="386">
        <v>27.931000000000001</v>
      </c>
      <c r="BA51" s="386">
        <v>11.253</v>
      </c>
      <c r="BB51" s="386">
        <v>5.3</v>
      </c>
      <c r="BC51" s="386">
        <v>11.817</v>
      </c>
      <c r="BD51" s="386">
        <v>4.649</v>
      </c>
      <c r="BE51" s="386">
        <v>12.765000000000001</v>
      </c>
      <c r="BF51" s="386">
        <v>2.887</v>
      </c>
      <c r="BG51" s="386">
        <v>1.4350000000000001</v>
      </c>
      <c r="BH51" s="386">
        <v>16.754999999999999</v>
      </c>
      <c r="BI51" s="386">
        <v>2.3919999999999999</v>
      </c>
      <c r="BJ51" s="386">
        <v>7.1269999999999998</v>
      </c>
      <c r="BK51" s="386">
        <v>2.5129999999999999</v>
      </c>
      <c r="BL51" s="386">
        <v>8.8810000000000002</v>
      </c>
      <c r="BM51" s="386">
        <v>7.2370000000000001</v>
      </c>
      <c r="BN51" s="386">
        <v>38.14</v>
      </c>
      <c r="BO51" s="386">
        <v>33.566000000000003</v>
      </c>
      <c r="BP51" s="386">
        <v>10.058</v>
      </c>
      <c r="BQ51" s="386">
        <v>2.5430000000000001</v>
      </c>
      <c r="BR51" s="386">
        <v>1.91</v>
      </c>
      <c r="BS51" s="386">
        <v>4.8479999999999999</v>
      </c>
      <c r="BT51" s="386">
        <v>0.78200000000000003</v>
      </c>
      <c r="BU51" s="386">
        <v>1.974</v>
      </c>
      <c r="BV51" s="386">
        <v>4.2549999999999999</v>
      </c>
      <c r="BW51" s="386">
        <v>0.127</v>
      </c>
      <c r="BX51" s="386">
        <v>2.1509999999999998</v>
      </c>
      <c r="BY51" s="386">
        <v>0</v>
      </c>
      <c r="BZ51" s="421">
        <v>830.66799999999978</v>
      </c>
      <c r="CA51" s="414">
        <v>337.43200000000002</v>
      </c>
      <c r="CB51" s="414">
        <v>0</v>
      </c>
      <c r="CC51" s="414">
        <v>13.901</v>
      </c>
      <c r="CD51" s="415">
        <v>351.33300000000003</v>
      </c>
      <c r="CE51" s="414">
        <v>297.37</v>
      </c>
      <c r="CF51" s="414">
        <v>0</v>
      </c>
      <c r="CG51" s="414">
        <v>6.9809999999999999</v>
      </c>
      <c r="CH51" s="415">
        <v>6.9809999999999999</v>
      </c>
      <c r="CI51" s="415">
        <v>304.351</v>
      </c>
      <c r="CJ51" s="413">
        <v>51.438000000000002</v>
      </c>
      <c r="CK51" s="424"/>
      <c r="CL51" s="425"/>
      <c r="CM51" s="414">
        <v>11.507999999999996</v>
      </c>
      <c r="CN51" s="415">
        <v>62.945999999999998</v>
      </c>
      <c r="CO51" s="415">
        <v>718.63000000000011</v>
      </c>
      <c r="CP51" s="426">
        <v>1549.2979999999998</v>
      </c>
      <c r="CQ51" s="110"/>
      <c r="CR51" s="318"/>
      <c r="CS51" s="353"/>
    </row>
    <row r="52" spans="1:97">
      <c r="A52" s="184">
        <v>45</v>
      </c>
      <c r="B52" s="164" t="s">
        <v>185</v>
      </c>
      <c r="C52" s="185" t="s">
        <v>186</v>
      </c>
      <c r="D52" s="386">
        <v>0</v>
      </c>
      <c r="E52" s="386">
        <v>0</v>
      </c>
      <c r="F52" s="386">
        <v>0</v>
      </c>
      <c r="G52" s="386">
        <v>7.0000000000000001E-3</v>
      </c>
      <c r="H52" s="386">
        <v>7.0000000000000001E-3</v>
      </c>
      <c r="I52" s="386">
        <v>0.28499999999999998</v>
      </c>
      <c r="J52" s="386">
        <v>0.309</v>
      </c>
      <c r="K52" s="386">
        <v>1.2999999999999999E-2</v>
      </c>
      <c r="L52" s="386">
        <v>1.2999999999999999E-2</v>
      </c>
      <c r="M52" s="386">
        <v>3.0000000000000001E-3</v>
      </c>
      <c r="N52" s="386">
        <v>2.8000000000000001E-2</v>
      </c>
      <c r="O52" s="386">
        <v>2.5000000000000001E-2</v>
      </c>
      <c r="P52" s="386">
        <v>4.9710000000000001</v>
      </c>
      <c r="Q52" s="386">
        <v>5.1999999999999998E-2</v>
      </c>
      <c r="R52" s="386">
        <v>0.22700000000000001</v>
      </c>
      <c r="S52" s="386">
        <v>5.1999999999999998E-2</v>
      </c>
      <c r="T52" s="386">
        <v>6.3E-2</v>
      </c>
      <c r="U52" s="386">
        <v>5.5E-2</v>
      </c>
      <c r="V52" s="386">
        <v>8.6999999999999994E-2</v>
      </c>
      <c r="W52" s="386">
        <v>8.3000000000000004E-2</v>
      </c>
      <c r="X52" s="386">
        <v>0.83599999999999997</v>
      </c>
      <c r="Y52" s="386">
        <v>2.9000000000000001E-2</v>
      </c>
      <c r="Z52" s="386">
        <v>0.126</v>
      </c>
      <c r="AA52" s="386">
        <v>2.5000000000000001E-2</v>
      </c>
      <c r="AB52" s="386">
        <v>0.19600000000000001</v>
      </c>
      <c r="AC52" s="386">
        <v>3.1E-2</v>
      </c>
      <c r="AD52" s="386">
        <v>3.7999999999999999E-2</v>
      </c>
      <c r="AE52" s="386">
        <v>2.1999999999999999E-2</v>
      </c>
      <c r="AF52" s="386">
        <v>9.5000000000000001E-2</v>
      </c>
      <c r="AG52" s="386">
        <v>3.0000000000000001E-3</v>
      </c>
      <c r="AH52" s="386">
        <v>1.7000000000000001E-2</v>
      </c>
      <c r="AI52" s="386">
        <v>1.2999999999999999E-2</v>
      </c>
      <c r="AJ52" s="386">
        <v>1.7000000000000001E-2</v>
      </c>
      <c r="AK52" s="386">
        <v>4.2000000000000003E-2</v>
      </c>
      <c r="AL52" s="386">
        <v>8.2000000000000003E-2</v>
      </c>
      <c r="AM52" s="386">
        <v>1.0940000000000001</v>
      </c>
      <c r="AN52" s="386">
        <v>0.38200000000000001</v>
      </c>
      <c r="AO52" s="386">
        <v>6.5000000000000002E-2</v>
      </c>
      <c r="AP52" s="386">
        <v>0</v>
      </c>
      <c r="AQ52" s="386">
        <v>0.16600000000000001</v>
      </c>
      <c r="AR52" s="386">
        <v>3.4000000000000002E-2</v>
      </c>
      <c r="AS52" s="386">
        <v>4.4999999999999998E-2</v>
      </c>
      <c r="AT52" s="386">
        <v>0.43</v>
      </c>
      <c r="AU52" s="386">
        <v>0.28699999999999998</v>
      </c>
      <c r="AV52" s="386">
        <v>46.902000000000001</v>
      </c>
      <c r="AW52" s="386">
        <v>169.18600000000001</v>
      </c>
      <c r="AX52" s="386">
        <v>16.984999999999999</v>
      </c>
      <c r="AY52" s="386">
        <v>8.3000000000000004E-2</v>
      </c>
      <c r="AZ52" s="386">
        <v>0.35399999999999998</v>
      </c>
      <c r="BA52" s="386">
        <v>9.4E-2</v>
      </c>
      <c r="BB52" s="386">
        <v>2.8000000000000001E-2</v>
      </c>
      <c r="BC52" s="386">
        <v>4.4999999999999998E-2</v>
      </c>
      <c r="BD52" s="386">
        <v>5.1999999999999998E-2</v>
      </c>
      <c r="BE52" s="386">
        <v>0.58199999999999996</v>
      </c>
      <c r="BF52" s="386">
        <v>5.7000000000000002E-2</v>
      </c>
      <c r="BG52" s="386">
        <v>1.9E-2</v>
      </c>
      <c r="BH52" s="386">
        <v>1.643</v>
      </c>
      <c r="BI52" s="386">
        <v>2.359</v>
      </c>
      <c r="BJ52" s="386">
        <v>30.085000000000001</v>
      </c>
      <c r="BK52" s="386">
        <v>1.2999999999999999E-2</v>
      </c>
      <c r="BL52" s="386">
        <v>5.2999999999999999E-2</v>
      </c>
      <c r="BM52" s="386">
        <v>3.6999999999999998E-2</v>
      </c>
      <c r="BN52" s="386">
        <v>2.8000000000000001E-2</v>
      </c>
      <c r="BO52" s="386">
        <v>0.20699999999999999</v>
      </c>
      <c r="BP52" s="386">
        <v>7.8E-2</v>
      </c>
      <c r="BQ52" s="386">
        <v>0</v>
      </c>
      <c r="BR52" s="386">
        <v>3.6999999999999998E-2</v>
      </c>
      <c r="BS52" s="386">
        <v>5.0999999999999997E-2</v>
      </c>
      <c r="BT52" s="386">
        <v>7.0000000000000001E-3</v>
      </c>
      <c r="BU52" s="386">
        <v>3.5000000000000003E-2</v>
      </c>
      <c r="BV52" s="386">
        <v>1.7000000000000001E-2</v>
      </c>
      <c r="BW52" s="386">
        <v>3.0000000000000001E-3</v>
      </c>
      <c r="BX52" s="386">
        <v>7.0000000000000001E-3</v>
      </c>
      <c r="BY52" s="386">
        <v>0</v>
      </c>
      <c r="BZ52" s="421">
        <v>279.40199999999987</v>
      </c>
      <c r="CA52" s="414">
        <v>144.31200000000001</v>
      </c>
      <c r="CB52" s="414">
        <v>0</v>
      </c>
      <c r="CC52" s="414">
        <v>0</v>
      </c>
      <c r="CD52" s="415">
        <v>144.31200000000001</v>
      </c>
      <c r="CE52" s="414">
        <v>0</v>
      </c>
      <c r="CF52" s="414">
        <v>0</v>
      </c>
      <c r="CG52" s="414">
        <v>0</v>
      </c>
      <c r="CH52" s="415">
        <v>0</v>
      </c>
      <c r="CI52" s="415">
        <v>0</v>
      </c>
      <c r="CJ52" s="413">
        <v>161.54499999999999</v>
      </c>
      <c r="CK52" s="424"/>
      <c r="CL52" s="425"/>
      <c r="CM52" s="414">
        <v>22.725000000000023</v>
      </c>
      <c r="CN52" s="415">
        <v>184.27</v>
      </c>
      <c r="CO52" s="415">
        <v>328.58199999999999</v>
      </c>
      <c r="CP52" s="426">
        <v>607.98399999999992</v>
      </c>
      <c r="CQ52" s="110"/>
      <c r="CR52" s="318"/>
      <c r="CS52" s="353"/>
    </row>
    <row r="53" spans="1:97">
      <c r="A53" s="184">
        <v>46</v>
      </c>
      <c r="B53" s="164" t="s">
        <v>73</v>
      </c>
      <c r="C53" s="185" t="s">
        <v>187</v>
      </c>
      <c r="D53" s="386">
        <v>0</v>
      </c>
      <c r="E53" s="386">
        <v>0</v>
      </c>
      <c r="F53" s="386">
        <v>0</v>
      </c>
      <c r="G53" s="386">
        <v>0</v>
      </c>
      <c r="H53" s="386">
        <v>0</v>
      </c>
      <c r="I53" s="386">
        <v>0</v>
      </c>
      <c r="J53" s="386">
        <v>0</v>
      </c>
      <c r="K53" s="386">
        <v>0</v>
      </c>
      <c r="L53" s="386">
        <v>0</v>
      </c>
      <c r="M53" s="386">
        <v>0</v>
      </c>
      <c r="N53" s="386">
        <v>0</v>
      </c>
      <c r="O53" s="386">
        <v>0</v>
      </c>
      <c r="P53" s="386">
        <v>0</v>
      </c>
      <c r="Q53" s="386">
        <v>0</v>
      </c>
      <c r="R53" s="386">
        <v>0</v>
      </c>
      <c r="S53" s="386">
        <v>0</v>
      </c>
      <c r="T53" s="386">
        <v>0</v>
      </c>
      <c r="U53" s="386">
        <v>0</v>
      </c>
      <c r="V53" s="386">
        <v>0</v>
      </c>
      <c r="W53" s="386">
        <v>0</v>
      </c>
      <c r="X53" s="386">
        <v>0</v>
      </c>
      <c r="Y53" s="386">
        <v>0</v>
      </c>
      <c r="Z53" s="386">
        <v>0</v>
      </c>
      <c r="AA53" s="386">
        <v>0</v>
      </c>
      <c r="AB53" s="386">
        <v>0</v>
      </c>
      <c r="AC53" s="386">
        <v>0</v>
      </c>
      <c r="AD53" s="386">
        <v>0</v>
      </c>
      <c r="AE53" s="386">
        <v>0</v>
      </c>
      <c r="AF53" s="386">
        <v>0</v>
      </c>
      <c r="AG53" s="386">
        <v>0</v>
      </c>
      <c r="AH53" s="386">
        <v>0</v>
      </c>
      <c r="AI53" s="386">
        <v>0</v>
      </c>
      <c r="AJ53" s="386">
        <v>0</v>
      </c>
      <c r="AK53" s="386">
        <v>0</v>
      </c>
      <c r="AL53" s="386">
        <v>0</v>
      </c>
      <c r="AM53" s="386">
        <v>0</v>
      </c>
      <c r="AN53" s="386">
        <v>0</v>
      </c>
      <c r="AO53" s="386">
        <v>0</v>
      </c>
      <c r="AP53" s="386">
        <v>0</v>
      </c>
      <c r="AQ53" s="386">
        <v>0</v>
      </c>
      <c r="AR53" s="386">
        <v>0</v>
      </c>
      <c r="AS53" s="386">
        <v>0</v>
      </c>
      <c r="AT53" s="386">
        <v>0</v>
      </c>
      <c r="AU53" s="386">
        <v>0</v>
      </c>
      <c r="AV53" s="386">
        <v>0</v>
      </c>
      <c r="AW53" s="386">
        <v>0</v>
      </c>
      <c r="AX53" s="386">
        <v>0</v>
      </c>
      <c r="AY53" s="386">
        <v>0</v>
      </c>
      <c r="AZ53" s="386">
        <v>0</v>
      </c>
      <c r="BA53" s="386">
        <v>0</v>
      </c>
      <c r="BB53" s="386">
        <v>0</v>
      </c>
      <c r="BC53" s="386">
        <v>0</v>
      </c>
      <c r="BD53" s="386">
        <v>0</v>
      </c>
      <c r="BE53" s="386">
        <v>0</v>
      </c>
      <c r="BF53" s="386">
        <v>0</v>
      </c>
      <c r="BG53" s="386">
        <v>0</v>
      </c>
      <c r="BH53" s="386">
        <v>0</v>
      </c>
      <c r="BI53" s="386">
        <v>0</v>
      </c>
      <c r="BJ53" s="386">
        <v>0</v>
      </c>
      <c r="BK53" s="386">
        <v>0</v>
      </c>
      <c r="BL53" s="386">
        <v>0</v>
      </c>
      <c r="BM53" s="386">
        <v>0</v>
      </c>
      <c r="BN53" s="386">
        <v>0</v>
      </c>
      <c r="BO53" s="386">
        <v>0</v>
      </c>
      <c r="BP53" s="386">
        <v>0</v>
      </c>
      <c r="BQ53" s="386">
        <v>0</v>
      </c>
      <c r="BR53" s="386">
        <v>0</v>
      </c>
      <c r="BS53" s="386">
        <v>0</v>
      </c>
      <c r="BT53" s="386">
        <v>0</v>
      </c>
      <c r="BU53" s="386">
        <v>0</v>
      </c>
      <c r="BV53" s="386">
        <v>0</v>
      </c>
      <c r="BW53" s="386">
        <v>0</v>
      </c>
      <c r="BX53" s="386">
        <v>0</v>
      </c>
      <c r="BY53" s="386">
        <v>0</v>
      </c>
      <c r="BZ53" s="421">
        <v>0</v>
      </c>
      <c r="CA53" s="414">
        <v>0</v>
      </c>
      <c r="CB53" s="414">
        <v>0</v>
      </c>
      <c r="CC53" s="414">
        <v>0</v>
      </c>
      <c r="CD53" s="415">
        <v>0</v>
      </c>
      <c r="CE53" s="414">
        <v>0</v>
      </c>
      <c r="CF53" s="414">
        <v>0</v>
      </c>
      <c r="CG53" s="414">
        <v>0</v>
      </c>
      <c r="CH53" s="415">
        <v>0</v>
      </c>
      <c r="CI53" s="415">
        <v>0</v>
      </c>
      <c r="CJ53" s="413">
        <v>0</v>
      </c>
      <c r="CK53" s="424"/>
      <c r="CL53" s="425"/>
      <c r="CM53" s="414">
        <v>0</v>
      </c>
      <c r="CN53" s="415">
        <v>0</v>
      </c>
      <c r="CO53" s="415">
        <v>0</v>
      </c>
      <c r="CP53" s="426">
        <v>0</v>
      </c>
      <c r="CQ53" s="110"/>
      <c r="CR53" s="318"/>
      <c r="CS53" s="353"/>
    </row>
    <row r="54" spans="1:97">
      <c r="A54" s="184">
        <v>47</v>
      </c>
      <c r="B54" s="164" t="s">
        <v>74</v>
      </c>
      <c r="C54" s="185" t="s">
        <v>188</v>
      </c>
      <c r="D54" s="386">
        <v>0</v>
      </c>
      <c r="E54" s="386">
        <v>0</v>
      </c>
      <c r="F54" s="386">
        <v>0</v>
      </c>
      <c r="G54" s="386">
        <v>0</v>
      </c>
      <c r="H54" s="386">
        <v>0</v>
      </c>
      <c r="I54" s="386">
        <v>0</v>
      </c>
      <c r="J54" s="386">
        <v>0</v>
      </c>
      <c r="K54" s="386">
        <v>0</v>
      </c>
      <c r="L54" s="386">
        <v>0</v>
      </c>
      <c r="M54" s="386">
        <v>0</v>
      </c>
      <c r="N54" s="386">
        <v>0</v>
      </c>
      <c r="O54" s="386">
        <v>0</v>
      </c>
      <c r="P54" s="386">
        <v>0</v>
      </c>
      <c r="Q54" s="386">
        <v>0</v>
      </c>
      <c r="R54" s="386">
        <v>0</v>
      </c>
      <c r="S54" s="386">
        <v>0</v>
      </c>
      <c r="T54" s="386">
        <v>0</v>
      </c>
      <c r="U54" s="386">
        <v>0</v>
      </c>
      <c r="V54" s="386">
        <v>0</v>
      </c>
      <c r="W54" s="386">
        <v>0</v>
      </c>
      <c r="X54" s="386">
        <v>8.6259999999999994</v>
      </c>
      <c r="Y54" s="386">
        <v>0</v>
      </c>
      <c r="Z54" s="386">
        <v>0</v>
      </c>
      <c r="AA54" s="386">
        <v>0</v>
      </c>
      <c r="AB54" s="386">
        <v>0</v>
      </c>
      <c r="AC54" s="386">
        <v>0</v>
      </c>
      <c r="AD54" s="386">
        <v>0</v>
      </c>
      <c r="AE54" s="386">
        <v>0</v>
      </c>
      <c r="AF54" s="386">
        <v>0</v>
      </c>
      <c r="AG54" s="386">
        <v>0</v>
      </c>
      <c r="AH54" s="386">
        <v>0</v>
      </c>
      <c r="AI54" s="386">
        <v>0</v>
      </c>
      <c r="AJ54" s="386">
        <v>0</v>
      </c>
      <c r="AK54" s="386">
        <v>0</v>
      </c>
      <c r="AL54" s="386">
        <v>0</v>
      </c>
      <c r="AM54" s="386">
        <v>0</v>
      </c>
      <c r="AN54" s="386">
        <v>0</v>
      </c>
      <c r="AO54" s="386">
        <v>0</v>
      </c>
      <c r="AP54" s="386">
        <v>0</v>
      </c>
      <c r="AQ54" s="386">
        <v>0</v>
      </c>
      <c r="AR54" s="386">
        <v>0</v>
      </c>
      <c r="AS54" s="386">
        <v>0</v>
      </c>
      <c r="AT54" s="386">
        <v>0</v>
      </c>
      <c r="AU54" s="386">
        <v>0</v>
      </c>
      <c r="AV54" s="386">
        <v>0</v>
      </c>
      <c r="AW54" s="386">
        <v>9.52</v>
      </c>
      <c r="AX54" s="386">
        <v>566.01199999999994</v>
      </c>
      <c r="AY54" s="386">
        <v>35.212000000000003</v>
      </c>
      <c r="AZ54" s="386">
        <v>0</v>
      </c>
      <c r="BA54" s="386">
        <v>0</v>
      </c>
      <c r="BB54" s="386">
        <v>0</v>
      </c>
      <c r="BC54" s="386">
        <v>0</v>
      </c>
      <c r="BD54" s="386">
        <v>0</v>
      </c>
      <c r="BE54" s="386">
        <v>0</v>
      </c>
      <c r="BF54" s="386">
        <v>0</v>
      </c>
      <c r="BG54" s="386">
        <v>0</v>
      </c>
      <c r="BH54" s="386">
        <v>0</v>
      </c>
      <c r="BI54" s="386">
        <v>0</v>
      </c>
      <c r="BJ54" s="386">
        <v>0</v>
      </c>
      <c r="BK54" s="386">
        <v>0</v>
      </c>
      <c r="BL54" s="386">
        <v>0</v>
      </c>
      <c r="BM54" s="386">
        <v>0</v>
      </c>
      <c r="BN54" s="386">
        <v>1.21</v>
      </c>
      <c r="BO54" s="386">
        <v>0</v>
      </c>
      <c r="BP54" s="386">
        <v>0</v>
      </c>
      <c r="BQ54" s="386">
        <v>0</v>
      </c>
      <c r="BR54" s="386">
        <v>0</v>
      </c>
      <c r="BS54" s="386">
        <v>0</v>
      </c>
      <c r="BT54" s="386">
        <v>0</v>
      </c>
      <c r="BU54" s="386">
        <v>0</v>
      </c>
      <c r="BV54" s="386">
        <v>0</v>
      </c>
      <c r="BW54" s="386">
        <v>0</v>
      </c>
      <c r="BX54" s="386">
        <v>0</v>
      </c>
      <c r="BY54" s="386">
        <v>0</v>
      </c>
      <c r="BZ54" s="421">
        <v>620.57999999999993</v>
      </c>
      <c r="CA54" s="414">
        <v>0</v>
      </c>
      <c r="CB54" s="414">
        <v>0</v>
      </c>
      <c r="CC54" s="414">
        <v>0</v>
      </c>
      <c r="CD54" s="415">
        <v>0</v>
      </c>
      <c r="CE54" s="414">
        <v>0</v>
      </c>
      <c r="CF54" s="414">
        <v>0</v>
      </c>
      <c r="CG54" s="414">
        <v>0</v>
      </c>
      <c r="CH54" s="415">
        <v>0</v>
      </c>
      <c r="CI54" s="415">
        <v>0</v>
      </c>
      <c r="CJ54" s="413">
        <v>0</v>
      </c>
      <c r="CK54" s="424"/>
      <c r="CL54" s="425"/>
      <c r="CM54" s="414">
        <v>0</v>
      </c>
      <c r="CN54" s="415">
        <v>0</v>
      </c>
      <c r="CO54" s="415">
        <v>0</v>
      </c>
      <c r="CP54" s="426">
        <v>620.57999999999993</v>
      </c>
      <c r="CQ54" s="110"/>
      <c r="CR54" s="318"/>
      <c r="CS54" s="353"/>
    </row>
    <row r="55" spans="1:97">
      <c r="A55" s="184">
        <v>48</v>
      </c>
      <c r="B55" s="164" t="s">
        <v>189</v>
      </c>
      <c r="C55" s="185" t="s">
        <v>190</v>
      </c>
      <c r="D55" s="386">
        <v>0</v>
      </c>
      <c r="E55" s="386">
        <v>0</v>
      </c>
      <c r="F55" s="386">
        <v>0</v>
      </c>
      <c r="G55" s="386">
        <v>2.903</v>
      </c>
      <c r="H55" s="386">
        <v>1.5369999999999999</v>
      </c>
      <c r="I55" s="386">
        <v>4.2880000000000003</v>
      </c>
      <c r="J55" s="386">
        <v>2.9609999999999999</v>
      </c>
      <c r="K55" s="386">
        <v>0.115</v>
      </c>
      <c r="L55" s="386">
        <v>2.7949999999999999</v>
      </c>
      <c r="M55" s="386">
        <v>0.505</v>
      </c>
      <c r="N55" s="386">
        <v>2.3929999999999998</v>
      </c>
      <c r="O55" s="386">
        <v>13.872999999999999</v>
      </c>
      <c r="P55" s="386">
        <v>2.4369999999999998</v>
      </c>
      <c r="Q55" s="386">
        <v>0.28699999999999998</v>
      </c>
      <c r="R55" s="386">
        <v>6.9619999999999997</v>
      </c>
      <c r="S55" s="386">
        <v>6.6429999999999998</v>
      </c>
      <c r="T55" s="386">
        <v>1.296</v>
      </c>
      <c r="U55" s="386">
        <v>2.98</v>
      </c>
      <c r="V55" s="386">
        <v>0.93799999999999994</v>
      </c>
      <c r="W55" s="386">
        <v>2.9670000000000001</v>
      </c>
      <c r="X55" s="386">
        <v>3.6</v>
      </c>
      <c r="Y55" s="386">
        <v>9.125</v>
      </c>
      <c r="Z55" s="386">
        <v>14.874000000000001</v>
      </c>
      <c r="AA55" s="386">
        <v>7.6260000000000003</v>
      </c>
      <c r="AB55" s="386">
        <v>3.2000000000000001E-2</v>
      </c>
      <c r="AC55" s="386">
        <v>0.505</v>
      </c>
      <c r="AD55" s="386">
        <v>1.417</v>
      </c>
      <c r="AE55" s="386">
        <v>5.0830000000000002</v>
      </c>
      <c r="AF55" s="386">
        <v>4.2699999999999996</v>
      </c>
      <c r="AG55" s="386">
        <v>1.2999999999999999E-2</v>
      </c>
      <c r="AH55" s="386">
        <v>5.8000000000000003E-2</v>
      </c>
      <c r="AI55" s="386">
        <v>0.39600000000000002</v>
      </c>
      <c r="AJ55" s="386">
        <v>0.57399999999999995</v>
      </c>
      <c r="AK55" s="386">
        <v>0.6</v>
      </c>
      <c r="AL55" s="386">
        <v>6.0309999999999997</v>
      </c>
      <c r="AM55" s="386">
        <v>58.874000000000002</v>
      </c>
      <c r="AN55" s="386">
        <v>29.975000000000001</v>
      </c>
      <c r="AO55" s="386">
        <v>1.4610000000000001</v>
      </c>
      <c r="AP55" s="386">
        <v>0</v>
      </c>
      <c r="AQ55" s="386">
        <v>2.661</v>
      </c>
      <c r="AR55" s="386">
        <v>3.1920000000000002</v>
      </c>
      <c r="AS55" s="386">
        <v>1.5629999999999999</v>
      </c>
      <c r="AT55" s="386">
        <v>1.946</v>
      </c>
      <c r="AU55" s="386">
        <v>11.173999999999999</v>
      </c>
      <c r="AV55" s="386">
        <v>0.23699999999999999</v>
      </c>
      <c r="AW55" s="386">
        <v>1.4350000000000001</v>
      </c>
      <c r="AX55" s="386">
        <v>71.135000000000005</v>
      </c>
      <c r="AY55" s="386">
        <v>344.11399999999998</v>
      </c>
      <c r="AZ55" s="386">
        <v>43.220999999999997</v>
      </c>
      <c r="BA55" s="386">
        <v>0.55000000000000004</v>
      </c>
      <c r="BB55" s="386">
        <v>5.0030000000000001</v>
      </c>
      <c r="BC55" s="386">
        <v>3.4209999999999998</v>
      </c>
      <c r="BD55" s="386">
        <v>3.867</v>
      </c>
      <c r="BE55" s="386">
        <v>58.853999999999999</v>
      </c>
      <c r="BF55" s="386">
        <v>9.2210000000000001</v>
      </c>
      <c r="BG55" s="386">
        <v>2.4</v>
      </c>
      <c r="BH55" s="386">
        <v>11.632999999999999</v>
      </c>
      <c r="BI55" s="386">
        <v>2.7879999999999998</v>
      </c>
      <c r="BJ55" s="386">
        <v>2.9860000000000002</v>
      </c>
      <c r="BK55" s="386">
        <v>8.3000000000000004E-2</v>
      </c>
      <c r="BL55" s="386">
        <v>3.2989999999999999</v>
      </c>
      <c r="BM55" s="386">
        <v>7.9829999999999997</v>
      </c>
      <c r="BN55" s="386">
        <v>0.63900000000000001</v>
      </c>
      <c r="BO55" s="386">
        <v>2.5999999999999999E-2</v>
      </c>
      <c r="BP55" s="386">
        <v>1.0740000000000001</v>
      </c>
      <c r="BQ55" s="386">
        <v>8.3000000000000004E-2</v>
      </c>
      <c r="BR55" s="386">
        <v>0.109</v>
      </c>
      <c r="BS55" s="386">
        <v>0</v>
      </c>
      <c r="BT55" s="386">
        <v>4.665</v>
      </c>
      <c r="BU55" s="386">
        <v>5.0000000000000001E-3</v>
      </c>
      <c r="BV55" s="386">
        <v>0.307</v>
      </c>
      <c r="BW55" s="386">
        <v>0.16</v>
      </c>
      <c r="BX55" s="386">
        <v>7.0000000000000001E-3</v>
      </c>
      <c r="BY55" s="386">
        <v>0</v>
      </c>
      <c r="BZ55" s="421">
        <v>800.23499999999979</v>
      </c>
      <c r="CA55" s="414">
        <v>0</v>
      </c>
      <c r="CB55" s="414">
        <v>0</v>
      </c>
      <c r="CC55" s="414">
        <v>0</v>
      </c>
      <c r="CD55" s="415">
        <v>0</v>
      </c>
      <c r="CE55" s="414">
        <v>255.60900000000001</v>
      </c>
      <c r="CF55" s="414">
        <v>0</v>
      </c>
      <c r="CG55" s="414">
        <v>0</v>
      </c>
      <c r="CH55" s="415">
        <v>0</v>
      </c>
      <c r="CI55" s="415">
        <v>255.60900000000001</v>
      </c>
      <c r="CJ55" s="413">
        <v>0</v>
      </c>
      <c r="CK55" s="424"/>
      <c r="CL55" s="425"/>
      <c r="CM55" s="414">
        <v>0</v>
      </c>
      <c r="CN55" s="415">
        <v>0</v>
      </c>
      <c r="CO55" s="415">
        <v>255.60900000000001</v>
      </c>
      <c r="CP55" s="426">
        <v>1055.8439999999998</v>
      </c>
      <c r="CQ55" s="110"/>
      <c r="CR55" s="318"/>
      <c r="CS55" s="353"/>
    </row>
    <row r="56" spans="1:97">
      <c r="A56" s="184">
        <v>49</v>
      </c>
      <c r="B56" s="164" t="s">
        <v>75</v>
      </c>
      <c r="C56" s="185" t="s">
        <v>191</v>
      </c>
      <c r="D56" s="386">
        <v>9.67</v>
      </c>
      <c r="E56" s="386">
        <v>0.65400000000000003</v>
      </c>
      <c r="F56" s="386">
        <v>0.02</v>
      </c>
      <c r="G56" s="386">
        <v>0.58499999999999996</v>
      </c>
      <c r="H56" s="386">
        <v>0.53700000000000003</v>
      </c>
      <c r="I56" s="386">
        <v>6.2</v>
      </c>
      <c r="J56" s="386">
        <v>2.3730000000000002</v>
      </c>
      <c r="K56" s="386">
        <v>0.69199999999999995</v>
      </c>
      <c r="L56" s="386">
        <v>0.42799999999999999</v>
      </c>
      <c r="M56" s="386">
        <v>0.33900000000000002</v>
      </c>
      <c r="N56" s="386">
        <v>3.9220000000000002</v>
      </c>
      <c r="O56" s="386">
        <v>2.9</v>
      </c>
      <c r="P56" s="386">
        <v>1.4370000000000001</v>
      </c>
      <c r="Q56" s="386">
        <v>3.2320000000000002</v>
      </c>
      <c r="R56" s="386">
        <v>3.9470000000000001</v>
      </c>
      <c r="S56" s="386">
        <v>2.1880000000000002</v>
      </c>
      <c r="T56" s="386">
        <v>3.089</v>
      </c>
      <c r="U56" s="386">
        <v>3.089</v>
      </c>
      <c r="V56" s="386">
        <v>6.4989999999999997</v>
      </c>
      <c r="W56" s="386">
        <v>6.2</v>
      </c>
      <c r="X56" s="386">
        <v>2.21</v>
      </c>
      <c r="Y56" s="386">
        <v>4.6130000000000004</v>
      </c>
      <c r="Z56" s="386">
        <v>14.946999999999999</v>
      </c>
      <c r="AA56" s="386">
        <v>6.0140000000000002</v>
      </c>
      <c r="AB56" s="386">
        <v>1.143</v>
      </c>
      <c r="AC56" s="386">
        <v>1.446</v>
      </c>
      <c r="AD56" s="386">
        <v>3.2189999999999999</v>
      </c>
      <c r="AE56" s="386">
        <v>2.5049999999999999</v>
      </c>
      <c r="AF56" s="386">
        <v>15.295999999999999</v>
      </c>
      <c r="AG56" s="386">
        <v>0.42299999999999999</v>
      </c>
      <c r="AH56" s="386">
        <v>2.794</v>
      </c>
      <c r="AI56" s="386">
        <v>6.7030000000000003</v>
      </c>
      <c r="AJ56" s="386">
        <v>5.0880000000000001</v>
      </c>
      <c r="AK56" s="386">
        <v>10.032</v>
      </c>
      <c r="AL56" s="386">
        <v>4.1470000000000002</v>
      </c>
      <c r="AM56" s="386">
        <v>21.279</v>
      </c>
      <c r="AN56" s="386">
        <v>12.519</v>
      </c>
      <c r="AO56" s="386">
        <v>6.3339999999999996</v>
      </c>
      <c r="AP56" s="386">
        <v>5.5E-2</v>
      </c>
      <c r="AQ56" s="386">
        <v>1.8919999999999999</v>
      </c>
      <c r="AR56" s="386">
        <v>5.0910000000000002</v>
      </c>
      <c r="AS56" s="386">
        <v>1.2230000000000001</v>
      </c>
      <c r="AT56" s="386">
        <v>10.146000000000001</v>
      </c>
      <c r="AU56" s="386">
        <v>1.3680000000000001</v>
      </c>
      <c r="AV56" s="386">
        <v>0.436</v>
      </c>
      <c r="AW56" s="386">
        <v>0.66</v>
      </c>
      <c r="AX56" s="386">
        <v>4.33</v>
      </c>
      <c r="AY56" s="386">
        <v>3.7749999999999999</v>
      </c>
      <c r="AZ56" s="386">
        <v>259.90300000000002</v>
      </c>
      <c r="BA56" s="386">
        <v>1.782</v>
      </c>
      <c r="BB56" s="386">
        <v>57.332000000000001</v>
      </c>
      <c r="BC56" s="386">
        <v>9.4939999999999998</v>
      </c>
      <c r="BD56" s="386">
        <v>3.153</v>
      </c>
      <c r="BE56" s="386">
        <v>8.266</v>
      </c>
      <c r="BF56" s="386">
        <v>4.5019999999999998</v>
      </c>
      <c r="BG56" s="386">
        <v>0.52700000000000002</v>
      </c>
      <c r="BH56" s="386">
        <v>2.1829999999999998</v>
      </c>
      <c r="BI56" s="386">
        <v>0.628</v>
      </c>
      <c r="BJ56" s="386">
        <v>3.0790000000000002</v>
      </c>
      <c r="BK56" s="386">
        <v>1.4039999999999999</v>
      </c>
      <c r="BL56" s="386">
        <v>0.98499999999999999</v>
      </c>
      <c r="BM56" s="386">
        <v>3.5590000000000002</v>
      </c>
      <c r="BN56" s="386">
        <v>3.21</v>
      </c>
      <c r="BO56" s="386">
        <v>0.63100000000000001</v>
      </c>
      <c r="BP56" s="386">
        <v>7.3659999999999997</v>
      </c>
      <c r="BQ56" s="386">
        <v>5.9589999999999996</v>
      </c>
      <c r="BR56" s="386">
        <v>0.80800000000000005</v>
      </c>
      <c r="BS56" s="386">
        <v>0.154</v>
      </c>
      <c r="BT56" s="386">
        <v>0.621</v>
      </c>
      <c r="BU56" s="386">
        <v>1.05</v>
      </c>
      <c r="BV56" s="386">
        <v>3.7970000000000002</v>
      </c>
      <c r="BW56" s="386">
        <v>0.17</v>
      </c>
      <c r="BX56" s="386">
        <v>1.339</v>
      </c>
      <c r="BY56" s="386">
        <v>0</v>
      </c>
      <c r="BZ56" s="421">
        <v>589.59099999999989</v>
      </c>
      <c r="CA56" s="414">
        <v>1.3680000000000001</v>
      </c>
      <c r="CB56" s="414">
        <v>0</v>
      </c>
      <c r="CC56" s="414">
        <v>0</v>
      </c>
      <c r="CD56" s="415">
        <v>1.3680000000000001</v>
      </c>
      <c r="CE56" s="414">
        <v>0</v>
      </c>
      <c r="CF56" s="414">
        <v>0</v>
      </c>
      <c r="CG56" s="414">
        <v>0</v>
      </c>
      <c r="CH56" s="415">
        <v>0</v>
      </c>
      <c r="CI56" s="415">
        <v>0</v>
      </c>
      <c r="CJ56" s="413">
        <v>0</v>
      </c>
      <c r="CK56" s="424"/>
      <c r="CL56" s="425"/>
      <c r="CM56" s="414">
        <v>0</v>
      </c>
      <c r="CN56" s="415">
        <v>0</v>
      </c>
      <c r="CO56" s="415">
        <v>1.3680000000000001</v>
      </c>
      <c r="CP56" s="426">
        <v>590.95899999999995</v>
      </c>
      <c r="CQ56" s="110"/>
      <c r="CR56" s="318"/>
      <c r="CS56" s="353"/>
    </row>
    <row r="57" spans="1:97">
      <c r="A57" s="184">
        <v>50</v>
      </c>
      <c r="B57" s="164" t="s">
        <v>76</v>
      </c>
      <c r="C57" s="185" t="s">
        <v>192</v>
      </c>
      <c r="D57" s="386">
        <v>0</v>
      </c>
      <c r="E57" s="386">
        <v>0</v>
      </c>
      <c r="F57" s="386">
        <v>0</v>
      </c>
      <c r="G57" s="386">
        <v>0</v>
      </c>
      <c r="H57" s="386">
        <v>6.0000000000000001E-3</v>
      </c>
      <c r="I57" s="386">
        <v>0.246</v>
      </c>
      <c r="J57" s="386">
        <v>0.14499999999999999</v>
      </c>
      <c r="K57" s="386">
        <v>0.19700000000000001</v>
      </c>
      <c r="L57" s="386">
        <v>2.8000000000000001E-2</v>
      </c>
      <c r="M57" s="386">
        <v>0</v>
      </c>
      <c r="N57" s="386">
        <v>0.95099999999999996</v>
      </c>
      <c r="O57" s="386">
        <v>1.78</v>
      </c>
      <c r="P57" s="386">
        <v>0</v>
      </c>
      <c r="Q57" s="386">
        <v>0</v>
      </c>
      <c r="R57" s="386">
        <v>0.76700000000000002</v>
      </c>
      <c r="S57" s="386">
        <v>0.55200000000000005</v>
      </c>
      <c r="T57" s="386">
        <v>7.0000000000000007E-2</v>
      </c>
      <c r="U57" s="386">
        <v>0.67800000000000005</v>
      </c>
      <c r="V57" s="386">
        <v>0.21299999999999999</v>
      </c>
      <c r="W57" s="386">
        <v>0.159</v>
      </c>
      <c r="X57" s="386">
        <v>0.13200000000000001</v>
      </c>
      <c r="Y57" s="386">
        <v>0.57699999999999996</v>
      </c>
      <c r="Z57" s="386">
        <v>3.6859999999999999</v>
      </c>
      <c r="AA57" s="386">
        <v>0.74</v>
      </c>
      <c r="AB57" s="386">
        <v>4.5999999999999999E-2</v>
      </c>
      <c r="AC57" s="386">
        <v>0</v>
      </c>
      <c r="AD57" s="386">
        <v>3.9E-2</v>
      </c>
      <c r="AE57" s="386">
        <v>0.153</v>
      </c>
      <c r="AF57" s="386">
        <v>4.0000000000000001E-3</v>
      </c>
      <c r="AG57" s="386">
        <v>0</v>
      </c>
      <c r="AH57" s="386">
        <v>0</v>
      </c>
      <c r="AI57" s="386">
        <v>1.6E-2</v>
      </c>
      <c r="AJ57" s="386">
        <v>0.2</v>
      </c>
      <c r="AK57" s="386">
        <v>0.17499999999999999</v>
      </c>
      <c r="AL57" s="386">
        <v>1.026</v>
      </c>
      <c r="AM57" s="386">
        <v>3.254</v>
      </c>
      <c r="AN57" s="386">
        <v>0.22600000000000001</v>
      </c>
      <c r="AO57" s="386">
        <v>0.36099999999999999</v>
      </c>
      <c r="AP57" s="386">
        <v>0</v>
      </c>
      <c r="AQ57" s="386">
        <v>1.71</v>
      </c>
      <c r="AR57" s="386">
        <v>0.221</v>
      </c>
      <c r="AS57" s="386">
        <v>3.5999999999999997E-2</v>
      </c>
      <c r="AT57" s="386">
        <v>0.04</v>
      </c>
      <c r="AU57" s="386">
        <v>0</v>
      </c>
      <c r="AV57" s="386">
        <v>1E-3</v>
      </c>
      <c r="AW57" s="386">
        <v>0</v>
      </c>
      <c r="AX57" s="386">
        <v>4.1000000000000002E-2</v>
      </c>
      <c r="AY57" s="386">
        <v>6.6000000000000003E-2</v>
      </c>
      <c r="AZ57" s="386">
        <v>0.46600000000000003</v>
      </c>
      <c r="BA57" s="386">
        <v>490.11700000000002</v>
      </c>
      <c r="BB57" s="386">
        <v>4.0000000000000001E-3</v>
      </c>
      <c r="BC57" s="386">
        <v>0.14599999999999999</v>
      </c>
      <c r="BD57" s="386">
        <v>1.2170000000000001</v>
      </c>
      <c r="BE57" s="386">
        <v>13.943</v>
      </c>
      <c r="BF57" s="386">
        <v>8.8999999999999996E-2</v>
      </c>
      <c r="BG57" s="386">
        <v>0.35</v>
      </c>
      <c r="BH57" s="386">
        <v>1.2E-2</v>
      </c>
      <c r="BI57" s="386">
        <v>0</v>
      </c>
      <c r="BJ57" s="386">
        <v>0.19900000000000001</v>
      </c>
      <c r="BK57" s="386">
        <v>0</v>
      </c>
      <c r="BL57" s="386">
        <v>0.09</v>
      </c>
      <c r="BM57" s="386">
        <v>0.247</v>
      </c>
      <c r="BN57" s="386">
        <v>0</v>
      </c>
      <c r="BO57" s="386">
        <v>0</v>
      </c>
      <c r="BP57" s="386">
        <v>6.0000000000000001E-3</v>
      </c>
      <c r="BQ57" s="386">
        <v>0</v>
      </c>
      <c r="BR57" s="386">
        <v>0</v>
      </c>
      <c r="BS57" s="386">
        <v>0</v>
      </c>
      <c r="BT57" s="386">
        <v>0</v>
      </c>
      <c r="BU57" s="386">
        <v>0</v>
      </c>
      <c r="BV57" s="386">
        <v>0</v>
      </c>
      <c r="BW57" s="386">
        <v>0</v>
      </c>
      <c r="BX57" s="386">
        <v>0</v>
      </c>
      <c r="BY57" s="386">
        <v>0</v>
      </c>
      <c r="BZ57" s="421">
        <v>525.428</v>
      </c>
      <c r="CA57" s="414">
        <v>76.47</v>
      </c>
      <c r="CB57" s="414">
        <v>0</v>
      </c>
      <c r="CC57" s="414">
        <v>0</v>
      </c>
      <c r="CD57" s="415">
        <v>76.47</v>
      </c>
      <c r="CE57" s="414">
        <v>0</v>
      </c>
      <c r="CF57" s="414">
        <v>0</v>
      </c>
      <c r="CG57" s="414">
        <v>0</v>
      </c>
      <c r="CH57" s="415">
        <v>0</v>
      </c>
      <c r="CI57" s="415">
        <v>0</v>
      </c>
      <c r="CJ57" s="413">
        <v>0</v>
      </c>
      <c r="CK57" s="424"/>
      <c r="CL57" s="425"/>
      <c r="CM57" s="414">
        <v>0</v>
      </c>
      <c r="CN57" s="415">
        <v>0</v>
      </c>
      <c r="CO57" s="415">
        <v>76.47</v>
      </c>
      <c r="CP57" s="426">
        <v>601.89800000000002</v>
      </c>
      <c r="CQ57" s="110"/>
      <c r="CR57" s="318"/>
      <c r="CS57" s="353"/>
    </row>
    <row r="58" spans="1:97">
      <c r="A58" s="184">
        <v>51</v>
      </c>
      <c r="B58" s="164" t="s">
        <v>77</v>
      </c>
      <c r="C58" s="185" t="s">
        <v>193</v>
      </c>
      <c r="D58" s="386">
        <v>0</v>
      </c>
      <c r="E58" s="386">
        <v>0</v>
      </c>
      <c r="F58" s="386">
        <v>0</v>
      </c>
      <c r="G58" s="386">
        <v>0</v>
      </c>
      <c r="H58" s="386">
        <v>0</v>
      </c>
      <c r="I58" s="386">
        <v>0</v>
      </c>
      <c r="J58" s="386">
        <v>0</v>
      </c>
      <c r="K58" s="386">
        <v>0</v>
      </c>
      <c r="L58" s="386">
        <v>0</v>
      </c>
      <c r="M58" s="386">
        <v>0</v>
      </c>
      <c r="N58" s="386">
        <v>0</v>
      </c>
      <c r="O58" s="386">
        <v>0</v>
      </c>
      <c r="P58" s="386">
        <v>0</v>
      </c>
      <c r="Q58" s="386">
        <v>0</v>
      </c>
      <c r="R58" s="386">
        <v>0</v>
      </c>
      <c r="S58" s="386">
        <v>0</v>
      </c>
      <c r="T58" s="386">
        <v>0</v>
      </c>
      <c r="U58" s="386">
        <v>0</v>
      </c>
      <c r="V58" s="386">
        <v>0</v>
      </c>
      <c r="W58" s="386">
        <v>0</v>
      </c>
      <c r="X58" s="386">
        <v>0</v>
      </c>
      <c r="Y58" s="386">
        <v>0</v>
      </c>
      <c r="Z58" s="386">
        <v>0</v>
      </c>
      <c r="AA58" s="386">
        <v>0</v>
      </c>
      <c r="AB58" s="386">
        <v>0</v>
      </c>
      <c r="AC58" s="386">
        <v>0</v>
      </c>
      <c r="AD58" s="386">
        <v>0</v>
      </c>
      <c r="AE58" s="386">
        <v>0</v>
      </c>
      <c r="AF58" s="386">
        <v>0</v>
      </c>
      <c r="AG58" s="386">
        <v>0</v>
      </c>
      <c r="AH58" s="386">
        <v>0</v>
      </c>
      <c r="AI58" s="386">
        <v>0</v>
      </c>
      <c r="AJ58" s="386">
        <v>0</v>
      </c>
      <c r="AK58" s="386">
        <v>0</v>
      </c>
      <c r="AL58" s="386">
        <v>0</v>
      </c>
      <c r="AM58" s="386">
        <v>0</v>
      </c>
      <c r="AN58" s="386">
        <v>0</v>
      </c>
      <c r="AO58" s="386">
        <v>0</v>
      </c>
      <c r="AP58" s="386">
        <v>0</v>
      </c>
      <c r="AQ58" s="386">
        <v>0</v>
      </c>
      <c r="AR58" s="386">
        <v>0</v>
      </c>
      <c r="AS58" s="386">
        <v>0</v>
      </c>
      <c r="AT58" s="386">
        <v>0</v>
      </c>
      <c r="AU58" s="386">
        <v>0</v>
      </c>
      <c r="AV58" s="386">
        <v>0</v>
      </c>
      <c r="AW58" s="386">
        <v>0</v>
      </c>
      <c r="AX58" s="386">
        <v>0</v>
      </c>
      <c r="AY58" s="386">
        <v>0</v>
      </c>
      <c r="AZ58" s="386">
        <v>0</v>
      </c>
      <c r="BA58" s="386">
        <v>0</v>
      </c>
      <c r="BB58" s="386">
        <v>55.527000000000001</v>
      </c>
      <c r="BC58" s="386">
        <v>0</v>
      </c>
      <c r="BD58" s="386">
        <v>0</v>
      </c>
      <c r="BE58" s="386">
        <v>0</v>
      </c>
      <c r="BF58" s="386">
        <v>0</v>
      </c>
      <c r="BG58" s="386">
        <v>0</v>
      </c>
      <c r="BH58" s="386">
        <v>0</v>
      </c>
      <c r="BI58" s="386">
        <v>0</v>
      </c>
      <c r="BJ58" s="386">
        <v>0</v>
      </c>
      <c r="BK58" s="386">
        <v>0</v>
      </c>
      <c r="BL58" s="386">
        <v>0</v>
      </c>
      <c r="BM58" s="386">
        <v>0</v>
      </c>
      <c r="BN58" s="386">
        <v>0</v>
      </c>
      <c r="BO58" s="386">
        <v>0</v>
      </c>
      <c r="BP58" s="386">
        <v>0</v>
      </c>
      <c r="BQ58" s="386">
        <v>0</v>
      </c>
      <c r="BR58" s="386">
        <v>0</v>
      </c>
      <c r="BS58" s="386">
        <v>0</v>
      </c>
      <c r="BT58" s="386">
        <v>0</v>
      </c>
      <c r="BU58" s="386">
        <v>0</v>
      </c>
      <c r="BV58" s="386">
        <v>0</v>
      </c>
      <c r="BW58" s="386">
        <v>0</v>
      </c>
      <c r="BX58" s="386">
        <v>0</v>
      </c>
      <c r="BY58" s="386">
        <v>0</v>
      </c>
      <c r="BZ58" s="421">
        <v>55.527000000000001</v>
      </c>
      <c r="CA58" s="414">
        <v>0</v>
      </c>
      <c r="CB58" s="414">
        <v>0</v>
      </c>
      <c r="CC58" s="414">
        <v>0</v>
      </c>
      <c r="CD58" s="415">
        <v>0</v>
      </c>
      <c r="CE58" s="414">
        <v>0</v>
      </c>
      <c r="CF58" s="414">
        <v>0</v>
      </c>
      <c r="CG58" s="414">
        <v>0</v>
      </c>
      <c r="CH58" s="415">
        <v>0</v>
      </c>
      <c r="CI58" s="415">
        <v>0</v>
      </c>
      <c r="CJ58" s="413">
        <v>0</v>
      </c>
      <c r="CK58" s="424"/>
      <c r="CL58" s="425"/>
      <c r="CM58" s="414">
        <v>0</v>
      </c>
      <c r="CN58" s="415">
        <v>0</v>
      </c>
      <c r="CO58" s="415">
        <v>0</v>
      </c>
      <c r="CP58" s="426">
        <v>55.527000000000001</v>
      </c>
      <c r="CQ58" s="110"/>
      <c r="CR58" s="318"/>
      <c r="CS58" s="353"/>
    </row>
    <row r="59" spans="1:97">
      <c r="A59" s="184">
        <v>52</v>
      </c>
      <c r="B59" s="164" t="s">
        <v>194</v>
      </c>
      <c r="C59" s="185" t="s">
        <v>15</v>
      </c>
      <c r="D59" s="386">
        <v>0</v>
      </c>
      <c r="E59" s="386">
        <v>0</v>
      </c>
      <c r="F59" s="386">
        <v>0</v>
      </c>
      <c r="G59" s="386">
        <v>0.10100000000000001</v>
      </c>
      <c r="H59" s="386">
        <v>1E-3</v>
      </c>
      <c r="I59" s="386">
        <v>0.55200000000000005</v>
      </c>
      <c r="J59" s="386">
        <v>1.655</v>
      </c>
      <c r="K59" s="386">
        <v>2.1000000000000001E-2</v>
      </c>
      <c r="L59" s="386">
        <v>0.50800000000000001</v>
      </c>
      <c r="M59" s="386">
        <v>1.9E-2</v>
      </c>
      <c r="N59" s="386">
        <v>0.26900000000000002</v>
      </c>
      <c r="O59" s="386">
        <v>0.223</v>
      </c>
      <c r="P59" s="386">
        <v>0</v>
      </c>
      <c r="Q59" s="386">
        <v>0.187</v>
      </c>
      <c r="R59" s="386">
        <v>0.47599999999999998</v>
      </c>
      <c r="S59" s="386">
        <v>0.86099999999999999</v>
      </c>
      <c r="T59" s="386">
        <v>0.26400000000000001</v>
      </c>
      <c r="U59" s="386">
        <v>1.028</v>
      </c>
      <c r="V59" s="386">
        <v>0.88700000000000001</v>
      </c>
      <c r="W59" s="386">
        <v>0.623</v>
      </c>
      <c r="X59" s="386">
        <v>1.024</v>
      </c>
      <c r="Y59" s="386">
        <v>1.095</v>
      </c>
      <c r="Z59" s="386">
        <v>3.0009999999999999</v>
      </c>
      <c r="AA59" s="386">
        <v>0.38900000000000001</v>
      </c>
      <c r="AB59" s="386">
        <v>0.80100000000000005</v>
      </c>
      <c r="AC59" s="386">
        <v>0.157</v>
      </c>
      <c r="AD59" s="386">
        <v>0.16700000000000001</v>
      </c>
      <c r="AE59" s="386">
        <v>0.35</v>
      </c>
      <c r="AF59" s="386">
        <v>0.11</v>
      </c>
      <c r="AG59" s="386">
        <v>1E-3</v>
      </c>
      <c r="AH59" s="386">
        <v>4.1000000000000002E-2</v>
      </c>
      <c r="AI59" s="386">
        <v>0.161</v>
      </c>
      <c r="AJ59" s="386">
        <v>0.45600000000000002</v>
      </c>
      <c r="AK59" s="386">
        <v>0.76300000000000001</v>
      </c>
      <c r="AL59" s="386">
        <v>0.69099999999999995</v>
      </c>
      <c r="AM59" s="386">
        <v>3.4990000000000001</v>
      </c>
      <c r="AN59" s="386">
        <v>2.1320000000000001</v>
      </c>
      <c r="AO59" s="386">
        <v>0.39100000000000001</v>
      </c>
      <c r="AP59" s="386">
        <v>0</v>
      </c>
      <c r="AQ59" s="386">
        <v>0.161</v>
      </c>
      <c r="AR59" s="386">
        <v>0.80800000000000005</v>
      </c>
      <c r="AS59" s="386">
        <v>7.0000000000000001E-3</v>
      </c>
      <c r="AT59" s="386">
        <v>0.22800000000000001</v>
      </c>
      <c r="AU59" s="386">
        <v>1.349</v>
      </c>
      <c r="AV59" s="386">
        <v>0.10299999999999999</v>
      </c>
      <c r="AW59" s="386">
        <v>0.47799999999999998</v>
      </c>
      <c r="AX59" s="386">
        <v>0.46500000000000002</v>
      </c>
      <c r="AY59" s="386">
        <v>0.91700000000000004</v>
      </c>
      <c r="AZ59" s="386">
        <v>1.397</v>
      </c>
      <c r="BA59" s="386">
        <v>3.4000000000000002E-2</v>
      </c>
      <c r="BB59" s="386">
        <v>0.22800000000000001</v>
      </c>
      <c r="BC59" s="386">
        <v>9.4309999999999992</v>
      </c>
      <c r="BD59" s="386">
        <v>0.86099999999999999</v>
      </c>
      <c r="BE59" s="386">
        <v>0</v>
      </c>
      <c r="BF59" s="386">
        <v>1.429</v>
      </c>
      <c r="BG59" s="386">
        <v>0.126</v>
      </c>
      <c r="BH59" s="386">
        <v>0.58099999999999996</v>
      </c>
      <c r="BI59" s="386">
        <v>0</v>
      </c>
      <c r="BJ59" s="386">
        <v>0.70799999999999996</v>
      </c>
      <c r="BK59" s="386">
        <v>0</v>
      </c>
      <c r="BL59" s="386">
        <v>0.36799999999999999</v>
      </c>
      <c r="BM59" s="386">
        <v>0</v>
      </c>
      <c r="BN59" s="386">
        <v>10.561999999999999</v>
      </c>
      <c r="BO59" s="386">
        <v>3.2000000000000001E-2</v>
      </c>
      <c r="BP59" s="386">
        <v>2.4E-2</v>
      </c>
      <c r="BQ59" s="386">
        <v>1E-3</v>
      </c>
      <c r="BR59" s="386">
        <v>0.02</v>
      </c>
      <c r="BS59" s="386">
        <v>0</v>
      </c>
      <c r="BT59" s="386">
        <v>0</v>
      </c>
      <c r="BU59" s="386">
        <v>0.186</v>
      </c>
      <c r="BV59" s="386">
        <v>0.21299999999999999</v>
      </c>
      <c r="BW59" s="386">
        <v>5.0000000000000001E-3</v>
      </c>
      <c r="BX59" s="386">
        <v>8.5000000000000006E-2</v>
      </c>
      <c r="BY59" s="386">
        <v>0</v>
      </c>
      <c r="BZ59" s="421">
        <v>53.711000000000006</v>
      </c>
      <c r="CA59" s="414">
        <v>0</v>
      </c>
      <c r="CB59" s="414">
        <v>0</v>
      </c>
      <c r="CC59" s="414">
        <v>0</v>
      </c>
      <c r="CD59" s="415">
        <v>0</v>
      </c>
      <c r="CE59" s="414">
        <v>0</v>
      </c>
      <c r="CF59" s="414">
        <v>0</v>
      </c>
      <c r="CG59" s="414">
        <v>0</v>
      </c>
      <c r="CH59" s="415">
        <v>0</v>
      </c>
      <c r="CI59" s="415">
        <v>0</v>
      </c>
      <c r="CJ59" s="413">
        <v>0</v>
      </c>
      <c r="CK59" s="424"/>
      <c r="CL59" s="425"/>
      <c r="CM59" s="414">
        <v>0</v>
      </c>
      <c r="CN59" s="415">
        <v>0</v>
      </c>
      <c r="CO59" s="415">
        <v>0</v>
      </c>
      <c r="CP59" s="426">
        <v>53.711000000000006</v>
      </c>
      <c r="CQ59" s="110"/>
      <c r="CR59" s="318"/>
      <c r="CS59" s="353"/>
    </row>
    <row r="60" spans="1:97">
      <c r="A60" s="184">
        <v>53</v>
      </c>
      <c r="B60" s="164" t="s">
        <v>195</v>
      </c>
      <c r="C60" s="185" t="s">
        <v>196</v>
      </c>
      <c r="D60" s="386">
        <v>0</v>
      </c>
      <c r="E60" s="386">
        <v>0</v>
      </c>
      <c r="F60" s="386">
        <v>0</v>
      </c>
      <c r="G60" s="386">
        <v>0.92300000000000004</v>
      </c>
      <c r="H60" s="386">
        <v>0.127</v>
      </c>
      <c r="I60" s="386">
        <v>0.63400000000000001</v>
      </c>
      <c r="J60" s="386">
        <v>10.31</v>
      </c>
      <c r="K60" s="386">
        <v>0.114</v>
      </c>
      <c r="L60" s="386">
        <v>0.28899999999999998</v>
      </c>
      <c r="M60" s="386">
        <v>5.3999999999999999E-2</v>
      </c>
      <c r="N60" s="386">
        <v>3.4279999999999999</v>
      </c>
      <c r="O60" s="386">
        <v>0.71499999999999997</v>
      </c>
      <c r="P60" s="386">
        <v>5.8000000000000003E-2</v>
      </c>
      <c r="Q60" s="386">
        <v>0.35199999999999998</v>
      </c>
      <c r="R60" s="386">
        <v>3.16</v>
      </c>
      <c r="S60" s="386">
        <v>1.147</v>
      </c>
      <c r="T60" s="386">
        <v>0.84199999999999997</v>
      </c>
      <c r="U60" s="386">
        <v>1.4410000000000001</v>
      </c>
      <c r="V60" s="386">
        <v>1.4510000000000001</v>
      </c>
      <c r="W60" s="386">
        <v>1.841</v>
      </c>
      <c r="X60" s="386">
        <v>4.4249999999999998</v>
      </c>
      <c r="Y60" s="386">
        <v>1.1479999999999999</v>
      </c>
      <c r="Z60" s="386">
        <v>5.1849999999999996</v>
      </c>
      <c r="AA60" s="386">
        <v>1.3759999999999999</v>
      </c>
      <c r="AB60" s="386">
        <v>0.60099999999999998</v>
      </c>
      <c r="AC60" s="386">
        <v>0.627</v>
      </c>
      <c r="AD60" s="386">
        <v>1.8</v>
      </c>
      <c r="AE60" s="386">
        <v>0.54700000000000004</v>
      </c>
      <c r="AF60" s="386">
        <v>2.0099999999999998</v>
      </c>
      <c r="AG60" s="386">
        <v>0</v>
      </c>
      <c r="AH60" s="386">
        <v>0.47199999999999998</v>
      </c>
      <c r="AI60" s="386">
        <v>0.68700000000000006</v>
      </c>
      <c r="AJ60" s="386">
        <v>8.9640000000000004</v>
      </c>
      <c r="AK60" s="386">
        <v>0.29699999999999999</v>
      </c>
      <c r="AL60" s="386">
        <v>0.40799999999999997</v>
      </c>
      <c r="AM60" s="386">
        <v>18.350000000000001</v>
      </c>
      <c r="AN60" s="386">
        <v>7.3959999999999999</v>
      </c>
      <c r="AO60" s="386">
        <v>0.436</v>
      </c>
      <c r="AP60" s="386">
        <v>0</v>
      </c>
      <c r="AQ60" s="386">
        <v>1.141</v>
      </c>
      <c r="AR60" s="386">
        <v>4.2519999999999998</v>
      </c>
      <c r="AS60" s="386">
        <v>0</v>
      </c>
      <c r="AT60" s="386">
        <v>6.0999999999999999E-2</v>
      </c>
      <c r="AU60" s="386">
        <v>0.17100000000000001</v>
      </c>
      <c r="AV60" s="386">
        <v>0.14699999999999999</v>
      </c>
      <c r="AW60" s="386">
        <v>8.1000000000000003E-2</v>
      </c>
      <c r="AX60" s="386">
        <v>0.40600000000000003</v>
      </c>
      <c r="AY60" s="386">
        <v>1.4590000000000001</v>
      </c>
      <c r="AZ60" s="386">
        <v>37.630000000000003</v>
      </c>
      <c r="BA60" s="386">
        <v>0.185</v>
      </c>
      <c r="BB60" s="386">
        <v>1.2150000000000001</v>
      </c>
      <c r="BC60" s="386">
        <v>3.3849999999999998</v>
      </c>
      <c r="BD60" s="386">
        <v>62.54</v>
      </c>
      <c r="BE60" s="386">
        <v>41.38</v>
      </c>
      <c r="BF60" s="386">
        <v>2.4169999999999998</v>
      </c>
      <c r="BG60" s="386">
        <v>3.2789999999999999</v>
      </c>
      <c r="BH60" s="386">
        <v>0.77300000000000002</v>
      </c>
      <c r="BI60" s="386">
        <v>3.36</v>
      </c>
      <c r="BJ60" s="386">
        <v>2.9020000000000001</v>
      </c>
      <c r="BK60" s="386">
        <v>3.0000000000000001E-3</v>
      </c>
      <c r="BL60" s="386">
        <v>0.157</v>
      </c>
      <c r="BM60" s="386">
        <v>3.0910000000000002</v>
      </c>
      <c r="BN60" s="386">
        <v>0.65700000000000003</v>
      </c>
      <c r="BO60" s="386">
        <v>0.02</v>
      </c>
      <c r="BP60" s="386">
        <v>2.5000000000000001E-2</v>
      </c>
      <c r="BQ60" s="386">
        <v>0</v>
      </c>
      <c r="BR60" s="386">
        <v>0.23100000000000001</v>
      </c>
      <c r="BS60" s="386">
        <v>0</v>
      </c>
      <c r="BT60" s="386">
        <v>0.96099999999999997</v>
      </c>
      <c r="BU60" s="386">
        <v>2.3E-2</v>
      </c>
      <c r="BV60" s="386">
        <v>0</v>
      </c>
      <c r="BW60" s="386">
        <v>0</v>
      </c>
      <c r="BX60" s="386">
        <v>5.0000000000000001E-3</v>
      </c>
      <c r="BY60" s="386">
        <v>0</v>
      </c>
      <c r="BZ60" s="421">
        <v>253.57200000000003</v>
      </c>
      <c r="CA60" s="414">
        <v>0</v>
      </c>
      <c r="CB60" s="414">
        <v>0</v>
      </c>
      <c r="CC60" s="414">
        <v>0</v>
      </c>
      <c r="CD60" s="415">
        <v>0</v>
      </c>
      <c r="CE60" s="414">
        <v>0</v>
      </c>
      <c r="CF60" s="414">
        <v>0</v>
      </c>
      <c r="CG60" s="414">
        <v>0</v>
      </c>
      <c r="CH60" s="415">
        <v>0</v>
      </c>
      <c r="CI60" s="415">
        <v>0</v>
      </c>
      <c r="CJ60" s="413">
        <v>0</v>
      </c>
      <c r="CK60" s="424"/>
      <c r="CL60" s="425"/>
      <c r="CM60" s="414">
        <v>0</v>
      </c>
      <c r="CN60" s="415">
        <v>0</v>
      </c>
      <c r="CO60" s="415">
        <v>0</v>
      </c>
      <c r="CP60" s="426">
        <v>253.57200000000003</v>
      </c>
      <c r="CQ60" s="110"/>
      <c r="CR60" s="318"/>
      <c r="CS60" s="353"/>
    </row>
    <row r="61" spans="1:97">
      <c r="A61" s="184">
        <v>54</v>
      </c>
      <c r="B61" s="164" t="s">
        <v>78</v>
      </c>
      <c r="C61" s="185" t="s">
        <v>197</v>
      </c>
      <c r="D61" s="386">
        <v>0</v>
      </c>
      <c r="E61" s="386">
        <v>0</v>
      </c>
      <c r="F61" s="386">
        <v>0</v>
      </c>
      <c r="G61" s="386">
        <v>0.89</v>
      </c>
      <c r="H61" s="386">
        <v>12.17</v>
      </c>
      <c r="I61" s="386">
        <v>27.175999999999998</v>
      </c>
      <c r="J61" s="386">
        <v>27.488</v>
      </c>
      <c r="K61" s="386">
        <v>5.4029999999999996</v>
      </c>
      <c r="L61" s="386">
        <v>9.6869999999999994</v>
      </c>
      <c r="M61" s="386">
        <v>0.84799999999999998</v>
      </c>
      <c r="N61" s="386">
        <v>11.943</v>
      </c>
      <c r="O61" s="386">
        <v>21.856999999999999</v>
      </c>
      <c r="P61" s="386">
        <v>7.2240000000000002</v>
      </c>
      <c r="Q61" s="386">
        <v>1.6559999999999999</v>
      </c>
      <c r="R61" s="386">
        <v>65.054000000000002</v>
      </c>
      <c r="S61" s="386">
        <v>15.606</v>
      </c>
      <c r="T61" s="386">
        <v>16.724</v>
      </c>
      <c r="U61" s="386">
        <v>36.448999999999998</v>
      </c>
      <c r="V61" s="386">
        <v>21.132999999999999</v>
      </c>
      <c r="W61" s="386">
        <v>28.584</v>
      </c>
      <c r="X61" s="386">
        <v>40.548000000000002</v>
      </c>
      <c r="Y61" s="386">
        <v>121.684</v>
      </c>
      <c r="Z61" s="386">
        <v>107.444</v>
      </c>
      <c r="AA61" s="386">
        <v>66.896000000000001</v>
      </c>
      <c r="AB61" s="386">
        <v>19.704999999999998</v>
      </c>
      <c r="AC61" s="386">
        <v>2.4630000000000001</v>
      </c>
      <c r="AD61" s="386">
        <v>22.23</v>
      </c>
      <c r="AE61" s="386">
        <v>25.292999999999999</v>
      </c>
      <c r="AF61" s="386">
        <v>5.4649999999999999</v>
      </c>
      <c r="AG61" s="386">
        <v>0.02</v>
      </c>
      <c r="AH61" s="386">
        <v>1.367</v>
      </c>
      <c r="AI61" s="386">
        <v>3.1669999999999998</v>
      </c>
      <c r="AJ61" s="386">
        <v>9.1479999999999997</v>
      </c>
      <c r="AK61" s="386">
        <v>17.449000000000002</v>
      </c>
      <c r="AL61" s="386">
        <v>18.588000000000001</v>
      </c>
      <c r="AM61" s="386">
        <v>402.12900000000002</v>
      </c>
      <c r="AN61" s="386">
        <v>104.46599999999999</v>
      </c>
      <c r="AO61" s="386">
        <v>10.846</v>
      </c>
      <c r="AP61" s="386">
        <v>0</v>
      </c>
      <c r="AQ61" s="386">
        <v>1.7589999999999999</v>
      </c>
      <c r="AR61" s="386">
        <v>17.137</v>
      </c>
      <c r="AS61" s="386">
        <v>5.0919999999999996</v>
      </c>
      <c r="AT61" s="386">
        <v>11.529</v>
      </c>
      <c r="AU61" s="386">
        <v>21.247</v>
      </c>
      <c r="AV61" s="386">
        <v>2.7109999999999999</v>
      </c>
      <c r="AW61" s="386">
        <v>9.2110000000000003</v>
      </c>
      <c r="AX61" s="386">
        <v>28.873000000000001</v>
      </c>
      <c r="AY61" s="386">
        <v>34.006</v>
      </c>
      <c r="AZ61" s="386">
        <v>54.48</v>
      </c>
      <c r="BA61" s="386">
        <v>10.287000000000001</v>
      </c>
      <c r="BB61" s="386">
        <v>15.483000000000001</v>
      </c>
      <c r="BC61" s="386">
        <v>5.4630000000000001</v>
      </c>
      <c r="BD61" s="386">
        <v>18.068999999999999</v>
      </c>
      <c r="BE61" s="386">
        <v>367.50099999999998</v>
      </c>
      <c r="BF61" s="386">
        <v>58.823999999999998</v>
      </c>
      <c r="BG61" s="386">
        <v>8.1750000000000007</v>
      </c>
      <c r="BH61" s="386">
        <v>16.186</v>
      </c>
      <c r="BI61" s="386">
        <v>1.8009999999999999</v>
      </c>
      <c r="BJ61" s="386">
        <v>44.024999999999999</v>
      </c>
      <c r="BK61" s="386">
        <v>0.39300000000000002</v>
      </c>
      <c r="BL61" s="386">
        <v>8.1760000000000002</v>
      </c>
      <c r="BM61" s="386">
        <v>34.109000000000002</v>
      </c>
      <c r="BN61" s="386">
        <v>0</v>
      </c>
      <c r="BO61" s="386">
        <v>0.58099999999999996</v>
      </c>
      <c r="BP61" s="386">
        <v>0.68400000000000005</v>
      </c>
      <c r="BQ61" s="386">
        <v>0.20599999999999999</v>
      </c>
      <c r="BR61" s="386">
        <v>0.33100000000000002</v>
      </c>
      <c r="BS61" s="386">
        <v>0.20899999999999999</v>
      </c>
      <c r="BT61" s="386">
        <v>0</v>
      </c>
      <c r="BU61" s="386">
        <v>1.6359999999999999</v>
      </c>
      <c r="BV61" s="386">
        <v>1.863</v>
      </c>
      <c r="BW61" s="386">
        <v>6.2E-2</v>
      </c>
      <c r="BX61" s="386">
        <v>0.89100000000000001</v>
      </c>
      <c r="BY61" s="386">
        <v>0</v>
      </c>
      <c r="BZ61" s="421">
        <v>2069.8000000000002</v>
      </c>
      <c r="CA61" s="414">
        <v>0</v>
      </c>
      <c r="CB61" s="414">
        <v>0</v>
      </c>
      <c r="CC61" s="414">
        <v>0</v>
      </c>
      <c r="CD61" s="415">
        <v>0</v>
      </c>
      <c r="CE61" s="414">
        <v>0</v>
      </c>
      <c r="CF61" s="414">
        <v>0</v>
      </c>
      <c r="CG61" s="414">
        <v>0</v>
      </c>
      <c r="CH61" s="415">
        <v>0</v>
      </c>
      <c r="CI61" s="415">
        <v>0</v>
      </c>
      <c r="CJ61" s="413">
        <v>0</v>
      </c>
      <c r="CK61" s="424"/>
      <c r="CL61" s="425"/>
      <c r="CM61" s="414">
        <v>0</v>
      </c>
      <c r="CN61" s="415">
        <v>0</v>
      </c>
      <c r="CO61" s="415">
        <v>0</v>
      </c>
      <c r="CP61" s="426">
        <v>2069.8000000000002</v>
      </c>
      <c r="CQ61" s="110"/>
      <c r="CR61" s="318"/>
      <c r="CS61" s="353"/>
    </row>
    <row r="62" spans="1:97">
      <c r="A62" s="184">
        <v>55</v>
      </c>
      <c r="B62" s="164" t="s">
        <v>79</v>
      </c>
      <c r="C62" s="185" t="s">
        <v>198</v>
      </c>
      <c r="D62" s="386">
        <v>0</v>
      </c>
      <c r="E62" s="386">
        <v>0</v>
      </c>
      <c r="F62" s="386">
        <v>0</v>
      </c>
      <c r="G62" s="386">
        <v>0</v>
      </c>
      <c r="H62" s="386">
        <v>5.8760000000000003</v>
      </c>
      <c r="I62" s="386">
        <v>4.38</v>
      </c>
      <c r="J62" s="386">
        <v>2.2839999999999998</v>
      </c>
      <c r="K62" s="386">
        <v>0.33900000000000002</v>
      </c>
      <c r="L62" s="386">
        <v>2.2679999999999998</v>
      </c>
      <c r="M62" s="386">
        <v>0.16300000000000001</v>
      </c>
      <c r="N62" s="386">
        <v>3.0590000000000002</v>
      </c>
      <c r="O62" s="386">
        <v>2.6869999999999998</v>
      </c>
      <c r="P62" s="386">
        <v>2.4E-2</v>
      </c>
      <c r="Q62" s="386">
        <v>15.83</v>
      </c>
      <c r="R62" s="386">
        <v>4.4770000000000003</v>
      </c>
      <c r="S62" s="386">
        <v>5.95</v>
      </c>
      <c r="T62" s="386">
        <v>1.9570000000000001</v>
      </c>
      <c r="U62" s="386">
        <v>3.0219999999999998</v>
      </c>
      <c r="V62" s="386">
        <v>23.431000000000001</v>
      </c>
      <c r="W62" s="386">
        <v>0.53100000000000003</v>
      </c>
      <c r="X62" s="386">
        <v>0</v>
      </c>
      <c r="Y62" s="386">
        <v>0.65100000000000002</v>
      </c>
      <c r="Z62" s="386">
        <v>5.6000000000000001E-2</v>
      </c>
      <c r="AA62" s="386">
        <v>13.659000000000001</v>
      </c>
      <c r="AB62" s="386">
        <v>0</v>
      </c>
      <c r="AC62" s="386">
        <v>1.2829999999999999</v>
      </c>
      <c r="AD62" s="386">
        <v>0.38100000000000001</v>
      </c>
      <c r="AE62" s="386">
        <v>0</v>
      </c>
      <c r="AF62" s="386">
        <v>16.327999999999999</v>
      </c>
      <c r="AG62" s="386">
        <v>0.55800000000000005</v>
      </c>
      <c r="AH62" s="386">
        <v>0.35799999999999998</v>
      </c>
      <c r="AI62" s="386">
        <v>10.206</v>
      </c>
      <c r="AJ62" s="386">
        <v>15.148999999999999</v>
      </c>
      <c r="AK62" s="386">
        <v>8.4760000000000009</v>
      </c>
      <c r="AL62" s="386">
        <v>2.0739999999999998</v>
      </c>
      <c r="AM62" s="386">
        <v>78.268000000000001</v>
      </c>
      <c r="AN62" s="386">
        <v>2.9740000000000002</v>
      </c>
      <c r="AO62" s="386">
        <v>17.64</v>
      </c>
      <c r="AP62" s="386">
        <v>0</v>
      </c>
      <c r="AQ62" s="386">
        <v>0</v>
      </c>
      <c r="AR62" s="386">
        <v>35.549999999999997</v>
      </c>
      <c r="AS62" s="386">
        <v>0.437</v>
      </c>
      <c r="AT62" s="386">
        <v>1.6970000000000001</v>
      </c>
      <c r="AU62" s="386">
        <v>8.9999999999999993E-3</v>
      </c>
      <c r="AV62" s="386">
        <v>3.3000000000000002E-2</v>
      </c>
      <c r="AW62" s="386">
        <v>0</v>
      </c>
      <c r="AX62" s="386">
        <v>6.8810000000000002</v>
      </c>
      <c r="AY62" s="386">
        <v>0.57199999999999995</v>
      </c>
      <c r="AZ62" s="386">
        <v>0.215</v>
      </c>
      <c r="BA62" s="386">
        <v>0</v>
      </c>
      <c r="BB62" s="386">
        <v>0</v>
      </c>
      <c r="BC62" s="386">
        <v>5.0670000000000002</v>
      </c>
      <c r="BD62" s="386">
        <v>0.96199999999999997</v>
      </c>
      <c r="BE62" s="386">
        <v>15.82</v>
      </c>
      <c r="BF62" s="386">
        <v>136.69999999999999</v>
      </c>
      <c r="BG62" s="386">
        <v>0.63200000000000001</v>
      </c>
      <c r="BH62" s="386">
        <v>1.0129999999999999</v>
      </c>
      <c r="BI62" s="386">
        <v>0.442</v>
      </c>
      <c r="BJ62" s="386">
        <v>4.2030000000000003</v>
      </c>
      <c r="BK62" s="386">
        <v>0</v>
      </c>
      <c r="BL62" s="386">
        <v>0</v>
      </c>
      <c r="BM62" s="386">
        <v>9.859</v>
      </c>
      <c r="BN62" s="386">
        <v>3.0000000000000001E-3</v>
      </c>
      <c r="BO62" s="386">
        <v>0</v>
      </c>
      <c r="BP62" s="386">
        <v>1.9750000000000001</v>
      </c>
      <c r="BQ62" s="386">
        <v>0</v>
      </c>
      <c r="BR62" s="386">
        <v>0</v>
      </c>
      <c r="BS62" s="386">
        <v>0</v>
      </c>
      <c r="BT62" s="386">
        <v>5.0000000000000001E-3</v>
      </c>
      <c r="BU62" s="386">
        <v>0.13100000000000001</v>
      </c>
      <c r="BV62" s="386">
        <v>1.4E-2</v>
      </c>
      <c r="BW62" s="386">
        <v>0</v>
      </c>
      <c r="BX62" s="386">
        <v>0.36799999999999999</v>
      </c>
      <c r="BY62" s="386">
        <v>0</v>
      </c>
      <c r="BZ62" s="421">
        <v>466.92699999999991</v>
      </c>
      <c r="CA62" s="414">
        <v>0</v>
      </c>
      <c r="CB62" s="414">
        <v>0</v>
      </c>
      <c r="CC62" s="414">
        <v>0</v>
      </c>
      <c r="CD62" s="415">
        <v>0</v>
      </c>
      <c r="CE62" s="414">
        <v>0</v>
      </c>
      <c r="CF62" s="414">
        <v>0</v>
      </c>
      <c r="CG62" s="414">
        <v>0</v>
      </c>
      <c r="CH62" s="415">
        <v>0</v>
      </c>
      <c r="CI62" s="415">
        <v>0</v>
      </c>
      <c r="CJ62" s="413">
        <v>0</v>
      </c>
      <c r="CK62" s="424"/>
      <c r="CL62" s="425"/>
      <c r="CM62" s="414">
        <v>0</v>
      </c>
      <c r="CN62" s="415">
        <v>0</v>
      </c>
      <c r="CO62" s="415">
        <v>0</v>
      </c>
      <c r="CP62" s="426">
        <v>466.92699999999991</v>
      </c>
      <c r="CQ62" s="110"/>
      <c r="CR62" s="318"/>
      <c r="CS62" s="353"/>
    </row>
    <row r="63" spans="1:97">
      <c r="A63" s="184">
        <v>56</v>
      </c>
      <c r="B63" s="164" t="s">
        <v>80</v>
      </c>
      <c r="C63" s="185" t="s">
        <v>199</v>
      </c>
      <c r="D63" s="386">
        <v>0</v>
      </c>
      <c r="E63" s="386">
        <v>0</v>
      </c>
      <c r="F63" s="386">
        <v>0</v>
      </c>
      <c r="G63" s="386">
        <v>0</v>
      </c>
      <c r="H63" s="386">
        <v>0</v>
      </c>
      <c r="I63" s="386">
        <v>0.45200000000000001</v>
      </c>
      <c r="J63" s="386">
        <v>0.24199999999999999</v>
      </c>
      <c r="K63" s="386">
        <v>3.7999999999999999E-2</v>
      </c>
      <c r="L63" s="386">
        <v>3.7389999999999999</v>
      </c>
      <c r="M63" s="386">
        <v>2.3E-2</v>
      </c>
      <c r="N63" s="386">
        <v>0.52200000000000002</v>
      </c>
      <c r="O63" s="386">
        <v>1.222</v>
      </c>
      <c r="P63" s="386">
        <v>7.0869999999999997</v>
      </c>
      <c r="Q63" s="386">
        <v>0</v>
      </c>
      <c r="R63" s="386">
        <v>10.045999999999999</v>
      </c>
      <c r="S63" s="386">
        <v>13.302</v>
      </c>
      <c r="T63" s="386">
        <v>2.0489999999999999</v>
      </c>
      <c r="U63" s="386">
        <v>1.262</v>
      </c>
      <c r="V63" s="386">
        <v>1.6120000000000001</v>
      </c>
      <c r="W63" s="386">
        <v>4.1669999999999998</v>
      </c>
      <c r="X63" s="386">
        <v>15.824999999999999</v>
      </c>
      <c r="Y63" s="386">
        <v>334.04700000000003</v>
      </c>
      <c r="Z63" s="386">
        <v>20.483000000000001</v>
      </c>
      <c r="AA63" s="386">
        <v>84.953000000000003</v>
      </c>
      <c r="AB63" s="386">
        <v>0.80200000000000005</v>
      </c>
      <c r="AC63" s="386">
        <v>5.319</v>
      </c>
      <c r="AD63" s="386">
        <v>10.179</v>
      </c>
      <c r="AE63" s="386">
        <v>1.4999999999999999E-2</v>
      </c>
      <c r="AF63" s="386">
        <v>7.8E-2</v>
      </c>
      <c r="AG63" s="386">
        <v>0</v>
      </c>
      <c r="AH63" s="386">
        <v>9.2999999999999999E-2</v>
      </c>
      <c r="AI63" s="386">
        <v>6.3E-2</v>
      </c>
      <c r="AJ63" s="386">
        <v>0</v>
      </c>
      <c r="AK63" s="386">
        <v>7.8E-2</v>
      </c>
      <c r="AL63" s="386">
        <v>0</v>
      </c>
      <c r="AM63" s="386">
        <v>13.916</v>
      </c>
      <c r="AN63" s="386">
        <v>0.25700000000000001</v>
      </c>
      <c r="AO63" s="386">
        <v>0.10100000000000001</v>
      </c>
      <c r="AP63" s="386">
        <v>0</v>
      </c>
      <c r="AQ63" s="386">
        <v>0</v>
      </c>
      <c r="AR63" s="386">
        <v>0</v>
      </c>
      <c r="AS63" s="386">
        <v>0</v>
      </c>
      <c r="AT63" s="386">
        <v>0</v>
      </c>
      <c r="AU63" s="386">
        <v>0.109</v>
      </c>
      <c r="AV63" s="386">
        <v>0</v>
      </c>
      <c r="AW63" s="386">
        <v>0</v>
      </c>
      <c r="AX63" s="386">
        <v>2.3E-2</v>
      </c>
      <c r="AY63" s="386">
        <v>3.2010000000000001</v>
      </c>
      <c r="AZ63" s="386">
        <v>0</v>
      </c>
      <c r="BA63" s="386">
        <v>0</v>
      </c>
      <c r="BB63" s="386">
        <v>0</v>
      </c>
      <c r="BC63" s="386">
        <v>0</v>
      </c>
      <c r="BD63" s="386">
        <v>0.64600000000000002</v>
      </c>
      <c r="BE63" s="386">
        <v>5.8869999999999996</v>
      </c>
      <c r="BF63" s="386">
        <v>4.524</v>
      </c>
      <c r="BG63" s="386">
        <v>231.70400000000001</v>
      </c>
      <c r="BH63" s="386">
        <v>1.4999999999999999E-2</v>
      </c>
      <c r="BI63" s="386">
        <v>0.19400000000000001</v>
      </c>
      <c r="BJ63" s="386">
        <v>1.4999999999999999E-2</v>
      </c>
      <c r="BK63" s="386">
        <v>0</v>
      </c>
      <c r="BL63" s="386">
        <v>0</v>
      </c>
      <c r="BM63" s="386">
        <v>0.21</v>
      </c>
      <c r="BN63" s="386">
        <v>0.30399999999999999</v>
      </c>
      <c r="BO63" s="386">
        <v>0</v>
      </c>
      <c r="BP63" s="386">
        <v>0</v>
      </c>
      <c r="BQ63" s="386">
        <v>0</v>
      </c>
      <c r="BR63" s="386">
        <v>0</v>
      </c>
      <c r="BS63" s="386">
        <v>0</v>
      </c>
      <c r="BT63" s="386">
        <v>0</v>
      </c>
      <c r="BU63" s="386">
        <v>7.0000000000000001E-3</v>
      </c>
      <c r="BV63" s="386">
        <v>0</v>
      </c>
      <c r="BW63" s="386">
        <v>0</v>
      </c>
      <c r="BX63" s="386">
        <v>0</v>
      </c>
      <c r="BY63" s="386">
        <v>0</v>
      </c>
      <c r="BZ63" s="421">
        <v>778.81099999999992</v>
      </c>
      <c r="CA63" s="414">
        <v>0</v>
      </c>
      <c r="CB63" s="414">
        <v>0</v>
      </c>
      <c r="CC63" s="414">
        <v>0</v>
      </c>
      <c r="CD63" s="415">
        <v>0</v>
      </c>
      <c r="CE63" s="414">
        <v>0</v>
      </c>
      <c r="CF63" s="414">
        <v>0</v>
      </c>
      <c r="CG63" s="414">
        <v>0</v>
      </c>
      <c r="CH63" s="415">
        <v>0</v>
      </c>
      <c r="CI63" s="415">
        <v>0</v>
      </c>
      <c r="CJ63" s="413">
        <v>0</v>
      </c>
      <c r="CK63" s="424"/>
      <c r="CL63" s="425"/>
      <c r="CM63" s="414">
        <v>0</v>
      </c>
      <c r="CN63" s="415">
        <v>0</v>
      </c>
      <c r="CO63" s="415">
        <v>0</v>
      </c>
      <c r="CP63" s="426">
        <v>778.81099999999992</v>
      </c>
      <c r="CQ63" s="110"/>
      <c r="CR63" s="318"/>
      <c r="CS63" s="353"/>
    </row>
    <row r="64" spans="1:97">
      <c r="A64" s="184">
        <v>57</v>
      </c>
      <c r="B64" s="164" t="s">
        <v>81</v>
      </c>
      <c r="C64" s="185" t="s">
        <v>200</v>
      </c>
      <c r="D64" s="386">
        <v>0</v>
      </c>
      <c r="E64" s="386">
        <v>0</v>
      </c>
      <c r="F64" s="386">
        <v>0</v>
      </c>
      <c r="G64" s="386">
        <v>0</v>
      </c>
      <c r="H64" s="386">
        <v>8.0000000000000002E-3</v>
      </c>
      <c r="I64" s="386">
        <v>24.654</v>
      </c>
      <c r="J64" s="386">
        <v>81.56</v>
      </c>
      <c r="K64" s="386">
        <v>0.69499999999999995</v>
      </c>
      <c r="L64" s="386">
        <v>2.851</v>
      </c>
      <c r="M64" s="386">
        <v>0.55700000000000005</v>
      </c>
      <c r="N64" s="386">
        <v>2.8029999999999999</v>
      </c>
      <c r="O64" s="386">
        <v>0.501</v>
      </c>
      <c r="P64" s="386">
        <v>0.20300000000000001</v>
      </c>
      <c r="Q64" s="386">
        <v>4.87</v>
      </c>
      <c r="R64" s="386">
        <v>7.06</v>
      </c>
      <c r="S64" s="386">
        <v>25.436</v>
      </c>
      <c r="T64" s="386">
        <v>0.92200000000000004</v>
      </c>
      <c r="U64" s="386">
        <v>25.573</v>
      </c>
      <c r="V64" s="386">
        <v>0.71199999999999997</v>
      </c>
      <c r="W64" s="386">
        <v>5.5570000000000004</v>
      </c>
      <c r="X64" s="386">
        <v>11.316000000000001</v>
      </c>
      <c r="Y64" s="386">
        <v>18.126000000000001</v>
      </c>
      <c r="Z64" s="386">
        <v>11.754</v>
      </c>
      <c r="AA64" s="386">
        <v>2.367</v>
      </c>
      <c r="AB64" s="386">
        <v>4.9029999999999996</v>
      </c>
      <c r="AC64" s="386">
        <v>1.6970000000000001</v>
      </c>
      <c r="AD64" s="386">
        <v>21.315999999999999</v>
      </c>
      <c r="AE64" s="386">
        <v>0.218</v>
      </c>
      <c r="AF64" s="386">
        <v>0.81599999999999995</v>
      </c>
      <c r="AG64" s="386">
        <v>3.2000000000000001E-2</v>
      </c>
      <c r="AH64" s="386">
        <v>2.4E-2</v>
      </c>
      <c r="AI64" s="386">
        <v>0.67100000000000004</v>
      </c>
      <c r="AJ64" s="386">
        <v>6.5000000000000002E-2</v>
      </c>
      <c r="AK64" s="386">
        <v>6.6000000000000003E-2</v>
      </c>
      <c r="AL64" s="386">
        <v>2.375</v>
      </c>
      <c r="AM64" s="386">
        <v>175.54</v>
      </c>
      <c r="AN64" s="386">
        <v>47.415999999999997</v>
      </c>
      <c r="AO64" s="386">
        <v>0.63</v>
      </c>
      <c r="AP64" s="386">
        <v>0</v>
      </c>
      <c r="AQ64" s="386">
        <v>17.890999999999998</v>
      </c>
      <c r="AR64" s="386">
        <v>5.9939999999999998</v>
      </c>
      <c r="AS64" s="386">
        <v>0.186</v>
      </c>
      <c r="AT64" s="386">
        <v>3.5710000000000002</v>
      </c>
      <c r="AU64" s="386">
        <v>5.7519999999999998</v>
      </c>
      <c r="AV64" s="386">
        <v>1.9870000000000001</v>
      </c>
      <c r="AW64" s="386">
        <v>1.786</v>
      </c>
      <c r="AX64" s="386">
        <v>1.5940000000000001</v>
      </c>
      <c r="AY64" s="386">
        <v>11.526999999999999</v>
      </c>
      <c r="AZ64" s="386">
        <v>13.05</v>
      </c>
      <c r="BA64" s="386">
        <v>0.106</v>
      </c>
      <c r="BB64" s="386">
        <v>0.76800000000000002</v>
      </c>
      <c r="BC64" s="386">
        <v>1.7769999999999999</v>
      </c>
      <c r="BD64" s="386">
        <v>6.6719999999999997</v>
      </c>
      <c r="BE64" s="386">
        <v>30.186</v>
      </c>
      <c r="BF64" s="386">
        <v>2.19</v>
      </c>
      <c r="BG64" s="386">
        <v>3.91</v>
      </c>
      <c r="BH64" s="386">
        <v>175.87</v>
      </c>
      <c r="BI64" s="386">
        <v>3.9169999999999998</v>
      </c>
      <c r="BJ64" s="386">
        <v>1.9139999999999999</v>
      </c>
      <c r="BK64" s="386">
        <v>0.129</v>
      </c>
      <c r="BL64" s="386">
        <v>10.259</v>
      </c>
      <c r="BM64" s="386">
        <v>10.573</v>
      </c>
      <c r="BN64" s="386">
        <v>1E-3</v>
      </c>
      <c r="BO64" s="386">
        <v>7.1999999999999995E-2</v>
      </c>
      <c r="BP64" s="386">
        <v>0.27500000000000002</v>
      </c>
      <c r="BQ64" s="386">
        <v>8.0000000000000002E-3</v>
      </c>
      <c r="BR64" s="386">
        <v>0.49399999999999999</v>
      </c>
      <c r="BS64" s="386">
        <v>8.0000000000000002E-3</v>
      </c>
      <c r="BT64" s="386">
        <v>0.28299999999999997</v>
      </c>
      <c r="BU64" s="386">
        <v>11.509</v>
      </c>
      <c r="BV64" s="386">
        <v>0.17100000000000001</v>
      </c>
      <c r="BW64" s="386">
        <v>0</v>
      </c>
      <c r="BX64" s="386">
        <v>8.0000000000000002E-3</v>
      </c>
      <c r="BY64" s="386">
        <v>0</v>
      </c>
      <c r="BZ64" s="421">
        <v>807.73200000000031</v>
      </c>
      <c r="CA64" s="414">
        <v>0</v>
      </c>
      <c r="CB64" s="414">
        <v>0</v>
      </c>
      <c r="CC64" s="414">
        <v>0</v>
      </c>
      <c r="CD64" s="415">
        <v>0</v>
      </c>
      <c r="CE64" s="414">
        <v>0</v>
      </c>
      <c r="CF64" s="414">
        <v>0</v>
      </c>
      <c r="CG64" s="414">
        <v>0</v>
      </c>
      <c r="CH64" s="415">
        <v>0</v>
      </c>
      <c r="CI64" s="415">
        <v>0</v>
      </c>
      <c r="CJ64" s="413">
        <v>0</v>
      </c>
      <c r="CK64" s="424"/>
      <c r="CL64" s="425"/>
      <c r="CM64" s="414">
        <v>0</v>
      </c>
      <c r="CN64" s="415">
        <v>0</v>
      </c>
      <c r="CO64" s="415">
        <v>0</v>
      </c>
      <c r="CP64" s="426">
        <v>807.73200000000031</v>
      </c>
      <c r="CQ64" s="110"/>
      <c r="CR64" s="318"/>
      <c r="CS64" s="353"/>
    </row>
    <row r="65" spans="1:97">
      <c r="A65" s="184">
        <v>58</v>
      </c>
      <c r="B65" s="164" t="s">
        <v>201</v>
      </c>
      <c r="C65" s="185" t="s">
        <v>202</v>
      </c>
      <c r="D65" s="386">
        <v>0</v>
      </c>
      <c r="E65" s="386">
        <v>0</v>
      </c>
      <c r="F65" s="386">
        <v>0</v>
      </c>
      <c r="G65" s="386">
        <v>0.14899999999999999</v>
      </c>
      <c r="H65" s="386">
        <v>4.0000000000000001E-3</v>
      </c>
      <c r="I65" s="386">
        <v>0.82099999999999995</v>
      </c>
      <c r="J65" s="386">
        <v>2.915</v>
      </c>
      <c r="K65" s="386">
        <v>3.2000000000000001E-2</v>
      </c>
      <c r="L65" s="386">
        <v>0.746</v>
      </c>
      <c r="M65" s="386">
        <v>2.7E-2</v>
      </c>
      <c r="N65" s="386">
        <v>0.39900000000000002</v>
      </c>
      <c r="O65" s="386">
        <v>0.33</v>
      </c>
      <c r="P65" s="386">
        <v>0.13200000000000001</v>
      </c>
      <c r="Q65" s="386">
        <v>0.27600000000000002</v>
      </c>
      <c r="R65" s="386">
        <v>0.94699999999999995</v>
      </c>
      <c r="S65" s="386">
        <v>1.3120000000000001</v>
      </c>
      <c r="T65" s="386">
        <v>0.39100000000000001</v>
      </c>
      <c r="U65" s="386">
        <v>1.514</v>
      </c>
      <c r="V65" s="386">
        <v>1.3069999999999999</v>
      </c>
      <c r="W65" s="386">
        <v>0.92500000000000004</v>
      </c>
      <c r="X65" s="386">
        <v>4.8959999999999999</v>
      </c>
      <c r="Y65" s="386">
        <v>1.6120000000000001</v>
      </c>
      <c r="Z65" s="386">
        <v>4.4160000000000004</v>
      </c>
      <c r="AA65" s="386">
        <v>0.57299999999999995</v>
      </c>
      <c r="AB65" s="386">
        <v>1.1779999999999999</v>
      </c>
      <c r="AC65" s="386">
        <v>0.24</v>
      </c>
      <c r="AD65" s="386">
        <v>0.439</v>
      </c>
      <c r="AE65" s="386">
        <v>0.52200000000000002</v>
      </c>
      <c r="AF65" s="386">
        <v>0.183</v>
      </c>
      <c r="AG65" s="386">
        <v>4.0000000000000001E-3</v>
      </c>
      <c r="AH65" s="386">
        <v>6.5000000000000002E-2</v>
      </c>
      <c r="AI65" s="386">
        <v>0.23799999999999999</v>
      </c>
      <c r="AJ65" s="386">
        <v>0.67600000000000005</v>
      </c>
      <c r="AK65" s="386">
        <v>1.1719999999999999</v>
      </c>
      <c r="AL65" s="386">
        <v>1.026</v>
      </c>
      <c r="AM65" s="386">
        <v>5.1950000000000003</v>
      </c>
      <c r="AN65" s="386">
        <v>3.169</v>
      </c>
      <c r="AO65" s="386">
        <v>0.93</v>
      </c>
      <c r="AP65" s="386">
        <v>0</v>
      </c>
      <c r="AQ65" s="386">
        <v>0.23599999999999999</v>
      </c>
      <c r="AR65" s="386">
        <v>1.1890000000000001</v>
      </c>
      <c r="AS65" s="386">
        <v>1.2E-2</v>
      </c>
      <c r="AT65" s="386">
        <v>0.81399999999999995</v>
      </c>
      <c r="AU65" s="386">
        <v>2.004</v>
      </c>
      <c r="AV65" s="386">
        <v>0.159</v>
      </c>
      <c r="AW65" s="386">
        <v>0.70799999999999996</v>
      </c>
      <c r="AX65" s="386">
        <v>0.68700000000000006</v>
      </c>
      <c r="AY65" s="386">
        <v>1.3660000000000001</v>
      </c>
      <c r="AZ65" s="386">
        <v>2.4889999999999999</v>
      </c>
      <c r="BA65" s="386">
        <v>6.7000000000000004E-2</v>
      </c>
      <c r="BB65" s="386">
        <v>0.33700000000000002</v>
      </c>
      <c r="BC65" s="386">
        <v>3.0000000000000001E-3</v>
      </c>
      <c r="BD65" s="386">
        <v>1.2729999999999999</v>
      </c>
      <c r="BE65" s="386">
        <v>9.1999999999999998E-2</v>
      </c>
      <c r="BF65" s="386">
        <v>2.105</v>
      </c>
      <c r="BG65" s="386">
        <v>0.186</v>
      </c>
      <c r="BH65" s="386">
        <v>1.228</v>
      </c>
      <c r="BI65" s="386">
        <v>17.806000000000001</v>
      </c>
      <c r="BJ65" s="386">
        <v>1.077</v>
      </c>
      <c r="BK65" s="386">
        <v>0</v>
      </c>
      <c r="BL65" s="386">
        <v>0.54500000000000004</v>
      </c>
      <c r="BM65" s="386">
        <v>0.48499999999999999</v>
      </c>
      <c r="BN65" s="386">
        <v>0.02</v>
      </c>
      <c r="BO65" s="386">
        <v>5.3999999999999999E-2</v>
      </c>
      <c r="BP65" s="386">
        <v>7.5999999999999998E-2</v>
      </c>
      <c r="BQ65" s="386">
        <v>2.9000000000000001E-2</v>
      </c>
      <c r="BR65" s="386">
        <v>3.2000000000000001E-2</v>
      </c>
      <c r="BS65" s="386">
        <v>2E-3</v>
      </c>
      <c r="BT65" s="386">
        <v>0.48799999999999999</v>
      </c>
      <c r="BU65" s="386">
        <v>0.27500000000000002</v>
      </c>
      <c r="BV65" s="386">
        <v>1.883</v>
      </c>
      <c r="BW65" s="386">
        <v>8.9999999999999993E-3</v>
      </c>
      <c r="BX65" s="386">
        <v>0.127</v>
      </c>
      <c r="BY65" s="386">
        <v>0</v>
      </c>
      <c r="BZ65" s="421">
        <v>76.623999999999967</v>
      </c>
      <c r="CA65" s="414">
        <v>0</v>
      </c>
      <c r="CB65" s="414">
        <v>0</v>
      </c>
      <c r="CC65" s="414">
        <v>0</v>
      </c>
      <c r="CD65" s="415">
        <v>0</v>
      </c>
      <c r="CE65" s="414">
        <v>0</v>
      </c>
      <c r="CF65" s="414">
        <v>0</v>
      </c>
      <c r="CG65" s="414">
        <v>0</v>
      </c>
      <c r="CH65" s="415">
        <v>0</v>
      </c>
      <c r="CI65" s="415">
        <v>0</v>
      </c>
      <c r="CJ65" s="413">
        <v>0</v>
      </c>
      <c r="CK65" s="424"/>
      <c r="CL65" s="425"/>
      <c r="CM65" s="414">
        <v>0</v>
      </c>
      <c r="CN65" s="415">
        <v>0</v>
      </c>
      <c r="CO65" s="415">
        <v>0</v>
      </c>
      <c r="CP65" s="426">
        <v>76.623999999999967</v>
      </c>
      <c r="CQ65" s="110"/>
      <c r="CR65" s="318"/>
      <c r="CS65" s="353"/>
    </row>
    <row r="66" spans="1:97">
      <c r="A66" s="184">
        <v>59</v>
      </c>
      <c r="B66" s="164" t="s">
        <v>203</v>
      </c>
      <c r="C66" s="185" t="s">
        <v>204</v>
      </c>
      <c r="D66" s="386">
        <v>0</v>
      </c>
      <c r="E66" s="386">
        <v>0</v>
      </c>
      <c r="F66" s="386">
        <v>0</v>
      </c>
      <c r="G66" s="386">
        <v>2.911</v>
      </c>
      <c r="H66" s="386">
        <v>1.119</v>
      </c>
      <c r="I66" s="386">
        <v>7.8040000000000003</v>
      </c>
      <c r="J66" s="386">
        <v>2.7970000000000002</v>
      </c>
      <c r="K66" s="386">
        <v>0.16200000000000001</v>
      </c>
      <c r="L66" s="386">
        <v>4.8000000000000001E-2</v>
      </c>
      <c r="M66" s="386">
        <v>0.05</v>
      </c>
      <c r="N66" s="386">
        <v>0.17499999999999999</v>
      </c>
      <c r="O66" s="386">
        <v>0.55700000000000005</v>
      </c>
      <c r="P66" s="386">
        <v>0.89500000000000002</v>
      </c>
      <c r="Q66" s="386">
        <v>3.964</v>
      </c>
      <c r="R66" s="386">
        <v>75.977000000000004</v>
      </c>
      <c r="S66" s="386">
        <v>38.332999999999998</v>
      </c>
      <c r="T66" s="386">
        <v>1.034</v>
      </c>
      <c r="U66" s="386">
        <v>11.536</v>
      </c>
      <c r="V66" s="386">
        <v>1.7589999999999999</v>
      </c>
      <c r="W66" s="386">
        <v>4.71</v>
      </c>
      <c r="X66" s="386">
        <v>3.1469999999999998</v>
      </c>
      <c r="Y66" s="386">
        <v>9.0969999999999995</v>
      </c>
      <c r="Z66" s="386">
        <v>17.111000000000001</v>
      </c>
      <c r="AA66" s="386">
        <v>38.03</v>
      </c>
      <c r="AB66" s="386">
        <v>1.3240000000000001</v>
      </c>
      <c r="AC66" s="386">
        <v>1.371</v>
      </c>
      <c r="AD66" s="386">
        <v>7.0839999999999996</v>
      </c>
      <c r="AE66" s="386">
        <v>6.2240000000000002</v>
      </c>
      <c r="AF66" s="386">
        <v>6.8520000000000003</v>
      </c>
      <c r="AG66" s="386">
        <v>0</v>
      </c>
      <c r="AH66" s="386">
        <v>0.19600000000000001</v>
      </c>
      <c r="AI66" s="386">
        <v>1.321</v>
      </c>
      <c r="AJ66" s="386">
        <v>7.1440000000000001</v>
      </c>
      <c r="AK66" s="386">
        <v>1.6040000000000001</v>
      </c>
      <c r="AL66" s="386">
        <v>2.66</v>
      </c>
      <c r="AM66" s="386">
        <v>108.301</v>
      </c>
      <c r="AN66" s="386">
        <v>20.251000000000001</v>
      </c>
      <c r="AO66" s="386">
        <v>10.063000000000001</v>
      </c>
      <c r="AP66" s="386">
        <v>0</v>
      </c>
      <c r="AQ66" s="386">
        <v>66.998000000000005</v>
      </c>
      <c r="AR66" s="386">
        <v>2.59</v>
      </c>
      <c r="AS66" s="386">
        <v>1.589</v>
      </c>
      <c r="AT66" s="386">
        <v>2.4750000000000001</v>
      </c>
      <c r="AU66" s="386">
        <v>1.716</v>
      </c>
      <c r="AV66" s="386">
        <v>1.6E-2</v>
      </c>
      <c r="AW66" s="386">
        <v>7.0000000000000001E-3</v>
      </c>
      <c r="AX66" s="386">
        <v>24.06</v>
      </c>
      <c r="AY66" s="386">
        <v>4.8630000000000004</v>
      </c>
      <c r="AZ66" s="386">
        <v>8.9120000000000008</v>
      </c>
      <c r="BA66" s="386">
        <v>2.8679999999999999</v>
      </c>
      <c r="BB66" s="386">
        <v>7.4550000000000001</v>
      </c>
      <c r="BC66" s="386">
        <v>3.802</v>
      </c>
      <c r="BD66" s="386">
        <v>4.3680000000000003</v>
      </c>
      <c r="BE66" s="386">
        <v>7.7750000000000004</v>
      </c>
      <c r="BF66" s="386">
        <v>2.9260000000000002</v>
      </c>
      <c r="BG66" s="386">
        <v>18.425000000000001</v>
      </c>
      <c r="BH66" s="386">
        <v>16.221</v>
      </c>
      <c r="BI66" s="386">
        <v>3.827</v>
      </c>
      <c r="BJ66" s="386">
        <v>48.298000000000002</v>
      </c>
      <c r="BK66" s="386">
        <v>0</v>
      </c>
      <c r="BL66" s="386">
        <v>17.753</v>
      </c>
      <c r="BM66" s="386">
        <v>4.6760000000000002</v>
      </c>
      <c r="BN66" s="386">
        <v>6.9359999999999999</v>
      </c>
      <c r="BO66" s="386">
        <v>1.4370000000000001</v>
      </c>
      <c r="BP66" s="386">
        <v>0.747</v>
      </c>
      <c r="BQ66" s="386">
        <v>0</v>
      </c>
      <c r="BR66" s="386">
        <v>6.7000000000000004E-2</v>
      </c>
      <c r="BS66" s="386">
        <v>0</v>
      </c>
      <c r="BT66" s="386">
        <v>4.0000000000000001E-3</v>
      </c>
      <c r="BU66" s="386">
        <v>5.7000000000000002E-2</v>
      </c>
      <c r="BV66" s="386">
        <v>0.13400000000000001</v>
      </c>
      <c r="BW66" s="386">
        <v>0</v>
      </c>
      <c r="BX66" s="386">
        <v>0</v>
      </c>
      <c r="BY66" s="386">
        <v>0</v>
      </c>
      <c r="BZ66" s="421">
        <v>656.61300000000017</v>
      </c>
      <c r="CA66" s="414">
        <v>0</v>
      </c>
      <c r="CB66" s="414">
        <v>0</v>
      </c>
      <c r="CC66" s="414">
        <v>0</v>
      </c>
      <c r="CD66" s="415">
        <v>0</v>
      </c>
      <c r="CE66" s="414">
        <v>0</v>
      </c>
      <c r="CF66" s="414">
        <v>0</v>
      </c>
      <c r="CG66" s="414">
        <v>0</v>
      </c>
      <c r="CH66" s="415">
        <v>0</v>
      </c>
      <c r="CI66" s="415">
        <v>0</v>
      </c>
      <c r="CJ66" s="413">
        <v>0</v>
      </c>
      <c r="CK66" s="413"/>
      <c r="CL66" s="413"/>
      <c r="CM66" s="414">
        <v>0</v>
      </c>
      <c r="CN66" s="415">
        <v>0</v>
      </c>
      <c r="CO66" s="415">
        <v>0</v>
      </c>
      <c r="CP66" s="426">
        <v>656.61300000000017</v>
      </c>
      <c r="CQ66" s="110"/>
      <c r="CR66" s="318"/>
      <c r="CS66" s="353"/>
    </row>
    <row r="67" spans="1:97">
      <c r="A67" s="184">
        <v>60</v>
      </c>
      <c r="B67" s="367" t="s">
        <v>205</v>
      </c>
      <c r="C67" s="185" t="s">
        <v>206</v>
      </c>
      <c r="D67" s="386">
        <v>0</v>
      </c>
      <c r="E67" s="386">
        <v>0</v>
      </c>
      <c r="F67" s="386">
        <v>0</v>
      </c>
      <c r="G67" s="386">
        <v>6.0999999999999999E-2</v>
      </c>
      <c r="H67" s="386">
        <v>1E-3</v>
      </c>
      <c r="I67" s="386">
        <v>0.33700000000000002</v>
      </c>
      <c r="J67" s="386">
        <v>1.6160000000000001</v>
      </c>
      <c r="K67" s="386">
        <v>1.2999999999999999E-2</v>
      </c>
      <c r="L67" s="386">
        <v>0.311</v>
      </c>
      <c r="M67" s="386">
        <v>1.0999999999999999E-2</v>
      </c>
      <c r="N67" s="386">
        <v>0.16500000000000001</v>
      </c>
      <c r="O67" s="386">
        <v>0.13600000000000001</v>
      </c>
      <c r="P67" s="386">
        <v>0</v>
      </c>
      <c r="Q67" s="386">
        <v>0.115</v>
      </c>
      <c r="R67" s="386">
        <v>0.29099999999999998</v>
      </c>
      <c r="S67" s="386">
        <v>0.52600000000000002</v>
      </c>
      <c r="T67" s="386">
        <v>0.16200000000000001</v>
      </c>
      <c r="U67" s="386">
        <v>0.629</v>
      </c>
      <c r="V67" s="386">
        <v>0.54300000000000004</v>
      </c>
      <c r="W67" s="386">
        <v>0.38100000000000001</v>
      </c>
      <c r="X67" s="386">
        <v>0.627</v>
      </c>
      <c r="Y67" s="386">
        <v>0.67100000000000004</v>
      </c>
      <c r="Z67" s="386">
        <v>1.8360000000000001</v>
      </c>
      <c r="AA67" s="386">
        <v>0.23899999999999999</v>
      </c>
      <c r="AB67" s="386">
        <v>0.49</v>
      </c>
      <c r="AC67" s="386">
        <v>9.5000000000000001E-2</v>
      </c>
      <c r="AD67" s="386">
        <v>0.10199999999999999</v>
      </c>
      <c r="AE67" s="386">
        <v>0.215</v>
      </c>
      <c r="AF67" s="386">
        <v>6.8000000000000005E-2</v>
      </c>
      <c r="AG67" s="386">
        <v>1E-3</v>
      </c>
      <c r="AH67" s="386">
        <v>2.5000000000000001E-2</v>
      </c>
      <c r="AI67" s="386">
        <v>9.8000000000000004E-2</v>
      </c>
      <c r="AJ67" s="386">
        <v>0.27800000000000002</v>
      </c>
      <c r="AK67" s="386">
        <v>0.46600000000000003</v>
      </c>
      <c r="AL67" s="386">
        <v>0.42199999999999999</v>
      </c>
      <c r="AM67" s="386">
        <v>2.1440000000000001</v>
      </c>
      <c r="AN67" s="386">
        <v>1.3069999999999999</v>
      </c>
      <c r="AO67" s="386">
        <v>0.23899999999999999</v>
      </c>
      <c r="AP67" s="386">
        <v>0</v>
      </c>
      <c r="AQ67" s="386">
        <v>9.8000000000000004E-2</v>
      </c>
      <c r="AR67" s="386">
        <v>0.49099999999999999</v>
      </c>
      <c r="AS67" s="386">
        <v>5.0000000000000001E-3</v>
      </c>
      <c r="AT67" s="386">
        <v>0.13900000000000001</v>
      </c>
      <c r="AU67" s="386">
        <v>0.82499999999999996</v>
      </c>
      <c r="AV67" s="386">
        <v>6.3E-2</v>
      </c>
      <c r="AW67" s="386">
        <v>0.29199999999999998</v>
      </c>
      <c r="AX67" s="386">
        <v>0.28499999999999998</v>
      </c>
      <c r="AY67" s="386">
        <v>0.56100000000000005</v>
      </c>
      <c r="AZ67" s="386">
        <v>0.85399999999999998</v>
      </c>
      <c r="BA67" s="386">
        <v>0</v>
      </c>
      <c r="BB67" s="386">
        <v>0.14000000000000001</v>
      </c>
      <c r="BC67" s="386">
        <v>0</v>
      </c>
      <c r="BD67" s="386">
        <v>0.52600000000000002</v>
      </c>
      <c r="BE67" s="386">
        <v>0</v>
      </c>
      <c r="BF67" s="386">
        <v>0.875</v>
      </c>
      <c r="BG67" s="386">
        <v>7.5999999999999998E-2</v>
      </c>
      <c r="BH67" s="386">
        <v>0.35499999999999998</v>
      </c>
      <c r="BI67" s="386">
        <v>0</v>
      </c>
      <c r="BJ67" s="386">
        <v>0.434</v>
      </c>
      <c r="BK67" s="386">
        <v>4.4109999999999996</v>
      </c>
      <c r="BL67" s="386">
        <v>0.22600000000000001</v>
      </c>
      <c r="BM67" s="386">
        <v>0</v>
      </c>
      <c r="BN67" s="386">
        <v>0.40799999999999997</v>
      </c>
      <c r="BO67" s="386">
        <v>0.02</v>
      </c>
      <c r="BP67" s="386">
        <v>1.4E-2</v>
      </c>
      <c r="BQ67" s="386">
        <v>1E-3</v>
      </c>
      <c r="BR67" s="386">
        <v>1.2E-2</v>
      </c>
      <c r="BS67" s="386">
        <v>0</v>
      </c>
      <c r="BT67" s="386">
        <v>0</v>
      </c>
      <c r="BU67" s="386">
        <v>0.113</v>
      </c>
      <c r="BV67" s="386">
        <v>0.13</v>
      </c>
      <c r="BW67" s="386">
        <v>4.0000000000000001E-3</v>
      </c>
      <c r="BX67" s="386">
        <v>5.1999999999999998E-2</v>
      </c>
      <c r="BY67" s="386">
        <v>0</v>
      </c>
      <c r="BZ67" s="421">
        <v>26.031000000000009</v>
      </c>
      <c r="CA67" s="414">
        <v>0</v>
      </c>
      <c r="CB67" s="414">
        <v>0</v>
      </c>
      <c r="CC67" s="414">
        <v>0</v>
      </c>
      <c r="CD67" s="415">
        <v>0</v>
      </c>
      <c r="CE67" s="414">
        <v>0</v>
      </c>
      <c r="CF67" s="414">
        <v>0</v>
      </c>
      <c r="CG67" s="414">
        <v>0</v>
      </c>
      <c r="CH67" s="415">
        <v>0</v>
      </c>
      <c r="CI67" s="415">
        <v>0</v>
      </c>
      <c r="CJ67" s="413">
        <v>0</v>
      </c>
      <c r="CK67" s="413"/>
      <c r="CL67" s="413"/>
      <c r="CM67" s="414">
        <v>0</v>
      </c>
      <c r="CN67" s="415">
        <v>0</v>
      </c>
      <c r="CO67" s="415">
        <v>0</v>
      </c>
      <c r="CP67" s="426">
        <v>26.031000000000009</v>
      </c>
      <c r="CQ67" s="110"/>
      <c r="CR67" s="371"/>
      <c r="CS67" s="373"/>
    </row>
    <row r="68" spans="1:97">
      <c r="A68" s="184">
        <v>61</v>
      </c>
      <c r="B68" s="367" t="s">
        <v>207</v>
      </c>
      <c r="C68" s="185" t="s">
        <v>208</v>
      </c>
      <c r="D68" s="386">
        <v>0</v>
      </c>
      <c r="E68" s="386">
        <v>0</v>
      </c>
      <c r="F68" s="386">
        <v>0</v>
      </c>
      <c r="G68" s="386">
        <v>0</v>
      </c>
      <c r="H68" s="386">
        <v>0</v>
      </c>
      <c r="I68" s="386">
        <v>7.2999999999999995E-2</v>
      </c>
      <c r="J68" s="386">
        <v>0</v>
      </c>
      <c r="K68" s="386">
        <v>0</v>
      </c>
      <c r="L68" s="386">
        <v>0</v>
      </c>
      <c r="M68" s="386">
        <v>0</v>
      </c>
      <c r="N68" s="386">
        <v>0</v>
      </c>
      <c r="O68" s="386">
        <v>0</v>
      </c>
      <c r="P68" s="386">
        <v>0</v>
      </c>
      <c r="Q68" s="386">
        <v>0</v>
      </c>
      <c r="R68" s="386">
        <v>5.0000000000000001E-3</v>
      </c>
      <c r="S68" s="386">
        <v>0</v>
      </c>
      <c r="T68" s="386">
        <v>0</v>
      </c>
      <c r="U68" s="386">
        <v>1E-3</v>
      </c>
      <c r="V68" s="386">
        <v>0</v>
      </c>
      <c r="W68" s="386">
        <v>2E-3</v>
      </c>
      <c r="X68" s="386">
        <v>0</v>
      </c>
      <c r="Y68" s="386">
        <v>0</v>
      </c>
      <c r="Z68" s="386">
        <v>3.7999999999999999E-2</v>
      </c>
      <c r="AA68" s="386">
        <v>0</v>
      </c>
      <c r="AB68" s="386">
        <v>0</v>
      </c>
      <c r="AC68" s="386">
        <v>0</v>
      </c>
      <c r="AD68" s="386">
        <v>0</v>
      </c>
      <c r="AE68" s="386">
        <v>0</v>
      </c>
      <c r="AF68" s="386">
        <v>0</v>
      </c>
      <c r="AG68" s="386">
        <v>0</v>
      </c>
      <c r="AH68" s="386">
        <v>2E-3</v>
      </c>
      <c r="AI68" s="386">
        <v>0</v>
      </c>
      <c r="AJ68" s="386">
        <v>0</v>
      </c>
      <c r="AK68" s="386">
        <v>1E-3</v>
      </c>
      <c r="AL68" s="386">
        <v>3.0000000000000001E-3</v>
      </c>
      <c r="AM68" s="386">
        <v>1.3819999999999999</v>
      </c>
      <c r="AN68" s="386">
        <v>2.4E-2</v>
      </c>
      <c r="AO68" s="386">
        <v>0.22700000000000001</v>
      </c>
      <c r="AP68" s="386">
        <v>0</v>
      </c>
      <c r="AQ68" s="386">
        <v>35.316000000000003</v>
      </c>
      <c r="AR68" s="386">
        <v>2.8740000000000001</v>
      </c>
      <c r="AS68" s="386">
        <v>0</v>
      </c>
      <c r="AT68" s="386">
        <v>1.504</v>
      </c>
      <c r="AU68" s="386">
        <v>0</v>
      </c>
      <c r="AV68" s="386">
        <v>0</v>
      </c>
      <c r="AW68" s="386">
        <v>0</v>
      </c>
      <c r="AX68" s="386">
        <v>0</v>
      </c>
      <c r="AY68" s="386">
        <v>0</v>
      </c>
      <c r="AZ68" s="386">
        <v>0</v>
      </c>
      <c r="BA68" s="386">
        <v>0</v>
      </c>
      <c r="BB68" s="386">
        <v>0</v>
      </c>
      <c r="BC68" s="386">
        <v>0</v>
      </c>
      <c r="BD68" s="386">
        <v>0</v>
      </c>
      <c r="BE68" s="386">
        <v>0.28499999999999998</v>
      </c>
      <c r="BF68" s="386">
        <v>0</v>
      </c>
      <c r="BG68" s="386">
        <v>0</v>
      </c>
      <c r="BH68" s="386">
        <v>0</v>
      </c>
      <c r="BI68" s="386">
        <v>0</v>
      </c>
      <c r="BJ68" s="386">
        <v>1.4E-2</v>
      </c>
      <c r="BK68" s="386">
        <v>0</v>
      </c>
      <c r="BL68" s="386">
        <v>12.176</v>
      </c>
      <c r="BM68" s="386">
        <v>0</v>
      </c>
      <c r="BN68" s="386">
        <v>0.1</v>
      </c>
      <c r="BO68" s="386">
        <v>0</v>
      </c>
      <c r="BP68" s="386">
        <v>0</v>
      </c>
      <c r="BQ68" s="386">
        <v>0</v>
      </c>
      <c r="BR68" s="386">
        <v>0</v>
      </c>
      <c r="BS68" s="386">
        <v>0</v>
      </c>
      <c r="BT68" s="386">
        <v>0</v>
      </c>
      <c r="BU68" s="386">
        <v>0</v>
      </c>
      <c r="BV68" s="386">
        <v>0</v>
      </c>
      <c r="BW68" s="386">
        <v>0</v>
      </c>
      <c r="BX68" s="386">
        <v>0</v>
      </c>
      <c r="BY68" s="386">
        <v>0</v>
      </c>
      <c r="BZ68" s="421">
        <v>54.027000000000008</v>
      </c>
      <c r="CA68" s="414">
        <v>0</v>
      </c>
      <c r="CB68" s="414">
        <v>0</v>
      </c>
      <c r="CC68" s="414">
        <v>0</v>
      </c>
      <c r="CD68" s="415">
        <v>0</v>
      </c>
      <c r="CE68" s="414">
        <v>0</v>
      </c>
      <c r="CF68" s="414">
        <v>0</v>
      </c>
      <c r="CG68" s="414">
        <v>0</v>
      </c>
      <c r="CH68" s="415">
        <v>0</v>
      </c>
      <c r="CI68" s="415">
        <v>0</v>
      </c>
      <c r="CJ68" s="413">
        <v>0</v>
      </c>
      <c r="CK68" s="413"/>
      <c r="CL68" s="413"/>
      <c r="CM68" s="414">
        <v>0</v>
      </c>
      <c r="CN68" s="415">
        <v>0</v>
      </c>
      <c r="CO68" s="415">
        <v>0</v>
      </c>
      <c r="CP68" s="426">
        <v>54.027000000000008</v>
      </c>
      <c r="CQ68" s="110"/>
      <c r="CR68" s="371"/>
      <c r="CS68" s="373"/>
    </row>
    <row r="69" spans="1:97">
      <c r="A69" s="184">
        <v>62</v>
      </c>
      <c r="B69" s="367" t="s">
        <v>209</v>
      </c>
      <c r="C69" s="185" t="s">
        <v>210</v>
      </c>
      <c r="D69" s="386">
        <v>0</v>
      </c>
      <c r="E69" s="386">
        <v>0</v>
      </c>
      <c r="F69" s="386">
        <v>0</v>
      </c>
      <c r="G69" s="386">
        <v>0.30599999999999999</v>
      </c>
      <c r="H69" s="386">
        <v>5.0000000000000001E-3</v>
      </c>
      <c r="I69" s="386">
        <v>1.669</v>
      </c>
      <c r="J69" s="386">
        <v>5.5839999999999996</v>
      </c>
      <c r="K69" s="386">
        <v>6.4000000000000001E-2</v>
      </c>
      <c r="L69" s="386">
        <v>1.534</v>
      </c>
      <c r="M69" s="386">
        <v>5.6000000000000001E-2</v>
      </c>
      <c r="N69" s="386">
        <v>0.81699999999999995</v>
      </c>
      <c r="O69" s="386">
        <v>0.67300000000000004</v>
      </c>
      <c r="P69" s="386">
        <v>0</v>
      </c>
      <c r="Q69" s="386">
        <v>0.56699999999999995</v>
      </c>
      <c r="R69" s="386">
        <v>1.44</v>
      </c>
      <c r="S69" s="386">
        <v>2.601</v>
      </c>
      <c r="T69" s="386">
        <v>0.80100000000000005</v>
      </c>
      <c r="U69" s="386">
        <v>3.109</v>
      </c>
      <c r="V69" s="386">
        <v>2.6829999999999998</v>
      </c>
      <c r="W69" s="386">
        <v>1.8859999999999999</v>
      </c>
      <c r="X69" s="386">
        <v>3.101</v>
      </c>
      <c r="Y69" s="386">
        <v>3.3149999999999999</v>
      </c>
      <c r="Z69" s="386">
        <v>9.0739999999999998</v>
      </c>
      <c r="AA69" s="386">
        <v>1.177</v>
      </c>
      <c r="AB69" s="386">
        <v>2.423</v>
      </c>
      <c r="AC69" s="386">
        <v>0.47299999999999998</v>
      </c>
      <c r="AD69" s="386">
        <v>0.50600000000000001</v>
      </c>
      <c r="AE69" s="386">
        <v>1.06</v>
      </c>
      <c r="AF69" s="386">
        <v>0.33300000000000002</v>
      </c>
      <c r="AG69" s="386">
        <v>4.0000000000000001E-3</v>
      </c>
      <c r="AH69" s="386">
        <v>0.126</v>
      </c>
      <c r="AI69" s="386">
        <v>0.48299999999999998</v>
      </c>
      <c r="AJ69" s="386">
        <v>1.375</v>
      </c>
      <c r="AK69" s="386">
        <v>2.3079999999999998</v>
      </c>
      <c r="AL69" s="386">
        <v>2.0910000000000002</v>
      </c>
      <c r="AM69" s="386">
        <v>10.587</v>
      </c>
      <c r="AN69" s="386">
        <v>6.4550000000000001</v>
      </c>
      <c r="AO69" s="386">
        <v>1.1839999999999999</v>
      </c>
      <c r="AP69" s="386">
        <v>0</v>
      </c>
      <c r="AQ69" s="386">
        <v>0.48299999999999998</v>
      </c>
      <c r="AR69" s="386">
        <v>2.4390000000000001</v>
      </c>
      <c r="AS69" s="386">
        <v>2.3E-2</v>
      </c>
      <c r="AT69" s="386">
        <v>0.68799999999999994</v>
      </c>
      <c r="AU69" s="386">
        <v>4.0830000000000002</v>
      </c>
      <c r="AV69" s="386">
        <v>0.312</v>
      </c>
      <c r="AW69" s="386">
        <v>1.4450000000000001</v>
      </c>
      <c r="AX69" s="386">
        <v>1.4059999999999999</v>
      </c>
      <c r="AY69" s="386">
        <v>2.7709999999999999</v>
      </c>
      <c r="AZ69" s="386">
        <v>4.2210000000000001</v>
      </c>
      <c r="BA69" s="386">
        <v>0.1</v>
      </c>
      <c r="BB69" s="386">
        <v>0.69</v>
      </c>
      <c r="BC69" s="386">
        <v>0</v>
      </c>
      <c r="BD69" s="386">
        <v>2.6019999999999999</v>
      </c>
      <c r="BE69" s="386">
        <v>0</v>
      </c>
      <c r="BF69" s="386">
        <v>4.3239999999999998</v>
      </c>
      <c r="BG69" s="386">
        <v>0.378</v>
      </c>
      <c r="BH69" s="386">
        <v>1.754</v>
      </c>
      <c r="BI69" s="386">
        <v>0</v>
      </c>
      <c r="BJ69" s="386">
        <v>2.1440000000000001</v>
      </c>
      <c r="BK69" s="386">
        <v>0</v>
      </c>
      <c r="BL69" s="386">
        <v>1.1180000000000001</v>
      </c>
      <c r="BM69" s="386">
        <v>30.565999999999999</v>
      </c>
      <c r="BN69" s="386">
        <v>1.851</v>
      </c>
      <c r="BO69" s="386">
        <v>0.10199999999999999</v>
      </c>
      <c r="BP69" s="386">
        <v>7.2999999999999995E-2</v>
      </c>
      <c r="BQ69" s="386">
        <v>6.0000000000000001E-3</v>
      </c>
      <c r="BR69" s="386">
        <v>6.2E-2</v>
      </c>
      <c r="BS69" s="386">
        <v>1E-3</v>
      </c>
      <c r="BT69" s="386">
        <v>0</v>
      </c>
      <c r="BU69" s="386">
        <v>0.56000000000000005</v>
      </c>
      <c r="BV69" s="386">
        <v>0.64100000000000001</v>
      </c>
      <c r="BW69" s="386">
        <v>1.9E-2</v>
      </c>
      <c r="BX69" s="386">
        <v>0.25800000000000001</v>
      </c>
      <c r="BY69" s="386">
        <v>0</v>
      </c>
      <c r="BZ69" s="421">
        <v>134.99000000000004</v>
      </c>
      <c r="CA69" s="414">
        <v>0</v>
      </c>
      <c r="CB69" s="414">
        <v>0</v>
      </c>
      <c r="CC69" s="414">
        <v>0</v>
      </c>
      <c r="CD69" s="415">
        <v>0</v>
      </c>
      <c r="CE69" s="414">
        <v>0</v>
      </c>
      <c r="CF69" s="414">
        <v>0</v>
      </c>
      <c r="CG69" s="414">
        <v>0</v>
      </c>
      <c r="CH69" s="415">
        <v>0</v>
      </c>
      <c r="CI69" s="415">
        <v>0</v>
      </c>
      <c r="CJ69" s="413">
        <v>0</v>
      </c>
      <c r="CK69" s="413"/>
      <c r="CL69" s="413"/>
      <c r="CM69" s="414">
        <v>0</v>
      </c>
      <c r="CN69" s="415">
        <v>0</v>
      </c>
      <c r="CO69" s="415">
        <v>0</v>
      </c>
      <c r="CP69" s="426">
        <v>134.99000000000004</v>
      </c>
      <c r="CQ69" s="110"/>
      <c r="CR69" s="371"/>
      <c r="CS69" s="373"/>
    </row>
    <row r="70" spans="1:97">
      <c r="A70" s="184">
        <v>63</v>
      </c>
      <c r="B70" s="367" t="s">
        <v>211</v>
      </c>
      <c r="C70" s="185" t="s">
        <v>212</v>
      </c>
      <c r="D70" s="386">
        <v>0</v>
      </c>
      <c r="E70" s="386">
        <v>0</v>
      </c>
      <c r="F70" s="386">
        <v>0</v>
      </c>
      <c r="G70" s="386">
        <v>0</v>
      </c>
      <c r="H70" s="386">
        <v>0</v>
      </c>
      <c r="I70" s="386">
        <v>0</v>
      </c>
      <c r="J70" s="386">
        <v>0</v>
      </c>
      <c r="K70" s="386">
        <v>0</v>
      </c>
      <c r="L70" s="386">
        <v>0</v>
      </c>
      <c r="M70" s="386">
        <v>0</v>
      </c>
      <c r="N70" s="386">
        <v>0</v>
      </c>
      <c r="O70" s="386">
        <v>0</v>
      </c>
      <c r="P70" s="386">
        <v>0</v>
      </c>
      <c r="Q70" s="386">
        <v>0</v>
      </c>
      <c r="R70" s="386">
        <v>0</v>
      </c>
      <c r="S70" s="386">
        <v>0</v>
      </c>
      <c r="T70" s="386">
        <v>0</v>
      </c>
      <c r="U70" s="386">
        <v>0</v>
      </c>
      <c r="V70" s="386">
        <v>0</v>
      </c>
      <c r="W70" s="386">
        <v>0</v>
      </c>
      <c r="X70" s="386">
        <v>0</v>
      </c>
      <c r="Y70" s="386">
        <v>0</v>
      </c>
      <c r="Z70" s="386">
        <v>0</v>
      </c>
      <c r="AA70" s="386">
        <v>0</v>
      </c>
      <c r="AB70" s="386">
        <v>0</v>
      </c>
      <c r="AC70" s="386">
        <v>0</v>
      </c>
      <c r="AD70" s="386">
        <v>0</v>
      </c>
      <c r="AE70" s="386">
        <v>0</v>
      </c>
      <c r="AF70" s="386">
        <v>0</v>
      </c>
      <c r="AG70" s="386">
        <v>0</v>
      </c>
      <c r="AH70" s="386">
        <v>0</v>
      </c>
      <c r="AI70" s="386">
        <v>0</v>
      </c>
      <c r="AJ70" s="386">
        <v>0</v>
      </c>
      <c r="AK70" s="386">
        <v>0</v>
      </c>
      <c r="AL70" s="386">
        <v>0</v>
      </c>
      <c r="AM70" s="386">
        <v>0</v>
      </c>
      <c r="AN70" s="386">
        <v>0</v>
      </c>
      <c r="AO70" s="386">
        <v>0</v>
      </c>
      <c r="AP70" s="386">
        <v>0</v>
      </c>
      <c r="AQ70" s="386">
        <v>0</v>
      </c>
      <c r="AR70" s="386">
        <v>0</v>
      </c>
      <c r="AS70" s="386">
        <v>0</v>
      </c>
      <c r="AT70" s="386">
        <v>0</v>
      </c>
      <c r="AU70" s="386">
        <v>0</v>
      </c>
      <c r="AV70" s="386">
        <v>0</v>
      </c>
      <c r="AW70" s="386">
        <v>0</v>
      </c>
      <c r="AX70" s="386">
        <v>0</v>
      </c>
      <c r="AY70" s="386">
        <v>0</v>
      </c>
      <c r="AZ70" s="386">
        <v>0</v>
      </c>
      <c r="BA70" s="386">
        <v>0</v>
      </c>
      <c r="BB70" s="386">
        <v>0</v>
      </c>
      <c r="BC70" s="386">
        <v>0</v>
      </c>
      <c r="BD70" s="386">
        <v>0</v>
      </c>
      <c r="BE70" s="386">
        <v>0</v>
      </c>
      <c r="BF70" s="386">
        <v>0</v>
      </c>
      <c r="BG70" s="386">
        <v>0</v>
      </c>
      <c r="BH70" s="386">
        <v>0</v>
      </c>
      <c r="BI70" s="386">
        <v>0</v>
      </c>
      <c r="BJ70" s="386">
        <v>0</v>
      </c>
      <c r="BK70" s="386">
        <v>0</v>
      </c>
      <c r="BL70" s="386">
        <v>0</v>
      </c>
      <c r="BM70" s="386">
        <v>0</v>
      </c>
      <c r="BN70" s="386">
        <v>53.618000000000002</v>
      </c>
      <c r="BO70" s="386">
        <v>0</v>
      </c>
      <c r="BP70" s="386">
        <v>0</v>
      </c>
      <c r="BQ70" s="386">
        <v>0</v>
      </c>
      <c r="BR70" s="386">
        <v>0</v>
      </c>
      <c r="BS70" s="386">
        <v>0</v>
      </c>
      <c r="BT70" s="386">
        <v>0</v>
      </c>
      <c r="BU70" s="386">
        <v>0</v>
      </c>
      <c r="BV70" s="386">
        <v>0</v>
      </c>
      <c r="BW70" s="386">
        <v>0</v>
      </c>
      <c r="BX70" s="386">
        <v>0</v>
      </c>
      <c r="BY70" s="386">
        <v>0</v>
      </c>
      <c r="BZ70" s="421">
        <v>53.618000000000002</v>
      </c>
      <c r="CA70" s="414">
        <v>0</v>
      </c>
      <c r="CB70" s="414">
        <v>0</v>
      </c>
      <c r="CC70" s="414">
        <v>0</v>
      </c>
      <c r="CD70" s="415">
        <v>0</v>
      </c>
      <c r="CE70" s="414">
        <v>0</v>
      </c>
      <c r="CF70" s="414">
        <v>0</v>
      </c>
      <c r="CG70" s="414">
        <v>0</v>
      </c>
      <c r="CH70" s="415">
        <v>0</v>
      </c>
      <c r="CI70" s="415">
        <v>0</v>
      </c>
      <c r="CJ70" s="413">
        <v>0</v>
      </c>
      <c r="CK70" s="413"/>
      <c r="CL70" s="413"/>
      <c r="CM70" s="414">
        <v>0</v>
      </c>
      <c r="CN70" s="415">
        <v>0</v>
      </c>
      <c r="CO70" s="415">
        <v>0</v>
      </c>
      <c r="CP70" s="426">
        <v>53.618000000000002</v>
      </c>
      <c r="CQ70" s="110"/>
      <c r="CR70" s="371"/>
      <c r="CS70" s="373"/>
    </row>
    <row r="71" spans="1:97">
      <c r="A71" s="184">
        <v>64</v>
      </c>
      <c r="B71" s="367" t="s">
        <v>82</v>
      </c>
      <c r="C71" s="185" t="s">
        <v>16</v>
      </c>
      <c r="D71" s="386">
        <v>0</v>
      </c>
      <c r="E71" s="386">
        <v>0</v>
      </c>
      <c r="F71" s="386">
        <v>0</v>
      </c>
      <c r="G71" s="386">
        <v>0.373</v>
      </c>
      <c r="H71" s="386">
        <v>8.9999999999999993E-3</v>
      </c>
      <c r="I71" s="386">
        <v>0.153</v>
      </c>
      <c r="J71" s="386">
        <v>0.23599999999999999</v>
      </c>
      <c r="K71" s="386">
        <v>8.9999999999999993E-3</v>
      </c>
      <c r="L71" s="386">
        <v>7.0000000000000001E-3</v>
      </c>
      <c r="M71" s="386">
        <v>4.0000000000000001E-3</v>
      </c>
      <c r="N71" s="386">
        <v>4.8000000000000001E-2</v>
      </c>
      <c r="O71" s="386">
        <v>0.38400000000000001</v>
      </c>
      <c r="P71" s="386">
        <v>5.0999999999999997E-2</v>
      </c>
      <c r="Q71" s="386">
        <v>0.28199999999999997</v>
      </c>
      <c r="R71" s="386">
        <v>1.1040000000000001</v>
      </c>
      <c r="S71" s="386">
        <v>1.0469999999999999</v>
      </c>
      <c r="T71" s="386">
        <v>9.7000000000000003E-2</v>
      </c>
      <c r="U71" s="386">
        <v>0.249</v>
      </c>
      <c r="V71" s="386">
        <v>0.373</v>
      </c>
      <c r="W71" s="386">
        <v>0.57899999999999996</v>
      </c>
      <c r="X71" s="386">
        <v>0.21099999999999999</v>
      </c>
      <c r="Y71" s="386">
        <v>1.2929999999999999</v>
      </c>
      <c r="Z71" s="386">
        <v>2.3940000000000001</v>
      </c>
      <c r="AA71" s="386">
        <v>0.21</v>
      </c>
      <c r="AB71" s="386">
        <v>0.11799999999999999</v>
      </c>
      <c r="AC71" s="386">
        <v>2.5999999999999999E-2</v>
      </c>
      <c r="AD71" s="386">
        <v>2.4E-2</v>
      </c>
      <c r="AE71" s="386">
        <v>0.223</v>
      </c>
      <c r="AF71" s="386">
        <v>1.1120000000000001</v>
      </c>
      <c r="AG71" s="386">
        <v>6.5000000000000002E-2</v>
      </c>
      <c r="AH71" s="386">
        <v>1.2999999999999999E-2</v>
      </c>
      <c r="AI71" s="386">
        <v>3.5999999999999997E-2</v>
      </c>
      <c r="AJ71" s="386">
        <v>7.5999999999999998E-2</v>
      </c>
      <c r="AK71" s="386">
        <v>0.48099999999999998</v>
      </c>
      <c r="AL71" s="386">
        <v>2.0539999999999998</v>
      </c>
      <c r="AM71" s="386">
        <v>4.2309999999999999</v>
      </c>
      <c r="AN71" s="386">
        <v>0.92500000000000004</v>
      </c>
      <c r="AO71" s="386">
        <v>0.157</v>
      </c>
      <c r="AP71" s="386">
        <v>0</v>
      </c>
      <c r="AQ71" s="386">
        <v>1.163</v>
      </c>
      <c r="AR71" s="386">
        <v>0.70799999999999996</v>
      </c>
      <c r="AS71" s="386">
        <v>0.157</v>
      </c>
      <c r="AT71" s="386">
        <v>0.26600000000000001</v>
      </c>
      <c r="AU71" s="386">
        <v>0.185</v>
      </c>
      <c r="AV71" s="386">
        <v>0</v>
      </c>
      <c r="AW71" s="386">
        <v>5.0000000000000001E-3</v>
      </c>
      <c r="AX71" s="386">
        <v>1.056</v>
      </c>
      <c r="AY71" s="386">
        <v>2.339</v>
      </c>
      <c r="AZ71" s="386">
        <v>3.8759999999999999</v>
      </c>
      <c r="BA71" s="386">
        <v>0.193</v>
      </c>
      <c r="BB71" s="386">
        <v>2.9000000000000001E-2</v>
      </c>
      <c r="BC71" s="386">
        <v>0.01</v>
      </c>
      <c r="BD71" s="386">
        <v>1.696</v>
      </c>
      <c r="BE71" s="386">
        <v>10.372</v>
      </c>
      <c r="BF71" s="386">
        <v>0.36199999999999999</v>
      </c>
      <c r="BG71" s="386">
        <v>0.38900000000000001</v>
      </c>
      <c r="BH71" s="386">
        <v>0.24299999999999999</v>
      </c>
      <c r="BI71" s="386">
        <v>0.19500000000000001</v>
      </c>
      <c r="BJ71" s="386">
        <v>0.28000000000000003</v>
      </c>
      <c r="BK71" s="386">
        <v>0</v>
      </c>
      <c r="BL71" s="386">
        <v>0.42899999999999999</v>
      </c>
      <c r="BM71" s="386">
        <v>0.55300000000000005</v>
      </c>
      <c r="BN71" s="386">
        <v>0</v>
      </c>
      <c r="BO71" s="386">
        <v>1.024</v>
      </c>
      <c r="BP71" s="386">
        <v>0.35899999999999999</v>
      </c>
      <c r="BQ71" s="386">
        <v>1.7000000000000001E-2</v>
      </c>
      <c r="BR71" s="386">
        <v>5.0000000000000001E-3</v>
      </c>
      <c r="BS71" s="386">
        <v>0</v>
      </c>
      <c r="BT71" s="386">
        <v>0</v>
      </c>
      <c r="BU71" s="386">
        <v>0</v>
      </c>
      <c r="BV71" s="386">
        <v>1.9119999999999999</v>
      </c>
      <c r="BW71" s="386">
        <v>0</v>
      </c>
      <c r="BX71" s="386">
        <v>1.6E-2</v>
      </c>
      <c r="BY71" s="386">
        <v>0</v>
      </c>
      <c r="BZ71" s="421">
        <v>46.493000000000016</v>
      </c>
      <c r="CA71" s="414">
        <v>0</v>
      </c>
      <c r="CB71" s="414">
        <v>0</v>
      </c>
      <c r="CC71" s="414">
        <v>0</v>
      </c>
      <c r="CD71" s="415">
        <v>0</v>
      </c>
      <c r="CE71" s="414">
        <v>0</v>
      </c>
      <c r="CF71" s="414">
        <v>0</v>
      </c>
      <c r="CG71" s="414">
        <v>0</v>
      </c>
      <c r="CH71" s="415">
        <v>0</v>
      </c>
      <c r="CI71" s="415">
        <v>0</v>
      </c>
      <c r="CJ71" s="413">
        <v>0</v>
      </c>
      <c r="CK71" s="413"/>
      <c r="CL71" s="413"/>
      <c r="CM71" s="414">
        <v>0</v>
      </c>
      <c r="CN71" s="415">
        <v>0</v>
      </c>
      <c r="CO71" s="415">
        <v>0</v>
      </c>
      <c r="CP71" s="426">
        <v>46.493000000000016</v>
      </c>
      <c r="CQ71" s="110"/>
      <c r="CR71" s="371"/>
      <c r="CS71" s="373"/>
    </row>
    <row r="72" spans="1:97">
      <c r="A72" s="184">
        <v>65</v>
      </c>
      <c r="B72" s="367" t="s">
        <v>213</v>
      </c>
      <c r="C72" s="185" t="s">
        <v>214</v>
      </c>
      <c r="D72" s="386">
        <v>0</v>
      </c>
      <c r="E72" s="386">
        <v>0</v>
      </c>
      <c r="F72" s="386">
        <v>0</v>
      </c>
      <c r="G72" s="386">
        <v>0</v>
      </c>
      <c r="H72" s="386">
        <v>0</v>
      </c>
      <c r="I72" s="386">
        <v>0</v>
      </c>
      <c r="J72" s="386">
        <v>0</v>
      </c>
      <c r="K72" s="386">
        <v>0</v>
      </c>
      <c r="L72" s="386">
        <v>0</v>
      </c>
      <c r="M72" s="386">
        <v>0</v>
      </c>
      <c r="N72" s="386">
        <v>0</v>
      </c>
      <c r="O72" s="386">
        <v>0</v>
      </c>
      <c r="P72" s="386">
        <v>0</v>
      </c>
      <c r="Q72" s="386">
        <v>0</v>
      </c>
      <c r="R72" s="386">
        <v>0</v>
      </c>
      <c r="S72" s="386">
        <v>0</v>
      </c>
      <c r="T72" s="386">
        <v>0</v>
      </c>
      <c r="U72" s="386">
        <v>0</v>
      </c>
      <c r="V72" s="386">
        <v>0</v>
      </c>
      <c r="W72" s="386">
        <v>0</v>
      </c>
      <c r="X72" s="386">
        <v>0</v>
      </c>
      <c r="Y72" s="386">
        <v>0</v>
      </c>
      <c r="Z72" s="386">
        <v>0</v>
      </c>
      <c r="AA72" s="386">
        <v>0</v>
      </c>
      <c r="AB72" s="386">
        <v>0</v>
      </c>
      <c r="AC72" s="386">
        <v>0</v>
      </c>
      <c r="AD72" s="386">
        <v>0</v>
      </c>
      <c r="AE72" s="386">
        <v>0</v>
      </c>
      <c r="AF72" s="386">
        <v>0</v>
      </c>
      <c r="AG72" s="386">
        <v>0</v>
      </c>
      <c r="AH72" s="386">
        <v>0</v>
      </c>
      <c r="AI72" s="386">
        <v>0</v>
      </c>
      <c r="AJ72" s="386">
        <v>0</v>
      </c>
      <c r="AK72" s="386">
        <v>0</v>
      </c>
      <c r="AL72" s="386">
        <v>0</v>
      </c>
      <c r="AM72" s="386">
        <v>0</v>
      </c>
      <c r="AN72" s="386">
        <v>0</v>
      </c>
      <c r="AO72" s="386">
        <v>0</v>
      </c>
      <c r="AP72" s="386">
        <v>0</v>
      </c>
      <c r="AQ72" s="386">
        <v>0</v>
      </c>
      <c r="AR72" s="386">
        <v>0</v>
      </c>
      <c r="AS72" s="386">
        <v>0</v>
      </c>
      <c r="AT72" s="386">
        <v>0</v>
      </c>
      <c r="AU72" s="386">
        <v>0</v>
      </c>
      <c r="AV72" s="386">
        <v>0</v>
      </c>
      <c r="AW72" s="386">
        <v>0</v>
      </c>
      <c r="AX72" s="386">
        <v>0</v>
      </c>
      <c r="AY72" s="386">
        <v>0</v>
      </c>
      <c r="AZ72" s="386">
        <v>0</v>
      </c>
      <c r="BA72" s="386">
        <v>0</v>
      </c>
      <c r="BB72" s="386">
        <v>0</v>
      </c>
      <c r="BC72" s="386">
        <v>0</v>
      </c>
      <c r="BD72" s="386">
        <v>0</v>
      </c>
      <c r="BE72" s="386">
        <v>0</v>
      </c>
      <c r="BF72" s="386">
        <v>0</v>
      </c>
      <c r="BG72" s="386">
        <v>0</v>
      </c>
      <c r="BH72" s="386">
        <v>0</v>
      </c>
      <c r="BI72" s="386">
        <v>0</v>
      </c>
      <c r="BJ72" s="386">
        <v>0</v>
      </c>
      <c r="BK72" s="386">
        <v>0</v>
      </c>
      <c r="BL72" s="386">
        <v>0</v>
      </c>
      <c r="BM72" s="386">
        <v>0</v>
      </c>
      <c r="BN72" s="386">
        <v>0</v>
      </c>
      <c r="BO72" s="386">
        <v>0</v>
      </c>
      <c r="BP72" s="386">
        <v>1.304</v>
      </c>
      <c r="BQ72" s="386">
        <v>0.192</v>
      </c>
      <c r="BR72" s="386">
        <v>0</v>
      </c>
      <c r="BS72" s="386">
        <v>0</v>
      </c>
      <c r="BT72" s="386">
        <v>0</v>
      </c>
      <c r="BU72" s="386">
        <v>0</v>
      </c>
      <c r="BV72" s="386">
        <v>0</v>
      </c>
      <c r="BW72" s="386">
        <v>0</v>
      </c>
      <c r="BX72" s="386">
        <v>0</v>
      </c>
      <c r="BY72" s="386">
        <v>0</v>
      </c>
      <c r="BZ72" s="421">
        <v>1.496</v>
      </c>
      <c r="CA72" s="414">
        <v>0</v>
      </c>
      <c r="CB72" s="414">
        <v>0</v>
      </c>
      <c r="CC72" s="414">
        <v>87.581999999999994</v>
      </c>
      <c r="CD72" s="415">
        <v>87.581999999999994</v>
      </c>
      <c r="CE72" s="414">
        <v>0</v>
      </c>
      <c r="CF72" s="414">
        <v>0</v>
      </c>
      <c r="CG72" s="414">
        <v>0</v>
      </c>
      <c r="CH72" s="415">
        <v>0</v>
      </c>
      <c r="CI72" s="415">
        <v>0</v>
      </c>
      <c r="CJ72" s="413">
        <v>0</v>
      </c>
      <c r="CK72" s="413"/>
      <c r="CL72" s="413"/>
      <c r="CM72" s="414">
        <v>0</v>
      </c>
      <c r="CN72" s="415">
        <v>0</v>
      </c>
      <c r="CO72" s="415">
        <v>87.581999999999994</v>
      </c>
      <c r="CP72" s="426">
        <v>89.077999999999989</v>
      </c>
      <c r="CQ72" s="110"/>
      <c r="CR72" s="371"/>
      <c r="CS72" s="373"/>
    </row>
    <row r="73" spans="1:97">
      <c r="A73" s="184">
        <v>66</v>
      </c>
      <c r="B73" s="367" t="s">
        <v>215</v>
      </c>
      <c r="C73" s="185" t="s">
        <v>216</v>
      </c>
      <c r="D73" s="386">
        <v>0</v>
      </c>
      <c r="E73" s="386">
        <v>0</v>
      </c>
      <c r="F73" s="386">
        <v>0</v>
      </c>
      <c r="G73" s="386">
        <v>0</v>
      </c>
      <c r="H73" s="386">
        <v>0</v>
      </c>
      <c r="I73" s="386">
        <v>0</v>
      </c>
      <c r="J73" s="386">
        <v>0</v>
      </c>
      <c r="K73" s="386">
        <v>0</v>
      </c>
      <c r="L73" s="386">
        <v>0</v>
      </c>
      <c r="M73" s="386">
        <v>0</v>
      </c>
      <c r="N73" s="386">
        <v>0</v>
      </c>
      <c r="O73" s="386">
        <v>0</v>
      </c>
      <c r="P73" s="386">
        <v>0</v>
      </c>
      <c r="Q73" s="386">
        <v>0</v>
      </c>
      <c r="R73" s="386">
        <v>0</v>
      </c>
      <c r="S73" s="386">
        <v>0</v>
      </c>
      <c r="T73" s="386">
        <v>0</v>
      </c>
      <c r="U73" s="386">
        <v>0</v>
      </c>
      <c r="V73" s="386">
        <v>0</v>
      </c>
      <c r="W73" s="386">
        <v>0</v>
      </c>
      <c r="X73" s="386">
        <v>0</v>
      </c>
      <c r="Y73" s="386">
        <v>0</v>
      </c>
      <c r="Z73" s="386">
        <v>0</v>
      </c>
      <c r="AA73" s="386">
        <v>0</v>
      </c>
      <c r="AB73" s="386">
        <v>0</v>
      </c>
      <c r="AC73" s="386">
        <v>0</v>
      </c>
      <c r="AD73" s="386">
        <v>0</v>
      </c>
      <c r="AE73" s="386">
        <v>0</v>
      </c>
      <c r="AF73" s="386">
        <v>0</v>
      </c>
      <c r="AG73" s="386">
        <v>0</v>
      </c>
      <c r="AH73" s="386">
        <v>0</v>
      </c>
      <c r="AI73" s="386">
        <v>0</v>
      </c>
      <c r="AJ73" s="386">
        <v>0</v>
      </c>
      <c r="AK73" s="386">
        <v>0</v>
      </c>
      <c r="AL73" s="386">
        <v>0</v>
      </c>
      <c r="AM73" s="386">
        <v>0</v>
      </c>
      <c r="AN73" s="386">
        <v>0</v>
      </c>
      <c r="AO73" s="386">
        <v>0</v>
      </c>
      <c r="AP73" s="386">
        <v>0</v>
      </c>
      <c r="AQ73" s="386">
        <v>0</v>
      </c>
      <c r="AR73" s="386">
        <v>0</v>
      </c>
      <c r="AS73" s="386">
        <v>0</v>
      </c>
      <c r="AT73" s="386">
        <v>0</v>
      </c>
      <c r="AU73" s="386">
        <v>0</v>
      </c>
      <c r="AV73" s="386">
        <v>0</v>
      </c>
      <c r="AW73" s="386">
        <v>0</v>
      </c>
      <c r="AX73" s="386">
        <v>0</v>
      </c>
      <c r="AY73" s="386">
        <v>0</v>
      </c>
      <c r="AZ73" s="386">
        <v>0</v>
      </c>
      <c r="BA73" s="386">
        <v>0</v>
      </c>
      <c r="BB73" s="386">
        <v>0</v>
      </c>
      <c r="BC73" s="386">
        <v>0</v>
      </c>
      <c r="BD73" s="386">
        <v>0</v>
      </c>
      <c r="BE73" s="386">
        <v>0</v>
      </c>
      <c r="BF73" s="386">
        <v>0</v>
      </c>
      <c r="BG73" s="386">
        <v>0</v>
      </c>
      <c r="BH73" s="386">
        <v>0</v>
      </c>
      <c r="BI73" s="386">
        <v>0</v>
      </c>
      <c r="BJ73" s="386">
        <v>0</v>
      </c>
      <c r="BK73" s="386">
        <v>0</v>
      </c>
      <c r="BL73" s="386">
        <v>0</v>
      </c>
      <c r="BM73" s="386">
        <v>0</v>
      </c>
      <c r="BN73" s="386">
        <v>0</v>
      </c>
      <c r="BO73" s="386">
        <v>0</v>
      </c>
      <c r="BP73" s="386">
        <v>0</v>
      </c>
      <c r="BQ73" s="386">
        <v>0</v>
      </c>
      <c r="BR73" s="386">
        <v>0</v>
      </c>
      <c r="BS73" s="386">
        <v>0</v>
      </c>
      <c r="BT73" s="386">
        <v>0</v>
      </c>
      <c r="BU73" s="386">
        <v>0</v>
      </c>
      <c r="BV73" s="386">
        <v>0</v>
      </c>
      <c r="BW73" s="386">
        <v>0</v>
      </c>
      <c r="BX73" s="386">
        <v>0</v>
      </c>
      <c r="BY73" s="386">
        <v>0</v>
      </c>
      <c r="BZ73" s="421">
        <v>0</v>
      </c>
      <c r="CA73" s="414">
        <v>381.77699999999999</v>
      </c>
      <c r="CB73" s="414">
        <v>0</v>
      </c>
      <c r="CC73" s="414">
        <v>0</v>
      </c>
      <c r="CD73" s="415">
        <v>381.77699999999999</v>
      </c>
      <c r="CE73" s="414">
        <v>0</v>
      </c>
      <c r="CF73" s="414">
        <v>0</v>
      </c>
      <c r="CG73" s="414">
        <v>0</v>
      </c>
      <c r="CH73" s="415">
        <v>0</v>
      </c>
      <c r="CI73" s="415">
        <v>0</v>
      </c>
      <c r="CJ73" s="413">
        <v>0</v>
      </c>
      <c r="CK73" s="413"/>
      <c r="CL73" s="413"/>
      <c r="CM73" s="414">
        <v>0</v>
      </c>
      <c r="CN73" s="415">
        <v>0</v>
      </c>
      <c r="CO73" s="415">
        <v>381.77699999999999</v>
      </c>
      <c r="CP73" s="426">
        <v>381.77699999999999</v>
      </c>
      <c r="CQ73" s="110"/>
      <c r="CR73" s="371"/>
      <c r="CS73" s="373"/>
    </row>
    <row r="74" spans="1:97">
      <c r="A74" s="184">
        <v>67</v>
      </c>
      <c r="B74" s="367" t="s">
        <v>83</v>
      </c>
      <c r="C74" s="185" t="s">
        <v>217</v>
      </c>
      <c r="D74" s="386">
        <v>0</v>
      </c>
      <c r="E74" s="386">
        <v>0</v>
      </c>
      <c r="F74" s="386">
        <v>0</v>
      </c>
      <c r="G74" s="386">
        <v>0</v>
      </c>
      <c r="H74" s="386">
        <v>0</v>
      </c>
      <c r="I74" s="386">
        <v>0</v>
      </c>
      <c r="J74" s="386">
        <v>0</v>
      </c>
      <c r="K74" s="386">
        <v>0</v>
      </c>
      <c r="L74" s="386">
        <v>0</v>
      </c>
      <c r="M74" s="386">
        <v>0</v>
      </c>
      <c r="N74" s="386">
        <v>0</v>
      </c>
      <c r="O74" s="386">
        <v>0</v>
      </c>
      <c r="P74" s="386">
        <v>0</v>
      </c>
      <c r="Q74" s="386">
        <v>0</v>
      </c>
      <c r="R74" s="386">
        <v>0</v>
      </c>
      <c r="S74" s="386">
        <v>0</v>
      </c>
      <c r="T74" s="386">
        <v>0</v>
      </c>
      <c r="U74" s="386">
        <v>0</v>
      </c>
      <c r="V74" s="386">
        <v>0</v>
      </c>
      <c r="W74" s="386">
        <v>0</v>
      </c>
      <c r="X74" s="386">
        <v>0</v>
      </c>
      <c r="Y74" s="386">
        <v>0</v>
      </c>
      <c r="Z74" s="386">
        <v>0</v>
      </c>
      <c r="AA74" s="386">
        <v>0</v>
      </c>
      <c r="AB74" s="386">
        <v>0</v>
      </c>
      <c r="AC74" s="386">
        <v>0</v>
      </c>
      <c r="AD74" s="386">
        <v>0</v>
      </c>
      <c r="AE74" s="386">
        <v>0</v>
      </c>
      <c r="AF74" s="386">
        <v>0</v>
      </c>
      <c r="AG74" s="386">
        <v>0</v>
      </c>
      <c r="AH74" s="386">
        <v>0</v>
      </c>
      <c r="AI74" s="386">
        <v>0</v>
      </c>
      <c r="AJ74" s="386">
        <v>0</v>
      </c>
      <c r="AK74" s="386">
        <v>0</v>
      </c>
      <c r="AL74" s="386">
        <v>0</v>
      </c>
      <c r="AM74" s="386">
        <v>23.742000000000001</v>
      </c>
      <c r="AN74" s="386">
        <v>0</v>
      </c>
      <c r="AO74" s="386">
        <v>0</v>
      </c>
      <c r="AP74" s="386">
        <v>0</v>
      </c>
      <c r="AQ74" s="386">
        <v>0</v>
      </c>
      <c r="AR74" s="386">
        <v>0</v>
      </c>
      <c r="AS74" s="386">
        <v>0</v>
      </c>
      <c r="AT74" s="386">
        <v>14.146000000000001</v>
      </c>
      <c r="AU74" s="386">
        <v>2.1930000000000001</v>
      </c>
      <c r="AV74" s="386">
        <v>4.6100000000000003</v>
      </c>
      <c r="AW74" s="386">
        <v>19.744</v>
      </c>
      <c r="AX74" s="386">
        <v>2.2690000000000001</v>
      </c>
      <c r="AY74" s="386">
        <v>0</v>
      </c>
      <c r="AZ74" s="386">
        <v>0</v>
      </c>
      <c r="BA74" s="386">
        <v>0</v>
      </c>
      <c r="BB74" s="386">
        <v>0</v>
      </c>
      <c r="BC74" s="386">
        <v>0</v>
      </c>
      <c r="BD74" s="386">
        <v>0</v>
      </c>
      <c r="BE74" s="386">
        <v>0</v>
      </c>
      <c r="BF74" s="386">
        <v>0</v>
      </c>
      <c r="BG74" s="386">
        <v>0</v>
      </c>
      <c r="BH74" s="386">
        <v>0</v>
      </c>
      <c r="BI74" s="386">
        <v>0</v>
      </c>
      <c r="BJ74" s="386">
        <v>0</v>
      </c>
      <c r="BK74" s="386">
        <v>0</v>
      </c>
      <c r="BL74" s="386">
        <v>5.0220000000000002</v>
      </c>
      <c r="BM74" s="386">
        <v>0</v>
      </c>
      <c r="BN74" s="386">
        <v>0</v>
      </c>
      <c r="BO74" s="386">
        <v>8.4000000000000005E-2</v>
      </c>
      <c r="BP74" s="386">
        <v>0</v>
      </c>
      <c r="BQ74" s="386">
        <v>0</v>
      </c>
      <c r="BR74" s="386">
        <v>61.728999999999999</v>
      </c>
      <c r="BS74" s="386">
        <v>0.23100000000000001</v>
      </c>
      <c r="BT74" s="386">
        <v>0</v>
      </c>
      <c r="BU74" s="386">
        <v>0.38300000000000001</v>
      </c>
      <c r="BV74" s="386">
        <v>0</v>
      </c>
      <c r="BW74" s="386">
        <v>0</v>
      </c>
      <c r="BX74" s="386">
        <v>0</v>
      </c>
      <c r="BY74" s="386">
        <v>0</v>
      </c>
      <c r="BZ74" s="421">
        <v>134.15300000000002</v>
      </c>
      <c r="CA74" s="414">
        <v>0</v>
      </c>
      <c r="CB74" s="414">
        <v>0</v>
      </c>
      <c r="CC74" s="414">
        <v>0</v>
      </c>
      <c r="CD74" s="415">
        <v>0</v>
      </c>
      <c r="CE74" s="414">
        <v>0</v>
      </c>
      <c r="CF74" s="414">
        <v>124.70099999999999</v>
      </c>
      <c r="CG74" s="414">
        <v>0</v>
      </c>
      <c r="CH74" s="415">
        <v>124.70099999999999</v>
      </c>
      <c r="CI74" s="415">
        <v>124.70099999999999</v>
      </c>
      <c r="CJ74" s="413">
        <v>0</v>
      </c>
      <c r="CK74" s="413"/>
      <c r="CL74" s="413"/>
      <c r="CM74" s="414">
        <v>0</v>
      </c>
      <c r="CN74" s="415">
        <v>0</v>
      </c>
      <c r="CO74" s="415">
        <v>124.70099999999999</v>
      </c>
      <c r="CP74" s="426">
        <v>258.85400000000004</v>
      </c>
      <c r="CQ74" s="110"/>
      <c r="CR74" s="371"/>
      <c r="CS74" s="373"/>
    </row>
    <row r="75" spans="1:97">
      <c r="A75" s="184">
        <v>68</v>
      </c>
      <c r="B75" s="367" t="s">
        <v>84</v>
      </c>
      <c r="C75" s="185" t="s">
        <v>218</v>
      </c>
      <c r="D75" s="386">
        <v>0</v>
      </c>
      <c r="E75" s="386">
        <v>0</v>
      </c>
      <c r="F75" s="386">
        <v>0</v>
      </c>
      <c r="G75" s="386">
        <v>0</v>
      </c>
      <c r="H75" s="386">
        <v>0</v>
      </c>
      <c r="I75" s="386">
        <v>0</v>
      </c>
      <c r="J75" s="386">
        <v>0</v>
      </c>
      <c r="K75" s="386">
        <v>0</v>
      </c>
      <c r="L75" s="386">
        <v>0</v>
      </c>
      <c r="M75" s="386">
        <v>0</v>
      </c>
      <c r="N75" s="386">
        <v>0</v>
      </c>
      <c r="O75" s="386">
        <v>0</v>
      </c>
      <c r="P75" s="386">
        <v>0</v>
      </c>
      <c r="Q75" s="386">
        <v>0</v>
      </c>
      <c r="R75" s="386">
        <v>0</v>
      </c>
      <c r="S75" s="386">
        <v>0</v>
      </c>
      <c r="T75" s="386">
        <v>0</v>
      </c>
      <c r="U75" s="386">
        <v>0</v>
      </c>
      <c r="V75" s="386">
        <v>0</v>
      </c>
      <c r="W75" s="386">
        <v>0</v>
      </c>
      <c r="X75" s="386">
        <v>0</v>
      </c>
      <c r="Y75" s="386">
        <v>0</v>
      </c>
      <c r="Z75" s="386">
        <v>0</v>
      </c>
      <c r="AA75" s="386">
        <v>0</v>
      </c>
      <c r="AB75" s="386">
        <v>0</v>
      </c>
      <c r="AC75" s="386">
        <v>0</v>
      </c>
      <c r="AD75" s="386">
        <v>0</v>
      </c>
      <c r="AE75" s="386">
        <v>0</v>
      </c>
      <c r="AF75" s="386">
        <v>0</v>
      </c>
      <c r="AG75" s="386">
        <v>0</v>
      </c>
      <c r="AH75" s="386">
        <v>0</v>
      </c>
      <c r="AI75" s="386">
        <v>0</v>
      </c>
      <c r="AJ75" s="386">
        <v>0</v>
      </c>
      <c r="AK75" s="386">
        <v>0</v>
      </c>
      <c r="AL75" s="386">
        <v>0</v>
      </c>
      <c r="AM75" s="386">
        <v>0</v>
      </c>
      <c r="AN75" s="386">
        <v>0</v>
      </c>
      <c r="AO75" s="386">
        <v>0</v>
      </c>
      <c r="AP75" s="386">
        <v>0</v>
      </c>
      <c r="AQ75" s="386">
        <v>0</v>
      </c>
      <c r="AR75" s="386">
        <v>0</v>
      </c>
      <c r="AS75" s="386">
        <v>0</v>
      </c>
      <c r="AT75" s="386">
        <v>0</v>
      </c>
      <c r="AU75" s="386">
        <v>0</v>
      </c>
      <c r="AV75" s="386">
        <v>0</v>
      </c>
      <c r="AW75" s="386">
        <v>0</v>
      </c>
      <c r="AX75" s="386">
        <v>0</v>
      </c>
      <c r="AY75" s="386">
        <v>0</v>
      </c>
      <c r="AZ75" s="386">
        <v>0</v>
      </c>
      <c r="BA75" s="386">
        <v>0</v>
      </c>
      <c r="BB75" s="386">
        <v>0</v>
      </c>
      <c r="BC75" s="386">
        <v>0</v>
      </c>
      <c r="BD75" s="386">
        <v>0</v>
      </c>
      <c r="BE75" s="386">
        <v>0</v>
      </c>
      <c r="BF75" s="386">
        <v>0</v>
      </c>
      <c r="BG75" s="386">
        <v>0</v>
      </c>
      <c r="BH75" s="386">
        <v>0</v>
      </c>
      <c r="BI75" s="386">
        <v>0</v>
      </c>
      <c r="BJ75" s="386">
        <v>0</v>
      </c>
      <c r="BK75" s="386">
        <v>0</v>
      </c>
      <c r="BL75" s="386">
        <v>0</v>
      </c>
      <c r="BM75" s="386">
        <v>0</v>
      </c>
      <c r="BN75" s="386">
        <v>0</v>
      </c>
      <c r="BO75" s="386">
        <v>0</v>
      </c>
      <c r="BP75" s="386">
        <v>0</v>
      </c>
      <c r="BQ75" s="386">
        <v>0</v>
      </c>
      <c r="BR75" s="386">
        <v>0</v>
      </c>
      <c r="BS75" s="386">
        <v>0.23100000000000001</v>
      </c>
      <c r="BT75" s="386">
        <v>0</v>
      </c>
      <c r="BU75" s="386">
        <v>0</v>
      </c>
      <c r="BV75" s="386">
        <v>0</v>
      </c>
      <c r="BW75" s="386">
        <v>0</v>
      </c>
      <c r="BX75" s="386">
        <v>0</v>
      </c>
      <c r="BY75" s="386">
        <v>0</v>
      </c>
      <c r="BZ75" s="421">
        <v>0.23100000000000001</v>
      </c>
      <c r="CA75" s="414">
        <v>0</v>
      </c>
      <c r="CB75" s="414">
        <v>0</v>
      </c>
      <c r="CC75" s="414">
        <v>0</v>
      </c>
      <c r="CD75" s="415">
        <v>0</v>
      </c>
      <c r="CE75" s="414">
        <v>0</v>
      </c>
      <c r="CF75" s="414">
        <v>23.471</v>
      </c>
      <c r="CG75" s="414">
        <v>0</v>
      </c>
      <c r="CH75" s="415">
        <v>23.471</v>
      </c>
      <c r="CI75" s="415">
        <v>23.471</v>
      </c>
      <c r="CJ75" s="413">
        <v>0</v>
      </c>
      <c r="CK75" s="413"/>
      <c r="CL75" s="413"/>
      <c r="CM75" s="414">
        <v>0</v>
      </c>
      <c r="CN75" s="415">
        <v>0</v>
      </c>
      <c r="CO75" s="415">
        <v>23.471</v>
      </c>
      <c r="CP75" s="426">
        <v>23.702000000000002</v>
      </c>
      <c r="CQ75" s="110"/>
      <c r="CR75" s="371"/>
      <c r="CS75" s="373"/>
    </row>
    <row r="76" spans="1:97">
      <c r="A76" s="184">
        <v>69</v>
      </c>
      <c r="B76" s="367" t="s">
        <v>85</v>
      </c>
      <c r="C76" s="185" t="s">
        <v>219</v>
      </c>
      <c r="D76" s="386">
        <v>0</v>
      </c>
      <c r="E76" s="386">
        <v>0</v>
      </c>
      <c r="F76" s="386">
        <v>0</v>
      </c>
      <c r="G76" s="386">
        <v>0</v>
      </c>
      <c r="H76" s="386">
        <v>0</v>
      </c>
      <c r="I76" s="386">
        <v>0</v>
      </c>
      <c r="J76" s="386">
        <v>0</v>
      </c>
      <c r="K76" s="386">
        <v>0</v>
      </c>
      <c r="L76" s="386">
        <v>0</v>
      </c>
      <c r="M76" s="386">
        <v>0</v>
      </c>
      <c r="N76" s="386">
        <v>0</v>
      </c>
      <c r="O76" s="386">
        <v>0</v>
      </c>
      <c r="P76" s="386">
        <v>0</v>
      </c>
      <c r="Q76" s="386">
        <v>0</v>
      </c>
      <c r="R76" s="386">
        <v>0</v>
      </c>
      <c r="S76" s="386">
        <v>0</v>
      </c>
      <c r="T76" s="386">
        <v>0</v>
      </c>
      <c r="U76" s="386">
        <v>0</v>
      </c>
      <c r="V76" s="386">
        <v>0</v>
      </c>
      <c r="W76" s="386">
        <v>0</v>
      </c>
      <c r="X76" s="386">
        <v>0</v>
      </c>
      <c r="Y76" s="386">
        <v>0</v>
      </c>
      <c r="Z76" s="386">
        <v>0</v>
      </c>
      <c r="AA76" s="386">
        <v>0</v>
      </c>
      <c r="AB76" s="386">
        <v>0</v>
      </c>
      <c r="AC76" s="386">
        <v>0</v>
      </c>
      <c r="AD76" s="386">
        <v>0</v>
      </c>
      <c r="AE76" s="386">
        <v>0</v>
      </c>
      <c r="AF76" s="386">
        <v>0</v>
      </c>
      <c r="AG76" s="386">
        <v>0</v>
      </c>
      <c r="AH76" s="386">
        <v>0</v>
      </c>
      <c r="AI76" s="386">
        <v>0</v>
      </c>
      <c r="AJ76" s="386">
        <v>0</v>
      </c>
      <c r="AK76" s="386">
        <v>0</v>
      </c>
      <c r="AL76" s="386">
        <v>0</v>
      </c>
      <c r="AM76" s="386">
        <v>0</v>
      </c>
      <c r="AN76" s="386">
        <v>0</v>
      </c>
      <c r="AO76" s="386">
        <v>0</v>
      </c>
      <c r="AP76" s="386">
        <v>0</v>
      </c>
      <c r="AQ76" s="386">
        <v>0</v>
      </c>
      <c r="AR76" s="386">
        <v>0</v>
      </c>
      <c r="AS76" s="386">
        <v>0</v>
      </c>
      <c r="AT76" s="386">
        <v>0</v>
      </c>
      <c r="AU76" s="386">
        <v>0</v>
      </c>
      <c r="AV76" s="386">
        <v>0</v>
      </c>
      <c r="AW76" s="386">
        <v>0</v>
      </c>
      <c r="AX76" s="386">
        <v>0</v>
      </c>
      <c r="AY76" s="386">
        <v>0</v>
      </c>
      <c r="AZ76" s="386">
        <v>0</v>
      </c>
      <c r="BA76" s="386">
        <v>0</v>
      </c>
      <c r="BB76" s="386">
        <v>0</v>
      </c>
      <c r="BC76" s="386">
        <v>0</v>
      </c>
      <c r="BD76" s="386">
        <v>0</v>
      </c>
      <c r="BE76" s="386">
        <v>0</v>
      </c>
      <c r="BF76" s="386">
        <v>0</v>
      </c>
      <c r="BG76" s="386">
        <v>0</v>
      </c>
      <c r="BH76" s="386">
        <v>0</v>
      </c>
      <c r="BI76" s="386">
        <v>0</v>
      </c>
      <c r="BJ76" s="386">
        <v>0</v>
      </c>
      <c r="BK76" s="386">
        <v>0</v>
      </c>
      <c r="BL76" s="386">
        <v>0</v>
      </c>
      <c r="BM76" s="386">
        <v>0</v>
      </c>
      <c r="BN76" s="386">
        <v>0</v>
      </c>
      <c r="BO76" s="386">
        <v>0</v>
      </c>
      <c r="BP76" s="386">
        <v>0</v>
      </c>
      <c r="BQ76" s="386">
        <v>0</v>
      </c>
      <c r="BR76" s="386">
        <v>0</v>
      </c>
      <c r="BS76" s="386">
        <v>0</v>
      </c>
      <c r="BT76" s="386">
        <v>0</v>
      </c>
      <c r="BU76" s="386">
        <v>0</v>
      </c>
      <c r="BV76" s="386">
        <v>0</v>
      </c>
      <c r="BW76" s="386">
        <v>0</v>
      </c>
      <c r="BX76" s="386">
        <v>0</v>
      </c>
      <c r="BY76" s="386">
        <v>0</v>
      </c>
      <c r="BZ76" s="421">
        <v>0</v>
      </c>
      <c r="CA76" s="414">
        <v>0</v>
      </c>
      <c r="CB76" s="414">
        <v>0</v>
      </c>
      <c r="CC76" s="414">
        <v>0</v>
      </c>
      <c r="CD76" s="415">
        <v>0</v>
      </c>
      <c r="CE76" s="414">
        <v>0</v>
      </c>
      <c r="CF76" s="414">
        <v>0</v>
      </c>
      <c r="CG76" s="414">
        <v>0</v>
      </c>
      <c r="CH76" s="415">
        <v>0</v>
      </c>
      <c r="CI76" s="415">
        <v>0</v>
      </c>
      <c r="CJ76" s="413">
        <v>0</v>
      </c>
      <c r="CK76" s="413"/>
      <c r="CL76" s="413"/>
      <c r="CM76" s="414">
        <v>0</v>
      </c>
      <c r="CN76" s="415">
        <v>0</v>
      </c>
      <c r="CO76" s="415">
        <v>0</v>
      </c>
      <c r="CP76" s="426">
        <v>0</v>
      </c>
      <c r="CQ76" s="110"/>
      <c r="CR76" s="371"/>
      <c r="CS76" s="373"/>
    </row>
    <row r="77" spans="1:97">
      <c r="A77" s="184">
        <v>70</v>
      </c>
      <c r="B77" s="367" t="s">
        <v>86</v>
      </c>
      <c r="C77" s="185" t="s">
        <v>220</v>
      </c>
      <c r="D77" s="386">
        <v>0</v>
      </c>
      <c r="E77" s="386">
        <v>0</v>
      </c>
      <c r="F77" s="386">
        <v>0</v>
      </c>
      <c r="G77" s="386">
        <v>0</v>
      </c>
      <c r="H77" s="386">
        <v>0</v>
      </c>
      <c r="I77" s="386">
        <v>0</v>
      </c>
      <c r="J77" s="386">
        <v>0</v>
      </c>
      <c r="K77" s="386">
        <v>0</v>
      </c>
      <c r="L77" s="386">
        <v>0</v>
      </c>
      <c r="M77" s="386">
        <v>0</v>
      </c>
      <c r="N77" s="386">
        <v>0</v>
      </c>
      <c r="O77" s="386">
        <v>0</v>
      </c>
      <c r="P77" s="386">
        <v>0</v>
      </c>
      <c r="Q77" s="386">
        <v>0</v>
      </c>
      <c r="R77" s="386">
        <v>0</v>
      </c>
      <c r="S77" s="386">
        <v>0</v>
      </c>
      <c r="T77" s="386">
        <v>0</v>
      </c>
      <c r="U77" s="386">
        <v>0</v>
      </c>
      <c r="V77" s="386">
        <v>0</v>
      </c>
      <c r="W77" s="386">
        <v>0</v>
      </c>
      <c r="X77" s="386">
        <v>0</v>
      </c>
      <c r="Y77" s="386">
        <v>0</v>
      </c>
      <c r="Z77" s="386">
        <v>0</v>
      </c>
      <c r="AA77" s="386">
        <v>0</v>
      </c>
      <c r="AB77" s="386">
        <v>0</v>
      </c>
      <c r="AC77" s="386">
        <v>0</v>
      </c>
      <c r="AD77" s="386">
        <v>0</v>
      </c>
      <c r="AE77" s="386">
        <v>0</v>
      </c>
      <c r="AF77" s="386">
        <v>0</v>
      </c>
      <c r="AG77" s="386">
        <v>0</v>
      </c>
      <c r="AH77" s="386">
        <v>0</v>
      </c>
      <c r="AI77" s="386">
        <v>0</v>
      </c>
      <c r="AJ77" s="386">
        <v>0</v>
      </c>
      <c r="AK77" s="386">
        <v>0</v>
      </c>
      <c r="AL77" s="386">
        <v>0</v>
      </c>
      <c r="AM77" s="386">
        <v>0</v>
      </c>
      <c r="AN77" s="386">
        <v>0</v>
      </c>
      <c r="AO77" s="386">
        <v>0</v>
      </c>
      <c r="AP77" s="386">
        <v>0</v>
      </c>
      <c r="AQ77" s="386">
        <v>0</v>
      </c>
      <c r="AR77" s="386">
        <v>0</v>
      </c>
      <c r="AS77" s="386">
        <v>0</v>
      </c>
      <c r="AT77" s="386">
        <v>0</v>
      </c>
      <c r="AU77" s="386">
        <v>0</v>
      </c>
      <c r="AV77" s="386">
        <v>0</v>
      </c>
      <c r="AW77" s="386">
        <v>0</v>
      </c>
      <c r="AX77" s="386">
        <v>0</v>
      </c>
      <c r="AY77" s="386">
        <v>0</v>
      </c>
      <c r="AZ77" s="386">
        <v>0</v>
      </c>
      <c r="BA77" s="386">
        <v>0</v>
      </c>
      <c r="BB77" s="386">
        <v>0</v>
      </c>
      <c r="BC77" s="386">
        <v>0</v>
      </c>
      <c r="BD77" s="386">
        <v>0</v>
      </c>
      <c r="BE77" s="386">
        <v>0</v>
      </c>
      <c r="BF77" s="386">
        <v>0</v>
      </c>
      <c r="BG77" s="386">
        <v>0</v>
      </c>
      <c r="BH77" s="386">
        <v>0</v>
      </c>
      <c r="BI77" s="386">
        <v>0</v>
      </c>
      <c r="BJ77" s="386">
        <v>0</v>
      </c>
      <c r="BK77" s="386">
        <v>0</v>
      </c>
      <c r="BL77" s="386">
        <v>0</v>
      </c>
      <c r="BM77" s="386">
        <v>0</v>
      </c>
      <c r="BN77" s="386">
        <v>0</v>
      </c>
      <c r="BO77" s="386">
        <v>0</v>
      </c>
      <c r="BP77" s="386">
        <v>0</v>
      </c>
      <c r="BQ77" s="386">
        <v>0</v>
      </c>
      <c r="BR77" s="386">
        <v>5.0000000000000001E-3</v>
      </c>
      <c r="BS77" s="386">
        <v>0</v>
      </c>
      <c r="BT77" s="386">
        <v>0</v>
      </c>
      <c r="BU77" s="386">
        <v>8.5459999999999994</v>
      </c>
      <c r="BV77" s="386">
        <v>0</v>
      </c>
      <c r="BW77" s="386">
        <v>0</v>
      </c>
      <c r="BX77" s="386">
        <v>0</v>
      </c>
      <c r="BY77" s="386">
        <v>0</v>
      </c>
      <c r="BZ77" s="421">
        <v>8.5510000000000002</v>
      </c>
      <c r="CA77" s="414">
        <v>0</v>
      </c>
      <c r="CB77" s="414">
        <v>0</v>
      </c>
      <c r="CC77" s="414">
        <v>0</v>
      </c>
      <c r="CD77" s="415">
        <v>0</v>
      </c>
      <c r="CE77" s="414">
        <v>0</v>
      </c>
      <c r="CF77" s="414">
        <v>0</v>
      </c>
      <c r="CG77" s="414">
        <v>0</v>
      </c>
      <c r="CH77" s="415">
        <v>0</v>
      </c>
      <c r="CI77" s="415">
        <v>0</v>
      </c>
      <c r="CJ77" s="413">
        <v>0</v>
      </c>
      <c r="CK77" s="413"/>
      <c r="CL77" s="413"/>
      <c r="CM77" s="414">
        <v>0</v>
      </c>
      <c r="CN77" s="415">
        <v>0</v>
      </c>
      <c r="CO77" s="415">
        <v>0</v>
      </c>
      <c r="CP77" s="426">
        <v>8.5510000000000002</v>
      </c>
      <c r="CQ77" s="110"/>
      <c r="CR77" s="371"/>
      <c r="CS77" s="373"/>
    </row>
    <row r="78" spans="1:97">
      <c r="A78" s="184">
        <v>71</v>
      </c>
      <c r="B78" s="367" t="s">
        <v>221</v>
      </c>
      <c r="C78" s="185" t="s">
        <v>222</v>
      </c>
      <c r="D78" s="386">
        <v>0</v>
      </c>
      <c r="E78" s="386">
        <v>0</v>
      </c>
      <c r="F78" s="386">
        <v>0</v>
      </c>
      <c r="G78" s="386">
        <v>0</v>
      </c>
      <c r="H78" s="386">
        <v>0</v>
      </c>
      <c r="I78" s="386">
        <v>0</v>
      </c>
      <c r="J78" s="386">
        <v>0</v>
      </c>
      <c r="K78" s="386">
        <v>0</v>
      </c>
      <c r="L78" s="386">
        <v>0</v>
      </c>
      <c r="M78" s="386">
        <v>0</v>
      </c>
      <c r="N78" s="386">
        <v>0</v>
      </c>
      <c r="O78" s="386">
        <v>0</v>
      </c>
      <c r="P78" s="386">
        <v>0</v>
      </c>
      <c r="Q78" s="386">
        <v>0</v>
      </c>
      <c r="R78" s="386">
        <v>0</v>
      </c>
      <c r="S78" s="386">
        <v>0</v>
      </c>
      <c r="T78" s="386">
        <v>0</v>
      </c>
      <c r="U78" s="386">
        <v>0</v>
      </c>
      <c r="V78" s="386">
        <v>0</v>
      </c>
      <c r="W78" s="386">
        <v>0</v>
      </c>
      <c r="X78" s="386">
        <v>0</v>
      </c>
      <c r="Y78" s="386">
        <v>0</v>
      </c>
      <c r="Z78" s="386">
        <v>0</v>
      </c>
      <c r="AA78" s="386">
        <v>0</v>
      </c>
      <c r="AB78" s="386">
        <v>0</v>
      </c>
      <c r="AC78" s="386">
        <v>0</v>
      </c>
      <c r="AD78" s="386">
        <v>0</v>
      </c>
      <c r="AE78" s="386">
        <v>0</v>
      </c>
      <c r="AF78" s="386">
        <v>0</v>
      </c>
      <c r="AG78" s="386">
        <v>0</v>
      </c>
      <c r="AH78" s="386">
        <v>0</v>
      </c>
      <c r="AI78" s="386">
        <v>0</v>
      </c>
      <c r="AJ78" s="386">
        <v>0</v>
      </c>
      <c r="AK78" s="386">
        <v>0</v>
      </c>
      <c r="AL78" s="386">
        <v>0</v>
      </c>
      <c r="AM78" s="386">
        <v>0</v>
      </c>
      <c r="AN78" s="386">
        <v>0</v>
      </c>
      <c r="AO78" s="386">
        <v>0</v>
      </c>
      <c r="AP78" s="386">
        <v>0</v>
      </c>
      <c r="AQ78" s="386">
        <v>0</v>
      </c>
      <c r="AR78" s="386">
        <v>0</v>
      </c>
      <c r="AS78" s="386">
        <v>0</v>
      </c>
      <c r="AT78" s="386">
        <v>0</v>
      </c>
      <c r="AU78" s="386">
        <v>0</v>
      </c>
      <c r="AV78" s="386">
        <v>0</v>
      </c>
      <c r="AW78" s="386">
        <v>0</v>
      </c>
      <c r="AX78" s="386">
        <v>0</v>
      </c>
      <c r="AY78" s="386">
        <v>0</v>
      </c>
      <c r="AZ78" s="386">
        <v>0</v>
      </c>
      <c r="BA78" s="386">
        <v>0</v>
      </c>
      <c r="BB78" s="386">
        <v>0</v>
      </c>
      <c r="BC78" s="386">
        <v>0</v>
      </c>
      <c r="BD78" s="386">
        <v>0</v>
      </c>
      <c r="BE78" s="386">
        <v>0</v>
      </c>
      <c r="BF78" s="386">
        <v>0</v>
      </c>
      <c r="BG78" s="386">
        <v>0</v>
      </c>
      <c r="BH78" s="386">
        <v>0</v>
      </c>
      <c r="BI78" s="386">
        <v>0</v>
      </c>
      <c r="BJ78" s="386">
        <v>0</v>
      </c>
      <c r="BK78" s="386">
        <v>0</v>
      </c>
      <c r="BL78" s="386">
        <v>0</v>
      </c>
      <c r="BM78" s="386">
        <v>0</v>
      </c>
      <c r="BN78" s="386">
        <v>0</v>
      </c>
      <c r="BO78" s="386">
        <v>0</v>
      </c>
      <c r="BP78" s="386">
        <v>0</v>
      </c>
      <c r="BQ78" s="386">
        <v>0</v>
      </c>
      <c r="BR78" s="386">
        <v>0</v>
      </c>
      <c r="BS78" s="386">
        <v>0</v>
      </c>
      <c r="BT78" s="386">
        <v>0</v>
      </c>
      <c r="BU78" s="386">
        <v>0</v>
      </c>
      <c r="BV78" s="386">
        <v>0</v>
      </c>
      <c r="BW78" s="386">
        <v>0</v>
      </c>
      <c r="BX78" s="386">
        <v>0</v>
      </c>
      <c r="BY78" s="386">
        <v>0</v>
      </c>
      <c r="BZ78" s="421">
        <v>0</v>
      </c>
      <c r="CA78" s="414">
        <v>0</v>
      </c>
      <c r="CB78" s="414">
        <v>0</v>
      </c>
      <c r="CC78" s="414">
        <v>0</v>
      </c>
      <c r="CD78" s="415">
        <v>0</v>
      </c>
      <c r="CE78" s="414">
        <v>0</v>
      </c>
      <c r="CF78" s="414">
        <v>0</v>
      </c>
      <c r="CG78" s="414">
        <v>0</v>
      </c>
      <c r="CH78" s="415">
        <v>0</v>
      </c>
      <c r="CI78" s="415">
        <v>0</v>
      </c>
      <c r="CJ78" s="413">
        <v>0</v>
      </c>
      <c r="CK78" s="413"/>
      <c r="CL78" s="413"/>
      <c r="CM78" s="414">
        <v>0</v>
      </c>
      <c r="CN78" s="415">
        <v>0</v>
      </c>
      <c r="CO78" s="415">
        <v>0</v>
      </c>
      <c r="CP78" s="426">
        <v>0</v>
      </c>
      <c r="CQ78" s="110"/>
      <c r="CR78" s="371"/>
      <c r="CS78" s="373"/>
    </row>
    <row r="79" spans="1:97">
      <c r="A79" s="184">
        <v>72</v>
      </c>
      <c r="B79" s="367" t="s">
        <v>87</v>
      </c>
      <c r="C79" s="185" t="s">
        <v>223</v>
      </c>
      <c r="D79" s="386">
        <v>0</v>
      </c>
      <c r="E79" s="386">
        <v>0</v>
      </c>
      <c r="F79" s="386">
        <v>0</v>
      </c>
      <c r="G79" s="386">
        <v>0</v>
      </c>
      <c r="H79" s="386">
        <v>0</v>
      </c>
      <c r="I79" s="386">
        <v>0</v>
      </c>
      <c r="J79" s="386">
        <v>0</v>
      </c>
      <c r="K79" s="386">
        <v>0</v>
      </c>
      <c r="L79" s="386">
        <v>0</v>
      </c>
      <c r="M79" s="386">
        <v>0</v>
      </c>
      <c r="N79" s="386">
        <v>0</v>
      </c>
      <c r="O79" s="386">
        <v>0</v>
      </c>
      <c r="P79" s="386">
        <v>0</v>
      </c>
      <c r="Q79" s="386">
        <v>0</v>
      </c>
      <c r="R79" s="386">
        <v>0</v>
      </c>
      <c r="S79" s="386">
        <v>0</v>
      </c>
      <c r="T79" s="386">
        <v>0</v>
      </c>
      <c r="U79" s="386">
        <v>0</v>
      </c>
      <c r="V79" s="386">
        <v>0</v>
      </c>
      <c r="W79" s="386">
        <v>0</v>
      </c>
      <c r="X79" s="386">
        <v>0</v>
      </c>
      <c r="Y79" s="386">
        <v>0</v>
      </c>
      <c r="Z79" s="386">
        <v>0</v>
      </c>
      <c r="AA79" s="386">
        <v>0</v>
      </c>
      <c r="AB79" s="386">
        <v>0</v>
      </c>
      <c r="AC79" s="386">
        <v>0</v>
      </c>
      <c r="AD79" s="386">
        <v>0</v>
      </c>
      <c r="AE79" s="386">
        <v>0</v>
      </c>
      <c r="AF79" s="386">
        <v>0</v>
      </c>
      <c r="AG79" s="386">
        <v>0</v>
      </c>
      <c r="AH79" s="386">
        <v>0</v>
      </c>
      <c r="AI79" s="386">
        <v>0</v>
      </c>
      <c r="AJ79" s="386">
        <v>0</v>
      </c>
      <c r="AK79" s="386">
        <v>0</v>
      </c>
      <c r="AL79" s="386">
        <v>0</v>
      </c>
      <c r="AM79" s="386">
        <v>0</v>
      </c>
      <c r="AN79" s="386">
        <v>0</v>
      </c>
      <c r="AO79" s="386">
        <v>0</v>
      </c>
      <c r="AP79" s="386">
        <v>0</v>
      </c>
      <c r="AQ79" s="386">
        <v>0</v>
      </c>
      <c r="AR79" s="386">
        <v>0</v>
      </c>
      <c r="AS79" s="386">
        <v>0</v>
      </c>
      <c r="AT79" s="386">
        <v>0</v>
      </c>
      <c r="AU79" s="386">
        <v>0</v>
      </c>
      <c r="AV79" s="386">
        <v>0</v>
      </c>
      <c r="AW79" s="386">
        <v>0</v>
      </c>
      <c r="AX79" s="386">
        <v>0</v>
      </c>
      <c r="AY79" s="386">
        <v>0</v>
      </c>
      <c r="AZ79" s="386">
        <v>0</v>
      </c>
      <c r="BA79" s="386">
        <v>0</v>
      </c>
      <c r="BB79" s="386">
        <v>0</v>
      </c>
      <c r="BC79" s="386">
        <v>0</v>
      </c>
      <c r="BD79" s="386">
        <v>0</v>
      </c>
      <c r="BE79" s="386">
        <v>0</v>
      </c>
      <c r="BF79" s="386">
        <v>0</v>
      </c>
      <c r="BG79" s="386">
        <v>0</v>
      </c>
      <c r="BH79" s="386">
        <v>0</v>
      </c>
      <c r="BI79" s="386">
        <v>0</v>
      </c>
      <c r="BJ79" s="386">
        <v>0</v>
      </c>
      <c r="BK79" s="386">
        <v>0</v>
      </c>
      <c r="BL79" s="386">
        <v>0</v>
      </c>
      <c r="BM79" s="386">
        <v>0</v>
      </c>
      <c r="BN79" s="386">
        <v>0.09</v>
      </c>
      <c r="BO79" s="386">
        <v>0</v>
      </c>
      <c r="BP79" s="386">
        <v>0</v>
      </c>
      <c r="BQ79" s="386">
        <v>0</v>
      </c>
      <c r="BR79" s="386">
        <v>0</v>
      </c>
      <c r="BS79" s="386">
        <v>0</v>
      </c>
      <c r="BT79" s="386">
        <v>0</v>
      </c>
      <c r="BU79" s="386">
        <v>0</v>
      </c>
      <c r="BV79" s="386">
        <v>0</v>
      </c>
      <c r="BW79" s="386">
        <v>0</v>
      </c>
      <c r="BX79" s="386">
        <v>0</v>
      </c>
      <c r="BY79" s="386">
        <v>0</v>
      </c>
      <c r="BZ79" s="421">
        <v>0.09</v>
      </c>
      <c r="CA79" s="414">
        <v>0</v>
      </c>
      <c r="CB79" s="414">
        <v>0</v>
      </c>
      <c r="CC79" s="414">
        <v>0</v>
      </c>
      <c r="CD79" s="415">
        <v>0</v>
      </c>
      <c r="CE79" s="414">
        <v>0</v>
      </c>
      <c r="CF79" s="414">
        <v>0</v>
      </c>
      <c r="CG79" s="414">
        <v>0</v>
      </c>
      <c r="CH79" s="415">
        <v>0</v>
      </c>
      <c r="CI79" s="415">
        <v>0</v>
      </c>
      <c r="CJ79" s="413">
        <v>0</v>
      </c>
      <c r="CK79" s="413"/>
      <c r="CL79" s="413"/>
      <c r="CM79" s="414">
        <v>0</v>
      </c>
      <c r="CN79" s="415">
        <v>0</v>
      </c>
      <c r="CO79" s="415">
        <v>0</v>
      </c>
      <c r="CP79" s="426">
        <v>0.09</v>
      </c>
      <c r="CQ79" s="110"/>
      <c r="CR79" s="371"/>
      <c r="CS79" s="373"/>
    </row>
    <row r="80" spans="1:97">
      <c r="A80" s="184">
        <v>73</v>
      </c>
      <c r="B80" s="367" t="s">
        <v>224</v>
      </c>
      <c r="C80" s="185" t="s">
        <v>225</v>
      </c>
      <c r="D80" s="386">
        <v>0</v>
      </c>
      <c r="E80" s="386">
        <v>0</v>
      </c>
      <c r="F80" s="386">
        <v>0</v>
      </c>
      <c r="G80" s="386">
        <v>0</v>
      </c>
      <c r="H80" s="386">
        <v>0</v>
      </c>
      <c r="I80" s="386">
        <v>0</v>
      </c>
      <c r="J80" s="386">
        <v>0</v>
      </c>
      <c r="K80" s="386">
        <v>0</v>
      </c>
      <c r="L80" s="386">
        <v>0</v>
      </c>
      <c r="M80" s="386">
        <v>0</v>
      </c>
      <c r="N80" s="386">
        <v>0</v>
      </c>
      <c r="O80" s="386">
        <v>0</v>
      </c>
      <c r="P80" s="386">
        <v>0</v>
      </c>
      <c r="Q80" s="386">
        <v>0</v>
      </c>
      <c r="R80" s="386">
        <v>0</v>
      </c>
      <c r="S80" s="386">
        <v>0</v>
      </c>
      <c r="T80" s="386">
        <v>0</v>
      </c>
      <c r="U80" s="386">
        <v>0</v>
      </c>
      <c r="V80" s="386">
        <v>0</v>
      </c>
      <c r="W80" s="386">
        <v>0</v>
      </c>
      <c r="X80" s="386">
        <v>0</v>
      </c>
      <c r="Y80" s="386">
        <v>0</v>
      </c>
      <c r="Z80" s="386">
        <v>0</v>
      </c>
      <c r="AA80" s="386">
        <v>0</v>
      </c>
      <c r="AB80" s="386">
        <v>0</v>
      </c>
      <c r="AC80" s="386">
        <v>0</v>
      </c>
      <c r="AD80" s="386">
        <v>0</v>
      </c>
      <c r="AE80" s="386">
        <v>0</v>
      </c>
      <c r="AF80" s="386">
        <v>0</v>
      </c>
      <c r="AG80" s="386">
        <v>0</v>
      </c>
      <c r="AH80" s="386">
        <v>0</v>
      </c>
      <c r="AI80" s="386">
        <v>0</v>
      </c>
      <c r="AJ80" s="386">
        <v>0</v>
      </c>
      <c r="AK80" s="386">
        <v>0</v>
      </c>
      <c r="AL80" s="386">
        <v>0</v>
      </c>
      <c r="AM80" s="386">
        <v>0</v>
      </c>
      <c r="AN80" s="386">
        <v>0</v>
      </c>
      <c r="AO80" s="386">
        <v>0</v>
      </c>
      <c r="AP80" s="386">
        <v>0</v>
      </c>
      <c r="AQ80" s="386">
        <v>0</v>
      </c>
      <c r="AR80" s="386">
        <v>0</v>
      </c>
      <c r="AS80" s="386">
        <v>0</v>
      </c>
      <c r="AT80" s="386">
        <v>0</v>
      </c>
      <c r="AU80" s="386">
        <v>0</v>
      </c>
      <c r="AV80" s="386">
        <v>0</v>
      </c>
      <c r="AW80" s="386">
        <v>0</v>
      </c>
      <c r="AX80" s="386">
        <v>0</v>
      </c>
      <c r="AY80" s="386">
        <v>0</v>
      </c>
      <c r="AZ80" s="386">
        <v>0</v>
      </c>
      <c r="BA80" s="386">
        <v>0</v>
      </c>
      <c r="BB80" s="386">
        <v>0</v>
      </c>
      <c r="BC80" s="386">
        <v>0</v>
      </c>
      <c r="BD80" s="386">
        <v>0</v>
      </c>
      <c r="BE80" s="386">
        <v>0</v>
      </c>
      <c r="BF80" s="386">
        <v>0</v>
      </c>
      <c r="BG80" s="386">
        <v>0</v>
      </c>
      <c r="BH80" s="386">
        <v>0</v>
      </c>
      <c r="BI80" s="386">
        <v>0</v>
      </c>
      <c r="BJ80" s="386">
        <v>0</v>
      </c>
      <c r="BK80" s="386">
        <v>0</v>
      </c>
      <c r="BL80" s="386">
        <v>0</v>
      </c>
      <c r="BM80" s="386">
        <v>0</v>
      </c>
      <c r="BN80" s="386">
        <v>0</v>
      </c>
      <c r="BO80" s="386">
        <v>0</v>
      </c>
      <c r="BP80" s="386">
        <v>0</v>
      </c>
      <c r="BQ80" s="386">
        <v>0</v>
      </c>
      <c r="BR80" s="386">
        <v>0</v>
      </c>
      <c r="BS80" s="386">
        <v>0</v>
      </c>
      <c r="BT80" s="386">
        <v>0</v>
      </c>
      <c r="BU80" s="386">
        <v>0</v>
      </c>
      <c r="BV80" s="386">
        <v>0</v>
      </c>
      <c r="BW80" s="386">
        <v>0</v>
      </c>
      <c r="BX80" s="386">
        <v>0.23899999999999999</v>
      </c>
      <c r="BY80" s="386">
        <v>0</v>
      </c>
      <c r="BZ80" s="421">
        <v>0.23899999999999999</v>
      </c>
      <c r="CA80" s="414">
        <v>27.103999999999999</v>
      </c>
      <c r="CB80" s="414">
        <v>0</v>
      </c>
      <c r="CC80" s="414">
        <v>0</v>
      </c>
      <c r="CD80" s="415">
        <v>27.103999999999999</v>
      </c>
      <c r="CE80" s="414">
        <v>0</v>
      </c>
      <c r="CF80" s="414">
        <v>0</v>
      </c>
      <c r="CG80" s="414">
        <v>0</v>
      </c>
      <c r="CH80" s="415">
        <v>0</v>
      </c>
      <c r="CI80" s="415">
        <v>0</v>
      </c>
      <c r="CJ80" s="413">
        <v>0</v>
      </c>
      <c r="CK80" s="413"/>
      <c r="CL80" s="413"/>
      <c r="CM80" s="414">
        <v>0</v>
      </c>
      <c r="CN80" s="415">
        <v>0</v>
      </c>
      <c r="CO80" s="415">
        <v>27.103999999999999</v>
      </c>
      <c r="CP80" s="426">
        <v>27.343</v>
      </c>
      <c r="CQ80" s="110"/>
      <c r="CR80" s="371"/>
      <c r="CS80" s="373"/>
    </row>
    <row r="81" spans="1:97">
      <c r="A81" s="184">
        <v>74</v>
      </c>
      <c r="B81" s="367" t="s">
        <v>226</v>
      </c>
      <c r="C81" s="185" t="s">
        <v>227</v>
      </c>
      <c r="D81" s="386">
        <v>0</v>
      </c>
      <c r="E81" s="386">
        <v>0</v>
      </c>
      <c r="F81" s="386">
        <v>0</v>
      </c>
      <c r="G81" s="386">
        <v>0</v>
      </c>
      <c r="H81" s="386">
        <v>0</v>
      </c>
      <c r="I81" s="386">
        <v>0</v>
      </c>
      <c r="J81" s="386">
        <v>0</v>
      </c>
      <c r="K81" s="386">
        <v>0</v>
      </c>
      <c r="L81" s="386">
        <v>0</v>
      </c>
      <c r="M81" s="386">
        <v>0</v>
      </c>
      <c r="N81" s="386">
        <v>0</v>
      </c>
      <c r="O81" s="386">
        <v>0</v>
      </c>
      <c r="P81" s="386">
        <v>0</v>
      </c>
      <c r="Q81" s="386">
        <v>0</v>
      </c>
      <c r="R81" s="386">
        <v>0</v>
      </c>
      <c r="S81" s="386">
        <v>0</v>
      </c>
      <c r="T81" s="386">
        <v>0</v>
      </c>
      <c r="U81" s="386">
        <v>0</v>
      </c>
      <c r="V81" s="386">
        <v>0</v>
      </c>
      <c r="W81" s="386">
        <v>0</v>
      </c>
      <c r="X81" s="386">
        <v>0</v>
      </c>
      <c r="Y81" s="386">
        <v>0</v>
      </c>
      <c r="Z81" s="386">
        <v>0</v>
      </c>
      <c r="AA81" s="386">
        <v>0</v>
      </c>
      <c r="AB81" s="386">
        <v>0</v>
      </c>
      <c r="AC81" s="386">
        <v>0</v>
      </c>
      <c r="AD81" s="386">
        <v>0</v>
      </c>
      <c r="AE81" s="386">
        <v>0</v>
      </c>
      <c r="AF81" s="386">
        <v>0</v>
      </c>
      <c r="AG81" s="386">
        <v>0</v>
      </c>
      <c r="AH81" s="386">
        <v>0</v>
      </c>
      <c r="AI81" s="386">
        <v>0</v>
      </c>
      <c r="AJ81" s="386">
        <v>0</v>
      </c>
      <c r="AK81" s="386">
        <v>0</v>
      </c>
      <c r="AL81" s="386">
        <v>0</v>
      </c>
      <c r="AM81" s="386">
        <v>0</v>
      </c>
      <c r="AN81" s="386">
        <v>0</v>
      </c>
      <c r="AO81" s="386">
        <v>0</v>
      </c>
      <c r="AP81" s="386">
        <v>0</v>
      </c>
      <c r="AQ81" s="386">
        <v>0</v>
      </c>
      <c r="AR81" s="386">
        <v>0</v>
      </c>
      <c r="AS81" s="386">
        <v>0</v>
      </c>
      <c r="AT81" s="386">
        <v>0</v>
      </c>
      <c r="AU81" s="386">
        <v>0</v>
      </c>
      <c r="AV81" s="386">
        <v>0</v>
      </c>
      <c r="AW81" s="386">
        <v>0</v>
      </c>
      <c r="AX81" s="386">
        <v>0</v>
      </c>
      <c r="AY81" s="386">
        <v>0</v>
      </c>
      <c r="AZ81" s="386">
        <v>0</v>
      </c>
      <c r="BA81" s="386">
        <v>0</v>
      </c>
      <c r="BB81" s="386">
        <v>0</v>
      </c>
      <c r="BC81" s="386">
        <v>0</v>
      </c>
      <c r="BD81" s="386">
        <v>0</v>
      </c>
      <c r="BE81" s="386">
        <v>0</v>
      </c>
      <c r="BF81" s="386">
        <v>0</v>
      </c>
      <c r="BG81" s="386">
        <v>0</v>
      </c>
      <c r="BH81" s="386">
        <v>0</v>
      </c>
      <c r="BI81" s="386">
        <v>0</v>
      </c>
      <c r="BJ81" s="386">
        <v>0</v>
      </c>
      <c r="BK81" s="386">
        <v>0</v>
      </c>
      <c r="BL81" s="386">
        <v>0</v>
      </c>
      <c r="BM81" s="386">
        <v>0</v>
      </c>
      <c r="BN81" s="386">
        <v>0</v>
      </c>
      <c r="BO81" s="386">
        <v>0</v>
      </c>
      <c r="BP81" s="386">
        <v>0</v>
      </c>
      <c r="BQ81" s="386">
        <v>0</v>
      </c>
      <c r="BR81" s="386">
        <v>0</v>
      </c>
      <c r="BS81" s="386">
        <v>0</v>
      </c>
      <c r="BT81" s="386">
        <v>0</v>
      </c>
      <c r="BU81" s="386">
        <v>0</v>
      </c>
      <c r="BV81" s="386">
        <v>0</v>
      </c>
      <c r="BW81" s="386">
        <v>0</v>
      </c>
      <c r="BX81" s="386">
        <v>0</v>
      </c>
      <c r="BY81" s="386">
        <v>0</v>
      </c>
      <c r="BZ81" s="421">
        <v>0</v>
      </c>
      <c r="CA81" s="414">
        <v>0</v>
      </c>
      <c r="CB81" s="414">
        <v>0</v>
      </c>
      <c r="CC81" s="414">
        <v>0</v>
      </c>
      <c r="CD81" s="415">
        <v>0</v>
      </c>
      <c r="CE81" s="414">
        <v>0</v>
      </c>
      <c r="CF81" s="414">
        <v>0</v>
      </c>
      <c r="CG81" s="414">
        <v>0</v>
      </c>
      <c r="CH81" s="415">
        <v>0</v>
      </c>
      <c r="CI81" s="415">
        <v>0</v>
      </c>
      <c r="CJ81" s="413">
        <v>0</v>
      </c>
      <c r="CK81" s="413"/>
      <c r="CL81" s="413"/>
      <c r="CM81" s="414">
        <v>0</v>
      </c>
      <c r="CN81" s="415">
        <v>0</v>
      </c>
      <c r="CO81" s="415">
        <v>0</v>
      </c>
      <c r="CP81" s="426">
        <v>0</v>
      </c>
      <c r="CQ81" s="110"/>
      <c r="CR81" s="371"/>
      <c r="CS81" s="373"/>
    </row>
    <row r="82" spans="1:97">
      <c r="A82" s="184">
        <v>75</v>
      </c>
      <c r="B82" s="173"/>
      <c r="C82" s="192" t="s">
        <v>29</v>
      </c>
      <c r="D82" s="420">
        <v>738.18700000000013</v>
      </c>
      <c r="E82" s="420">
        <v>43.821000000000005</v>
      </c>
      <c r="F82" s="420">
        <v>10.089000000000004</v>
      </c>
      <c r="G82" s="420">
        <v>147.75799999999998</v>
      </c>
      <c r="H82" s="420">
        <v>120.91000000000004</v>
      </c>
      <c r="I82" s="420">
        <v>2182.1229999999996</v>
      </c>
      <c r="J82" s="420">
        <v>610.79099999999971</v>
      </c>
      <c r="K82" s="420">
        <v>407.43499999999989</v>
      </c>
      <c r="L82" s="420">
        <v>298.64299999999992</v>
      </c>
      <c r="M82" s="420">
        <v>306.73499999999996</v>
      </c>
      <c r="N82" s="420">
        <v>1491.0330000000001</v>
      </c>
      <c r="O82" s="420">
        <v>1591.1159999999993</v>
      </c>
      <c r="P82" s="420">
        <v>753.7650000000001</v>
      </c>
      <c r="Q82" s="420">
        <v>3578.2099999999991</v>
      </c>
      <c r="R82" s="420">
        <v>2568.1249999999995</v>
      </c>
      <c r="S82" s="420">
        <v>980.13900000000024</v>
      </c>
      <c r="T82" s="420">
        <v>1444.1819999999996</v>
      </c>
      <c r="U82" s="420">
        <v>1034.7149999999999</v>
      </c>
      <c r="V82" s="420">
        <v>5273.9199999999973</v>
      </c>
      <c r="W82" s="420">
        <v>2543.3389999999999</v>
      </c>
      <c r="X82" s="420">
        <v>1218.9839999999999</v>
      </c>
      <c r="Y82" s="420">
        <v>3137.5360000000014</v>
      </c>
      <c r="Z82" s="420">
        <v>4854.5959999999995</v>
      </c>
      <c r="AA82" s="420">
        <v>5985.9249999999993</v>
      </c>
      <c r="AB82" s="420">
        <v>716.07700000000034</v>
      </c>
      <c r="AC82" s="420">
        <v>559.81700000000001</v>
      </c>
      <c r="AD82" s="420">
        <v>1959.16</v>
      </c>
      <c r="AE82" s="420">
        <v>1413.1089999999997</v>
      </c>
      <c r="AF82" s="420">
        <v>4028.8219999999997</v>
      </c>
      <c r="AG82" s="420">
        <v>36.430999999999983</v>
      </c>
      <c r="AH82" s="420">
        <v>212.48600000000002</v>
      </c>
      <c r="AI82" s="420">
        <v>767.02199999999993</v>
      </c>
      <c r="AJ82" s="420">
        <v>605.32200000000012</v>
      </c>
      <c r="AK82" s="420">
        <v>3188.4169999999999</v>
      </c>
      <c r="AL82" s="420">
        <v>1127.519</v>
      </c>
      <c r="AM82" s="420">
        <v>3157.3330000000001</v>
      </c>
      <c r="AN82" s="420">
        <v>758.8249999999997</v>
      </c>
      <c r="AO82" s="420">
        <v>1074.7470000000005</v>
      </c>
      <c r="AP82" s="420">
        <v>26.391999999999996</v>
      </c>
      <c r="AQ82" s="420">
        <v>1056.4749999999999</v>
      </c>
      <c r="AR82" s="420">
        <v>340.58900000000006</v>
      </c>
      <c r="AS82" s="420">
        <v>225.56300000000005</v>
      </c>
      <c r="AT82" s="420">
        <v>1046.4309999999998</v>
      </c>
      <c r="AU82" s="420">
        <v>104.17400000000001</v>
      </c>
      <c r="AV82" s="420">
        <v>85.860000000000014</v>
      </c>
      <c r="AW82" s="420">
        <v>237.32200000000003</v>
      </c>
      <c r="AX82" s="420">
        <v>1242.2379999999996</v>
      </c>
      <c r="AY82" s="420">
        <v>696.42700000000002</v>
      </c>
      <c r="AZ82" s="420">
        <v>607.46700000000021</v>
      </c>
      <c r="BA82" s="420">
        <v>635.49400000000003</v>
      </c>
      <c r="BB82" s="420">
        <v>171.70600000000002</v>
      </c>
      <c r="BC82" s="420">
        <v>220.45899999999995</v>
      </c>
      <c r="BD82" s="420">
        <v>155.17399999999995</v>
      </c>
      <c r="BE82" s="420">
        <v>715.90199999999982</v>
      </c>
      <c r="BF82" s="420">
        <v>495.15599999999995</v>
      </c>
      <c r="BG82" s="420">
        <v>356.16300000000001</v>
      </c>
      <c r="BH82" s="420">
        <v>280.82600000000002</v>
      </c>
      <c r="BI82" s="420">
        <v>135.49299999999999</v>
      </c>
      <c r="BJ82" s="420">
        <v>226.40699999999998</v>
      </c>
      <c r="BK82" s="420">
        <v>23.304000000000002</v>
      </c>
      <c r="BL82" s="420">
        <v>895.62500000000023</v>
      </c>
      <c r="BM82" s="420">
        <v>288.19400000000002</v>
      </c>
      <c r="BN82" s="420">
        <v>705.96400000000028</v>
      </c>
      <c r="BO82" s="420">
        <v>300.29299999999984</v>
      </c>
      <c r="BP82" s="420">
        <v>1932.7420000000002</v>
      </c>
      <c r="BQ82" s="420">
        <v>349.48700000000002</v>
      </c>
      <c r="BR82" s="420">
        <v>87.582999999999998</v>
      </c>
      <c r="BS82" s="420">
        <v>17</v>
      </c>
      <c r="BT82" s="420">
        <v>25.322000000000003</v>
      </c>
      <c r="BU82" s="420">
        <v>60.860999999999997</v>
      </c>
      <c r="BV82" s="420">
        <v>132.09199999999996</v>
      </c>
      <c r="BW82" s="420">
        <v>46.73</v>
      </c>
      <c r="BX82" s="420">
        <v>112.649</v>
      </c>
      <c r="BY82" s="420">
        <v>0</v>
      </c>
      <c r="BZ82" s="420">
        <v>74966.728000000046</v>
      </c>
      <c r="CA82" s="420">
        <v>21448.106</v>
      </c>
      <c r="CB82" s="420">
        <v>0</v>
      </c>
      <c r="CC82" s="420">
        <v>1406.9479999999999</v>
      </c>
      <c r="CD82" s="420">
        <v>22855.053999999993</v>
      </c>
      <c r="CE82" s="420">
        <v>11980.695</v>
      </c>
      <c r="CF82" s="420">
        <v>728.82100000000003</v>
      </c>
      <c r="CG82" s="420">
        <v>831.66899999999998</v>
      </c>
      <c r="CH82" s="420">
        <v>1560.49</v>
      </c>
      <c r="CI82" s="420">
        <v>13541.184999999999</v>
      </c>
      <c r="CJ82" s="420">
        <v>17435.108999999993</v>
      </c>
      <c r="CK82" s="420">
        <v>0</v>
      </c>
      <c r="CL82" s="420">
        <v>0</v>
      </c>
      <c r="CM82" s="420">
        <v>7252.5320000000002</v>
      </c>
      <c r="CN82" s="420">
        <v>24687.641</v>
      </c>
      <c r="CO82" s="420">
        <v>61083.88</v>
      </c>
      <c r="CP82" s="420">
        <v>136050.60799999992</v>
      </c>
      <c r="CQ82" s="110"/>
      <c r="CR82" s="115"/>
      <c r="CS82" s="116"/>
    </row>
    <row r="83" spans="1:97"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  <c r="AE83" s="327"/>
      <c r="AF83" s="327"/>
      <c r="AG83" s="327"/>
      <c r="AH83" s="327"/>
      <c r="AI83" s="327"/>
      <c r="AJ83" s="327"/>
      <c r="AK83" s="327"/>
      <c r="AL83" s="327"/>
      <c r="AM83" s="327"/>
      <c r="AN83" s="327"/>
      <c r="AO83" s="327"/>
      <c r="AP83" s="327"/>
      <c r="AQ83" s="327"/>
      <c r="AR83" s="327"/>
      <c r="AS83" s="327"/>
      <c r="AT83" s="327"/>
      <c r="AU83" s="327"/>
      <c r="AV83" s="32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327"/>
      <c r="CR83" s="327"/>
      <c r="CS83" s="327"/>
    </row>
    <row r="84" spans="1:97"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  <c r="AE84" s="327"/>
      <c r="AF84" s="327"/>
      <c r="AG84" s="327"/>
      <c r="AH84" s="327"/>
      <c r="AI84" s="327"/>
      <c r="AJ84" s="327"/>
      <c r="AK84" s="327"/>
      <c r="AL84" s="327"/>
      <c r="AM84" s="327"/>
      <c r="AN84" s="327"/>
      <c r="AO84" s="327"/>
      <c r="AP84" s="327"/>
      <c r="AQ84" s="327"/>
      <c r="AR84" s="327"/>
      <c r="AS84" s="327"/>
      <c r="AT84" s="327"/>
      <c r="AU84" s="327"/>
      <c r="AV84" s="32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327"/>
      <c r="CR84" s="327"/>
      <c r="CS84" s="327"/>
    </row>
  </sheetData>
  <mergeCells count="40">
    <mergeCell ref="BQ4:BY4"/>
    <mergeCell ref="BG4:BP4"/>
    <mergeCell ref="D4:AB4"/>
    <mergeCell ref="AC4:AL4"/>
    <mergeCell ref="AM4:AV4"/>
    <mergeCell ref="AW4:BF4"/>
    <mergeCell ref="BG1:BP1"/>
    <mergeCell ref="BQ1:BZ1"/>
    <mergeCell ref="BG2:BI2"/>
    <mergeCell ref="CK1:CP1"/>
    <mergeCell ref="CN2:CP2"/>
    <mergeCell ref="BJ2:BK2"/>
    <mergeCell ref="BL2:BO2"/>
    <mergeCell ref="CA1:CJ1"/>
    <mergeCell ref="CA2:CC2"/>
    <mergeCell ref="BV2:BY2"/>
    <mergeCell ref="BQ2:BS2"/>
    <mergeCell ref="BT2:BU2"/>
    <mergeCell ref="D1:AB1"/>
    <mergeCell ref="AC1:AL1"/>
    <mergeCell ref="AM1:AV1"/>
    <mergeCell ref="AW1:BF1"/>
    <mergeCell ref="AM2:AO2"/>
    <mergeCell ref="AP2:AQ2"/>
    <mergeCell ref="D2:U2"/>
    <mergeCell ref="V2:W2"/>
    <mergeCell ref="AR2:AU2"/>
    <mergeCell ref="X2:AA2"/>
    <mergeCell ref="AC2:AE2"/>
    <mergeCell ref="AF2:AG2"/>
    <mergeCell ref="AH2:AK2"/>
    <mergeCell ref="AW2:AY2"/>
    <mergeCell ref="AZ2:BA2"/>
    <mergeCell ref="BB2:BE2"/>
    <mergeCell ref="CJ4:CO4"/>
    <mergeCell ref="CM3:CP3"/>
    <mergeCell ref="CA4:CI4"/>
    <mergeCell ref="CK2:CL2"/>
    <mergeCell ref="CD2:CE2"/>
    <mergeCell ref="CF2:CI2"/>
  </mergeCells>
  <phoneticPr fontId="4" type="noConversion"/>
  <conditionalFormatting sqref="D82:CP82 BZ8:BZ81 CD8:CD81">
    <cfRule type="cellIs" dxfId="33" priority="1" stopIfTrue="1" operator="lessThan">
      <formula>0</formula>
    </cfRule>
  </conditionalFormatting>
  <conditionalFormatting sqref="CS8:CS82">
    <cfRule type="cellIs" dxfId="32" priority="2" stopIfTrue="1" operator="greaterThan">
      <formula>0.5</formula>
    </cfRule>
    <cfRule type="cellIs" dxfId="31" priority="3" stopIfTrue="1" operator="lessThan">
      <formula>-0.5</formula>
    </cfRule>
  </conditionalFormatting>
  <conditionalFormatting sqref="D8:BY81 CA8:CC81">
    <cfRule type="cellIs" dxfId="30" priority="4" stopIfTrue="1" operator="lessThan">
      <formula>-0.5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indexed="15"/>
  </sheetPr>
  <dimension ref="A1:CP90"/>
  <sheetViews>
    <sheetView zoomScale="85" zoomScaleNormal="85" workbookViewId="0">
      <pane xSplit="3" ySplit="7" topLeftCell="D32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:CP82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60"/>
      <c r="B1" s="360"/>
      <c r="C1" s="4" t="s">
        <v>0</v>
      </c>
      <c r="D1" s="485" t="s">
        <v>134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134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134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134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134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134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134</v>
      </c>
      <c r="CB1" s="485"/>
      <c r="CC1" s="485"/>
      <c r="CD1" s="485"/>
      <c r="CE1" s="485"/>
      <c r="CF1" s="485"/>
      <c r="CG1" s="485"/>
      <c r="CH1" s="485"/>
      <c r="CI1" s="485"/>
      <c r="CJ1" s="504"/>
      <c r="CK1" s="504" t="s">
        <v>134</v>
      </c>
      <c r="CL1" s="504"/>
      <c r="CM1" s="504"/>
      <c r="CN1" s="504"/>
      <c r="CO1" s="504"/>
      <c r="CP1" s="50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20"/>
      <c r="CK3" s="520"/>
      <c r="CL3" s="520"/>
      <c r="CM3" s="520" t="s">
        <v>0</v>
      </c>
      <c r="CN3" s="520"/>
      <c r="CO3" s="520"/>
      <c r="CP3" s="24"/>
    </row>
    <row r="4" spans="1:94" ht="12.75" customHeight="1">
      <c r="A4" s="37" t="s">
        <v>0</v>
      </c>
      <c r="B4" s="38"/>
      <c r="C4" s="39"/>
      <c r="D4" s="516" t="s">
        <v>32</v>
      </c>
      <c r="E4" s="516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 t="s">
        <v>32</v>
      </c>
      <c r="AD4" s="516"/>
      <c r="AE4" s="516"/>
      <c r="AF4" s="516"/>
      <c r="AG4" s="516"/>
      <c r="AH4" s="516"/>
      <c r="AI4" s="516"/>
      <c r="AJ4" s="516"/>
      <c r="AK4" s="516"/>
      <c r="AL4" s="516"/>
      <c r="AM4" s="516" t="s">
        <v>32</v>
      </c>
      <c r="AN4" s="516"/>
      <c r="AO4" s="516"/>
      <c r="AP4" s="516"/>
      <c r="AQ4" s="516"/>
      <c r="AR4" s="516"/>
      <c r="AS4" s="516"/>
      <c r="AT4" s="516"/>
      <c r="AU4" s="516"/>
      <c r="AV4" s="516"/>
      <c r="AW4" s="516" t="s">
        <v>32</v>
      </c>
      <c r="AX4" s="516"/>
      <c r="AY4" s="516"/>
      <c r="AZ4" s="516"/>
      <c r="BA4" s="516"/>
      <c r="BB4" s="516"/>
      <c r="BC4" s="516"/>
      <c r="BD4" s="516"/>
      <c r="BE4" s="516"/>
      <c r="BF4" s="516"/>
      <c r="BG4" s="516" t="s">
        <v>32</v>
      </c>
      <c r="BH4" s="516"/>
      <c r="BI4" s="516"/>
      <c r="BJ4" s="516"/>
      <c r="BK4" s="516"/>
      <c r="BL4" s="516"/>
      <c r="BM4" s="516"/>
      <c r="BN4" s="516"/>
      <c r="BO4" s="516"/>
      <c r="BP4" s="516"/>
      <c r="BQ4" s="516" t="s">
        <v>32</v>
      </c>
      <c r="BR4" s="516"/>
      <c r="BS4" s="516"/>
      <c r="BT4" s="516"/>
      <c r="BU4" s="516"/>
      <c r="BV4" s="516"/>
      <c r="BW4" s="516"/>
      <c r="BX4" s="516"/>
      <c r="BY4" s="516"/>
      <c r="BZ4" s="40"/>
      <c r="CA4" s="521" t="s">
        <v>33</v>
      </c>
      <c r="CB4" s="518"/>
      <c r="CC4" s="518"/>
      <c r="CD4" s="518"/>
      <c r="CE4" s="518"/>
      <c r="CF4" s="518"/>
      <c r="CG4" s="518"/>
      <c r="CH4" s="518"/>
      <c r="CI4" s="518"/>
      <c r="CJ4" s="517" t="s">
        <v>33</v>
      </c>
      <c r="CK4" s="518"/>
      <c r="CL4" s="518"/>
      <c r="CM4" s="518"/>
      <c r="CN4" s="518"/>
      <c r="CO4" s="51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29.861999999999998</v>
      </c>
      <c r="E8" s="392">
        <v>0</v>
      </c>
      <c r="F8" s="392">
        <v>0</v>
      </c>
      <c r="G8" s="392">
        <v>0</v>
      </c>
      <c r="H8" s="392">
        <v>0</v>
      </c>
      <c r="I8" s="392">
        <v>245.221</v>
      </c>
      <c r="J8" s="392">
        <v>22.846</v>
      </c>
      <c r="K8" s="392">
        <v>1.7230000000000001</v>
      </c>
      <c r="L8" s="392">
        <v>0</v>
      </c>
      <c r="M8" s="392">
        <v>0.22500000000000001</v>
      </c>
      <c r="N8" s="392">
        <v>1.6E-2</v>
      </c>
      <c r="O8" s="392">
        <v>1.2E-2</v>
      </c>
      <c r="P8" s="392">
        <v>0.01</v>
      </c>
      <c r="Q8" s="392">
        <v>1E-3</v>
      </c>
      <c r="R8" s="392">
        <v>1.07</v>
      </c>
      <c r="S8" s="392">
        <v>0.47099999999999997</v>
      </c>
      <c r="T8" s="392">
        <v>10.097</v>
      </c>
      <c r="U8" s="392">
        <v>0.04</v>
      </c>
      <c r="V8" s="392">
        <v>6.7000000000000004E-2</v>
      </c>
      <c r="W8" s="392">
        <v>3.4000000000000002E-2</v>
      </c>
      <c r="X8" s="392">
        <v>0</v>
      </c>
      <c r="Y8" s="392">
        <v>1.7000000000000001E-2</v>
      </c>
      <c r="Z8" s="392">
        <v>3.5999999999999997E-2</v>
      </c>
      <c r="AA8" s="392">
        <v>2.3E-2</v>
      </c>
      <c r="AB8" s="392">
        <v>0</v>
      </c>
      <c r="AC8" s="392">
        <v>5.5E-2</v>
      </c>
      <c r="AD8" s="392">
        <v>2.5000000000000001E-2</v>
      </c>
      <c r="AE8" s="392">
        <v>2.9000000000000001E-2</v>
      </c>
      <c r="AF8" s="392">
        <v>0.106</v>
      </c>
      <c r="AG8" s="392">
        <v>0</v>
      </c>
      <c r="AH8" s="392">
        <v>0</v>
      </c>
      <c r="AI8" s="392">
        <v>3.5000000000000003E-2</v>
      </c>
      <c r="AJ8" s="392">
        <v>0.14199999999999999</v>
      </c>
      <c r="AK8" s="392">
        <v>0.03</v>
      </c>
      <c r="AL8" s="392">
        <v>8.4000000000000005E-2</v>
      </c>
      <c r="AM8" s="392">
        <v>5.9980000000000002</v>
      </c>
      <c r="AN8" s="392">
        <v>3.109</v>
      </c>
      <c r="AO8" s="392">
        <v>1.026</v>
      </c>
      <c r="AP8" s="392">
        <v>2E-3</v>
      </c>
      <c r="AQ8" s="392">
        <v>8.0000000000000002E-3</v>
      </c>
      <c r="AR8" s="392">
        <v>0.71299999999999997</v>
      </c>
      <c r="AS8" s="392">
        <v>6.0000000000000001E-3</v>
      </c>
      <c r="AT8" s="392">
        <v>70.507000000000005</v>
      </c>
      <c r="AU8" s="392">
        <v>0</v>
      </c>
      <c r="AV8" s="392">
        <v>0.223</v>
      </c>
      <c r="AW8" s="392">
        <v>1E-3</v>
      </c>
      <c r="AX8" s="392">
        <v>0.03</v>
      </c>
      <c r="AY8" s="392">
        <v>0</v>
      </c>
      <c r="AZ8" s="392">
        <v>6.8000000000000005E-2</v>
      </c>
      <c r="BA8" s="392">
        <v>8.1000000000000003E-2</v>
      </c>
      <c r="BB8" s="392">
        <v>0</v>
      </c>
      <c r="BC8" s="392">
        <v>0.66600000000000004</v>
      </c>
      <c r="BD8" s="392">
        <v>0</v>
      </c>
      <c r="BE8" s="392">
        <v>0</v>
      </c>
      <c r="BF8" s="392">
        <v>0</v>
      </c>
      <c r="BG8" s="392">
        <v>4.2999999999999997E-2</v>
      </c>
      <c r="BH8" s="392">
        <v>3.4000000000000002E-2</v>
      </c>
      <c r="BI8" s="392">
        <v>4.0000000000000001E-3</v>
      </c>
      <c r="BJ8" s="392">
        <v>0</v>
      </c>
      <c r="BK8" s="392">
        <v>0</v>
      </c>
      <c r="BL8" s="392">
        <v>1E-3</v>
      </c>
      <c r="BM8" s="392">
        <v>3.15</v>
      </c>
      <c r="BN8" s="392">
        <v>0.46200000000000002</v>
      </c>
      <c r="BO8" s="392">
        <v>1.21</v>
      </c>
      <c r="BP8" s="392">
        <v>1.704</v>
      </c>
      <c r="BQ8" s="392">
        <v>5.84</v>
      </c>
      <c r="BR8" s="392">
        <v>1.4999999999999999E-2</v>
      </c>
      <c r="BS8" s="392">
        <v>4.4999999999999998E-2</v>
      </c>
      <c r="BT8" s="392">
        <v>1.7999999999999999E-2</v>
      </c>
      <c r="BU8" s="392">
        <v>0.33100000000000002</v>
      </c>
      <c r="BV8" s="392">
        <v>7.6999999999999999E-2</v>
      </c>
      <c r="BW8" s="392">
        <v>0</v>
      </c>
      <c r="BX8" s="392">
        <v>0.25800000000000001</v>
      </c>
      <c r="BY8" s="392">
        <v>0</v>
      </c>
      <c r="BZ8" s="439">
        <v>407.90699999999987</v>
      </c>
      <c r="CA8" s="440">
        <v>1074.8610000000001</v>
      </c>
      <c r="CB8" s="440">
        <v>0</v>
      </c>
      <c r="CC8" s="440">
        <v>0</v>
      </c>
      <c r="CD8" s="408">
        <v>1074.8610000000001</v>
      </c>
      <c r="CE8" s="407">
        <v>10.513999999999999</v>
      </c>
      <c r="CF8" s="440">
        <v>0</v>
      </c>
      <c r="CG8" s="440">
        <v>1.236</v>
      </c>
      <c r="CH8" s="408">
        <v>1.236</v>
      </c>
      <c r="CI8" s="408">
        <v>11.75</v>
      </c>
      <c r="CJ8" s="440">
        <v>89.238</v>
      </c>
      <c r="CK8" s="440"/>
      <c r="CL8" s="79"/>
      <c r="CM8" s="407">
        <v>13.146000000000001</v>
      </c>
      <c r="CN8" s="408">
        <v>102.384</v>
      </c>
      <c r="CO8" s="408">
        <v>1188.9950000000001</v>
      </c>
      <c r="CP8" s="441">
        <v>1596.902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2.3039999999999998</v>
      </c>
      <c r="E9" s="392">
        <v>9.5069999999999997</v>
      </c>
      <c r="F9" s="392">
        <v>0</v>
      </c>
      <c r="G9" s="392">
        <v>0</v>
      </c>
      <c r="H9" s="392">
        <v>2E-3</v>
      </c>
      <c r="I9" s="392">
        <v>1.0740000000000001</v>
      </c>
      <c r="J9" s="392">
        <v>0.121</v>
      </c>
      <c r="K9" s="392">
        <v>6.6000000000000003E-2</v>
      </c>
      <c r="L9" s="392">
        <v>1E-3</v>
      </c>
      <c r="M9" s="392">
        <v>0</v>
      </c>
      <c r="N9" s="392">
        <v>213.79</v>
      </c>
      <c r="O9" s="392">
        <v>84.013999999999996</v>
      </c>
      <c r="P9" s="392">
        <v>0</v>
      </c>
      <c r="Q9" s="392">
        <v>0</v>
      </c>
      <c r="R9" s="392">
        <v>2.5760000000000001</v>
      </c>
      <c r="S9" s="392">
        <v>0.21199999999999999</v>
      </c>
      <c r="T9" s="392">
        <v>0.90700000000000003</v>
      </c>
      <c r="U9" s="392">
        <v>0.48799999999999999</v>
      </c>
      <c r="V9" s="392">
        <v>2E-3</v>
      </c>
      <c r="W9" s="392">
        <v>1.6E-2</v>
      </c>
      <c r="X9" s="392">
        <v>0</v>
      </c>
      <c r="Y9" s="392">
        <v>0</v>
      </c>
      <c r="Z9" s="392">
        <v>5.0000000000000001E-3</v>
      </c>
      <c r="AA9" s="392">
        <v>0.438</v>
      </c>
      <c r="AB9" s="392">
        <v>0</v>
      </c>
      <c r="AC9" s="392">
        <v>0.77</v>
      </c>
      <c r="AD9" s="392">
        <v>0.11</v>
      </c>
      <c r="AE9" s="392">
        <v>1E-3</v>
      </c>
      <c r="AF9" s="392">
        <v>3.9780000000000002</v>
      </c>
      <c r="AG9" s="392">
        <v>0</v>
      </c>
      <c r="AH9" s="392">
        <v>0</v>
      </c>
      <c r="AI9" s="392">
        <v>0.58299999999999996</v>
      </c>
      <c r="AJ9" s="392">
        <v>0.82899999999999996</v>
      </c>
      <c r="AK9" s="392">
        <v>2.9089999999999998</v>
      </c>
      <c r="AL9" s="392">
        <v>6.0000000000000001E-3</v>
      </c>
      <c r="AM9" s="392">
        <v>1.7909999999999999</v>
      </c>
      <c r="AN9" s="392">
        <v>0.45</v>
      </c>
      <c r="AO9" s="392">
        <v>3.0000000000000001E-3</v>
      </c>
      <c r="AP9" s="392">
        <v>0</v>
      </c>
      <c r="AQ9" s="392">
        <v>0</v>
      </c>
      <c r="AR9" s="392">
        <v>0</v>
      </c>
      <c r="AS9" s="392">
        <v>2E-3</v>
      </c>
      <c r="AT9" s="392">
        <v>1.0129999999999999</v>
      </c>
      <c r="AU9" s="392">
        <v>0</v>
      </c>
      <c r="AV9" s="392">
        <v>1E-3</v>
      </c>
      <c r="AW9" s="392">
        <v>0</v>
      </c>
      <c r="AX9" s="392">
        <v>4.0000000000000001E-3</v>
      </c>
      <c r="AY9" s="392">
        <v>0</v>
      </c>
      <c r="AZ9" s="392">
        <v>0</v>
      </c>
      <c r="BA9" s="392">
        <v>2E-3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5.0000000000000001E-3</v>
      </c>
      <c r="BJ9" s="392">
        <v>0</v>
      </c>
      <c r="BK9" s="392">
        <v>3.0000000000000001E-3</v>
      </c>
      <c r="BL9" s="392">
        <v>0</v>
      </c>
      <c r="BM9" s="392">
        <v>1.4999999999999999E-2</v>
      </c>
      <c r="BN9" s="392">
        <v>0.69599999999999995</v>
      </c>
      <c r="BO9" s="392">
        <v>6.3E-2</v>
      </c>
      <c r="BP9" s="392">
        <v>4.0000000000000001E-3</v>
      </c>
      <c r="BQ9" s="392">
        <v>0</v>
      </c>
      <c r="BR9" s="392">
        <v>1E-3</v>
      </c>
      <c r="BS9" s="392">
        <v>3.6999999999999998E-2</v>
      </c>
      <c r="BT9" s="392">
        <v>0</v>
      </c>
      <c r="BU9" s="392">
        <v>0.03</v>
      </c>
      <c r="BV9" s="392">
        <v>0</v>
      </c>
      <c r="BW9" s="392">
        <v>1E-3</v>
      </c>
      <c r="BX9" s="392">
        <v>1.9E-2</v>
      </c>
      <c r="BY9" s="392">
        <v>0</v>
      </c>
      <c r="BZ9" s="439">
        <v>328.84899999999982</v>
      </c>
      <c r="CA9" s="440">
        <v>63.655999999999999</v>
      </c>
      <c r="CB9" s="440">
        <v>0</v>
      </c>
      <c r="CC9" s="440">
        <v>0</v>
      </c>
      <c r="CD9" s="408">
        <v>63.655999999999999</v>
      </c>
      <c r="CE9" s="407">
        <v>0</v>
      </c>
      <c r="CF9" s="440">
        <v>0</v>
      </c>
      <c r="CG9" s="440">
        <v>0.41</v>
      </c>
      <c r="CH9" s="408">
        <v>0.41</v>
      </c>
      <c r="CI9" s="408">
        <v>0.41</v>
      </c>
      <c r="CJ9" s="440">
        <v>10.105</v>
      </c>
      <c r="CK9" s="80"/>
      <c r="CL9" s="80"/>
      <c r="CM9" s="407">
        <v>0.72799999999999976</v>
      </c>
      <c r="CN9" s="408">
        <v>10.833</v>
      </c>
      <c r="CO9" s="408">
        <v>74.899000000000001</v>
      </c>
      <c r="CP9" s="441">
        <v>403.74799999999982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0.84799999999999998</v>
      </c>
      <c r="G10" s="392">
        <v>0</v>
      </c>
      <c r="H10" s="392">
        <v>0</v>
      </c>
      <c r="I10" s="392">
        <v>1.9119999999999999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0.313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5.0540000000000003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8.1270000000000007</v>
      </c>
      <c r="CA10" s="440">
        <v>25.532</v>
      </c>
      <c r="CB10" s="440">
        <v>0</v>
      </c>
      <c r="CC10" s="440">
        <v>0</v>
      </c>
      <c r="CD10" s="408">
        <v>25.532</v>
      </c>
      <c r="CE10" s="407">
        <v>0</v>
      </c>
      <c r="CF10" s="440">
        <v>0</v>
      </c>
      <c r="CG10" s="440">
        <v>1.4E-2</v>
      </c>
      <c r="CH10" s="408">
        <v>1.4E-2</v>
      </c>
      <c r="CI10" s="408">
        <v>1.4E-2</v>
      </c>
      <c r="CJ10" s="440">
        <v>0.27</v>
      </c>
      <c r="CK10" s="80"/>
      <c r="CL10" s="80"/>
      <c r="CM10" s="407">
        <v>6.5000000000000002E-2</v>
      </c>
      <c r="CN10" s="408">
        <v>0.33500000000000002</v>
      </c>
      <c r="CO10" s="408">
        <v>25.881</v>
      </c>
      <c r="CP10" s="441">
        <v>34.008000000000003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1.6359999999999999</v>
      </c>
      <c r="E11" s="392">
        <v>6.2E-2</v>
      </c>
      <c r="F11" s="392">
        <v>0</v>
      </c>
      <c r="G11" s="392">
        <v>0</v>
      </c>
      <c r="H11" s="392">
        <v>0.108</v>
      </c>
      <c r="I11" s="392">
        <v>0.53600000000000003</v>
      </c>
      <c r="J11" s="392">
        <v>8.2000000000000003E-2</v>
      </c>
      <c r="K11" s="392">
        <v>4.9000000000000002E-2</v>
      </c>
      <c r="L11" s="392">
        <v>6.0000000000000001E-3</v>
      </c>
      <c r="M11" s="392">
        <v>8.0000000000000002E-3</v>
      </c>
      <c r="N11" s="392">
        <v>0.47899999999999998</v>
      </c>
      <c r="O11" s="392">
        <v>4.5270000000000001</v>
      </c>
      <c r="P11" s="392">
        <v>5.8000000000000003E-2</v>
      </c>
      <c r="Q11" s="392">
        <v>76.852999999999994</v>
      </c>
      <c r="R11" s="392">
        <v>3.4849999999999999</v>
      </c>
      <c r="S11" s="392">
        <v>0.157</v>
      </c>
      <c r="T11" s="392">
        <v>0.17100000000000001</v>
      </c>
      <c r="U11" s="392">
        <v>6.6479999999999997</v>
      </c>
      <c r="V11" s="392">
        <v>33.802</v>
      </c>
      <c r="W11" s="392">
        <v>0.2</v>
      </c>
      <c r="X11" s="392">
        <v>7.6999999999999999E-2</v>
      </c>
      <c r="Y11" s="392">
        <v>0.106</v>
      </c>
      <c r="Z11" s="392">
        <v>0.14000000000000001</v>
      </c>
      <c r="AA11" s="392">
        <v>0.16400000000000001</v>
      </c>
      <c r="AB11" s="392">
        <v>4.0000000000000001E-3</v>
      </c>
      <c r="AC11" s="392">
        <v>7.8E-2</v>
      </c>
      <c r="AD11" s="392">
        <v>4.4999999999999998E-2</v>
      </c>
      <c r="AE11" s="392">
        <v>3.3000000000000002E-2</v>
      </c>
      <c r="AF11" s="392">
        <v>187.941</v>
      </c>
      <c r="AG11" s="392">
        <v>4.7E-2</v>
      </c>
      <c r="AH11" s="392">
        <v>0.152</v>
      </c>
      <c r="AI11" s="392">
        <v>5.8999999999999997E-2</v>
      </c>
      <c r="AJ11" s="392">
        <v>6.2E-2</v>
      </c>
      <c r="AK11" s="392">
        <v>0.161</v>
      </c>
      <c r="AL11" s="392">
        <v>6.9000000000000006E-2</v>
      </c>
      <c r="AM11" s="392">
        <v>0.50700000000000001</v>
      </c>
      <c r="AN11" s="392">
        <v>0.32800000000000001</v>
      </c>
      <c r="AO11" s="392">
        <v>1.145</v>
      </c>
      <c r="AP11" s="392">
        <v>0</v>
      </c>
      <c r="AQ11" s="392">
        <v>7.0999999999999994E-2</v>
      </c>
      <c r="AR11" s="392">
        <v>0.16500000000000001</v>
      </c>
      <c r="AS11" s="392">
        <v>0.23499999999999999</v>
      </c>
      <c r="AT11" s="392">
        <v>0.76800000000000002</v>
      </c>
      <c r="AU11" s="392">
        <v>6.0000000000000001E-3</v>
      </c>
      <c r="AV11" s="392">
        <v>2.1000000000000001E-2</v>
      </c>
      <c r="AW11" s="392">
        <v>2E-3</v>
      </c>
      <c r="AX11" s="392">
        <v>8.1000000000000003E-2</v>
      </c>
      <c r="AY11" s="392">
        <v>2.4E-2</v>
      </c>
      <c r="AZ11" s="392">
        <v>5.7000000000000002E-2</v>
      </c>
      <c r="BA11" s="392">
        <v>2.7E-2</v>
      </c>
      <c r="BB11" s="392">
        <v>8.0000000000000002E-3</v>
      </c>
      <c r="BC11" s="392">
        <v>0.71699999999999997</v>
      </c>
      <c r="BD11" s="392">
        <v>8.0000000000000002E-3</v>
      </c>
      <c r="BE11" s="392">
        <v>1.4999999999999999E-2</v>
      </c>
      <c r="BF11" s="392">
        <v>1.2E-2</v>
      </c>
      <c r="BG11" s="392">
        <v>2E-3</v>
      </c>
      <c r="BH11" s="392">
        <v>5.0999999999999997E-2</v>
      </c>
      <c r="BI11" s="392">
        <v>0.123</v>
      </c>
      <c r="BJ11" s="392">
        <v>2.7E-2</v>
      </c>
      <c r="BK11" s="392">
        <v>7.3999999999999996E-2</v>
      </c>
      <c r="BL11" s="392">
        <v>2E-3</v>
      </c>
      <c r="BM11" s="392">
        <v>0.40500000000000003</v>
      </c>
      <c r="BN11" s="392">
        <v>1.2989999999999999</v>
      </c>
      <c r="BO11" s="392">
        <v>1.2450000000000001</v>
      </c>
      <c r="BP11" s="392">
        <v>0.56999999999999995</v>
      </c>
      <c r="BQ11" s="392">
        <v>0.90200000000000002</v>
      </c>
      <c r="BR11" s="392">
        <v>0.152</v>
      </c>
      <c r="BS11" s="392">
        <v>0.11</v>
      </c>
      <c r="BT11" s="392">
        <v>3.0000000000000001E-3</v>
      </c>
      <c r="BU11" s="392">
        <v>0.28899999999999998</v>
      </c>
      <c r="BV11" s="392">
        <v>0.61499999999999999</v>
      </c>
      <c r="BW11" s="392">
        <v>2E-3</v>
      </c>
      <c r="BX11" s="392">
        <v>0.88100000000000001</v>
      </c>
      <c r="BY11" s="392">
        <v>0</v>
      </c>
      <c r="BZ11" s="439">
        <v>328.95399999999984</v>
      </c>
      <c r="CA11" s="440">
        <v>9.3829999999999991</v>
      </c>
      <c r="CB11" s="440">
        <v>0</v>
      </c>
      <c r="CC11" s="440">
        <v>0</v>
      </c>
      <c r="CD11" s="408">
        <v>9.3829999999999991</v>
      </c>
      <c r="CE11" s="407">
        <v>0</v>
      </c>
      <c r="CF11" s="440">
        <v>0</v>
      </c>
      <c r="CG11" s="440">
        <v>21.172999999999998</v>
      </c>
      <c r="CH11" s="408">
        <v>21.172999999999998</v>
      </c>
      <c r="CI11" s="408">
        <v>21.172999999999998</v>
      </c>
      <c r="CJ11" s="440">
        <v>0</v>
      </c>
      <c r="CK11" s="80"/>
      <c r="CL11" s="80"/>
      <c r="CM11" s="407">
        <v>0</v>
      </c>
      <c r="CN11" s="408">
        <v>0</v>
      </c>
      <c r="CO11" s="408">
        <v>30.555999999999997</v>
      </c>
      <c r="CP11" s="441">
        <v>359.50999999999982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2.87</v>
      </c>
      <c r="E12" s="392">
        <v>0.12</v>
      </c>
      <c r="F12" s="392">
        <v>2.4E-2</v>
      </c>
      <c r="G12" s="392">
        <v>0.08</v>
      </c>
      <c r="H12" s="392">
        <v>16.645</v>
      </c>
      <c r="I12" s="392">
        <v>5.0289999999999999</v>
      </c>
      <c r="J12" s="392">
        <v>0</v>
      </c>
      <c r="K12" s="392">
        <v>0</v>
      </c>
      <c r="L12" s="392">
        <v>0</v>
      </c>
      <c r="M12" s="392">
        <v>0</v>
      </c>
      <c r="N12" s="392">
        <v>0.35799999999999998</v>
      </c>
      <c r="O12" s="392">
        <v>21.867000000000001</v>
      </c>
      <c r="P12" s="392">
        <v>0</v>
      </c>
      <c r="Q12" s="392">
        <v>0</v>
      </c>
      <c r="R12" s="392">
        <v>21.61</v>
      </c>
      <c r="S12" s="392">
        <v>0</v>
      </c>
      <c r="T12" s="392">
        <v>1.4750000000000001</v>
      </c>
      <c r="U12" s="392">
        <v>87.484999999999999</v>
      </c>
      <c r="V12" s="392">
        <v>5.5039999999999996</v>
      </c>
      <c r="W12" s="392">
        <v>1.244</v>
      </c>
      <c r="X12" s="392">
        <v>0</v>
      </c>
      <c r="Y12" s="392">
        <v>1.1259999999999999</v>
      </c>
      <c r="Z12" s="392">
        <v>0.247</v>
      </c>
      <c r="AA12" s="392">
        <v>0.316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1.3360000000000001</v>
      </c>
      <c r="AH12" s="392">
        <v>0.65300000000000002</v>
      </c>
      <c r="AI12" s="392">
        <v>28.192</v>
      </c>
      <c r="AJ12" s="392">
        <v>26.32</v>
      </c>
      <c r="AK12" s="392">
        <v>25.065999999999999</v>
      </c>
      <c r="AL12" s="392">
        <v>0</v>
      </c>
      <c r="AM12" s="392">
        <v>0.76500000000000001</v>
      </c>
      <c r="AN12" s="392">
        <v>0.38100000000000001</v>
      </c>
      <c r="AO12" s="392">
        <v>0.53100000000000003</v>
      </c>
      <c r="AP12" s="392">
        <v>0</v>
      </c>
      <c r="AQ12" s="392">
        <v>0</v>
      </c>
      <c r="AR12" s="392">
        <v>2.1230000000000002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1.5249999999999999</v>
      </c>
      <c r="BD12" s="392">
        <v>0</v>
      </c>
      <c r="BE12" s="392">
        <v>0.13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2.2269999999999999</v>
      </c>
      <c r="BN12" s="392">
        <v>8.5809999999999995</v>
      </c>
      <c r="BO12" s="392">
        <v>0</v>
      </c>
      <c r="BP12" s="392">
        <v>0.13700000000000001</v>
      </c>
      <c r="BQ12" s="392">
        <v>0</v>
      </c>
      <c r="BR12" s="392">
        <v>5.7000000000000002E-2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264.024</v>
      </c>
      <c r="CA12" s="440">
        <v>24.611999999999998</v>
      </c>
      <c r="CB12" s="440">
        <v>0</v>
      </c>
      <c r="CC12" s="440">
        <v>0</v>
      </c>
      <c r="CD12" s="408">
        <v>24.611999999999998</v>
      </c>
      <c r="CE12" s="407">
        <v>14.624000000000001</v>
      </c>
      <c r="CF12" s="440">
        <v>0</v>
      </c>
      <c r="CG12" s="440">
        <v>1.7010000000000001</v>
      </c>
      <c r="CH12" s="408">
        <v>1.7010000000000001</v>
      </c>
      <c r="CI12" s="408">
        <v>16.324999999999999</v>
      </c>
      <c r="CJ12" s="440">
        <v>14.526</v>
      </c>
      <c r="CK12" s="80"/>
      <c r="CL12" s="80"/>
      <c r="CM12" s="407">
        <v>3.2089999999999996</v>
      </c>
      <c r="CN12" s="408">
        <v>17.734999999999999</v>
      </c>
      <c r="CO12" s="408">
        <v>58.671999999999997</v>
      </c>
      <c r="CP12" s="441">
        <v>322.69600000000003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53.689</v>
      </c>
      <c r="E13" s="392">
        <v>0.16200000000000001</v>
      </c>
      <c r="F13" s="392">
        <v>0.42</v>
      </c>
      <c r="G13" s="392">
        <v>2E-3</v>
      </c>
      <c r="H13" s="392">
        <v>4.0000000000000001E-3</v>
      </c>
      <c r="I13" s="392">
        <v>156.477</v>
      </c>
      <c r="J13" s="392">
        <v>12.885999999999999</v>
      </c>
      <c r="K13" s="392">
        <v>1.8069999999999999</v>
      </c>
      <c r="L13" s="392">
        <v>3.0000000000000001E-3</v>
      </c>
      <c r="M13" s="392">
        <v>14.372</v>
      </c>
      <c r="N13" s="392">
        <v>7.5999999999999998E-2</v>
      </c>
      <c r="O13" s="392">
        <v>9.5210000000000008</v>
      </c>
      <c r="P13" s="392">
        <v>8.5999999999999993E-2</v>
      </c>
      <c r="Q13" s="392">
        <v>4.2000000000000003E-2</v>
      </c>
      <c r="R13" s="392">
        <v>31.038</v>
      </c>
      <c r="S13" s="392">
        <v>11.811999999999999</v>
      </c>
      <c r="T13" s="392">
        <v>1.3380000000000001</v>
      </c>
      <c r="U13" s="392">
        <v>0.13400000000000001</v>
      </c>
      <c r="V13" s="392">
        <v>0.41699999999999998</v>
      </c>
      <c r="W13" s="392">
        <v>0.128</v>
      </c>
      <c r="X13" s="392">
        <v>3.6999999999999998E-2</v>
      </c>
      <c r="Y13" s="392">
        <v>9.5000000000000001E-2</v>
      </c>
      <c r="Z13" s="392">
        <v>0.23899999999999999</v>
      </c>
      <c r="AA13" s="392">
        <v>0.115</v>
      </c>
      <c r="AB13" s="392">
        <v>1.4999999999999999E-2</v>
      </c>
      <c r="AC13" s="392">
        <v>1.7999999999999999E-2</v>
      </c>
      <c r="AD13" s="392">
        <v>0.09</v>
      </c>
      <c r="AE13" s="392">
        <v>1.4999999999999999E-2</v>
      </c>
      <c r="AF13" s="392">
        <v>0.54900000000000004</v>
      </c>
      <c r="AG13" s="392">
        <v>5.0000000000000001E-3</v>
      </c>
      <c r="AH13" s="392">
        <v>2.5999999999999999E-2</v>
      </c>
      <c r="AI13" s="392">
        <v>0.23699999999999999</v>
      </c>
      <c r="AJ13" s="392">
        <v>2.1999999999999999E-2</v>
      </c>
      <c r="AK13" s="392">
        <v>0.09</v>
      </c>
      <c r="AL13" s="392">
        <v>0.96799999999999997</v>
      </c>
      <c r="AM13" s="392">
        <v>4.0220000000000002</v>
      </c>
      <c r="AN13" s="392">
        <v>17.472999999999999</v>
      </c>
      <c r="AO13" s="392">
        <v>7.3520000000000003</v>
      </c>
      <c r="AP13" s="392">
        <v>1.1459999999999999</v>
      </c>
      <c r="AQ13" s="392">
        <v>0.90600000000000003</v>
      </c>
      <c r="AR13" s="392">
        <v>0.49099999999999999</v>
      </c>
      <c r="AS13" s="392">
        <v>2.4E-2</v>
      </c>
      <c r="AT13" s="392">
        <v>257.13099999999997</v>
      </c>
      <c r="AU13" s="392">
        <v>0.16</v>
      </c>
      <c r="AV13" s="392">
        <v>1.129</v>
      </c>
      <c r="AW13" s="392">
        <v>3.5000000000000003E-2</v>
      </c>
      <c r="AX13" s="392">
        <v>0.13300000000000001</v>
      </c>
      <c r="AY13" s="392">
        <v>0.13200000000000001</v>
      </c>
      <c r="AZ13" s="392">
        <v>2.7930000000000001</v>
      </c>
      <c r="BA13" s="392">
        <v>1.6359999999999999</v>
      </c>
      <c r="BB13" s="392">
        <v>3.4000000000000002E-2</v>
      </c>
      <c r="BC13" s="392">
        <v>9.5000000000000001E-2</v>
      </c>
      <c r="BD13" s="392">
        <v>4.2999999999999997E-2</v>
      </c>
      <c r="BE13" s="392">
        <v>0.23</v>
      </c>
      <c r="BF13" s="392">
        <v>0.105</v>
      </c>
      <c r="BG13" s="392">
        <v>0.125</v>
      </c>
      <c r="BH13" s="392">
        <v>0.35199999999999998</v>
      </c>
      <c r="BI13" s="392">
        <v>8.4000000000000005E-2</v>
      </c>
      <c r="BJ13" s="392">
        <v>0.40300000000000002</v>
      </c>
      <c r="BK13" s="392">
        <v>7.1999999999999995E-2</v>
      </c>
      <c r="BL13" s="392">
        <v>2.1999999999999999E-2</v>
      </c>
      <c r="BM13" s="392">
        <v>1.8979999999999999</v>
      </c>
      <c r="BN13" s="392">
        <v>7.6029999999999998</v>
      </c>
      <c r="BO13" s="392">
        <v>14.26</v>
      </c>
      <c r="BP13" s="392">
        <v>25.283000000000001</v>
      </c>
      <c r="BQ13" s="392">
        <v>58.845999999999997</v>
      </c>
      <c r="BR13" s="392">
        <v>0.17199999999999999</v>
      </c>
      <c r="BS13" s="392">
        <v>0.23799999999999999</v>
      </c>
      <c r="BT13" s="392">
        <v>0.20200000000000001</v>
      </c>
      <c r="BU13" s="392">
        <v>2.468</v>
      </c>
      <c r="BV13" s="392">
        <v>0.49</v>
      </c>
      <c r="BW13" s="392">
        <v>0</v>
      </c>
      <c r="BX13" s="392">
        <v>2.2450000000000001</v>
      </c>
      <c r="BY13" s="392">
        <v>0</v>
      </c>
      <c r="BZ13" s="439">
        <v>706.7679999999998</v>
      </c>
      <c r="CA13" s="440">
        <v>4390.0439999999999</v>
      </c>
      <c r="CB13" s="440">
        <v>0</v>
      </c>
      <c r="CC13" s="440">
        <v>0</v>
      </c>
      <c r="CD13" s="408">
        <v>4390.0439999999999</v>
      </c>
      <c r="CE13" s="407">
        <v>0</v>
      </c>
      <c r="CF13" s="440">
        <v>0</v>
      </c>
      <c r="CG13" s="440">
        <v>4.2380000000000004</v>
      </c>
      <c r="CH13" s="408">
        <v>4.2380000000000004</v>
      </c>
      <c r="CI13" s="408">
        <v>4.2380000000000004</v>
      </c>
      <c r="CJ13" s="440">
        <v>39.978000000000002</v>
      </c>
      <c r="CK13" s="80"/>
      <c r="CL13" s="80"/>
      <c r="CM13" s="407">
        <v>7.1509999999999962</v>
      </c>
      <c r="CN13" s="408">
        <v>47.128999999999998</v>
      </c>
      <c r="CO13" s="408">
        <v>4441.4110000000001</v>
      </c>
      <c r="CP13" s="441">
        <v>5148.1790000000001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3.82</v>
      </c>
      <c r="E14" s="392">
        <v>4.3999999999999997E-2</v>
      </c>
      <c r="F14" s="392">
        <v>0</v>
      </c>
      <c r="G14" s="392">
        <v>0</v>
      </c>
      <c r="H14" s="392">
        <v>1E-3</v>
      </c>
      <c r="I14" s="392">
        <v>0.53700000000000003</v>
      </c>
      <c r="J14" s="392">
        <v>26.187999999999999</v>
      </c>
      <c r="K14" s="392">
        <v>1E-3</v>
      </c>
      <c r="L14" s="392">
        <v>1E-3</v>
      </c>
      <c r="M14" s="392">
        <v>0</v>
      </c>
      <c r="N14" s="392">
        <v>3.2000000000000001E-2</v>
      </c>
      <c r="O14" s="392">
        <v>3.5000000000000003E-2</v>
      </c>
      <c r="P14" s="392">
        <v>2.8000000000000001E-2</v>
      </c>
      <c r="Q14" s="392">
        <v>1.2E-2</v>
      </c>
      <c r="R14" s="392">
        <v>0</v>
      </c>
      <c r="S14" s="392">
        <v>0</v>
      </c>
      <c r="T14" s="392">
        <v>0</v>
      </c>
      <c r="U14" s="392">
        <v>5.7000000000000002E-2</v>
      </c>
      <c r="V14" s="392">
        <v>0.20200000000000001</v>
      </c>
      <c r="W14" s="392">
        <v>5.1999999999999998E-2</v>
      </c>
      <c r="X14" s="392">
        <v>1.0999999999999999E-2</v>
      </c>
      <c r="Y14" s="392">
        <v>4.2999999999999997E-2</v>
      </c>
      <c r="Z14" s="392">
        <v>0.105</v>
      </c>
      <c r="AA14" s="392">
        <v>5.3999999999999999E-2</v>
      </c>
      <c r="AB14" s="392">
        <v>4.0000000000000001E-3</v>
      </c>
      <c r="AC14" s="392">
        <v>5.0000000000000001E-3</v>
      </c>
      <c r="AD14" s="392">
        <v>4.2000000000000003E-2</v>
      </c>
      <c r="AE14" s="392">
        <v>4.0000000000000001E-3</v>
      </c>
      <c r="AF14" s="392">
        <v>0.16400000000000001</v>
      </c>
      <c r="AG14" s="392">
        <v>1E-3</v>
      </c>
      <c r="AH14" s="392">
        <v>7.0000000000000001E-3</v>
      </c>
      <c r="AI14" s="392">
        <v>6.5000000000000002E-2</v>
      </c>
      <c r="AJ14" s="392">
        <v>7.0000000000000001E-3</v>
      </c>
      <c r="AK14" s="392">
        <v>2.5000000000000001E-2</v>
      </c>
      <c r="AL14" s="392">
        <v>0.312</v>
      </c>
      <c r="AM14" s="392">
        <v>2.2730000000000001</v>
      </c>
      <c r="AN14" s="392">
        <v>9.8580000000000005</v>
      </c>
      <c r="AO14" s="392">
        <v>4.0579999999999998</v>
      </c>
      <c r="AP14" s="392">
        <v>0.29599999999999999</v>
      </c>
      <c r="AQ14" s="392">
        <v>1.2869999999999999</v>
      </c>
      <c r="AR14" s="392">
        <v>0.19700000000000001</v>
      </c>
      <c r="AS14" s="392">
        <v>7.0000000000000001E-3</v>
      </c>
      <c r="AT14" s="392">
        <v>283.8</v>
      </c>
      <c r="AU14" s="392">
        <v>4.2999999999999997E-2</v>
      </c>
      <c r="AV14" s="392">
        <v>1.0309999999999999</v>
      </c>
      <c r="AW14" s="392">
        <v>1.0999999999999999E-2</v>
      </c>
      <c r="AX14" s="392">
        <v>3.5999999999999997E-2</v>
      </c>
      <c r="AY14" s="392">
        <v>5.2999999999999999E-2</v>
      </c>
      <c r="AZ14" s="392">
        <v>1.1850000000000001</v>
      </c>
      <c r="BA14" s="392">
        <v>0.39900000000000002</v>
      </c>
      <c r="BB14" s="392">
        <v>8.9999999999999993E-3</v>
      </c>
      <c r="BC14" s="392">
        <v>2.7E-2</v>
      </c>
      <c r="BD14" s="392">
        <v>1.2E-2</v>
      </c>
      <c r="BE14" s="392">
        <v>8.6999999999999994E-2</v>
      </c>
      <c r="BF14" s="392">
        <v>4.5999999999999999E-2</v>
      </c>
      <c r="BG14" s="392">
        <v>6.2E-2</v>
      </c>
      <c r="BH14" s="392">
        <v>0.13</v>
      </c>
      <c r="BI14" s="392">
        <v>3.7999999999999999E-2</v>
      </c>
      <c r="BJ14" s="392">
        <v>0.13700000000000001</v>
      </c>
      <c r="BK14" s="392">
        <v>3.1E-2</v>
      </c>
      <c r="BL14" s="392">
        <v>7.0000000000000001E-3</v>
      </c>
      <c r="BM14" s="392">
        <v>1.4219999999999999</v>
      </c>
      <c r="BN14" s="392">
        <v>1.873</v>
      </c>
      <c r="BO14" s="392">
        <v>5.1360000000000001</v>
      </c>
      <c r="BP14" s="392">
        <v>11.541</v>
      </c>
      <c r="BQ14" s="392">
        <v>33.039000000000001</v>
      </c>
      <c r="BR14" s="392">
        <v>4.7E-2</v>
      </c>
      <c r="BS14" s="392">
        <v>3.3000000000000002E-2</v>
      </c>
      <c r="BT14" s="392">
        <v>4.8000000000000001E-2</v>
      </c>
      <c r="BU14" s="392">
        <v>1.746</v>
      </c>
      <c r="BV14" s="392">
        <v>0.23300000000000001</v>
      </c>
      <c r="BW14" s="392">
        <v>0</v>
      </c>
      <c r="BX14" s="392">
        <v>2.6349999999999998</v>
      </c>
      <c r="BY14" s="392">
        <v>0</v>
      </c>
      <c r="BZ14" s="439">
        <v>394.73200000000008</v>
      </c>
      <c r="CA14" s="440">
        <v>1565.4639999999999</v>
      </c>
      <c r="CB14" s="440">
        <v>0</v>
      </c>
      <c r="CC14" s="440">
        <v>0</v>
      </c>
      <c r="CD14" s="408">
        <v>1565.4639999999999</v>
      </c>
      <c r="CE14" s="407">
        <v>0</v>
      </c>
      <c r="CF14" s="440">
        <v>0</v>
      </c>
      <c r="CG14" s="440">
        <v>0.77200000000000002</v>
      </c>
      <c r="CH14" s="408">
        <v>0.77200000000000002</v>
      </c>
      <c r="CI14" s="408">
        <v>0.77200000000000002</v>
      </c>
      <c r="CJ14" s="440">
        <v>22.253</v>
      </c>
      <c r="CK14" s="80"/>
      <c r="CL14" s="80"/>
      <c r="CM14" s="407">
        <v>9.7199999999999989</v>
      </c>
      <c r="CN14" s="408">
        <v>31.972999999999999</v>
      </c>
      <c r="CO14" s="408">
        <v>1598.2089999999998</v>
      </c>
      <c r="CP14" s="441">
        <v>1992.9409999999998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0.495</v>
      </c>
      <c r="E15" s="392">
        <v>2.4E-2</v>
      </c>
      <c r="F15" s="392">
        <v>6.0000000000000001E-3</v>
      </c>
      <c r="G15" s="392">
        <v>1.7000000000000001E-2</v>
      </c>
      <c r="H15" s="392">
        <v>5.0000000000000001E-3</v>
      </c>
      <c r="I15" s="392">
        <v>4.1000000000000002E-2</v>
      </c>
      <c r="J15" s="392">
        <v>4.7E-2</v>
      </c>
      <c r="K15" s="392">
        <v>16.010999999999999</v>
      </c>
      <c r="L15" s="392">
        <v>24.51</v>
      </c>
      <c r="M15" s="392">
        <v>4.1210000000000004</v>
      </c>
      <c r="N15" s="392">
        <v>0.46500000000000002</v>
      </c>
      <c r="O15" s="392">
        <v>6.0170000000000003</v>
      </c>
      <c r="P15" s="392">
        <v>0.28799999999999998</v>
      </c>
      <c r="Q15" s="392">
        <v>1E-3</v>
      </c>
      <c r="R15" s="392">
        <v>1.4999999999999999E-2</v>
      </c>
      <c r="S15" s="392">
        <v>1.7000000000000001E-2</v>
      </c>
      <c r="T15" s="392">
        <v>24.686</v>
      </c>
      <c r="U15" s="392">
        <v>18.079999999999998</v>
      </c>
      <c r="V15" s="392">
        <v>2.3650000000000002</v>
      </c>
      <c r="W15" s="392">
        <v>2.669</v>
      </c>
      <c r="X15" s="392">
        <v>1.4059999999999999</v>
      </c>
      <c r="Y15" s="392">
        <v>3.694</v>
      </c>
      <c r="Z15" s="392">
        <v>6.9</v>
      </c>
      <c r="AA15" s="392">
        <v>25.579000000000001</v>
      </c>
      <c r="AB15" s="392">
        <v>2.048</v>
      </c>
      <c r="AC15" s="392">
        <v>31.677</v>
      </c>
      <c r="AD15" s="392">
        <v>6.7750000000000004</v>
      </c>
      <c r="AE15" s="392">
        <v>2.3E-2</v>
      </c>
      <c r="AF15" s="392">
        <v>7.3999999999999996E-2</v>
      </c>
      <c r="AG15" s="392">
        <v>0.01</v>
      </c>
      <c r="AH15" s="392">
        <v>4.5999999999999999E-2</v>
      </c>
      <c r="AI15" s="392">
        <v>1.714</v>
      </c>
      <c r="AJ15" s="392">
        <v>1.756</v>
      </c>
      <c r="AK15" s="392">
        <v>18.555</v>
      </c>
      <c r="AL15" s="392">
        <v>3.9540000000000002</v>
      </c>
      <c r="AM15" s="392">
        <v>2.4319999999999999</v>
      </c>
      <c r="AN15" s="392">
        <v>1.9079999999999999</v>
      </c>
      <c r="AO15" s="392">
        <v>0.75700000000000001</v>
      </c>
      <c r="AP15" s="392">
        <v>2E-3</v>
      </c>
      <c r="AQ15" s="392">
        <v>2E-3</v>
      </c>
      <c r="AR15" s="392">
        <v>0.13100000000000001</v>
      </c>
      <c r="AS15" s="392">
        <v>3.9E-2</v>
      </c>
      <c r="AT15" s="392">
        <v>10.244999999999999</v>
      </c>
      <c r="AU15" s="392">
        <v>2E-3</v>
      </c>
      <c r="AV15" s="392">
        <v>4.0000000000000001E-3</v>
      </c>
      <c r="AW15" s="392">
        <v>1.4E-2</v>
      </c>
      <c r="AX15" s="392">
        <v>0.14000000000000001</v>
      </c>
      <c r="AY15" s="392">
        <v>1.4999999999999999E-2</v>
      </c>
      <c r="AZ15" s="392">
        <v>0.55100000000000005</v>
      </c>
      <c r="BA15" s="392">
        <v>0.23599999999999999</v>
      </c>
      <c r="BB15" s="392">
        <v>0.08</v>
      </c>
      <c r="BC15" s="392">
        <v>0.17399999999999999</v>
      </c>
      <c r="BD15" s="392">
        <v>3.7999999999999999E-2</v>
      </c>
      <c r="BE15" s="392">
        <v>0.114</v>
      </c>
      <c r="BF15" s="392">
        <v>1.0840000000000001</v>
      </c>
      <c r="BG15" s="392">
        <v>0.42499999999999999</v>
      </c>
      <c r="BH15" s="392">
        <v>6.0000000000000001E-3</v>
      </c>
      <c r="BI15" s="392">
        <v>0.748</v>
      </c>
      <c r="BJ15" s="392">
        <v>1.173</v>
      </c>
      <c r="BK15" s="392">
        <v>8.0000000000000002E-3</v>
      </c>
      <c r="BL15" s="392">
        <v>2.4E-2</v>
      </c>
      <c r="BM15" s="392">
        <v>1.841</v>
      </c>
      <c r="BN15" s="392">
        <v>0.96499999999999997</v>
      </c>
      <c r="BO15" s="392">
        <v>1.3460000000000001</v>
      </c>
      <c r="BP15" s="392">
        <v>10.494</v>
      </c>
      <c r="BQ15" s="392">
        <v>3.3879999999999999</v>
      </c>
      <c r="BR15" s="392">
        <v>0.64200000000000002</v>
      </c>
      <c r="BS15" s="392">
        <v>0.112</v>
      </c>
      <c r="BT15" s="392">
        <v>0.32200000000000001</v>
      </c>
      <c r="BU15" s="392">
        <v>8.7999999999999995E-2</v>
      </c>
      <c r="BV15" s="392">
        <v>0.20399999999999999</v>
      </c>
      <c r="BW15" s="392">
        <v>0.33200000000000002</v>
      </c>
      <c r="BX15" s="392">
        <v>2.5339999999999998</v>
      </c>
      <c r="BY15" s="392">
        <v>0</v>
      </c>
      <c r="BZ15" s="439">
        <v>246.71100000000004</v>
      </c>
      <c r="CA15" s="440">
        <v>474.99</v>
      </c>
      <c r="CB15" s="440">
        <v>0</v>
      </c>
      <c r="CC15" s="440">
        <v>0</v>
      </c>
      <c r="CD15" s="408">
        <v>474.99</v>
      </c>
      <c r="CE15" s="407">
        <v>17.529</v>
      </c>
      <c r="CF15" s="440">
        <v>0</v>
      </c>
      <c r="CG15" s="440">
        <v>5.141</v>
      </c>
      <c r="CH15" s="408">
        <v>5.141</v>
      </c>
      <c r="CI15" s="408">
        <v>22.67</v>
      </c>
      <c r="CJ15" s="440">
        <v>98.378</v>
      </c>
      <c r="CK15" s="80"/>
      <c r="CL15" s="80"/>
      <c r="CM15" s="407">
        <v>36.236000000000004</v>
      </c>
      <c r="CN15" s="408">
        <v>134.614</v>
      </c>
      <c r="CO15" s="408">
        <v>632.274</v>
      </c>
      <c r="CP15" s="441">
        <v>878.98500000000001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0.73199999999999998</v>
      </c>
      <c r="E16" s="392">
        <v>4.1000000000000002E-2</v>
      </c>
      <c r="F16" s="392">
        <v>8.0000000000000002E-3</v>
      </c>
      <c r="G16" s="392">
        <v>5.0000000000000001E-3</v>
      </c>
      <c r="H16" s="392">
        <v>0</v>
      </c>
      <c r="I16" s="392">
        <v>0.19500000000000001</v>
      </c>
      <c r="J16" s="392">
        <v>0.22</v>
      </c>
      <c r="K16" s="392">
        <v>0</v>
      </c>
      <c r="L16" s="392">
        <v>4.2960000000000003</v>
      </c>
      <c r="M16" s="392">
        <v>0.35799999999999998</v>
      </c>
      <c r="N16" s="392">
        <v>1.4E-2</v>
      </c>
      <c r="O16" s="392">
        <v>2E-3</v>
      </c>
      <c r="P16" s="392">
        <v>2E-3</v>
      </c>
      <c r="Q16" s="392">
        <v>8.0000000000000002E-3</v>
      </c>
      <c r="R16" s="392">
        <v>7.0000000000000001E-3</v>
      </c>
      <c r="S16" s="392">
        <v>7.0000000000000001E-3</v>
      </c>
      <c r="T16" s="392">
        <v>1.2E-2</v>
      </c>
      <c r="U16" s="392">
        <v>3.0000000000000001E-3</v>
      </c>
      <c r="V16" s="392">
        <v>4.0000000000000001E-3</v>
      </c>
      <c r="W16" s="392">
        <v>3.0000000000000001E-3</v>
      </c>
      <c r="X16" s="392">
        <v>0</v>
      </c>
      <c r="Y16" s="392">
        <v>2E-3</v>
      </c>
      <c r="Z16" s="392">
        <v>8.0000000000000002E-3</v>
      </c>
      <c r="AA16" s="392">
        <v>5.0000000000000001E-3</v>
      </c>
      <c r="AB16" s="392">
        <v>0</v>
      </c>
      <c r="AC16" s="392">
        <v>1.7000000000000001E-2</v>
      </c>
      <c r="AD16" s="392">
        <v>1.7000000000000001E-2</v>
      </c>
      <c r="AE16" s="392">
        <v>2E-3</v>
      </c>
      <c r="AF16" s="392">
        <v>2.7E-2</v>
      </c>
      <c r="AG16" s="392">
        <v>2E-3</v>
      </c>
      <c r="AH16" s="392">
        <v>0.154</v>
      </c>
      <c r="AI16" s="392">
        <v>1.4E-2</v>
      </c>
      <c r="AJ16" s="392">
        <v>5.0000000000000001E-3</v>
      </c>
      <c r="AK16" s="392">
        <v>1.6E-2</v>
      </c>
      <c r="AL16" s="392">
        <v>0.27200000000000002</v>
      </c>
      <c r="AM16" s="392">
        <v>1.5149999999999999</v>
      </c>
      <c r="AN16" s="392">
        <v>2.4119999999999999</v>
      </c>
      <c r="AO16" s="392">
        <v>1.0780000000000001</v>
      </c>
      <c r="AP16" s="392">
        <v>7.0000000000000001E-3</v>
      </c>
      <c r="AQ16" s="392">
        <v>9.6000000000000002E-2</v>
      </c>
      <c r="AR16" s="392">
        <v>0.52700000000000002</v>
      </c>
      <c r="AS16" s="392">
        <v>3.0000000000000001E-3</v>
      </c>
      <c r="AT16" s="392">
        <v>0.65600000000000003</v>
      </c>
      <c r="AU16" s="392">
        <v>5.0000000000000001E-3</v>
      </c>
      <c r="AV16" s="392">
        <v>2E-3</v>
      </c>
      <c r="AW16" s="392">
        <v>5.1999999999999998E-2</v>
      </c>
      <c r="AX16" s="392">
        <v>1.7000000000000001E-2</v>
      </c>
      <c r="AY16" s="392">
        <v>3.2000000000000001E-2</v>
      </c>
      <c r="AZ16" s="392">
        <v>0.50800000000000001</v>
      </c>
      <c r="BA16" s="392">
        <v>0.17100000000000001</v>
      </c>
      <c r="BB16" s="392">
        <v>8.2000000000000003E-2</v>
      </c>
      <c r="BC16" s="392">
        <v>0.52500000000000002</v>
      </c>
      <c r="BD16" s="392">
        <v>1.9E-2</v>
      </c>
      <c r="BE16" s="392">
        <v>5.2999999999999999E-2</v>
      </c>
      <c r="BF16" s="392">
        <v>0.249</v>
      </c>
      <c r="BG16" s="392">
        <v>4.4999999999999998E-2</v>
      </c>
      <c r="BH16" s="392">
        <v>5.0000000000000001E-3</v>
      </c>
      <c r="BI16" s="392">
        <v>0.124</v>
      </c>
      <c r="BJ16" s="392">
        <v>0.30099999999999999</v>
      </c>
      <c r="BK16" s="392">
        <v>0.27900000000000003</v>
      </c>
      <c r="BL16" s="392">
        <v>1.4999999999999999E-2</v>
      </c>
      <c r="BM16" s="392">
        <v>0.19400000000000001</v>
      </c>
      <c r="BN16" s="392">
        <v>1.93</v>
      </c>
      <c r="BO16" s="392">
        <v>0.505</v>
      </c>
      <c r="BP16" s="392">
        <v>3.3639999999999999</v>
      </c>
      <c r="BQ16" s="392">
        <v>2.3580000000000001</v>
      </c>
      <c r="BR16" s="392">
        <v>0.311</v>
      </c>
      <c r="BS16" s="392">
        <v>7.2999999999999995E-2</v>
      </c>
      <c r="BT16" s="392">
        <v>7.4999999999999997E-2</v>
      </c>
      <c r="BU16" s="392">
        <v>0.13200000000000001</v>
      </c>
      <c r="BV16" s="392">
        <v>0.55500000000000005</v>
      </c>
      <c r="BW16" s="392">
        <v>3.5000000000000003E-2</v>
      </c>
      <c r="BX16" s="392">
        <v>1.4999999999999999E-2</v>
      </c>
      <c r="BY16" s="392">
        <v>0</v>
      </c>
      <c r="BZ16" s="439">
        <v>24.783000000000005</v>
      </c>
      <c r="CA16" s="440">
        <v>2790.9430000000002</v>
      </c>
      <c r="CB16" s="440">
        <v>0</v>
      </c>
      <c r="CC16" s="440">
        <v>0</v>
      </c>
      <c r="CD16" s="408">
        <v>2790.9430000000002</v>
      </c>
      <c r="CE16" s="407">
        <v>1.129</v>
      </c>
      <c r="CF16" s="440">
        <v>0</v>
      </c>
      <c r="CG16" s="440">
        <v>4.9790000000000001</v>
      </c>
      <c r="CH16" s="408">
        <v>4.9790000000000001</v>
      </c>
      <c r="CI16" s="408">
        <v>6.1080000000000005</v>
      </c>
      <c r="CJ16" s="440">
        <v>331.30599999999998</v>
      </c>
      <c r="CK16" s="80"/>
      <c r="CL16" s="80"/>
      <c r="CM16" s="407">
        <v>76.980999999999995</v>
      </c>
      <c r="CN16" s="408">
        <v>408.28699999999998</v>
      </c>
      <c r="CO16" s="408">
        <v>3205.3380000000002</v>
      </c>
      <c r="CP16" s="441">
        <v>3230.1210000000001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3.448</v>
      </c>
      <c r="E17" s="392">
        <v>0.124</v>
      </c>
      <c r="F17" s="392">
        <v>3.1E-2</v>
      </c>
      <c r="G17" s="392">
        <v>9.0999999999999998E-2</v>
      </c>
      <c r="H17" s="392">
        <v>0</v>
      </c>
      <c r="I17" s="392">
        <v>0.49299999999999999</v>
      </c>
      <c r="J17" s="392">
        <v>0.56599999999999995</v>
      </c>
      <c r="K17" s="392">
        <v>5.0000000000000001E-3</v>
      </c>
      <c r="L17" s="392">
        <v>0.69499999999999995</v>
      </c>
      <c r="M17" s="392">
        <v>22.800999999999998</v>
      </c>
      <c r="N17" s="392">
        <v>9.0999999999999998E-2</v>
      </c>
      <c r="O17" s="392">
        <v>3.0000000000000001E-3</v>
      </c>
      <c r="P17" s="392">
        <v>0.155</v>
      </c>
      <c r="Q17" s="392">
        <v>0.23799999999999999</v>
      </c>
      <c r="R17" s="392">
        <v>1.4999999999999999E-2</v>
      </c>
      <c r="S17" s="392">
        <v>1.6E-2</v>
      </c>
      <c r="T17" s="392">
        <v>1.7999999999999999E-2</v>
      </c>
      <c r="U17" s="392">
        <v>0.122</v>
      </c>
      <c r="V17" s="392">
        <v>5.0000000000000001E-3</v>
      </c>
      <c r="W17" s="392">
        <v>0.26300000000000001</v>
      </c>
      <c r="X17" s="392">
        <v>0.47599999999999998</v>
      </c>
      <c r="Y17" s="392">
        <v>0.215</v>
      </c>
      <c r="Z17" s="392">
        <v>0.35199999999999998</v>
      </c>
      <c r="AA17" s="392">
        <v>7.6470000000000002</v>
      </c>
      <c r="AB17" s="392">
        <v>1E-3</v>
      </c>
      <c r="AC17" s="392">
        <v>14.750999999999999</v>
      </c>
      <c r="AD17" s="392">
        <v>0.35399999999999998</v>
      </c>
      <c r="AE17" s="392">
        <v>7.0999999999999994E-2</v>
      </c>
      <c r="AF17" s="392">
        <v>6.0999999999999999E-2</v>
      </c>
      <c r="AG17" s="392">
        <v>2.1999999999999999E-2</v>
      </c>
      <c r="AH17" s="392">
        <v>0.14199999999999999</v>
      </c>
      <c r="AI17" s="392">
        <v>1.6E-2</v>
      </c>
      <c r="AJ17" s="392">
        <v>0.14499999999999999</v>
      </c>
      <c r="AK17" s="392">
        <v>0.40600000000000003</v>
      </c>
      <c r="AL17" s="392">
        <v>1.353</v>
      </c>
      <c r="AM17" s="392">
        <v>0.748</v>
      </c>
      <c r="AN17" s="392">
        <v>3.2120000000000002</v>
      </c>
      <c r="AO17" s="392">
        <v>1.88</v>
      </c>
      <c r="AP17" s="392">
        <v>8.9999999999999993E-3</v>
      </c>
      <c r="AQ17" s="392">
        <v>6.7000000000000004E-2</v>
      </c>
      <c r="AR17" s="392">
        <v>0.33200000000000002</v>
      </c>
      <c r="AS17" s="392">
        <v>4.0000000000000001E-3</v>
      </c>
      <c r="AT17" s="392">
        <v>1.627</v>
      </c>
      <c r="AU17" s="392">
        <v>0.378</v>
      </c>
      <c r="AV17" s="392">
        <v>1.7000000000000001E-2</v>
      </c>
      <c r="AW17" s="392">
        <v>1.7999999999999999E-2</v>
      </c>
      <c r="AX17" s="392">
        <v>1.9E-2</v>
      </c>
      <c r="AY17" s="392">
        <v>1.0999999999999999E-2</v>
      </c>
      <c r="AZ17" s="392">
        <v>4.0609999999999999</v>
      </c>
      <c r="BA17" s="392">
        <v>0.746</v>
      </c>
      <c r="BB17" s="392">
        <v>0.309</v>
      </c>
      <c r="BC17" s="392">
        <v>0.35599999999999998</v>
      </c>
      <c r="BD17" s="392">
        <v>0.311</v>
      </c>
      <c r="BE17" s="392">
        <v>0.84499999999999997</v>
      </c>
      <c r="BF17" s="392">
        <v>9.0999999999999998E-2</v>
      </c>
      <c r="BG17" s="392">
        <v>1.4999999999999999E-2</v>
      </c>
      <c r="BH17" s="392">
        <v>0.122</v>
      </c>
      <c r="BI17" s="392">
        <v>0.16800000000000001</v>
      </c>
      <c r="BJ17" s="392">
        <v>0.40100000000000002</v>
      </c>
      <c r="BK17" s="392">
        <v>0.154</v>
      </c>
      <c r="BL17" s="392">
        <v>0.217</v>
      </c>
      <c r="BM17" s="392">
        <v>0.38900000000000001</v>
      </c>
      <c r="BN17" s="392">
        <v>2.4769999999999999</v>
      </c>
      <c r="BO17" s="392">
        <v>0.23300000000000001</v>
      </c>
      <c r="BP17" s="392">
        <v>1.3169999999999999</v>
      </c>
      <c r="BQ17" s="392">
        <v>2.093</v>
      </c>
      <c r="BR17" s="392">
        <v>0.19</v>
      </c>
      <c r="BS17" s="392">
        <v>5.6000000000000001E-2</v>
      </c>
      <c r="BT17" s="392">
        <v>4.9000000000000002E-2</v>
      </c>
      <c r="BU17" s="392">
        <v>0.17</v>
      </c>
      <c r="BV17" s="392">
        <v>0.60799999999999998</v>
      </c>
      <c r="BW17" s="392">
        <v>0.47299999999999998</v>
      </c>
      <c r="BX17" s="392">
        <v>0.121</v>
      </c>
      <c r="BY17" s="392">
        <v>0</v>
      </c>
      <c r="BZ17" s="439">
        <v>79.48599999999999</v>
      </c>
      <c r="CA17" s="440">
        <v>949.529</v>
      </c>
      <c r="CB17" s="440">
        <v>0</v>
      </c>
      <c r="CC17" s="440">
        <v>0</v>
      </c>
      <c r="CD17" s="408">
        <v>949.529</v>
      </c>
      <c r="CE17" s="407">
        <v>0</v>
      </c>
      <c r="CF17" s="440">
        <v>0</v>
      </c>
      <c r="CG17" s="440">
        <v>1.54</v>
      </c>
      <c r="CH17" s="408">
        <v>1.54</v>
      </c>
      <c r="CI17" s="408">
        <v>1.54</v>
      </c>
      <c r="CJ17" s="440">
        <v>42.755000000000003</v>
      </c>
      <c r="CK17" s="80"/>
      <c r="CL17" s="80"/>
      <c r="CM17" s="407">
        <v>13.637</v>
      </c>
      <c r="CN17" s="408">
        <v>56.392000000000003</v>
      </c>
      <c r="CO17" s="408">
        <v>1007.461</v>
      </c>
      <c r="CP17" s="441">
        <v>1086.9470000000001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8.2590000000000003</v>
      </c>
      <c r="E18" s="392">
        <v>0.29399999999999998</v>
      </c>
      <c r="F18" s="392">
        <v>6.8000000000000005E-2</v>
      </c>
      <c r="G18" s="392">
        <v>0.20499999999999999</v>
      </c>
      <c r="H18" s="392">
        <v>1.47</v>
      </c>
      <c r="I18" s="392">
        <v>2.2869999999999999</v>
      </c>
      <c r="J18" s="392">
        <v>1.708</v>
      </c>
      <c r="K18" s="392">
        <v>0.98199999999999998</v>
      </c>
      <c r="L18" s="392">
        <v>0.12</v>
      </c>
      <c r="M18" s="392">
        <v>6.8000000000000005E-2</v>
      </c>
      <c r="N18" s="392">
        <v>237.75399999999999</v>
      </c>
      <c r="O18" s="392">
        <v>10.208</v>
      </c>
      <c r="P18" s="392">
        <v>1.234</v>
      </c>
      <c r="Q18" s="392">
        <v>3.3000000000000002E-2</v>
      </c>
      <c r="R18" s="392">
        <v>1.9710000000000001</v>
      </c>
      <c r="S18" s="392">
        <v>0.32100000000000001</v>
      </c>
      <c r="T18" s="392">
        <v>6.2990000000000004</v>
      </c>
      <c r="U18" s="392">
        <v>8.6839999999999993</v>
      </c>
      <c r="V18" s="392">
        <v>8.7349999999999994</v>
      </c>
      <c r="W18" s="392">
        <v>20.324999999999999</v>
      </c>
      <c r="X18" s="392">
        <v>2.73</v>
      </c>
      <c r="Y18" s="392">
        <v>7.1749999999999998</v>
      </c>
      <c r="Z18" s="392">
        <v>14.879</v>
      </c>
      <c r="AA18" s="392">
        <v>2.8</v>
      </c>
      <c r="AB18" s="392">
        <v>1.512</v>
      </c>
      <c r="AC18" s="392">
        <v>41.387</v>
      </c>
      <c r="AD18" s="392">
        <v>6.3540000000000001</v>
      </c>
      <c r="AE18" s="392">
        <v>0.41799999999999998</v>
      </c>
      <c r="AF18" s="392">
        <v>2.5880000000000001</v>
      </c>
      <c r="AG18" s="392">
        <v>4.0000000000000001E-3</v>
      </c>
      <c r="AH18" s="392">
        <v>0.32900000000000001</v>
      </c>
      <c r="AI18" s="392">
        <v>48.423999999999999</v>
      </c>
      <c r="AJ18" s="392">
        <v>12.068</v>
      </c>
      <c r="AK18" s="392">
        <v>137.815</v>
      </c>
      <c r="AL18" s="392">
        <v>3.6999999999999998E-2</v>
      </c>
      <c r="AM18" s="392">
        <v>12.84</v>
      </c>
      <c r="AN18" s="392">
        <v>10.321999999999999</v>
      </c>
      <c r="AO18" s="392">
        <v>0</v>
      </c>
      <c r="AP18" s="392">
        <v>0</v>
      </c>
      <c r="AQ18" s="392">
        <v>0</v>
      </c>
      <c r="AR18" s="392">
        <v>0.24199999999999999</v>
      </c>
      <c r="AS18" s="392">
        <v>0</v>
      </c>
      <c r="AT18" s="392">
        <v>4.9000000000000002E-2</v>
      </c>
      <c r="AU18" s="392">
        <v>1.4E-2</v>
      </c>
      <c r="AV18" s="392">
        <v>0</v>
      </c>
      <c r="AW18" s="392">
        <v>4.2999999999999997E-2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0.89800000000000002</v>
      </c>
      <c r="BD18" s="392">
        <v>0</v>
      </c>
      <c r="BE18" s="392">
        <v>0</v>
      </c>
      <c r="BF18" s="392">
        <v>1.234</v>
      </c>
      <c r="BG18" s="392">
        <v>0</v>
      </c>
      <c r="BH18" s="392">
        <v>0</v>
      </c>
      <c r="BI18" s="392">
        <v>0.28999999999999998</v>
      </c>
      <c r="BJ18" s="392">
        <v>0</v>
      </c>
      <c r="BK18" s="392">
        <v>0</v>
      </c>
      <c r="BL18" s="392">
        <v>0</v>
      </c>
      <c r="BM18" s="392">
        <v>1.262</v>
      </c>
      <c r="BN18" s="392">
        <v>8.0459999999999994</v>
      </c>
      <c r="BO18" s="392">
        <v>0.24299999999999999</v>
      </c>
      <c r="BP18" s="392">
        <v>2.5329999999999999</v>
      </c>
      <c r="BQ18" s="392">
        <v>0</v>
      </c>
      <c r="BR18" s="392">
        <v>0.73799999999999999</v>
      </c>
      <c r="BS18" s="392">
        <v>0</v>
      </c>
      <c r="BT18" s="392">
        <v>0</v>
      </c>
      <c r="BU18" s="392">
        <v>0</v>
      </c>
      <c r="BV18" s="392">
        <v>0</v>
      </c>
      <c r="BW18" s="392">
        <v>0.26200000000000001</v>
      </c>
      <c r="BX18" s="392">
        <v>0</v>
      </c>
      <c r="BY18" s="392">
        <v>0</v>
      </c>
      <c r="BZ18" s="439">
        <v>628.56100000000015</v>
      </c>
      <c r="CA18" s="440">
        <v>52.911000000000001</v>
      </c>
      <c r="CB18" s="440">
        <v>0</v>
      </c>
      <c r="CC18" s="440">
        <v>0</v>
      </c>
      <c r="CD18" s="408">
        <v>52.911000000000001</v>
      </c>
      <c r="CE18" s="407">
        <v>236.64400000000001</v>
      </c>
      <c r="CF18" s="440">
        <v>0</v>
      </c>
      <c r="CG18" s="440">
        <v>3.6909999999999998</v>
      </c>
      <c r="CH18" s="408">
        <v>3.6909999999999998</v>
      </c>
      <c r="CI18" s="408">
        <v>240.33500000000001</v>
      </c>
      <c r="CJ18" s="440">
        <v>133.72</v>
      </c>
      <c r="CK18" s="80"/>
      <c r="CL18" s="80"/>
      <c r="CM18" s="407">
        <v>42.681000000000012</v>
      </c>
      <c r="CN18" s="408">
        <v>176.40100000000001</v>
      </c>
      <c r="CO18" s="408">
        <v>469.64699999999999</v>
      </c>
      <c r="CP18" s="441">
        <v>1098.2080000000001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2.1309999999999998</v>
      </c>
      <c r="E19" s="392">
        <v>0.38500000000000001</v>
      </c>
      <c r="F19" s="392">
        <v>1.7000000000000001E-2</v>
      </c>
      <c r="G19" s="392">
        <v>4.7E-2</v>
      </c>
      <c r="H19" s="392">
        <v>0.56399999999999995</v>
      </c>
      <c r="I19" s="392">
        <v>28.036999999999999</v>
      </c>
      <c r="J19" s="392">
        <v>21.760999999999999</v>
      </c>
      <c r="K19" s="392">
        <v>0.65800000000000003</v>
      </c>
      <c r="L19" s="392">
        <v>2.0710000000000002</v>
      </c>
      <c r="M19" s="392">
        <v>0.65800000000000003</v>
      </c>
      <c r="N19" s="392">
        <v>26.454999999999998</v>
      </c>
      <c r="O19" s="392">
        <v>135.73400000000001</v>
      </c>
      <c r="P19" s="392">
        <v>72.885999999999996</v>
      </c>
      <c r="Q19" s="392">
        <v>7.3999999999999996E-2</v>
      </c>
      <c r="R19" s="392">
        <v>25.402000000000001</v>
      </c>
      <c r="S19" s="392">
        <v>4.7210000000000001</v>
      </c>
      <c r="T19" s="392">
        <v>9.4960000000000004</v>
      </c>
      <c r="U19" s="392">
        <v>9.8960000000000008</v>
      </c>
      <c r="V19" s="392">
        <v>2.1019999999999999</v>
      </c>
      <c r="W19" s="392">
        <v>7.117</v>
      </c>
      <c r="X19" s="392">
        <v>2.9569999999999999</v>
      </c>
      <c r="Y19" s="392">
        <v>5.3280000000000003</v>
      </c>
      <c r="Z19" s="392">
        <v>9.1959999999999997</v>
      </c>
      <c r="AA19" s="392">
        <v>1.9159999999999999</v>
      </c>
      <c r="AB19" s="392">
        <v>1.2310000000000001</v>
      </c>
      <c r="AC19" s="392">
        <v>2.2480000000000002</v>
      </c>
      <c r="AD19" s="392">
        <v>2.714</v>
      </c>
      <c r="AE19" s="392">
        <v>0.59399999999999997</v>
      </c>
      <c r="AF19" s="392">
        <v>0.60799999999999998</v>
      </c>
      <c r="AG19" s="392">
        <v>6.0000000000000001E-3</v>
      </c>
      <c r="AH19" s="392">
        <v>0.42399999999999999</v>
      </c>
      <c r="AI19" s="392">
        <v>0.98099999999999998</v>
      </c>
      <c r="AJ19" s="392">
        <v>0.36699999999999999</v>
      </c>
      <c r="AK19" s="392">
        <v>3.3860000000000001</v>
      </c>
      <c r="AL19" s="392">
        <v>3.8959999999999999</v>
      </c>
      <c r="AM19" s="392">
        <v>20.684000000000001</v>
      </c>
      <c r="AN19" s="392">
        <v>20.943000000000001</v>
      </c>
      <c r="AO19" s="392">
        <v>2.7170000000000001</v>
      </c>
      <c r="AP19" s="392">
        <v>3.4000000000000002E-2</v>
      </c>
      <c r="AQ19" s="392">
        <v>0.371</v>
      </c>
      <c r="AR19" s="392">
        <v>2.94</v>
      </c>
      <c r="AS19" s="392">
        <v>1.04</v>
      </c>
      <c r="AT19" s="392">
        <v>14.146000000000001</v>
      </c>
      <c r="AU19" s="392">
        <v>1.7000000000000001E-2</v>
      </c>
      <c r="AV19" s="392">
        <v>4.4999999999999998E-2</v>
      </c>
      <c r="AW19" s="392">
        <v>0.34699999999999998</v>
      </c>
      <c r="AX19" s="392">
        <v>2.7530000000000001</v>
      </c>
      <c r="AY19" s="392">
        <v>5.0220000000000002</v>
      </c>
      <c r="AZ19" s="392">
        <v>7.4290000000000003</v>
      </c>
      <c r="BA19" s="392">
        <v>2.282</v>
      </c>
      <c r="BB19" s="392">
        <v>2.3849999999999998</v>
      </c>
      <c r="BC19" s="392">
        <v>2.2599999999999998</v>
      </c>
      <c r="BD19" s="392">
        <v>1.2050000000000001</v>
      </c>
      <c r="BE19" s="392">
        <v>5.5090000000000003</v>
      </c>
      <c r="BF19" s="392">
        <v>5.2210000000000001</v>
      </c>
      <c r="BG19" s="392">
        <v>1.472</v>
      </c>
      <c r="BH19" s="392">
        <v>2.8170000000000002</v>
      </c>
      <c r="BI19" s="392">
        <v>1.9710000000000001</v>
      </c>
      <c r="BJ19" s="392">
        <v>1.712</v>
      </c>
      <c r="BK19" s="392">
        <v>1.3109999999999999</v>
      </c>
      <c r="BL19" s="392">
        <v>0.68899999999999995</v>
      </c>
      <c r="BM19" s="392">
        <v>5.5490000000000004</v>
      </c>
      <c r="BN19" s="392">
        <v>21.096</v>
      </c>
      <c r="BO19" s="392">
        <v>4.6379999999999999</v>
      </c>
      <c r="BP19" s="392">
        <v>5.1779999999999999</v>
      </c>
      <c r="BQ19" s="392">
        <v>8.093</v>
      </c>
      <c r="BR19" s="392">
        <v>0.878</v>
      </c>
      <c r="BS19" s="392">
        <v>0.28499999999999998</v>
      </c>
      <c r="BT19" s="392">
        <v>0.97899999999999998</v>
      </c>
      <c r="BU19" s="392">
        <v>0.36899999999999999</v>
      </c>
      <c r="BV19" s="392">
        <v>3.6829999999999998</v>
      </c>
      <c r="BW19" s="392">
        <v>1.6E-2</v>
      </c>
      <c r="BX19" s="392">
        <v>4.109</v>
      </c>
      <c r="BY19" s="392">
        <v>0</v>
      </c>
      <c r="BZ19" s="439">
        <v>548.2589999999999</v>
      </c>
      <c r="CA19" s="440">
        <v>286.697</v>
      </c>
      <c r="CB19" s="440">
        <v>0</v>
      </c>
      <c r="CC19" s="440">
        <v>0</v>
      </c>
      <c r="CD19" s="408">
        <v>286.697</v>
      </c>
      <c r="CE19" s="407">
        <v>0</v>
      </c>
      <c r="CF19" s="440">
        <v>0</v>
      </c>
      <c r="CG19" s="440">
        <v>2.9260000000000002</v>
      </c>
      <c r="CH19" s="408">
        <v>2.9260000000000002</v>
      </c>
      <c r="CI19" s="408">
        <v>2.9260000000000002</v>
      </c>
      <c r="CJ19" s="440">
        <v>106.35</v>
      </c>
      <c r="CK19" s="80"/>
      <c r="CL19" s="80"/>
      <c r="CM19" s="407">
        <v>43.391999999999996</v>
      </c>
      <c r="CN19" s="408">
        <v>149.74199999999999</v>
      </c>
      <c r="CO19" s="408">
        <v>439.36500000000001</v>
      </c>
      <c r="CP19" s="441">
        <v>987.62399999999991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6.0000000000000001E-3</v>
      </c>
      <c r="J20" s="392">
        <v>6.0000000000000001E-3</v>
      </c>
      <c r="K20" s="392">
        <v>0</v>
      </c>
      <c r="L20" s="392">
        <v>0</v>
      </c>
      <c r="M20" s="392">
        <v>0</v>
      </c>
      <c r="N20" s="392">
        <v>0</v>
      </c>
      <c r="O20" s="392">
        <v>1.4999999999999999E-2</v>
      </c>
      <c r="P20" s="392">
        <v>0.17199999999999999</v>
      </c>
      <c r="Q20" s="392">
        <v>0</v>
      </c>
      <c r="R20" s="392">
        <v>2E-3</v>
      </c>
      <c r="S20" s="392">
        <v>2E-3</v>
      </c>
      <c r="T20" s="392">
        <v>4.0000000000000001E-3</v>
      </c>
      <c r="U20" s="392">
        <v>2E-3</v>
      </c>
      <c r="V20" s="392">
        <v>0</v>
      </c>
      <c r="W20" s="392">
        <v>2E-3</v>
      </c>
      <c r="X20" s="392">
        <v>1E-3</v>
      </c>
      <c r="Y20" s="392">
        <v>1E-3</v>
      </c>
      <c r="Z20" s="392">
        <v>6.0000000000000001E-3</v>
      </c>
      <c r="AA20" s="392">
        <v>1E-3</v>
      </c>
      <c r="AB20" s="392">
        <v>0</v>
      </c>
      <c r="AC20" s="392">
        <v>0</v>
      </c>
      <c r="AD20" s="392">
        <v>0</v>
      </c>
      <c r="AE20" s="392">
        <v>0</v>
      </c>
      <c r="AF20" s="392">
        <v>4.0000000000000001E-3</v>
      </c>
      <c r="AG20" s="392">
        <v>0</v>
      </c>
      <c r="AH20" s="392">
        <v>2E-3</v>
      </c>
      <c r="AI20" s="392">
        <v>2E-3</v>
      </c>
      <c r="AJ20" s="392">
        <v>0</v>
      </c>
      <c r="AK20" s="392">
        <v>3.0000000000000001E-3</v>
      </c>
      <c r="AL20" s="392">
        <v>1.7000000000000001E-2</v>
      </c>
      <c r="AM20" s="392">
        <v>5.8000000000000003E-2</v>
      </c>
      <c r="AN20" s="392">
        <v>2.9000000000000001E-2</v>
      </c>
      <c r="AO20" s="392">
        <v>1E-3</v>
      </c>
      <c r="AP20" s="392">
        <v>0</v>
      </c>
      <c r="AQ20" s="392">
        <v>0</v>
      </c>
      <c r="AR20" s="392">
        <v>0</v>
      </c>
      <c r="AS20" s="392">
        <v>1E-3</v>
      </c>
      <c r="AT20" s="392">
        <v>3.0000000000000001E-3</v>
      </c>
      <c r="AU20" s="392">
        <v>0.83699999999999997</v>
      </c>
      <c r="AV20" s="392">
        <v>0</v>
      </c>
      <c r="AW20" s="392">
        <v>0</v>
      </c>
      <c r="AX20" s="392">
        <v>1.0999999999999999E-2</v>
      </c>
      <c r="AY20" s="392">
        <v>4.3999999999999997E-2</v>
      </c>
      <c r="AZ20" s="392">
        <v>2.7E-2</v>
      </c>
      <c r="BA20" s="392">
        <v>5.0000000000000001E-3</v>
      </c>
      <c r="BB20" s="392">
        <v>3.0000000000000001E-3</v>
      </c>
      <c r="BC20" s="392">
        <v>8.0000000000000002E-3</v>
      </c>
      <c r="BD20" s="392">
        <v>4.0000000000000001E-3</v>
      </c>
      <c r="BE20" s="392">
        <v>2.5999999999999999E-2</v>
      </c>
      <c r="BF20" s="392">
        <v>3.2000000000000001E-2</v>
      </c>
      <c r="BG20" s="392">
        <v>0.01</v>
      </c>
      <c r="BH20" s="392">
        <v>0.154</v>
      </c>
      <c r="BI20" s="392">
        <v>4.0000000000000001E-3</v>
      </c>
      <c r="BJ20" s="392">
        <v>6.0000000000000001E-3</v>
      </c>
      <c r="BK20" s="392">
        <v>2E-3</v>
      </c>
      <c r="BL20" s="392">
        <v>6.0000000000000001E-3</v>
      </c>
      <c r="BM20" s="392">
        <v>8.0000000000000002E-3</v>
      </c>
      <c r="BN20" s="392">
        <v>0.09</v>
      </c>
      <c r="BO20" s="392">
        <v>1.9E-2</v>
      </c>
      <c r="BP20" s="392">
        <v>0</v>
      </c>
      <c r="BQ20" s="392">
        <v>0</v>
      </c>
      <c r="BR20" s="392">
        <v>3.0000000000000001E-3</v>
      </c>
      <c r="BS20" s="392">
        <v>6.0000000000000001E-3</v>
      </c>
      <c r="BT20" s="392">
        <v>0</v>
      </c>
      <c r="BU20" s="392">
        <v>1E-3</v>
      </c>
      <c r="BV20" s="392">
        <v>8.5000000000000006E-2</v>
      </c>
      <c r="BW20" s="392">
        <v>0</v>
      </c>
      <c r="BX20" s="392">
        <v>0</v>
      </c>
      <c r="BY20" s="392">
        <v>0</v>
      </c>
      <c r="BZ20" s="439">
        <v>1.7309999999999994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8.9999999999999993E-3</v>
      </c>
      <c r="CH20" s="408">
        <v>8.9999999999999993E-3</v>
      </c>
      <c r="CI20" s="408">
        <v>8.9999999999999993E-3</v>
      </c>
      <c r="CJ20" s="440">
        <v>0</v>
      </c>
      <c r="CK20" s="80"/>
      <c r="CL20" s="80"/>
      <c r="CM20" s="407">
        <v>0</v>
      </c>
      <c r="CN20" s="408">
        <v>0</v>
      </c>
      <c r="CO20" s="408">
        <v>8.9999999999999993E-3</v>
      </c>
      <c r="CP20" s="441">
        <v>1.7399999999999993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52.463000000000001</v>
      </c>
      <c r="E21" s="392">
        <v>8.8360000000000003</v>
      </c>
      <c r="F21" s="392">
        <v>0.182</v>
      </c>
      <c r="G21" s="392">
        <v>3.8370000000000002</v>
      </c>
      <c r="H21" s="392">
        <v>11.531000000000001</v>
      </c>
      <c r="I21" s="392">
        <v>20.530999999999999</v>
      </c>
      <c r="J21" s="392">
        <v>4.1100000000000003</v>
      </c>
      <c r="K21" s="392">
        <v>3.113</v>
      </c>
      <c r="L21" s="392">
        <v>0.80600000000000005</v>
      </c>
      <c r="M21" s="392">
        <v>0.54300000000000004</v>
      </c>
      <c r="N21" s="392">
        <v>14.891999999999999</v>
      </c>
      <c r="O21" s="392">
        <v>8.9610000000000003</v>
      </c>
      <c r="P21" s="392">
        <v>2.8</v>
      </c>
      <c r="Q21" s="392">
        <v>0.58399999999999996</v>
      </c>
      <c r="R21" s="392">
        <v>16.724</v>
      </c>
      <c r="S21" s="392">
        <v>1.5249999999999999</v>
      </c>
      <c r="T21" s="392">
        <v>4.5369999999999999</v>
      </c>
      <c r="U21" s="392">
        <v>36.390999999999998</v>
      </c>
      <c r="V21" s="392">
        <v>68.924000000000007</v>
      </c>
      <c r="W21" s="392">
        <v>16.765999999999998</v>
      </c>
      <c r="X21" s="392">
        <v>1.579</v>
      </c>
      <c r="Y21" s="392">
        <v>9.3230000000000004</v>
      </c>
      <c r="Z21" s="392">
        <v>8.1940000000000008</v>
      </c>
      <c r="AA21" s="392">
        <v>5.3769999999999998</v>
      </c>
      <c r="AB21" s="392">
        <v>0.73699999999999999</v>
      </c>
      <c r="AC21" s="392">
        <v>4.8609999999999998</v>
      </c>
      <c r="AD21" s="392">
        <v>1.9139999999999999</v>
      </c>
      <c r="AE21" s="392">
        <v>2.4260000000000002</v>
      </c>
      <c r="AF21" s="392">
        <v>21.693999999999999</v>
      </c>
      <c r="AG21" s="392">
        <v>1.665</v>
      </c>
      <c r="AH21" s="392">
        <v>20.89</v>
      </c>
      <c r="AI21" s="392">
        <v>33.506999999999998</v>
      </c>
      <c r="AJ21" s="392">
        <v>50.811</v>
      </c>
      <c r="AK21" s="392">
        <v>39.384</v>
      </c>
      <c r="AL21" s="392">
        <v>13.901999999999999</v>
      </c>
      <c r="AM21" s="392">
        <v>45.121000000000002</v>
      </c>
      <c r="AN21" s="392">
        <v>37.765999999999998</v>
      </c>
      <c r="AO21" s="392">
        <v>257.84399999999999</v>
      </c>
      <c r="AP21" s="392">
        <v>1.0669999999999999</v>
      </c>
      <c r="AQ21" s="392">
        <v>93.192999999999998</v>
      </c>
      <c r="AR21" s="392">
        <v>23.806000000000001</v>
      </c>
      <c r="AS21" s="392">
        <v>3.4220000000000002</v>
      </c>
      <c r="AT21" s="392">
        <v>45.44</v>
      </c>
      <c r="AU21" s="392">
        <v>1.282</v>
      </c>
      <c r="AV21" s="392">
        <v>0.51100000000000001</v>
      </c>
      <c r="AW21" s="392">
        <v>0.318</v>
      </c>
      <c r="AX21" s="392">
        <v>1.68</v>
      </c>
      <c r="AY21" s="392">
        <v>2.8820000000000001</v>
      </c>
      <c r="AZ21" s="392">
        <v>4.0709999999999997</v>
      </c>
      <c r="BA21" s="392">
        <v>0.86499999999999999</v>
      </c>
      <c r="BB21" s="392">
        <v>0.66900000000000004</v>
      </c>
      <c r="BC21" s="392">
        <v>11.42</v>
      </c>
      <c r="BD21" s="392">
        <v>1.8620000000000001</v>
      </c>
      <c r="BE21" s="392">
        <v>4.2110000000000003</v>
      </c>
      <c r="BF21" s="392">
        <v>3.53</v>
      </c>
      <c r="BG21" s="392">
        <v>1.4079999999999999</v>
      </c>
      <c r="BH21" s="392">
        <v>0.76900000000000002</v>
      </c>
      <c r="BI21" s="392">
        <v>1.909</v>
      </c>
      <c r="BJ21" s="392">
        <v>10.853</v>
      </c>
      <c r="BK21" s="392">
        <v>0.65100000000000002</v>
      </c>
      <c r="BL21" s="392">
        <v>3.8969999999999998</v>
      </c>
      <c r="BM21" s="392">
        <v>7.6449999999999996</v>
      </c>
      <c r="BN21" s="392">
        <v>50.728000000000002</v>
      </c>
      <c r="BO21" s="392">
        <v>37.204000000000001</v>
      </c>
      <c r="BP21" s="392">
        <v>42.115000000000002</v>
      </c>
      <c r="BQ21" s="392">
        <v>22.238</v>
      </c>
      <c r="BR21" s="392">
        <v>1.849</v>
      </c>
      <c r="BS21" s="392">
        <v>1.343</v>
      </c>
      <c r="BT21" s="392">
        <v>1.9239999999999999</v>
      </c>
      <c r="BU21" s="392">
        <v>5.3129999999999997</v>
      </c>
      <c r="BV21" s="392">
        <v>16.846</v>
      </c>
      <c r="BW21" s="392">
        <v>0.55100000000000005</v>
      </c>
      <c r="BX21" s="392">
        <v>6.0389999999999997</v>
      </c>
      <c r="BY21" s="392">
        <v>0</v>
      </c>
      <c r="BZ21" s="439">
        <v>1248.5620000000001</v>
      </c>
      <c r="CA21" s="440">
        <v>1357.412</v>
      </c>
      <c r="CB21" s="440">
        <v>0</v>
      </c>
      <c r="CC21" s="440">
        <v>0</v>
      </c>
      <c r="CD21" s="408">
        <v>1357.412</v>
      </c>
      <c r="CE21" s="407">
        <v>0</v>
      </c>
      <c r="CF21" s="440">
        <v>0</v>
      </c>
      <c r="CG21" s="440">
        <v>6.7990000000000004</v>
      </c>
      <c r="CH21" s="408">
        <v>6.7990000000000004</v>
      </c>
      <c r="CI21" s="408">
        <v>6.7990000000000004</v>
      </c>
      <c r="CJ21" s="440">
        <v>383.53</v>
      </c>
      <c r="CK21" s="80"/>
      <c r="CL21" s="80"/>
      <c r="CM21" s="407">
        <v>39.43300000000005</v>
      </c>
      <c r="CN21" s="408">
        <v>422.96300000000002</v>
      </c>
      <c r="CO21" s="408">
        <v>1787.174</v>
      </c>
      <c r="CP21" s="441">
        <v>3035.7359999999999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23.893000000000001</v>
      </c>
      <c r="E22" s="392">
        <v>0.81299999999999994</v>
      </c>
      <c r="F22" s="392">
        <v>4.2000000000000003E-2</v>
      </c>
      <c r="G22" s="392">
        <v>0.27900000000000003</v>
      </c>
      <c r="H22" s="392">
        <v>3.0550000000000002</v>
      </c>
      <c r="I22" s="392">
        <v>12.779</v>
      </c>
      <c r="J22" s="392">
        <v>24.19</v>
      </c>
      <c r="K22" s="392">
        <v>32.622999999999998</v>
      </c>
      <c r="L22" s="392">
        <v>5.1020000000000003</v>
      </c>
      <c r="M22" s="392">
        <v>4.9909999999999997</v>
      </c>
      <c r="N22" s="392">
        <v>27.669</v>
      </c>
      <c r="O22" s="392">
        <v>48.433999999999997</v>
      </c>
      <c r="P22" s="392">
        <v>21.954999999999998</v>
      </c>
      <c r="Q22" s="392">
        <v>22.212</v>
      </c>
      <c r="R22" s="392">
        <v>211.57</v>
      </c>
      <c r="S22" s="392">
        <v>22.937999999999999</v>
      </c>
      <c r="T22" s="392">
        <v>125.879</v>
      </c>
      <c r="U22" s="392">
        <v>41.454999999999998</v>
      </c>
      <c r="V22" s="392">
        <v>38.613999999999997</v>
      </c>
      <c r="W22" s="392">
        <v>39.661999999999999</v>
      </c>
      <c r="X22" s="392">
        <v>26.131</v>
      </c>
      <c r="Y22" s="392">
        <v>45.771999999999998</v>
      </c>
      <c r="Z22" s="392">
        <v>22.815000000000001</v>
      </c>
      <c r="AA22" s="392">
        <v>18.387</v>
      </c>
      <c r="AB22" s="392">
        <v>0.68</v>
      </c>
      <c r="AC22" s="392">
        <v>7.1059999999999999</v>
      </c>
      <c r="AD22" s="392">
        <v>18.545000000000002</v>
      </c>
      <c r="AE22" s="392">
        <v>0.83299999999999996</v>
      </c>
      <c r="AF22" s="392">
        <v>0.41599999999999998</v>
      </c>
      <c r="AG22" s="392">
        <v>0.54</v>
      </c>
      <c r="AH22" s="392">
        <v>1.5349999999999999</v>
      </c>
      <c r="AI22" s="392">
        <v>3.5150000000000001</v>
      </c>
      <c r="AJ22" s="392">
        <v>2.0920000000000001</v>
      </c>
      <c r="AK22" s="392">
        <v>63.430999999999997</v>
      </c>
      <c r="AL22" s="392">
        <v>3.101</v>
      </c>
      <c r="AM22" s="392">
        <v>20.632999999999999</v>
      </c>
      <c r="AN22" s="392">
        <v>8.4909999999999997</v>
      </c>
      <c r="AO22" s="392">
        <v>4.0149999999999997</v>
      </c>
      <c r="AP22" s="392">
        <v>2.4E-2</v>
      </c>
      <c r="AQ22" s="392">
        <v>0.42199999999999999</v>
      </c>
      <c r="AR22" s="392">
        <v>2.8759999999999999</v>
      </c>
      <c r="AS22" s="392">
        <v>0.183</v>
      </c>
      <c r="AT22" s="392">
        <v>23.773</v>
      </c>
      <c r="AU22" s="392">
        <v>0.752</v>
      </c>
      <c r="AV22" s="392">
        <v>1.4999999999999999E-2</v>
      </c>
      <c r="AW22" s="392">
        <v>4.5999999999999999E-2</v>
      </c>
      <c r="AX22" s="392">
        <v>0.85299999999999998</v>
      </c>
      <c r="AY22" s="392">
        <v>0.23899999999999999</v>
      </c>
      <c r="AZ22" s="392">
        <v>3.1</v>
      </c>
      <c r="BA22" s="392">
        <v>1.1080000000000001</v>
      </c>
      <c r="BB22" s="392">
        <v>0.47599999999999998</v>
      </c>
      <c r="BC22" s="392">
        <v>17.318000000000001</v>
      </c>
      <c r="BD22" s="392">
        <v>0.83</v>
      </c>
      <c r="BE22" s="392">
        <v>2.4220000000000002</v>
      </c>
      <c r="BF22" s="392">
        <v>2.0489999999999999</v>
      </c>
      <c r="BG22" s="392">
        <v>5.2850000000000001</v>
      </c>
      <c r="BH22" s="392">
        <v>0.14899999999999999</v>
      </c>
      <c r="BI22" s="392">
        <v>1.522</v>
      </c>
      <c r="BJ22" s="392">
        <v>1.1910000000000001</v>
      </c>
      <c r="BK22" s="392">
        <v>0.28399999999999997</v>
      </c>
      <c r="BL22" s="392">
        <v>0.20399999999999999</v>
      </c>
      <c r="BM22" s="392">
        <v>14.215</v>
      </c>
      <c r="BN22" s="392">
        <v>9.6229999999999993</v>
      </c>
      <c r="BO22" s="392">
        <v>8.25</v>
      </c>
      <c r="BP22" s="392">
        <v>31.195</v>
      </c>
      <c r="BQ22" s="392">
        <v>21.122</v>
      </c>
      <c r="BR22" s="392">
        <v>0.80700000000000005</v>
      </c>
      <c r="BS22" s="392">
        <v>0.28100000000000003</v>
      </c>
      <c r="BT22" s="392">
        <v>0.53700000000000003</v>
      </c>
      <c r="BU22" s="392">
        <v>1.2789999999999999</v>
      </c>
      <c r="BV22" s="392">
        <v>2.5179999999999998</v>
      </c>
      <c r="BW22" s="392">
        <v>0.02</v>
      </c>
      <c r="BX22" s="392">
        <v>23.041</v>
      </c>
      <c r="BY22" s="392">
        <v>0</v>
      </c>
      <c r="BZ22" s="439">
        <v>1134.202</v>
      </c>
      <c r="CA22" s="440">
        <v>1147.4069999999999</v>
      </c>
      <c r="CB22" s="440">
        <v>0</v>
      </c>
      <c r="CC22" s="440">
        <v>0</v>
      </c>
      <c r="CD22" s="408">
        <v>1147.4069999999999</v>
      </c>
      <c r="CE22" s="407">
        <v>21.251999999999999</v>
      </c>
      <c r="CF22" s="440">
        <v>0</v>
      </c>
      <c r="CG22" s="440">
        <v>12.461</v>
      </c>
      <c r="CH22" s="408">
        <v>12.461</v>
      </c>
      <c r="CI22" s="408">
        <v>33.713000000000001</v>
      </c>
      <c r="CJ22" s="440">
        <v>257.149</v>
      </c>
      <c r="CK22" s="80"/>
      <c r="CL22" s="80"/>
      <c r="CM22" s="407">
        <v>84.625999999999976</v>
      </c>
      <c r="CN22" s="408">
        <v>341.77499999999998</v>
      </c>
      <c r="CO22" s="408">
        <v>1522.895</v>
      </c>
      <c r="CP22" s="441">
        <v>2657.0969999999998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1.581</v>
      </c>
      <c r="E23" s="392">
        <v>0</v>
      </c>
      <c r="F23" s="392">
        <v>0</v>
      </c>
      <c r="G23" s="392">
        <v>0</v>
      </c>
      <c r="H23" s="392">
        <v>0</v>
      </c>
      <c r="I23" s="392">
        <v>8.6780000000000008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2.0449999999999999</v>
      </c>
      <c r="S23" s="392">
        <v>86.010999999999996</v>
      </c>
      <c r="T23" s="392">
        <v>0.85899999999999999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3.1E-2</v>
      </c>
      <c r="AN23" s="392">
        <v>0.114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2.5230000000000001</v>
      </c>
      <c r="BH23" s="392">
        <v>0</v>
      </c>
      <c r="BI23" s="392">
        <v>6.4320000000000004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0.12</v>
      </c>
      <c r="BP23" s="392">
        <v>283.38099999999997</v>
      </c>
      <c r="BQ23" s="392">
        <v>7.34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399.11499999999995</v>
      </c>
      <c r="CA23" s="440">
        <v>963.21</v>
      </c>
      <c r="CB23" s="440">
        <v>0</v>
      </c>
      <c r="CC23" s="440">
        <v>768.14599999999996</v>
      </c>
      <c r="CD23" s="408">
        <v>1731.356</v>
      </c>
      <c r="CE23" s="407">
        <v>0</v>
      </c>
      <c r="CF23" s="440">
        <v>0</v>
      </c>
      <c r="CG23" s="440">
        <v>12.555999999999999</v>
      </c>
      <c r="CH23" s="408">
        <v>12.555999999999999</v>
      </c>
      <c r="CI23" s="408">
        <v>12.555999999999999</v>
      </c>
      <c r="CJ23" s="440">
        <v>670.27</v>
      </c>
      <c r="CK23" s="80"/>
      <c r="CL23" s="80"/>
      <c r="CM23" s="407">
        <v>720.36799999999994</v>
      </c>
      <c r="CN23" s="408">
        <v>1390.6379999999999</v>
      </c>
      <c r="CO23" s="408">
        <v>3134.55</v>
      </c>
      <c r="CP23" s="441">
        <v>3533.665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8.8650000000000002</v>
      </c>
      <c r="E24" s="392">
        <v>0.122</v>
      </c>
      <c r="F24" s="392">
        <v>0.05</v>
      </c>
      <c r="G24" s="392">
        <v>0.193</v>
      </c>
      <c r="H24" s="392">
        <v>3.5880000000000001</v>
      </c>
      <c r="I24" s="392">
        <v>56.642000000000003</v>
      </c>
      <c r="J24" s="392">
        <v>46.526000000000003</v>
      </c>
      <c r="K24" s="392">
        <v>4.415</v>
      </c>
      <c r="L24" s="392">
        <v>1.7090000000000001</v>
      </c>
      <c r="M24" s="392">
        <v>3.48</v>
      </c>
      <c r="N24" s="392">
        <v>18.475000000000001</v>
      </c>
      <c r="O24" s="392">
        <v>11.368</v>
      </c>
      <c r="P24" s="392">
        <v>38.771999999999998</v>
      </c>
      <c r="Q24" s="392">
        <v>2.4590000000000001</v>
      </c>
      <c r="R24" s="392">
        <v>26.574999999999999</v>
      </c>
      <c r="S24" s="392">
        <v>15.035</v>
      </c>
      <c r="T24" s="392">
        <v>33.975000000000001</v>
      </c>
      <c r="U24" s="392">
        <v>39.549999999999997</v>
      </c>
      <c r="V24" s="392">
        <v>6.9189999999999996</v>
      </c>
      <c r="W24" s="392">
        <v>25.187999999999999</v>
      </c>
      <c r="X24" s="392">
        <v>13.179</v>
      </c>
      <c r="Y24" s="392">
        <v>50.290999999999997</v>
      </c>
      <c r="Z24" s="392">
        <v>52.902000000000001</v>
      </c>
      <c r="AA24" s="392">
        <v>71.302000000000007</v>
      </c>
      <c r="AB24" s="392">
        <v>14.106</v>
      </c>
      <c r="AC24" s="392">
        <v>21.564</v>
      </c>
      <c r="AD24" s="392">
        <v>15.516999999999999</v>
      </c>
      <c r="AE24" s="392">
        <v>3.8359999999999999</v>
      </c>
      <c r="AF24" s="392">
        <v>1.216</v>
      </c>
      <c r="AG24" s="392">
        <v>1.468</v>
      </c>
      <c r="AH24" s="392">
        <v>0.81599999999999995</v>
      </c>
      <c r="AI24" s="392">
        <v>33.225000000000001</v>
      </c>
      <c r="AJ24" s="392">
        <v>13.356999999999999</v>
      </c>
      <c r="AK24" s="392">
        <v>134.042</v>
      </c>
      <c r="AL24" s="392">
        <v>23.280999999999999</v>
      </c>
      <c r="AM24" s="392">
        <v>40.116</v>
      </c>
      <c r="AN24" s="392">
        <v>20.863</v>
      </c>
      <c r="AO24" s="392">
        <v>11.521000000000001</v>
      </c>
      <c r="AP24" s="392">
        <v>2.8000000000000001E-2</v>
      </c>
      <c r="AQ24" s="392">
        <v>0.441</v>
      </c>
      <c r="AR24" s="392">
        <v>4.0739999999999998</v>
      </c>
      <c r="AS24" s="392">
        <v>0.193</v>
      </c>
      <c r="AT24" s="392">
        <v>2.6240000000000001</v>
      </c>
      <c r="AU24" s="392">
        <v>1.3009999999999999</v>
      </c>
      <c r="AV24" s="392">
        <v>2.8000000000000001E-2</v>
      </c>
      <c r="AW24" s="392">
        <v>0.1</v>
      </c>
      <c r="AX24" s="392">
        <v>2.5960000000000001</v>
      </c>
      <c r="AY24" s="392">
        <v>1.8169999999999999</v>
      </c>
      <c r="AZ24" s="392">
        <v>4.883</v>
      </c>
      <c r="BA24" s="392">
        <v>2.629</v>
      </c>
      <c r="BB24" s="392">
        <v>1.4750000000000001</v>
      </c>
      <c r="BC24" s="392">
        <v>4.0970000000000004</v>
      </c>
      <c r="BD24" s="392">
        <v>0.51600000000000001</v>
      </c>
      <c r="BE24" s="392">
        <v>1.95</v>
      </c>
      <c r="BF24" s="392">
        <v>16.100999999999999</v>
      </c>
      <c r="BG24" s="392">
        <v>0.996</v>
      </c>
      <c r="BH24" s="392">
        <v>1.31</v>
      </c>
      <c r="BI24" s="392">
        <v>2.125</v>
      </c>
      <c r="BJ24" s="392">
        <v>2.6080000000000001</v>
      </c>
      <c r="BK24" s="392">
        <v>0.83199999999999996</v>
      </c>
      <c r="BL24" s="392">
        <v>0.25700000000000001</v>
      </c>
      <c r="BM24" s="392">
        <v>6.5940000000000003</v>
      </c>
      <c r="BN24" s="392">
        <v>3.9950000000000001</v>
      </c>
      <c r="BO24" s="392">
        <v>2.944</v>
      </c>
      <c r="BP24" s="392">
        <v>28.905000000000001</v>
      </c>
      <c r="BQ24" s="392">
        <v>4.9580000000000002</v>
      </c>
      <c r="BR24" s="392">
        <v>0.40699999999999997</v>
      </c>
      <c r="BS24" s="392">
        <v>0.22500000000000001</v>
      </c>
      <c r="BT24" s="392">
        <v>0.36699999999999999</v>
      </c>
      <c r="BU24" s="392">
        <v>0.65</v>
      </c>
      <c r="BV24" s="392">
        <v>1.9970000000000001</v>
      </c>
      <c r="BW24" s="392">
        <v>0.67700000000000005</v>
      </c>
      <c r="BX24" s="392">
        <v>3.47</v>
      </c>
      <c r="BY24" s="392">
        <v>0</v>
      </c>
      <c r="BZ24" s="439">
        <v>974.67799999999977</v>
      </c>
      <c r="CA24" s="440">
        <v>364.846</v>
      </c>
      <c r="CB24" s="440">
        <v>0</v>
      </c>
      <c r="CC24" s="440">
        <v>0</v>
      </c>
      <c r="CD24" s="408">
        <v>364.846</v>
      </c>
      <c r="CE24" s="407">
        <v>165.59899999999999</v>
      </c>
      <c r="CF24" s="440">
        <v>0</v>
      </c>
      <c r="CG24" s="440">
        <v>7.21</v>
      </c>
      <c r="CH24" s="408">
        <v>7.21</v>
      </c>
      <c r="CI24" s="408">
        <v>172.809</v>
      </c>
      <c r="CJ24" s="440">
        <v>100.005</v>
      </c>
      <c r="CK24" s="80"/>
      <c r="CL24" s="80"/>
      <c r="CM24" s="407">
        <v>27.13000000000001</v>
      </c>
      <c r="CN24" s="408">
        <v>127.13500000000001</v>
      </c>
      <c r="CO24" s="408">
        <v>664.79</v>
      </c>
      <c r="CP24" s="441">
        <v>1639.4679999999998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4.0890000000000004</v>
      </c>
      <c r="E25" s="392">
        <v>0</v>
      </c>
      <c r="F25" s="392">
        <v>6.3E-2</v>
      </c>
      <c r="G25" s="392">
        <v>0.09</v>
      </c>
      <c r="H25" s="392">
        <v>0.83</v>
      </c>
      <c r="I25" s="392">
        <v>13.952</v>
      </c>
      <c r="J25" s="392">
        <v>13.531000000000001</v>
      </c>
      <c r="K25" s="392">
        <v>2.2890000000000001</v>
      </c>
      <c r="L25" s="392">
        <v>0</v>
      </c>
      <c r="M25" s="392">
        <v>0</v>
      </c>
      <c r="N25" s="392">
        <v>19.088999999999999</v>
      </c>
      <c r="O25" s="392">
        <v>0.14499999999999999</v>
      </c>
      <c r="P25" s="392">
        <v>0</v>
      </c>
      <c r="Q25" s="392">
        <v>0</v>
      </c>
      <c r="R25" s="392">
        <v>2.0299999999999998</v>
      </c>
      <c r="S25" s="392">
        <v>6.6040000000000001</v>
      </c>
      <c r="T25" s="392">
        <v>25.997</v>
      </c>
      <c r="U25" s="392">
        <v>73.59</v>
      </c>
      <c r="V25" s="392">
        <v>9.1620000000000008</v>
      </c>
      <c r="W25" s="392">
        <v>24.652999999999999</v>
      </c>
      <c r="X25" s="392">
        <v>14.705</v>
      </c>
      <c r="Y25" s="392">
        <v>26.597999999999999</v>
      </c>
      <c r="Z25" s="392">
        <v>12.103999999999999</v>
      </c>
      <c r="AA25" s="392">
        <v>24.614999999999998</v>
      </c>
      <c r="AB25" s="392">
        <v>0.76400000000000001</v>
      </c>
      <c r="AC25" s="392">
        <v>5.5060000000000002</v>
      </c>
      <c r="AD25" s="392">
        <v>4.758</v>
      </c>
      <c r="AE25" s="392">
        <v>3.06</v>
      </c>
      <c r="AF25" s="392">
        <v>1.234</v>
      </c>
      <c r="AG25" s="392">
        <v>1.5149999999999999</v>
      </c>
      <c r="AH25" s="392">
        <v>0.09</v>
      </c>
      <c r="AI25" s="392">
        <v>174.96799999999999</v>
      </c>
      <c r="AJ25" s="392">
        <v>83.497</v>
      </c>
      <c r="AK25" s="392">
        <v>174.28700000000001</v>
      </c>
      <c r="AL25" s="392">
        <v>4.367</v>
      </c>
      <c r="AM25" s="392">
        <v>4.42</v>
      </c>
      <c r="AN25" s="392">
        <v>1.3169999999999999</v>
      </c>
      <c r="AO25" s="392">
        <v>1.373</v>
      </c>
      <c r="AP25" s="392">
        <v>0</v>
      </c>
      <c r="AQ25" s="392">
        <v>0</v>
      </c>
      <c r="AR25" s="392">
        <v>1.5840000000000001</v>
      </c>
      <c r="AS25" s="392">
        <v>0</v>
      </c>
      <c r="AT25" s="392">
        <v>18.373000000000001</v>
      </c>
      <c r="AU25" s="392">
        <v>0</v>
      </c>
      <c r="AV25" s="392">
        <v>0</v>
      </c>
      <c r="AW25" s="392">
        <v>2.3E-2</v>
      </c>
      <c r="AX25" s="392">
        <v>0.11700000000000001</v>
      </c>
      <c r="AY25" s="392">
        <v>0</v>
      </c>
      <c r="AZ25" s="392">
        <v>0</v>
      </c>
      <c r="BA25" s="392">
        <v>0</v>
      </c>
      <c r="BB25" s="392">
        <v>0</v>
      </c>
      <c r="BC25" s="392">
        <v>5.3970000000000002</v>
      </c>
      <c r="BD25" s="392">
        <v>0</v>
      </c>
      <c r="BE25" s="392">
        <v>0.216</v>
      </c>
      <c r="BF25" s="392">
        <v>2.5390000000000001</v>
      </c>
      <c r="BG25" s="392">
        <v>0.32100000000000001</v>
      </c>
      <c r="BH25" s="392">
        <v>0</v>
      </c>
      <c r="BI25" s="392">
        <v>0.40200000000000002</v>
      </c>
      <c r="BJ25" s="392">
        <v>0</v>
      </c>
      <c r="BK25" s="392">
        <v>0</v>
      </c>
      <c r="BL25" s="392">
        <v>0</v>
      </c>
      <c r="BM25" s="392">
        <v>2.1739999999999999</v>
      </c>
      <c r="BN25" s="392">
        <v>8.2100000000000009</v>
      </c>
      <c r="BO25" s="392">
        <v>0.13</v>
      </c>
      <c r="BP25" s="392">
        <v>8.1760000000000002</v>
      </c>
      <c r="BQ25" s="392">
        <v>2.0569999999999999</v>
      </c>
      <c r="BR25" s="392">
        <v>0.161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785.17200000000003</v>
      </c>
      <c r="CA25" s="440">
        <v>253.739</v>
      </c>
      <c r="CB25" s="440">
        <v>0</v>
      </c>
      <c r="CC25" s="440">
        <v>0</v>
      </c>
      <c r="CD25" s="408">
        <v>253.739</v>
      </c>
      <c r="CE25" s="407">
        <v>276.45299999999997</v>
      </c>
      <c r="CF25" s="440">
        <v>0</v>
      </c>
      <c r="CG25" s="440">
        <v>4.6219999999999999</v>
      </c>
      <c r="CH25" s="408">
        <v>4.6219999999999999</v>
      </c>
      <c r="CI25" s="408">
        <v>281.07499999999999</v>
      </c>
      <c r="CJ25" s="440">
        <v>71.480999999999995</v>
      </c>
      <c r="CK25" s="80"/>
      <c r="CL25" s="80"/>
      <c r="CM25" s="407">
        <v>66.38300000000001</v>
      </c>
      <c r="CN25" s="408">
        <v>137.864</v>
      </c>
      <c r="CO25" s="408">
        <v>672.678</v>
      </c>
      <c r="CP25" s="441">
        <v>1457.85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0.55800000000000005</v>
      </c>
      <c r="I26" s="392">
        <v>0.57599999999999996</v>
      </c>
      <c r="J26" s="392">
        <v>0</v>
      </c>
      <c r="K26" s="392">
        <v>0</v>
      </c>
      <c r="L26" s="392">
        <v>0</v>
      </c>
      <c r="M26" s="392">
        <v>0</v>
      </c>
      <c r="N26" s="392">
        <v>2.032</v>
      </c>
      <c r="O26" s="392">
        <v>1.3959999999999999</v>
      </c>
      <c r="P26" s="392">
        <v>0.16200000000000001</v>
      </c>
      <c r="Q26" s="392">
        <v>0</v>
      </c>
      <c r="R26" s="392">
        <v>3.524</v>
      </c>
      <c r="S26" s="392">
        <v>0.29499999999999998</v>
      </c>
      <c r="T26" s="392">
        <v>7.7210000000000001</v>
      </c>
      <c r="U26" s="392">
        <v>5.1870000000000003</v>
      </c>
      <c r="V26" s="392">
        <v>157.126</v>
      </c>
      <c r="W26" s="392">
        <v>204.244</v>
      </c>
      <c r="X26" s="392">
        <v>5.5860000000000003</v>
      </c>
      <c r="Y26" s="392">
        <v>47.064</v>
      </c>
      <c r="Z26" s="392">
        <v>74.665000000000006</v>
      </c>
      <c r="AA26" s="392">
        <v>34.345999999999997</v>
      </c>
      <c r="AB26" s="392">
        <v>6.1719999999999997</v>
      </c>
      <c r="AC26" s="392">
        <v>2.8319999999999999</v>
      </c>
      <c r="AD26" s="392">
        <v>51.203000000000003</v>
      </c>
      <c r="AE26" s="392">
        <v>4.069</v>
      </c>
      <c r="AF26" s="392">
        <v>0.77500000000000002</v>
      </c>
      <c r="AG26" s="392">
        <v>0.68200000000000005</v>
      </c>
      <c r="AH26" s="392">
        <v>0.53300000000000003</v>
      </c>
      <c r="AI26" s="392">
        <v>7.5030000000000001</v>
      </c>
      <c r="AJ26" s="392">
        <v>8.4</v>
      </c>
      <c r="AK26" s="392">
        <v>30.225000000000001</v>
      </c>
      <c r="AL26" s="392">
        <v>0.184</v>
      </c>
      <c r="AM26" s="392">
        <v>0.99399999999999999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5.2999999999999999E-2</v>
      </c>
      <c r="BD26" s="392">
        <v>0</v>
      </c>
      <c r="BE26" s="392">
        <v>0</v>
      </c>
      <c r="BF26" s="392">
        <v>0.61799999999999999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0.372</v>
      </c>
      <c r="BO26" s="392">
        <v>0</v>
      </c>
      <c r="BP26" s="392">
        <v>0</v>
      </c>
      <c r="BQ26" s="392">
        <v>0</v>
      </c>
      <c r="BR26" s="392">
        <v>3.0000000000000001E-3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659.10000000000014</v>
      </c>
      <c r="CA26" s="440">
        <v>3.383</v>
      </c>
      <c r="CB26" s="440">
        <v>0</v>
      </c>
      <c r="CC26" s="440">
        <v>0</v>
      </c>
      <c r="CD26" s="408">
        <v>3.383</v>
      </c>
      <c r="CE26" s="407">
        <v>13.252000000000001</v>
      </c>
      <c r="CF26" s="440">
        <v>1.9E-2</v>
      </c>
      <c r="CG26" s="440">
        <v>4.3010000000000002</v>
      </c>
      <c r="CH26" s="408">
        <v>4.32</v>
      </c>
      <c r="CI26" s="408">
        <v>17.572000000000003</v>
      </c>
      <c r="CJ26" s="440">
        <v>335.52300000000002</v>
      </c>
      <c r="CK26" s="80"/>
      <c r="CL26" s="80"/>
      <c r="CM26" s="407">
        <v>85.173999999999978</v>
      </c>
      <c r="CN26" s="408">
        <v>420.697</v>
      </c>
      <c r="CO26" s="408">
        <v>441.65199999999999</v>
      </c>
      <c r="CP26" s="441">
        <v>1100.7520000000002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11.378</v>
      </c>
      <c r="E27" s="392">
        <v>2.1110000000000002</v>
      </c>
      <c r="F27" s="392">
        <v>2.9000000000000001E-2</v>
      </c>
      <c r="G27" s="392">
        <v>0.51400000000000001</v>
      </c>
      <c r="H27" s="392">
        <v>0.66500000000000004</v>
      </c>
      <c r="I27" s="392">
        <v>9.6259999999999994</v>
      </c>
      <c r="J27" s="392">
        <v>18.536999999999999</v>
      </c>
      <c r="K27" s="392">
        <v>0.34399999999999997</v>
      </c>
      <c r="L27" s="392">
        <v>0.86099999999999999</v>
      </c>
      <c r="M27" s="392">
        <v>1.5189999999999999</v>
      </c>
      <c r="N27" s="392">
        <v>7.976</v>
      </c>
      <c r="O27" s="392">
        <v>0.45700000000000002</v>
      </c>
      <c r="P27" s="392">
        <v>0.316</v>
      </c>
      <c r="Q27" s="392">
        <v>0.221</v>
      </c>
      <c r="R27" s="392">
        <v>1.9179999999999999</v>
      </c>
      <c r="S27" s="392">
        <v>1.2070000000000001</v>
      </c>
      <c r="T27" s="392">
        <v>11.768000000000001</v>
      </c>
      <c r="U27" s="392">
        <v>7.8419999999999996</v>
      </c>
      <c r="V27" s="392">
        <v>23.178999999999998</v>
      </c>
      <c r="W27" s="392">
        <v>99.317999999999998</v>
      </c>
      <c r="X27" s="392">
        <v>8.1080000000000005</v>
      </c>
      <c r="Y27" s="392">
        <v>55.7</v>
      </c>
      <c r="Z27" s="392">
        <v>107.43</v>
      </c>
      <c r="AA27" s="392">
        <v>71.921999999999997</v>
      </c>
      <c r="AB27" s="392">
        <v>17.364999999999998</v>
      </c>
      <c r="AC27" s="392">
        <v>10.862</v>
      </c>
      <c r="AD27" s="392">
        <v>9.1120000000000001</v>
      </c>
      <c r="AE27" s="392">
        <v>12.167999999999999</v>
      </c>
      <c r="AF27" s="392">
        <v>1.833</v>
      </c>
      <c r="AG27" s="392">
        <v>0.192</v>
      </c>
      <c r="AH27" s="392">
        <v>1.2250000000000001</v>
      </c>
      <c r="AI27" s="392">
        <v>31.035</v>
      </c>
      <c r="AJ27" s="392">
        <v>25.132000000000001</v>
      </c>
      <c r="AK27" s="392">
        <v>111.777</v>
      </c>
      <c r="AL27" s="392">
        <v>16.385000000000002</v>
      </c>
      <c r="AM27" s="392">
        <v>28.466000000000001</v>
      </c>
      <c r="AN27" s="392">
        <v>7.2160000000000002</v>
      </c>
      <c r="AO27" s="392">
        <v>7.8559999999999999</v>
      </c>
      <c r="AP27" s="392">
        <v>3.2000000000000001E-2</v>
      </c>
      <c r="AQ27" s="392">
        <v>0.26300000000000001</v>
      </c>
      <c r="AR27" s="392">
        <v>2.1549999999999998</v>
      </c>
      <c r="AS27" s="392">
        <v>5.2999999999999999E-2</v>
      </c>
      <c r="AT27" s="392">
        <v>10.147</v>
      </c>
      <c r="AU27" s="392">
        <v>1.0369999999999999</v>
      </c>
      <c r="AV27" s="392">
        <v>1.4999999999999999E-2</v>
      </c>
      <c r="AW27" s="392">
        <v>2.5000000000000001E-2</v>
      </c>
      <c r="AX27" s="392">
        <v>2.46</v>
      </c>
      <c r="AY27" s="392">
        <v>9.7000000000000003E-2</v>
      </c>
      <c r="AZ27" s="392">
        <v>2.375</v>
      </c>
      <c r="BA27" s="392">
        <v>1.044</v>
      </c>
      <c r="BB27" s="392">
        <v>0.57899999999999996</v>
      </c>
      <c r="BC27" s="392">
        <v>3.2440000000000002</v>
      </c>
      <c r="BD27" s="392">
        <v>0.3</v>
      </c>
      <c r="BE27" s="392">
        <v>1.008</v>
      </c>
      <c r="BF27" s="392">
        <v>3.43</v>
      </c>
      <c r="BG27" s="392">
        <v>1.9319999999999999</v>
      </c>
      <c r="BH27" s="392">
        <v>0.23300000000000001</v>
      </c>
      <c r="BI27" s="392">
        <v>0.23400000000000001</v>
      </c>
      <c r="BJ27" s="392">
        <v>0.53700000000000003</v>
      </c>
      <c r="BK27" s="392">
        <v>0.23200000000000001</v>
      </c>
      <c r="BL27" s="392">
        <v>7.8E-2</v>
      </c>
      <c r="BM27" s="392">
        <v>0.81699999999999995</v>
      </c>
      <c r="BN27" s="392">
        <v>24.114999999999998</v>
      </c>
      <c r="BO27" s="392">
        <v>5.4089999999999998</v>
      </c>
      <c r="BP27" s="392">
        <v>4.9530000000000003</v>
      </c>
      <c r="BQ27" s="392">
        <v>1.859</v>
      </c>
      <c r="BR27" s="392">
        <v>0.437</v>
      </c>
      <c r="BS27" s="392">
        <v>0.25900000000000001</v>
      </c>
      <c r="BT27" s="392">
        <v>0.39100000000000001</v>
      </c>
      <c r="BU27" s="392">
        <v>0.44600000000000001</v>
      </c>
      <c r="BV27" s="392">
        <v>1.8839999999999999</v>
      </c>
      <c r="BW27" s="392">
        <v>0.39600000000000002</v>
      </c>
      <c r="BX27" s="392">
        <v>0.57699999999999996</v>
      </c>
      <c r="BY27" s="392">
        <v>0</v>
      </c>
      <c r="BZ27" s="439">
        <v>796.62300000000016</v>
      </c>
      <c r="CA27" s="440">
        <v>350.51</v>
      </c>
      <c r="CB27" s="440">
        <v>0</v>
      </c>
      <c r="CC27" s="440">
        <v>0</v>
      </c>
      <c r="CD27" s="408">
        <v>350.51</v>
      </c>
      <c r="CE27" s="407">
        <v>204.57300000000001</v>
      </c>
      <c r="CF27" s="440">
        <v>0</v>
      </c>
      <c r="CG27" s="440">
        <v>7.2560000000000002</v>
      </c>
      <c r="CH27" s="408">
        <v>7.2560000000000002</v>
      </c>
      <c r="CI27" s="408">
        <v>211.82900000000001</v>
      </c>
      <c r="CJ27" s="440">
        <v>460.125</v>
      </c>
      <c r="CK27" s="80"/>
      <c r="CL27" s="80"/>
      <c r="CM27" s="407">
        <v>179.62800000000004</v>
      </c>
      <c r="CN27" s="408">
        <v>639.75300000000004</v>
      </c>
      <c r="CO27" s="408">
        <v>1202.0920000000001</v>
      </c>
      <c r="CP27" s="441">
        <v>1998.7150000000001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1E-3</v>
      </c>
      <c r="F28" s="392">
        <v>0</v>
      </c>
      <c r="G28" s="392">
        <v>0</v>
      </c>
      <c r="H28" s="392">
        <v>3.0000000000000001E-3</v>
      </c>
      <c r="I28" s="392">
        <v>0.876</v>
      </c>
      <c r="J28" s="392">
        <v>0.54300000000000004</v>
      </c>
      <c r="K28" s="392">
        <v>4.8000000000000001E-2</v>
      </c>
      <c r="L28" s="392">
        <v>3.2000000000000001E-2</v>
      </c>
      <c r="M28" s="392">
        <v>7.0000000000000001E-3</v>
      </c>
      <c r="N28" s="392">
        <v>2.7E-2</v>
      </c>
      <c r="O28" s="392">
        <v>4.2999999999999997E-2</v>
      </c>
      <c r="P28" s="392">
        <v>0.442</v>
      </c>
      <c r="Q28" s="392">
        <v>2.5999999999999999E-2</v>
      </c>
      <c r="R28" s="392">
        <v>0.48299999999999998</v>
      </c>
      <c r="S28" s="392">
        <v>0.26600000000000001</v>
      </c>
      <c r="T28" s="392">
        <v>1.2070000000000001</v>
      </c>
      <c r="U28" s="392">
        <v>0.17100000000000001</v>
      </c>
      <c r="V28" s="392">
        <v>0.97</v>
      </c>
      <c r="W28" s="392">
        <v>4.6289999999999996</v>
      </c>
      <c r="X28" s="392">
        <v>206.01</v>
      </c>
      <c r="Y28" s="392">
        <v>87.144999999999996</v>
      </c>
      <c r="Z28" s="392">
        <v>62.555999999999997</v>
      </c>
      <c r="AA28" s="392">
        <v>55.265999999999998</v>
      </c>
      <c r="AB28" s="392">
        <v>6.0209999999999999</v>
      </c>
      <c r="AC28" s="392">
        <v>0.17399999999999999</v>
      </c>
      <c r="AD28" s="392">
        <v>27.908999999999999</v>
      </c>
      <c r="AE28" s="392">
        <v>45.622999999999998</v>
      </c>
      <c r="AF28" s="392">
        <v>3.21</v>
      </c>
      <c r="AG28" s="392">
        <v>2.3559999999999999</v>
      </c>
      <c r="AH28" s="392">
        <v>0.13400000000000001</v>
      </c>
      <c r="AI28" s="392">
        <v>2.56</v>
      </c>
      <c r="AJ28" s="392">
        <v>0.121</v>
      </c>
      <c r="AK28" s="392">
        <v>24.530999999999999</v>
      </c>
      <c r="AL28" s="392">
        <v>5.0229999999999997</v>
      </c>
      <c r="AM28" s="392">
        <v>19.14</v>
      </c>
      <c r="AN28" s="392">
        <v>5.3230000000000004</v>
      </c>
      <c r="AO28" s="392">
        <v>0.53800000000000003</v>
      </c>
      <c r="AP28" s="392">
        <v>1.7999999999999999E-2</v>
      </c>
      <c r="AQ28" s="392">
        <v>0.128</v>
      </c>
      <c r="AR28" s="392">
        <v>0.371</v>
      </c>
      <c r="AS28" s="392">
        <v>2.9000000000000001E-2</v>
      </c>
      <c r="AT28" s="392">
        <v>0.9</v>
      </c>
      <c r="AU28" s="392">
        <v>0.33600000000000002</v>
      </c>
      <c r="AV28" s="392">
        <v>2.855</v>
      </c>
      <c r="AW28" s="392">
        <v>2.1779999999999999</v>
      </c>
      <c r="AX28" s="392">
        <v>165.857</v>
      </c>
      <c r="AY28" s="392">
        <v>23.225999999999999</v>
      </c>
      <c r="AZ28" s="392">
        <v>0.84499999999999997</v>
      </c>
      <c r="BA28" s="392">
        <v>0.30499999999999999</v>
      </c>
      <c r="BB28" s="392">
        <v>0.16</v>
      </c>
      <c r="BC28" s="392">
        <v>1.921</v>
      </c>
      <c r="BD28" s="392">
        <v>0.63800000000000001</v>
      </c>
      <c r="BE28" s="392">
        <v>0.94499999999999995</v>
      </c>
      <c r="BF28" s="392">
        <v>25.66</v>
      </c>
      <c r="BG28" s="392">
        <v>1.472</v>
      </c>
      <c r="BH28" s="392">
        <v>0.68500000000000005</v>
      </c>
      <c r="BI28" s="392">
        <v>1.3320000000000001</v>
      </c>
      <c r="BJ28" s="392">
        <v>1.444</v>
      </c>
      <c r="BK28" s="392">
        <v>0.57099999999999995</v>
      </c>
      <c r="BL28" s="392">
        <v>0.13700000000000001</v>
      </c>
      <c r="BM28" s="392">
        <v>0.95299999999999996</v>
      </c>
      <c r="BN28" s="392">
        <v>25.376000000000001</v>
      </c>
      <c r="BO28" s="392">
        <v>4.6689999999999996</v>
      </c>
      <c r="BP28" s="392">
        <v>24.919</v>
      </c>
      <c r="BQ28" s="392">
        <v>5.6360000000000001</v>
      </c>
      <c r="BR28" s="392">
        <v>0.105</v>
      </c>
      <c r="BS28" s="392">
        <v>2.5999999999999999E-2</v>
      </c>
      <c r="BT28" s="392">
        <v>6.5000000000000002E-2</v>
      </c>
      <c r="BU28" s="392">
        <v>0.25900000000000001</v>
      </c>
      <c r="BV28" s="392">
        <v>1.194</v>
      </c>
      <c r="BW28" s="392">
        <v>3.4180000000000001</v>
      </c>
      <c r="BX28" s="392">
        <v>0.23499999999999999</v>
      </c>
      <c r="BY28" s="392">
        <v>0</v>
      </c>
      <c r="BZ28" s="439">
        <v>862.2819999999997</v>
      </c>
      <c r="CA28" s="440">
        <v>909.55700000000002</v>
      </c>
      <c r="CB28" s="440">
        <v>0</v>
      </c>
      <c r="CC28" s="440">
        <v>36.203000000000003</v>
      </c>
      <c r="CD28" s="408">
        <v>945.76</v>
      </c>
      <c r="CE28" s="407">
        <v>606.31299999999999</v>
      </c>
      <c r="CF28" s="440">
        <v>0</v>
      </c>
      <c r="CG28" s="440">
        <v>20.431000000000001</v>
      </c>
      <c r="CH28" s="408">
        <v>20.431000000000001</v>
      </c>
      <c r="CI28" s="408">
        <v>626.74400000000003</v>
      </c>
      <c r="CJ28" s="440">
        <v>565.524</v>
      </c>
      <c r="CK28" s="80"/>
      <c r="CL28" s="80"/>
      <c r="CM28" s="407">
        <v>224.81600000000003</v>
      </c>
      <c r="CN28" s="408">
        <v>790.34</v>
      </c>
      <c r="CO28" s="408">
        <v>2362.8440000000001</v>
      </c>
      <c r="CP28" s="441">
        <v>3225.1259999999997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1.159</v>
      </c>
      <c r="E29" s="392">
        <v>0.05</v>
      </c>
      <c r="F29" s="392">
        <v>3.9E-2</v>
      </c>
      <c r="G29" s="392">
        <v>1.0999999999999999E-2</v>
      </c>
      <c r="H29" s="392">
        <v>2.8000000000000001E-2</v>
      </c>
      <c r="I29" s="392">
        <v>0.48</v>
      </c>
      <c r="J29" s="392">
        <v>0.42399999999999999</v>
      </c>
      <c r="K29" s="392">
        <v>5.8999999999999997E-2</v>
      </c>
      <c r="L29" s="392">
        <v>0.104</v>
      </c>
      <c r="M29" s="392">
        <v>6.0999999999999999E-2</v>
      </c>
      <c r="N29" s="392">
        <v>0.33500000000000002</v>
      </c>
      <c r="O29" s="392">
        <v>7.2999999999999995E-2</v>
      </c>
      <c r="P29" s="392">
        <v>4.2999999999999997E-2</v>
      </c>
      <c r="Q29" s="392">
        <v>4.7E-2</v>
      </c>
      <c r="R29" s="392">
        <v>8.2000000000000003E-2</v>
      </c>
      <c r="S29" s="392">
        <v>0.03</v>
      </c>
      <c r="T29" s="392">
        <v>0.35299999999999998</v>
      </c>
      <c r="U29" s="392">
        <v>0.191</v>
      </c>
      <c r="V29" s="392">
        <v>3.1440000000000001</v>
      </c>
      <c r="W29" s="392">
        <v>7.2290000000000001</v>
      </c>
      <c r="X29" s="392">
        <v>28.145</v>
      </c>
      <c r="Y29" s="392">
        <v>160.398</v>
      </c>
      <c r="Z29" s="392">
        <v>95.623000000000005</v>
      </c>
      <c r="AA29" s="392">
        <v>36.161000000000001</v>
      </c>
      <c r="AB29" s="392">
        <v>8.9529999999999994</v>
      </c>
      <c r="AC29" s="392">
        <v>5.3869999999999996</v>
      </c>
      <c r="AD29" s="392">
        <v>9.2279999999999998</v>
      </c>
      <c r="AE29" s="392">
        <v>46.454000000000001</v>
      </c>
      <c r="AF29" s="392">
        <v>4.0419999999999998</v>
      </c>
      <c r="AG29" s="392">
        <v>0.01</v>
      </c>
      <c r="AH29" s="392">
        <v>0.48</v>
      </c>
      <c r="AI29" s="392">
        <v>4.2720000000000002</v>
      </c>
      <c r="AJ29" s="392">
        <v>5.3170000000000002</v>
      </c>
      <c r="AK29" s="392">
        <v>176.08099999999999</v>
      </c>
      <c r="AL29" s="392">
        <v>24.657</v>
      </c>
      <c r="AM29" s="392">
        <v>7.0250000000000004</v>
      </c>
      <c r="AN29" s="392">
        <v>2.3690000000000002</v>
      </c>
      <c r="AO29" s="392">
        <v>1.177</v>
      </c>
      <c r="AP29" s="392">
        <v>1E-3</v>
      </c>
      <c r="AQ29" s="392">
        <v>1.7999999999999999E-2</v>
      </c>
      <c r="AR29" s="392">
        <v>0.18099999999999999</v>
      </c>
      <c r="AS29" s="392">
        <v>2.3E-2</v>
      </c>
      <c r="AT29" s="392">
        <v>1.4730000000000001</v>
      </c>
      <c r="AU29" s="392">
        <v>0.17</v>
      </c>
      <c r="AV29" s="392">
        <v>8.9999999999999993E-3</v>
      </c>
      <c r="AW29" s="392">
        <v>0.154</v>
      </c>
      <c r="AX29" s="392">
        <v>14.102</v>
      </c>
      <c r="AY29" s="392">
        <v>1.4690000000000001</v>
      </c>
      <c r="AZ29" s="392">
        <v>0.34100000000000003</v>
      </c>
      <c r="BA29" s="392">
        <v>0.72899999999999998</v>
      </c>
      <c r="BB29" s="392">
        <v>0.13300000000000001</v>
      </c>
      <c r="BC29" s="392">
        <v>1.3740000000000001</v>
      </c>
      <c r="BD29" s="392">
        <v>0.106</v>
      </c>
      <c r="BE29" s="392">
        <v>0.30599999999999999</v>
      </c>
      <c r="BF29" s="392">
        <v>10.69</v>
      </c>
      <c r="BG29" s="392">
        <v>9.9000000000000005E-2</v>
      </c>
      <c r="BH29" s="392">
        <v>0.63600000000000001</v>
      </c>
      <c r="BI29" s="392">
        <v>6.2E-2</v>
      </c>
      <c r="BJ29" s="392">
        <v>0.751</v>
      </c>
      <c r="BK29" s="392">
        <v>0.03</v>
      </c>
      <c r="BL29" s="392">
        <v>1.7999999999999999E-2</v>
      </c>
      <c r="BM29" s="392">
        <v>0.33</v>
      </c>
      <c r="BN29" s="392">
        <v>10.819000000000001</v>
      </c>
      <c r="BO29" s="392">
        <v>2.1070000000000002</v>
      </c>
      <c r="BP29" s="392">
        <v>2.7919999999999998</v>
      </c>
      <c r="BQ29" s="392">
        <v>1.0249999999999999</v>
      </c>
      <c r="BR29" s="392">
        <v>0.11799999999999999</v>
      </c>
      <c r="BS29" s="392">
        <v>0.11700000000000001</v>
      </c>
      <c r="BT29" s="392">
        <v>0.26700000000000002</v>
      </c>
      <c r="BU29" s="392">
        <v>0.217</v>
      </c>
      <c r="BV29" s="392">
        <v>1.841</v>
      </c>
      <c r="BW29" s="392">
        <v>2.508</v>
      </c>
      <c r="BX29" s="392">
        <v>5.0999999999999997E-2</v>
      </c>
      <c r="BY29" s="392">
        <v>0</v>
      </c>
      <c r="BZ29" s="439">
        <v>684.78800000000035</v>
      </c>
      <c r="CA29" s="440">
        <v>770.74900000000002</v>
      </c>
      <c r="CB29" s="440">
        <v>0</v>
      </c>
      <c r="CC29" s="440">
        <v>0</v>
      </c>
      <c r="CD29" s="408">
        <v>770.74900000000002</v>
      </c>
      <c r="CE29" s="407">
        <v>191.74700000000001</v>
      </c>
      <c r="CF29" s="440">
        <v>0</v>
      </c>
      <c r="CG29" s="440">
        <v>8.7460000000000004</v>
      </c>
      <c r="CH29" s="408">
        <v>8.7460000000000004</v>
      </c>
      <c r="CI29" s="408">
        <v>200.49300000000002</v>
      </c>
      <c r="CJ29" s="440">
        <v>221.75299999999999</v>
      </c>
      <c r="CK29" s="80"/>
      <c r="CL29" s="80"/>
      <c r="CM29" s="407">
        <v>99.326000000000022</v>
      </c>
      <c r="CN29" s="408">
        <v>321.07900000000001</v>
      </c>
      <c r="CO29" s="408">
        <v>1292.3209999999999</v>
      </c>
      <c r="CP29" s="441">
        <v>1977.1090000000004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1.1679999999999999</v>
      </c>
      <c r="E30" s="392">
        <v>7.5999999999999998E-2</v>
      </c>
      <c r="F30" s="392">
        <v>0</v>
      </c>
      <c r="G30" s="392">
        <v>0.96</v>
      </c>
      <c r="H30" s="392">
        <v>1.3129999999999999</v>
      </c>
      <c r="I30" s="392">
        <v>4.1669999999999998</v>
      </c>
      <c r="J30" s="392">
        <v>4.7729999999999997</v>
      </c>
      <c r="K30" s="392">
        <v>1.8680000000000001</v>
      </c>
      <c r="L30" s="392">
        <v>0.55000000000000004</v>
      </c>
      <c r="M30" s="392">
        <v>1.802</v>
      </c>
      <c r="N30" s="392">
        <v>8.89</v>
      </c>
      <c r="O30" s="392">
        <v>4.1230000000000002</v>
      </c>
      <c r="P30" s="392">
        <v>4.8250000000000002</v>
      </c>
      <c r="Q30" s="392">
        <v>0</v>
      </c>
      <c r="R30" s="392">
        <v>1.0900000000000001</v>
      </c>
      <c r="S30" s="392">
        <v>0.95399999999999996</v>
      </c>
      <c r="T30" s="392">
        <v>6.2759999999999998</v>
      </c>
      <c r="U30" s="392">
        <v>4.43</v>
      </c>
      <c r="V30" s="392">
        <v>11.686</v>
      </c>
      <c r="W30" s="392">
        <v>23.242000000000001</v>
      </c>
      <c r="X30" s="392">
        <v>5.218</v>
      </c>
      <c r="Y30" s="392">
        <v>96.938999999999993</v>
      </c>
      <c r="Z30" s="392">
        <v>565.89800000000002</v>
      </c>
      <c r="AA30" s="392">
        <v>310.714</v>
      </c>
      <c r="AB30" s="392">
        <v>43.917999999999999</v>
      </c>
      <c r="AC30" s="392">
        <v>1.524</v>
      </c>
      <c r="AD30" s="392">
        <v>3.2309999999999999</v>
      </c>
      <c r="AE30" s="392">
        <v>47.918999999999997</v>
      </c>
      <c r="AF30" s="392">
        <v>1.5860000000000001</v>
      </c>
      <c r="AG30" s="392">
        <v>2.4E-2</v>
      </c>
      <c r="AH30" s="392">
        <v>0.28999999999999998</v>
      </c>
      <c r="AI30" s="392">
        <v>8.8810000000000002</v>
      </c>
      <c r="AJ30" s="392">
        <v>8.3119999999999994</v>
      </c>
      <c r="AK30" s="392">
        <v>131.53100000000001</v>
      </c>
      <c r="AL30" s="392">
        <v>71.393000000000001</v>
      </c>
      <c r="AM30" s="392">
        <v>30.073</v>
      </c>
      <c r="AN30" s="392">
        <v>2.2130000000000001</v>
      </c>
      <c r="AO30" s="392">
        <v>1.169</v>
      </c>
      <c r="AP30" s="392">
        <v>0</v>
      </c>
      <c r="AQ30" s="392">
        <v>0</v>
      </c>
      <c r="AR30" s="392">
        <v>8.0000000000000002E-3</v>
      </c>
      <c r="AS30" s="392">
        <v>2.1999999999999999E-2</v>
      </c>
      <c r="AT30" s="392">
        <v>0.72099999999999997</v>
      </c>
      <c r="AU30" s="392">
        <v>1.9E-2</v>
      </c>
      <c r="AV30" s="392">
        <v>0</v>
      </c>
      <c r="AW30" s="392">
        <v>0</v>
      </c>
      <c r="AX30" s="392">
        <v>0</v>
      </c>
      <c r="AY30" s="392">
        <v>0.21299999999999999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72.906999999999996</v>
      </c>
      <c r="BG30" s="392">
        <v>0</v>
      </c>
      <c r="BH30" s="392">
        <v>0</v>
      </c>
      <c r="BI30" s="392">
        <v>0</v>
      </c>
      <c r="BJ30" s="392">
        <v>2.7679999999999998</v>
      </c>
      <c r="BK30" s="392">
        <v>0</v>
      </c>
      <c r="BL30" s="392">
        <v>0</v>
      </c>
      <c r="BM30" s="392">
        <v>6.0000000000000001E-3</v>
      </c>
      <c r="BN30" s="392">
        <v>0.67800000000000005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0.82799999999999996</v>
      </c>
      <c r="BX30" s="392">
        <v>0.51500000000000001</v>
      </c>
      <c r="BY30" s="392">
        <v>0</v>
      </c>
      <c r="BZ30" s="439">
        <v>1491.711</v>
      </c>
      <c r="CA30" s="440">
        <v>118.991</v>
      </c>
      <c r="CB30" s="440">
        <v>0</v>
      </c>
      <c r="CC30" s="440">
        <v>0</v>
      </c>
      <c r="CD30" s="408">
        <v>118.991</v>
      </c>
      <c r="CE30" s="407">
        <v>994.64400000000001</v>
      </c>
      <c r="CF30" s="440">
        <v>0</v>
      </c>
      <c r="CG30" s="440">
        <v>46.935000000000002</v>
      </c>
      <c r="CH30" s="408">
        <v>46.935000000000002</v>
      </c>
      <c r="CI30" s="408">
        <v>1041.579</v>
      </c>
      <c r="CJ30" s="440">
        <v>566.17399999999998</v>
      </c>
      <c r="CK30" s="80"/>
      <c r="CL30" s="80"/>
      <c r="CM30" s="407">
        <v>329.26800000000003</v>
      </c>
      <c r="CN30" s="408">
        <v>895.44200000000001</v>
      </c>
      <c r="CO30" s="408">
        <v>2056.0120000000002</v>
      </c>
      <c r="CP30" s="441">
        <v>3547.723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0.186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5.0000000000000001E-3</v>
      </c>
      <c r="V31" s="392">
        <v>0</v>
      </c>
      <c r="W31" s="392">
        <v>0.68500000000000005</v>
      </c>
      <c r="X31" s="392">
        <v>0.48199999999999998</v>
      </c>
      <c r="Y31" s="392">
        <v>6.3979999999999997</v>
      </c>
      <c r="Z31" s="392">
        <v>52.531999999999996</v>
      </c>
      <c r="AA31" s="392">
        <v>317.71100000000001</v>
      </c>
      <c r="AB31" s="392">
        <v>14.882</v>
      </c>
      <c r="AC31" s="392">
        <v>2.2770000000000001</v>
      </c>
      <c r="AD31" s="392">
        <v>8.9999999999999993E-3</v>
      </c>
      <c r="AE31" s="392">
        <v>0.377</v>
      </c>
      <c r="AF31" s="392">
        <v>0</v>
      </c>
      <c r="AG31" s="392">
        <v>0</v>
      </c>
      <c r="AH31" s="392">
        <v>0.41499999999999998</v>
      </c>
      <c r="AI31" s="392">
        <v>0</v>
      </c>
      <c r="AJ31" s="392">
        <v>0</v>
      </c>
      <c r="AK31" s="392">
        <v>4.5999999999999999E-2</v>
      </c>
      <c r="AL31" s="392">
        <v>137.005</v>
      </c>
      <c r="AM31" s="392">
        <v>1.2669999999999999</v>
      </c>
      <c r="AN31" s="392">
        <v>1.468</v>
      </c>
      <c r="AO31" s="392">
        <v>16.105</v>
      </c>
      <c r="AP31" s="392">
        <v>0</v>
      </c>
      <c r="AQ31" s="392">
        <v>0</v>
      </c>
      <c r="AR31" s="392">
        <v>3.9470000000000001</v>
      </c>
      <c r="AS31" s="392">
        <v>0</v>
      </c>
      <c r="AT31" s="392">
        <v>0.17399999999999999</v>
      </c>
      <c r="AU31" s="392">
        <v>1.4E-2</v>
      </c>
      <c r="AV31" s="392">
        <v>0</v>
      </c>
      <c r="AW31" s="392">
        <v>3.0000000000000001E-3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0.215</v>
      </c>
      <c r="BF31" s="392">
        <v>1.5309999999999999</v>
      </c>
      <c r="BG31" s="392">
        <v>0</v>
      </c>
      <c r="BH31" s="392">
        <v>0</v>
      </c>
      <c r="BI31" s="392">
        <v>0</v>
      </c>
      <c r="BJ31" s="392">
        <v>2.0590000000000002</v>
      </c>
      <c r="BK31" s="392">
        <v>0</v>
      </c>
      <c r="BL31" s="392">
        <v>0</v>
      </c>
      <c r="BM31" s="392">
        <v>1.655</v>
      </c>
      <c r="BN31" s="392">
        <v>1.355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3.6259999999999999</v>
      </c>
      <c r="BW31" s="392">
        <v>8.9999999999999993E-3</v>
      </c>
      <c r="BX31" s="392">
        <v>0</v>
      </c>
      <c r="BY31" s="392">
        <v>0</v>
      </c>
      <c r="BZ31" s="439">
        <v>566.43799999999999</v>
      </c>
      <c r="CA31" s="440">
        <v>893.45899999999995</v>
      </c>
      <c r="CB31" s="440">
        <v>0</v>
      </c>
      <c r="CC31" s="440">
        <v>0</v>
      </c>
      <c r="CD31" s="408">
        <v>893.45899999999995</v>
      </c>
      <c r="CE31" s="407">
        <v>824.56799999999998</v>
      </c>
      <c r="CF31" s="440">
        <v>0</v>
      </c>
      <c r="CG31" s="440">
        <v>7.1550000000000002</v>
      </c>
      <c r="CH31" s="408">
        <v>7.1550000000000002</v>
      </c>
      <c r="CI31" s="408">
        <v>831.72299999999996</v>
      </c>
      <c r="CJ31" s="440">
        <v>294.00099999999998</v>
      </c>
      <c r="CK31" s="80"/>
      <c r="CL31" s="80"/>
      <c r="CM31" s="407">
        <v>77.611000000000047</v>
      </c>
      <c r="CN31" s="408">
        <v>371.61200000000002</v>
      </c>
      <c r="CO31" s="408">
        <v>2096.7939999999999</v>
      </c>
      <c r="CP31" s="441">
        <v>2663.232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1.7000000000000001E-2</v>
      </c>
      <c r="Y32" s="392">
        <v>5.8000000000000003E-2</v>
      </c>
      <c r="Z32" s="392">
        <v>0</v>
      </c>
      <c r="AA32" s="392">
        <v>1.601</v>
      </c>
      <c r="AB32" s="392">
        <v>23.385000000000002</v>
      </c>
      <c r="AC32" s="392">
        <v>0</v>
      </c>
      <c r="AD32" s="392">
        <v>0</v>
      </c>
      <c r="AE32" s="392">
        <v>5.0999999999999997E-2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7.0000000000000001E-3</v>
      </c>
      <c r="AP32" s="392">
        <v>0</v>
      </c>
      <c r="AQ32" s="392">
        <v>3.17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3.6999999999999998E-2</v>
      </c>
      <c r="BK32" s="392">
        <v>0</v>
      </c>
      <c r="BL32" s="392">
        <v>0</v>
      </c>
      <c r="BM32" s="392">
        <v>0</v>
      </c>
      <c r="BN32" s="392">
        <v>1.409</v>
      </c>
      <c r="BO32" s="392">
        <v>0</v>
      </c>
      <c r="BP32" s="392">
        <v>4.1000000000000002E-2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0.374</v>
      </c>
      <c r="BX32" s="392">
        <v>0</v>
      </c>
      <c r="BY32" s="392">
        <v>0</v>
      </c>
      <c r="BZ32" s="439">
        <v>30.15</v>
      </c>
      <c r="CA32" s="440">
        <v>245.20400000000001</v>
      </c>
      <c r="CB32" s="440">
        <v>0</v>
      </c>
      <c r="CC32" s="440">
        <v>9.5169999999999995</v>
      </c>
      <c r="CD32" s="408">
        <v>254.721</v>
      </c>
      <c r="CE32" s="407">
        <v>38.219000000000001</v>
      </c>
      <c r="CF32" s="440">
        <v>0</v>
      </c>
      <c r="CG32" s="440">
        <v>3.927</v>
      </c>
      <c r="CH32" s="408">
        <v>3.927</v>
      </c>
      <c r="CI32" s="408">
        <v>42.146000000000001</v>
      </c>
      <c r="CJ32" s="440">
        <v>1.821</v>
      </c>
      <c r="CK32" s="80"/>
      <c r="CL32" s="80"/>
      <c r="CM32" s="407">
        <v>0.51200000000000023</v>
      </c>
      <c r="CN32" s="408">
        <v>2.3330000000000002</v>
      </c>
      <c r="CO32" s="408">
        <v>299.2</v>
      </c>
      <c r="CP32" s="441">
        <v>329.34999999999997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0.01</v>
      </c>
      <c r="H33" s="392">
        <v>0.16</v>
      </c>
      <c r="I33" s="392">
        <v>1.625</v>
      </c>
      <c r="J33" s="392">
        <v>1.0549999999999999</v>
      </c>
      <c r="K33" s="392">
        <v>0.17299999999999999</v>
      </c>
      <c r="L33" s="392">
        <v>0.09</v>
      </c>
      <c r="M33" s="392">
        <v>4.3999999999999997E-2</v>
      </c>
      <c r="N33" s="392">
        <v>0.23499999999999999</v>
      </c>
      <c r="O33" s="392">
        <v>0.40699999999999997</v>
      </c>
      <c r="P33" s="392">
        <v>0.42199999999999999</v>
      </c>
      <c r="Q33" s="392">
        <v>5.8999999999999997E-2</v>
      </c>
      <c r="R33" s="392">
        <v>0.35199999999999998</v>
      </c>
      <c r="S33" s="392">
        <v>0.19500000000000001</v>
      </c>
      <c r="T33" s="392">
        <v>0.39200000000000002</v>
      </c>
      <c r="U33" s="392">
        <v>0.52</v>
      </c>
      <c r="V33" s="392">
        <v>0.47799999999999998</v>
      </c>
      <c r="W33" s="392">
        <v>0.79100000000000004</v>
      </c>
      <c r="X33" s="392">
        <v>0.61199999999999999</v>
      </c>
      <c r="Y33" s="392">
        <v>0.82099999999999995</v>
      </c>
      <c r="Z33" s="392">
        <v>0.86099999999999999</v>
      </c>
      <c r="AA33" s="392">
        <v>0.20499999999999999</v>
      </c>
      <c r="AB33" s="392">
        <v>0.36099999999999999</v>
      </c>
      <c r="AC33" s="392">
        <v>43.94</v>
      </c>
      <c r="AD33" s="392">
        <v>0.23499999999999999</v>
      </c>
      <c r="AE33" s="392">
        <v>0.34499999999999997</v>
      </c>
      <c r="AF33" s="392">
        <v>0.72</v>
      </c>
      <c r="AG33" s="392">
        <v>0.13500000000000001</v>
      </c>
      <c r="AH33" s="392">
        <v>0.27300000000000002</v>
      </c>
      <c r="AI33" s="392">
        <v>1.1160000000000001</v>
      </c>
      <c r="AJ33" s="392">
        <v>0.52500000000000002</v>
      </c>
      <c r="AK33" s="392">
        <v>1.2190000000000001</v>
      </c>
      <c r="AL33" s="392">
        <v>2.0739999999999998</v>
      </c>
      <c r="AM33" s="392">
        <v>7.6790000000000003</v>
      </c>
      <c r="AN33" s="392">
        <v>8.3049999999999997</v>
      </c>
      <c r="AO33" s="392">
        <v>1.1639999999999999</v>
      </c>
      <c r="AP33" s="392">
        <v>1.9E-2</v>
      </c>
      <c r="AQ33" s="392">
        <v>0.14299999999999999</v>
      </c>
      <c r="AR33" s="392">
        <v>0.66500000000000004</v>
      </c>
      <c r="AS33" s="392">
        <v>0.08</v>
      </c>
      <c r="AT33" s="392">
        <v>8.3309999999999995</v>
      </c>
      <c r="AU33" s="392">
        <v>0.42</v>
      </c>
      <c r="AV33" s="392">
        <v>0.29299999999999998</v>
      </c>
      <c r="AW33" s="392">
        <v>0.11600000000000001</v>
      </c>
      <c r="AX33" s="392">
        <v>0.125</v>
      </c>
      <c r="AY33" s="392">
        <v>2.5009999999999999</v>
      </c>
      <c r="AZ33" s="392">
        <v>2.8319999999999999</v>
      </c>
      <c r="BA33" s="392">
        <v>1.052</v>
      </c>
      <c r="BB33" s="392">
        <v>0.40899999999999997</v>
      </c>
      <c r="BC33" s="392">
        <v>6.5960000000000001</v>
      </c>
      <c r="BD33" s="392">
        <v>1.851</v>
      </c>
      <c r="BE33" s="392">
        <v>1.7210000000000001</v>
      </c>
      <c r="BF33" s="392">
        <v>3.2029999999999998</v>
      </c>
      <c r="BG33" s="392">
        <v>0.47</v>
      </c>
      <c r="BH33" s="392">
        <v>0.88800000000000001</v>
      </c>
      <c r="BI33" s="392">
        <v>0.218</v>
      </c>
      <c r="BJ33" s="392">
        <v>3.2719999999999998</v>
      </c>
      <c r="BK33" s="392">
        <v>0.94099999999999995</v>
      </c>
      <c r="BL33" s="392">
        <v>0.51300000000000001</v>
      </c>
      <c r="BM33" s="392">
        <v>1.605</v>
      </c>
      <c r="BN33" s="392">
        <v>0</v>
      </c>
      <c r="BO33" s="392">
        <v>0.71299999999999997</v>
      </c>
      <c r="BP33" s="392">
        <v>1.4910000000000001</v>
      </c>
      <c r="BQ33" s="392">
        <v>5.7000000000000002E-2</v>
      </c>
      <c r="BR33" s="392">
        <v>0.23599999999999999</v>
      </c>
      <c r="BS33" s="392">
        <v>0</v>
      </c>
      <c r="BT33" s="392">
        <v>8.9999999999999993E-3</v>
      </c>
      <c r="BU33" s="392">
        <v>0.97599999999999998</v>
      </c>
      <c r="BV33" s="392">
        <v>0</v>
      </c>
      <c r="BW33" s="392">
        <v>0.27500000000000002</v>
      </c>
      <c r="BX33" s="392">
        <v>1.4790000000000001</v>
      </c>
      <c r="BY33" s="392">
        <v>0</v>
      </c>
      <c r="BZ33" s="439">
        <v>121.09800000000007</v>
      </c>
      <c r="CA33" s="440">
        <v>1670.0260000000001</v>
      </c>
      <c r="CB33" s="440">
        <v>0</v>
      </c>
      <c r="CC33" s="440">
        <v>0</v>
      </c>
      <c r="CD33" s="408">
        <v>1670.0260000000001</v>
      </c>
      <c r="CE33" s="407">
        <v>456.62599999999998</v>
      </c>
      <c r="CF33" s="440">
        <v>0</v>
      </c>
      <c r="CG33" s="440">
        <v>3.3580000000000001</v>
      </c>
      <c r="CH33" s="408">
        <v>3.3580000000000001</v>
      </c>
      <c r="CI33" s="408">
        <v>459.98399999999998</v>
      </c>
      <c r="CJ33" s="440">
        <v>32.390999999999998</v>
      </c>
      <c r="CK33" s="80"/>
      <c r="CL33" s="80"/>
      <c r="CM33" s="407">
        <v>9.3460000000000036</v>
      </c>
      <c r="CN33" s="408">
        <v>41.737000000000002</v>
      </c>
      <c r="CO33" s="408">
        <v>2171.7470000000003</v>
      </c>
      <c r="CP33" s="441">
        <v>2292.8450000000003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0.65800000000000003</v>
      </c>
      <c r="E34" s="392">
        <v>3.5000000000000003E-2</v>
      </c>
      <c r="F34" s="392">
        <v>7.0000000000000001E-3</v>
      </c>
      <c r="G34" s="392">
        <v>0.112</v>
      </c>
      <c r="H34" s="392">
        <v>4.7E-2</v>
      </c>
      <c r="I34" s="392">
        <v>1.321</v>
      </c>
      <c r="J34" s="392">
        <v>0.72699999999999998</v>
      </c>
      <c r="K34" s="392">
        <v>0.13700000000000001</v>
      </c>
      <c r="L34" s="392">
        <v>2.4910000000000001</v>
      </c>
      <c r="M34" s="392">
        <v>0.82699999999999996</v>
      </c>
      <c r="N34" s="392">
        <v>1.663</v>
      </c>
      <c r="O34" s="392">
        <v>0.113</v>
      </c>
      <c r="P34" s="392">
        <v>0.44</v>
      </c>
      <c r="Q34" s="392">
        <v>0</v>
      </c>
      <c r="R34" s="392">
        <v>1.6040000000000001</v>
      </c>
      <c r="S34" s="392">
        <v>1.698</v>
      </c>
      <c r="T34" s="392">
        <v>0.26900000000000002</v>
      </c>
      <c r="U34" s="392">
        <v>0.55800000000000005</v>
      </c>
      <c r="V34" s="392">
        <v>0.214</v>
      </c>
      <c r="W34" s="392">
        <v>1.653</v>
      </c>
      <c r="X34" s="392">
        <v>24.59</v>
      </c>
      <c r="Y34" s="392">
        <v>28.292000000000002</v>
      </c>
      <c r="Z34" s="392">
        <v>1.621</v>
      </c>
      <c r="AA34" s="392">
        <v>0.14899999999999999</v>
      </c>
      <c r="AB34" s="392">
        <v>0.104</v>
      </c>
      <c r="AC34" s="392">
        <v>1.7809999999999999</v>
      </c>
      <c r="AD34" s="392">
        <v>25.074999999999999</v>
      </c>
      <c r="AE34" s="392">
        <v>0.17199999999999999</v>
      </c>
      <c r="AF34" s="392">
        <v>7.9000000000000001E-2</v>
      </c>
      <c r="AG34" s="392">
        <v>0.13400000000000001</v>
      </c>
      <c r="AH34" s="392">
        <v>0.93</v>
      </c>
      <c r="AI34" s="392">
        <v>9.5000000000000001E-2</v>
      </c>
      <c r="AJ34" s="392">
        <v>0.03</v>
      </c>
      <c r="AK34" s="392">
        <v>9.7000000000000003E-2</v>
      </c>
      <c r="AL34" s="392">
        <v>0.16400000000000001</v>
      </c>
      <c r="AM34" s="392">
        <v>2.7919999999999998</v>
      </c>
      <c r="AN34" s="392">
        <v>2.9129999999999998</v>
      </c>
      <c r="AO34" s="392">
        <v>0.115</v>
      </c>
      <c r="AP34" s="392">
        <v>0</v>
      </c>
      <c r="AQ34" s="392">
        <v>1.7000000000000001E-2</v>
      </c>
      <c r="AR34" s="392">
        <v>0.161</v>
      </c>
      <c r="AS34" s="392">
        <v>3.1E-2</v>
      </c>
      <c r="AT34" s="392">
        <v>1.087</v>
      </c>
      <c r="AU34" s="392">
        <v>0.97</v>
      </c>
      <c r="AV34" s="392">
        <v>5.0000000000000001E-3</v>
      </c>
      <c r="AW34" s="392">
        <v>3.5999999999999997E-2</v>
      </c>
      <c r="AX34" s="392">
        <v>0.14799999999999999</v>
      </c>
      <c r="AY34" s="392">
        <v>7.0000000000000001E-3</v>
      </c>
      <c r="AZ34" s="392">
        <v>1.0509999999999999</v>
      </c>
      <c r="BA34" s="392">
        <v>0.40699999999999997</v>
      </c>
      <c r="BB34" s="392">
        <v>0</v>
      </c>
      <c r="BC34" s="392">
        <v>3.081</v>
      </c>
      <c r="BD34" s="392">
        <v>0.69099999999999995</v>
      </c>
      <c r="BE34" s="392">
        <v>1.976</v>
      </c>
      <c r="BF34" s="392">
        <v>0.60299999999999998</v>
      </c>
      <c r="BG34" s="392">
        <v>0.40500000000000003</v>
      </c>
      <c r="BH34" s="392">
        <v>0.158</v>
      </c>
      <c r="BI34" s="392">
        <v>7.6970000000000001</v>
      </c>
      <c r="BJ34" s="392">
        <v>0.436</v>
      </c>
      <c r="BK34" s="392">
        <v>2E-3</v>
      </c>
      <c r="BL34" s="392">
        <v>0</v>
      </c>
      <c r="BM34" s="392">
        <v>4.7619999999999996</v>
      </c>
      <c r="BN34" s="392">
        <v>3.6150000000000002</v>
      </c>
      <c r="BO34" s="392">
        <v>5.1970000000000001</v>
      </c>
      <c r="BP34" s="392">
        <v>129.69499999999999</v>
      </c>
      <c r="BQ34" s="392">
        <v>5.3639999999999999</v>
      </c>
      <c r="BR34" s="392">
        <v>0.19700000000000001</v>
      </c>
      <c r="BS34" s="392">
        <v>0.14199999999999999</v>
      </c>
      <c r="BT34" s="392">
        <v>0.255</v>
      </c>
      <c r="BU34" s="392">
        <v>0.19700000000000001</v>
      </c>
      <c r="BV34" s="392">
        <v>0.67900000000000005</v>
      </c>
      <c r="BW34" s="392">
        <v>0.29499999999999998</v>
      </c>
      <c r="BX34" s="392">
        <v>2.4089999999999998</v>
      </c>
      <c r="BY34" s="392">
        <v>0</v>
      </c>
      <c r="BZ34" s="439">
        <v>275.48299999999995</v>
      </c>
      <c r="CA34" s="440">
        <v>1397.5060000000001</v>
      </c>
      <c r="CB34" s="440">
        <v>0</v>
      </c>
      <c r="CC34" s="440">
        <v>99.667000000000002</v>
      </c>
      <c r="CD34" s="408">
        <v>1497.173</v>
      </c>
      <c r="CE34" s="407">
        <v>65.623999999999995</v>
      </c>
      <c r="CF34" s="440">
        <v>64.927000000000007</v>
      </c>
      <c r="CG34" s="440">
        <v>6.516</v>
      </c>
      <c r="CH34" s="408">
        <v>71.443000000000012</v>
      </c>
      <c r="CI34" s="408">
        <v>137.06700000000001</v>
      </c>
      <c r="CJ34" s="440">
        <v>174.393</v>
      </c>
      <c r="CK34" s="80"/>
      <c r="CL34" s="80"/>
      <c r="CM34" s="407">
        <v>111.83099999999999</v>
      </c>
      <c r="CN34" s="408">
        <v>286.22399999999999</v>
      </c>
      <c r="CO34" s="408">
        <v>1920.4639999999999</v>
      </c>
      <c r="CP34" s="441">
        <v>2195.9470000000001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92">
        <v>0</v>
      </c>
      <c r="AG35" s="392">
        <v>0</v>
      </c>
      <c r="AH35" s="392">
        <v>0</v>
      </c>
      <c r="AI35" s="392">
        <v>0</v>
      </c>
      <c r="AJ35" s="392">
        <v>0</v>
      </c>
      <c r="AK35" s="392">
        <v>0</v>
      </c>
      <c r="AL35" s="392">
        <v>0</v>
      </c>
      <c r="AM35" s="392">
        <v>0</v>
      </c>
      <c r="AN35" s="392">
        <v>0</v>
      </c>
      <c r="AO35" s="392">
        <v>0</v>
      </c>
      <c r="AP35" s="392">
        <v>0</v>
      </c>
      <c r="AQ35" s="392">
        <v>0</v>
      </c>
      <c r="AR35" s="392">
        <v>0</v>
      </c>
      <c r="AS35" s="392">
        <v>0</v>
      </c>
      <c r="AT35" s="392">
        <v>0</v>
      </c>
      <c r="AU35" s="392">
        <v>0</v>
      </c>
      <c r="AV35" s="392">
        <v>0</v>
      </c>
      <c r="AW35" s="392">
        <v>0</v>
      </c>
      <c r="AX35" s="392">
        <v>0</v>
      </c>
      <c r="AY35" s="392">
        <v>0</v>
      </c>
      <c r="AZ35" s="392">
        <v>0</v>
      </c>
      <c r="BA35" s="392">
        <v>0</v>
      </c>
      <c r="BB35" s="392">
        <v>0</v>
      </c>
      <c r="BC35" s="392">
        <v>0</v>
      </c>
      <c r="BD35" s="392">
        <v>0</v>
      </c>
      <c r="BE35" s="392">
        <v>0</v>
      </c>
      <c r="BF35" s="392">
        <v>0</v>
      </c>
      <c r="BG35" s="392">
        <v>0</v>
      </c>
      <c r="BH35" s="392">
        <v>0</v>
      </c>
      <c r="BI35" s="392">
        <v>0</v>
      </c>
      <c r="BJ35" s="392">
        <v>0</v>
      </c>
      <c r="BK35" s="392">
        <v>0</v>
      </c>
      <c r="BL35" s="392">
        <v>0</v>
      </c>
      <c r="BM35" s="392">
        <v>0</v>
      </c>
      <c r="BN35" s="392">
        <v>0</v>
      </c>
      <c r="BO35" s="392">
        <v>0</v>
      </c>
      <c r="BP35" s="392">
        <v>0</v>
      </c>
      <c r="BQ35" s="392">
        <v>0</v>
      </c>
      <c r="BR35" s="392">
        <v>0</v>
      </c>
      <c r="BS35" s="392">
        <v>0</v>
      </c>
      <c r="BT35" s="392">
        <v>0</v>
      </c>
      <c r="BU35" s="392">
        <v>0</v>
      </c>
      <c r="BV35" s="392">
        <v>0</v>
      </c>
      <c r="BW35" s="392">
        <v>0</v>
      </c>
      <c r="BX35" s="392">
        <v>0</v>
      </c>
      <c r="BY35" s="392">
        <v>0</v>
      </c>
      <c r="BZ35" s="439">
        <v>0</v>
      </c>
      <c r="CA35" s="440">
        <v>0</v>
      </c>
      <c r="CB35" s="440">
        <v>0</v>
      </c>
      <c r="CC35" s="440">
        <v>0</v>
      </c>
      <c r="CD35" s="408">
        <v>0</v>
      </c>
      <c r="CE35" s="407">
        <v>0</v>
      </c>
      <c r="CF35" s="440">
        <v>0</v>
      </c>
      <c r="CG35" s="440">
        <v>0</v>
      </c>
      <c r="CH35" s="408">
        <v>0</v>
      </c>
      <c r="CI35" s="408">
        <v>0</v>
      </c>
      <c r="CJ35" s="440">
        <v>0</v>
      </c>
      <c r="CK35" s="80"/>
      <c r="CL35" s="80"/>
      <c r="CM35" s="407">
        <v>0</v>
      </c>
      <c r="CN35" s="408">
        <v>0</v>
      </c>
      <c r="CO35" s="408">
        <v>0</v>
      </c>
      <c r="CP35" s="441">
        <v>0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0</v>
      </c>
      <c r="E38" s="392">
        <v>0</v>
      </c>
      <c r="F38" s="392">
        <v>0</v>
      </c>
      <c r="G38" s="392">
        <v>0</v>
      </c>
      <c r="H38" s="392">
        <v>0</v>
      </c>
      <c r="I38" s="392">
        <v>1.7999999999999999E-2</v>
      </c>
      <c r="J38" s="392">
        <v>1.0999999999999999E-2</v>
      </c>
      <c r="K38" s="392">
        <v>0</v>
      </c>
      <c r="L38" s="392">
        <v>0</v>
      </c>
      <c r="M38" s="392">
        <v>0</v>
      </c>
      <c r="N38" s="392">
        <v>4.093</v>
      </c>
      <c r="O38" s="392">
        <v>27.135000000000002</v>
      </c>
      <c r="P38" s="392">
        <v>0</v>
      </c>
      <c r="Q38" s="392">
        <v>5.0000000000000001E-3</v>
      </c>
      <c r="R38" s="392">
        <v>0.107</v>
      </c>
      <c r="S38" s="392">
        <v>0</v>
      </c>
      <c r="T38" s="392">
        <v>22.555</v>
      </c>
      <c r="U38" s="392">
        <v>2.476</v>
      </c>
      <c r="V38" s="392">
        <v>118.63200000000001</v>
      </c>
      <c r="W38" s="392">
        <v>2.27</v>
      </c>
      <c r="X38" s="392">
        <v>0</v>
      </c>
      <c r="Y38" s="392">
        <v>0.66</v>
      </c>
      <c r="Z38" s="392">
        <v>0</v>
      </c>
      <c r="AA38" s="392">
        <v>1.4999999999999999E-2</v>
      </c>
      <c r="AB38" s="392">
        <v>0</v>
      </c>
      <c r="AC38" s="392">
        <v>0</v>
      </c>
      <c r="AD38" s="392">
        <v>0</v>
      </c>
      <c r="AE38" s="392">
        <v>0</v>
      </c>
      <c r="AF38" s="392">
        <v>25.21</v>
      </c>
      <c r="AG38" s="392">
        <v>0</v>
      </c>
      <c r="AH38" s="392">
        <v>46.218000000000004</v>
      </c>
      <c r="AI38" s="392">
        <v>1E-3</v>
      </c>
      <c r="AJ38" s="392">
        <v>3.0000000000000001E-3</v>
      </c>
      <c r="AK38" s="392">
        <v>7.0000000000000001E-3</v>
      </c>
      <c r="AL38" s="392">
        <v>0</v>
      </c>
      <c r="AM38" s="392">
        <v>7.5999999999999998E-2</v>
      </c>
      <c r="AN38" s="392">
        <v>3.0000000000000001E-3</v>
      </c>
      <c r="AO38" s="392">
        <v>0</v>
      </c>
      <c r="AP38" s="392">
        <v>0</v>
      </c>
      <c r="AQ38" s="392">
        <v>0</v>
      </c>
      <c r="AR38" s="392">
        <v>0</v>
      </c>
      <c r="AS38" s="392">
        <v>0</v>
      </c>
      <c r="AT38" s="392">
        <v>1.2E-2</v>
      </c>
      <c r="AU38" s="392">
        <v>0</v>
      </c>
      <c r="AV38" s="392">
        <v>0</v>
      </c>
      <c r="AW38" s="392">
        <v>0</v>
      </c>
      <c r="AX38" s="392">
        <v>0</v>
      </c>
      <c r="AY38" s="392">
        <v>0</v>
      </c>
      <c r="AZ38" s="392">
        <v>0</v>
      </c>
      <c r="BA38" s="392">
        <v>0</v>
      </c>
      <c r="BB38" s="392">
        <v>0</v>
      </c>
      <c r="BC38" s="392">
        <v>5.0739999999999998</v>
      </c>
      <c r="BD38" s="392">
        <v>0</v>
      </c>
      <c r="BE38" s="392">
        <v>0.06</v>
      </c>
      <c r="BF38" s="392">
        <v>0</v>
      </c>
      <c r="BG38" s="392">
        <v>0</v>
      </c>
      <c r="BH38" s="392">
        <v>0</v>
      </c>
      <c r="BI38" s="392">
        <v>0</v>
      </c>
      <c r="BJ38" s="392">
        <v>3.6999999999999998E-2</v>
      </c>
      <c r="BK38" s="392">
        <v>0</v>
      </c>
      <c r="BL38" s="392">
        <v>0</v>
      </c>
      <c r="BM38" s="392">
        <v>0.23499999999999999</v>
      </c>
      <c r="BN38" s="392">
        <v>1.2E-2</v>
      </c>
      <c r="BO38" s="392">
        <v>0</v>
      </c>
      <c r="BP38" s="392">
        <v>0</v>
      </c>
      <c r="BQ38" s="392">
        <v>0</v>
      </c>
      <c r="BR38" s="392">
        <v>0</v>
      </c>
      <c r="BS38" s="392">
        <v>0</v>
      </c>
      <c r="BT38" s="392">
        <v>0</v>
      </c>
      <c r="BU38" s="392">
        <v>0</v>
      </c>
      <c r="BV38" s="392">
        <v>0</v>
      </c>
      <c r="BW38" s="392">
        <v>0</v>
      </c>
      <c r="BX38" s="392">
        <v>0</v>
      </c>
      <c r="BY38" s="392">
        <v>0</v>
      </c>
      <c r="BZ38" s="439">
        <v>254.92500000000004</v>
      </c>
      <c r="CA38" s="440">
        <v>10.93</v>
      </c>
      <c r="CB38" s="440">
        <v>0</v>
      </c>
      <c r="CC38" s="440">
        <v>0</v>
      </c>
      <c r="CD38" s="408">
        <v>10.93</v>
      </c>
      <c r="CE38" s="407">
        <v>0</v>
      </c>
      <c r="CF38" s="440">
        <v>0</v>
      </c>
      <c r="CG38" s="440">
        <v>1.0549999999999999</v>
      </c>
      <c r="CH38" s="408">
        <v>1.0549999999999999</v>
      </c>
      <c r="CI38" s="408">
        <v>1.0549999999999999</v>
      </c>
      <c r="CJ38" s="440">
        <v>32.033000000000001</v>
      </c>
      <c r="CK38" s="80"/>
      <c r="CL38" s="80"/>
      <c r="CM38" s="407">
        <v>2.7439999999999998</v>
      </c>
      <c r="CN38" s="408">
        <v>34.777000000000001</v>
      </c>
      <c r="CO38" s="408">
        <v>46.762</v>
      </c>
      <c r="CP38" s="441">
        <v>301.68700000000001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2">
        <v>0</v>
      </c>
      <c r="AD39" s="392">
        <v>0</v>
      </c>
      <c r="AE39" s="392">
        <v>0</v>
      </c>
      <c r="AF39" s="392">
        <v>0</v>
      </c>
      <c r="AG39" s="392">
        <v>0</v>
      </c>
      <c r="AH39" s="392">
        <v>0</v>
      </c>
      <c r="AI39" s="392">
        <v>0</v>
      </c>
      <c r="AJ39" s="392">
        <v>0</v>
      </c>
      <c r="AK39" s="392">
        <v>0</v>
      </c>
      <c r="AL39" s="392">
        <v>0</v>
      </c>
      <c r="AM39" s="392">
        <v>0</v>
      </c>
      <c r="AN39" s="392">
        <v>0</v>
      </c>
      <c r="AO39" s="392">
        <v>0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0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0</v>
      </c>
      <c r="BE39" s="392">
        <v>0</v>
      </c>
      <c r="BF39" s="392">
        <v>0</v>
      </c>
      <c r="BG39" s="392">
        <v>0</v>
      </c>
      <c r="BH39" s="392">
        <v>0</v>
      </c>
      <c r="BI39" s="392">
        <v>0</v>
      </c>
      <c r="BJ39" s="392">
        <v>0</v>
      </c>
      <c r="BK39" s="392">
        <v>0</v>
      </c>
      <c r="BL39" s="392">
        <v>0</v>
      </c>
      <c r="BM39" s="392">
        <v>0</v>
      </c>
      <c r="BN39" s="392">
        <v>0</v>
      </c>
      <c r="BO39" s="392">
        <v>0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0</v>
      </c>
      <c r="CA39" s="440">
        <v>0</v>
      </c>
      <c r="CB39" s="440">
        <v>0</v>
      </c>
      <c r="CC39" s="440">
        <v>0</v>
      </c>
      <c r="CD39" s="408">
        <v>0</v>
      </c>
      <c r="CE39" s="407">
        <v>0</v>
      </c>
      <c r="CF39" s="440">
        <v>0</v>
      </c>
      <c r="CG39" s="440">
        <v>0</v>
      </c>
      <c r="CH39" s="408">
        <v>0</v>
      </c>
      <c r="CI39" s="408">
        <v>0</v>
      </c>
      <c r="CJ39" s="440">
        <v>0</v>
      </c>
      <c r="CK39" s="80"/>
      <c r="CL39" s="80"/>
      <c r="CM39" s="407">
        <v>0</v>
      </c>
      <c r="CN39" s="408">
        <v>0</v>
      </c>
      <c r="CO39" s="408">
        <v>0</v>
      </c>
      <c r="CP39" s="441">
        <v>0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-0.183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-0.65800000000000003</v>
      </c>
      <c r="X42" s="392">
        <v>-0.47199999999999998</v>
      </c>
      <c r="Y42" s="392">
        <v>-6.2359999999999998</v>
      </c>
      <c r="Z42" s="392">
        <v>-51.078000000000003</v>
      </c>
      <c r="AA42" s="392">
        <v>-286.358</v>
      </c>
      <c r="AB42" s="392">
        <v>-24.492000000000001</v>
      </c>
      <c r="AC42" s="392">
        <v>-2.2090000000000001</v>
      </c>
      <c r="AD42" s="392">
        <v>0</v>
      </c>
      <c r="AE42" s="392">
        <v>-0.37</v>
      </c>
      <c r="AF42" s="392">
        <v>0</v>
      </c>
      <c r="AG42" s="392">
        <v>0</v>
      </c>
      <c r="AH42" s="392">
        <v>-0.40799999999999997</v>
      </c>
      <c r="AI42" s="392">
        <v>0</v>
      </c>
      <c r="AJ42" s="392">
        <v>0</v>
      </c>
      <c r="AK42" s="392">
        <v>0</v>
      </c>
      <c r="AL42" s="392">
        <v>-131.87100000000001</v>
      </c>
      <c r="AM42" s="392">
        <v>-1.2370000000000001</v>
      </c>
      <c r="AN42" s="392">
        <v>-1.429</v>
      </c>
      <c r="AO42" s="392">
        <v>-15.673</v>
      </c>
      <c r="AP42" s="392">
        <v>0</v>
      </c>
      <c r="AQ42" s="392">
        <v>0</v>
      </c>
      <c r="AR42" s="392">
        <v>-3.847</v>
      </c>
      <c r="AS42" s="392">
        <v>0</v>
      </c>
      <c r="AT42" s="392">
        <v>-0.126</v>
      </c>
      <c r="AU42" s="392">
        <v>0</v>
      </c>
      <c r="AV42" s="392">
        <v>0</v>
      </c>
      <c r="AW42" s="392">
        <v>-3.0000000000000001E-3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-0.21099999999999999</v>
      </c>
      <c r="BF42" s="392">
        <v>-1.492</v>
      </c>
      <c r="BG42" s="392">
        <v>0</v>
      </c>
      <c r="BH42" s="392">
        <v>0</v>
      </c>
      <c r="BI42" s="392">
        <v>0</v>
      </c>
      <c r="BJ42" s="392">
        <v>-2.0070000000000001</v>
      </c>
      <c r="BK42" s="392">
        <v>0</v>
      </c>
      <c r="BL42" s="392">
        <v>0</v>
      </c>
      <c r="BM42" s="392">
        <v>-1.617</v>
      </c>
      <c r="BN42" s="392">
        <v>-1.321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-3.5339999999999998</v>
      </c>
      <c r="BW42" s="392">
        <v>0</v>
      </c>
      <c r="BX42" s="392">
        <v>0</v>
      </c>
      <c r="BY42" s="392">
        <v>0</v>
      </c>
      <c r="BZ42" s="439">
        <v>-536.83199999999988</v>
      </c>
      <c r="CA42" s="440">
        <v>-944.22299999999996</v>
      </c>
      <c r="CB42" s="440">
        <v>0</v>
      </c>
      <c r="CC42" s="440">
        <v>0</v>
      </c>
      <c r="CD42" s="408">
        <v>-944.22299999999996</v>
      </c>
      <c r="CE42" s="407">
        <v>-792.23</v>
      </c>
      <c r="CF42" s="440">
        <v>0</v>
      </c>
      <c r="CG42" s="440">
        <v>-7.9820000000000002</v>
      </c>
      <c r="CH42" s="408">
        <v>-7.9820000000000002</v>
      </c>
      <c r="CI42" s="408">
        <v>-800.21199999999999</v>
      </c>
      <c r="CJ42" s="440">
        <v>-294.73200000000003</v>
      </c>
      <c r="CK42" s="80"/>
      <c r="CL42" s="80"/>
      <c r="CM42" s="407">
        <v>-77.98599999999999</v>
      </c>
      <c r="CN42" s="408">
        <v>-372.71800000000002</v>
      </c>
      <c r="CO42" s="408">
        <v>-2117.1530000000002</v>
      </c>
      <c r="CP42" s="441">
        <v>-2653.9850000000001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-167.244</v>
      </c>
      <c r="E43" s="392">
        <v>-11.305999999999999</v>
      </c>
      <c r="F43" s="392">
        <v>-1.6890000000000001</v>
      </c>
      <c r="G43" s="392">
        <v>-5.6859999999999999</v>
      </c>
      <c r="H43" s="392">
        <v>-20.861999999999998</v>
      </c>
      <c r="I43" s="392">
        <v>-424.70299999999997</v>
      </c>
      <c r="J43" s="392">
        <v>-182.47900000000001</v>
      </c>
      <c r="K43" s="392">
        <v>-58.054000000000002</v>
      </c>
      <c r="L43" s="392">
        <v>-38.414999999999999</v>
      </c>
      <c r="M43" s="392">
        <v>-51.530999999999999</v>
      </c>
      <c r="N43" s="392">
        <v>-439.23</v>
      </c>
      <c r="O43" s="392">
        <v>-278.81099999999998</v>
      </c>
      <c r="P43" s="392">
        <v>-126.74</v>
      </c>
      <c r="Q43" s="392">
        <v>-25.57</v>
      </c>
      <c r="R43" s="392">
        <v>-289.07499999999999</v>
      </c>
      <c r="S43" s="392">
        <v>-143.435</v>
      </c>
      <c r="T43" s="392">
        <v>-263.83300000000003</v>
      </c>
      <c r="U43" s="392">
        <v>-232.62899999999999</v>
      </c>
      <c r="V43" s="392">
        <v>-355.20299999999997</v>
      </c>
      <c r="W43" s="392">
        <v>-414.14400000000001</v>
      </c>
      <c r="X43" s="392">
        <v>-329.01600000000002</v>
      </c>
      <c r="Y43" s="392">
        <v>-591.02099999999996</v>
      </c>
      <c r="Z43" s="392">
        <v>-966.35699999999997</v>
      </c>
      <c r="AA43" s="392">
        <v>-627.58799999999997</v>
      </c>
      <c r="AB43" s="392">
        <v>-112.833</v>
      </c>
      <c r="AC43" s="392">
        <v>-181.215</v>
      </c>
      <c r="AD43" s="392">
        <v>-172.221</v>
      </c>
      <c r="AE43" s="392">
        <v>-162.047</v>
      </c>
      <c r="AF43" s="392">
        <v>-66.771000000000001</v>
      </c>
      <c r="AG43" s="392">
        <v>-8.2200000000000006</v>
      </c>
      <c r="AH43" s="392">
        <v>-67.084999999999994</v>
      </c>
      <c r="AI43" s="392">
        <v>-306.34300000000002</v>
      </c>
      <c r="AJ43" s="392">
        <v>-191.357</v>
      </c>
      <c r="AK43" s="392">
        <v>-961.58299999999997</v>
      </c>
      <c r="AL43" s="392">
        <v>-169.392</v>
      </c>
      <c r="AM43" s="392">
        <v>-256.68200000000002</v>
      </c>
      <c r="AN43" s="392">
        <v>-144.34</v>
      </c>
      <c r="AO43" s="392">
        <v>-244.60300000000001</v>
      </c>
      <c r="AP43" s="392">
        <v>-1.984</v>
      </c>
      <c r="AQ43" s="392">
        <v>-90.183999999999997</v>
      </c>
      <c r="AR43" s="392">
        <v>-37.033000000000001</v>
      </c>
      <c r="AS43" s="392">
        <v>-5.4050000000000002</v>
      </c>
      <c r="AT43" s="392">
        <v>-510.74099999999999</v>
      </c>
      <c r="AU43" s="392">
        <v>-8.9949999999999992</v>
      </c>
      <c r="AV43" s="392">
        <v>-5.0179999999999998</v>
      </c>
      <c r="AW43" s="392">
        <v>-3.4279999999999999</v>
      </c>
      <c r="AX43" s="392">
        <v>-162.31899999999999</v>
      </c>
      <c r="AY43" s="392">
        <v>-37.128</v>
      </c>
      <c r="AZ43" s="392">
        <v>-44.216999999999999</v>
      </c>
      <c r="BA43" s="392">
        <v>-16.169</v>
      </c>
      <c r="BB43" s="392">
        <v>-8.4369999999999994</v>
      </c>
      <c r="BC43" s="392">
        <v>-56.758000000000003</v>
      </c>
      <c r="BD43" s="392">
        <v>-8.3550000000000004</v>
      </c>
      <c r="BE43" s="392">
        <v>-23.795000000000002</v>
      </c>
      <c r="BF43" s="392">
        <v>-142.672</v>
      </c>
      <c r="BG43" s="392">
        <v>-15.353999999999999</v>
      </c>
      <c r="BH43" s="392">
        <v>-8.5679999999999996</v>
      </c>
      <c r="BI43" s="392">
        <v>-25</v>
      </c>
      <c r="BJ43" s="392">
        <v>-26.707999999999998</v>
      </c>
      <c r="BK43" s="392">
        <v>-5.5979999999999999</v>
      </c>
      <c r="BL43" s="392">
        <v>-8.6280000000000001</v>
      </c>
      <c r="BM43" s="392">
        <v>-51.783999999999999</v>
      </c>
      <c r="BN43" s="392">
        <v>-167.51300000000001</v>
      </c>
      <c r="BO43" s="392">
        <v>-84.43</v>
      </c>
      <c r="BP43" s="392">
        <v>-576.702</v>
      </c>
      <c r="BQ43" s="392">
        <v>-132.89599999999999</v>
      </c>
      <c r="BR43" s="392">
        <v>-6.9649999999999999</v>
      </c>
      <c r="BS43" s="392">
        <v>-4.5659999999999998</v>
      </c>
      <c r="BT43" s="392">
        <v>-4.59</v>
      </c>
      <c r="BU43" s="392">
        <v>-12.039</v>
      </c>
      <c r="BV43" s="392">
        <v>-27.678999999999998</v>
      </c>
      <c r="BW43" s="392">
        <v>-9.7850000000000001</v>
      </c>
      <c r="BX43" s="392">
        <v>-46.057000000000002</v>
      </c>
      <c r="BY43" s="392">
        <v>0</v>
      </c>
      <c r="BZ43" s="439">
        <v>-11466.813000000002</v>
      </c>
      <c r="CA43" s="440">
        <v>-5841.5119999999997</v>
      </c>
      <c r="CB43" s="440">
        <v>0</v>
      </c>
      <c r="CC43" s="440">
        <v>-495.85599999999999</v>
      </c>
      <c r="CD43" s="408">
        <v>-6337.3679999999995</v>
      </c>
      <c r="CE43" s="407">
        <v>-2224.1640000000002</v>
      </c>
      <c r="CF43" s="440">
        <v>-12.304</v>
      </c>
      <c r="CG43" s="440">
        <v>-164.21600000000001</v>
      </c>
      <c r="CH43" s="408">
        <v>-176.52</v>
      </c>
      <c r="CI43" s="408">
        <v>-2400.6840000000002</v>
      </c>
      <c r="CJ43" s="466">
        <v>-4848.8999999999996</v>
      </c>
      <c r="CK43" s="80"/>
      <c r="CL43" s="80"/>
      <c r="CM43" s="407">
        <v>-2248.9290000000001</v>
      </c>
      <c r="CN43" s="408">
        <v>-7097.8289999999997</v>
      </c>
      <c r="CO43" s="408">
        <v>-15835.880999999998</v>
      </c>
      <c r="CP43" s="441">
        <v>-27302.694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-17.148</v>
      </c>
      <c r="E44" s="392">
        <v>-2.0779999999999998</v>
      </c>
      <c r="F44" s="392">
        <v>-6.7000000000000004E-2</v>
      </c>
      <c r="G44" s="392">
        <v>-0.54100000000000004</v>
      </c>
      <c r="H44" s="392">
        <v>-1.718</v>
      </c>
      <c r="I44" s="392">
        <v>-47.027999999999999</v>
      </c>
      <c r="J44" s="392">
        <v>-7.6289999999999996</v>
      </c>
      <c r="K44" s="392">
        <v>-1.1519999999999999</v>
      </c>
      <c r="L44" s="392">
        <v>-1.113</v>
      </c>
      <c r="M44" s="392">
        <v>-0.879</v>
      </c>
      <c r="N44" s="392">
        <v>-5.71</v>
      </c>
      <c r="O44" s="392">
        <v>-3.58</v>
      </c>
      <c r="P44" s="392">
        <v>-1.8520000000000001</v>
      </c>
      <c r="Q44" s="392">
        <v>-1.2669999999999999</v>
      </c>
      <c r="R44" s="392">
        <v>-5.0519999999999996</v>
      </c>
      <c r="S44" s="392">
        <v>-7.2060000000000004</v>
      </c>
      <c r="T44" s="392">
        <v>-3.7679999999999998</v>
      </c>
      <c r="U44" s="392">
        <v>-7.109</v>
      </c>
      <c r="V44" s="392">
        <v>-4.8479999999999999</v>
      </c>
      <c r="W44" s="392">
        <v>-8.1430000000000007</v>
      </c>
      <c r="X44" s="392">
        <v>-3.5979999999999999</v>
      </c>
      <c r="Y44" s="392">
        <v>-3.5539999999999998</v>
      </c>
      <c r="Z44" s="392">
        <v>-7.3449999999999998</v>
      </c>
      <c r="AA44" s="392">
        <v>-4.6239999999999997</v>
      </c>
      <c r="AB44" s="392">
        <v>-1.2450000000000001</v>
      </c>
      <c r="AC44" s="392">
        <v>-3.5640000000000001</v>
      </c>
      <c r="AD44" s="392">
        <v>-3.5680000000000001</v>
      </c>
      <c r="AE44" s="392">
        <v>-2.6150000000000002</v>
      </c>
      <c r="AF44" s="392">
        <v>-8.4009999999999998</v>
      </c>
      <c r="AG44" s="392">
        <v>-0.60499999999999998</v>
      </c>
      <c r="AH44" s="392">
        <v>-6.3630000000000004</v>
      </c>
      <c r="AI44" s="392">
        <v>-8.4949999999999992</v>
      </c>
      <c r="AJ44" s="392">
        <v>-5.508</v>
      </c>
      <c r="AK44" s="392">
        <v>-19.975999999999999</v>
      </c>
      <c r="AL44" s="392">
        <v>-17.599</v>
      </c>
      <c r="AM44" s="392">
        <v>-85.421999999999997</v>
      </c>
      <c r="AN44" s="392">
        <v>-64.847999999999999</v>
      </c>
      <c r="AO44" s="392">
        <v>-44.761000000000003</v>
      </c>
      <c r="AP44" s="392">
        <v>-0.58899999999999997</v>
      </c>
      <c r="AQ44" s="392">
        <v>-1.75</v>
      </c>
      <c r="AR44" s="392">
        <v>-9.4440000000000008</v>
      </c>
      <c r="AS44" s="392">
        <v>-3.0390000000000001</v>
      </c>
      <c r="AT44" s="392">
        <v>-221.517</v>
      </c>
      <c r="AU44" s="392">
        <v>-6.718</v>
      </c>
      <c r="AV44" s="392">
        <v>-1.198</v>
      </c>
      <c r="AW44" s="392">
        <v>-0.745</v>
      </c>
      <c r="AX44" s="392">
        <v>-43.713000000000001</v>
      </c>
      <c r="AY44" s="392">
        <v>-8.8439999999999994</v>
      </c>
      <c r="AZ44" s="392">
        <v>-41.195</v>
      </c>
      <c r="BA44" s="392">
        <v>-13.994999999999999</v>
      </c>
      <c r="BB44" s="392">
        <v>-7.4029999999999996</v>
      </c>
      <c r="BC44" s="392">
        <v>-20.911999999999999</v>
      </c>
      <c r="BD44" s="392">
        <v>-6.71</v>
      </c>
      <c r="BE44" s="392">
        <v>-16.391999999999999</v>
      </c>
      <c r="BF44" s="392">
        <v>-6.8490000000000002</v>
      </c>
      <c r="BG44" s="392">
        <v>-2.919</v>
      </c>
      <c r="BH44" s="392">
        <v>-5.0279999999999996</v>
      </c>
      <c r="BI44" s="392">
        <v>-3.6360000000000001</v>
      </c>
      <c r="BJ44" s="392">
        <v>-12.438000000000001</v>
      </c>
      <c r="BK44" s="392">
        <v>-4.1520000000000001</v>
      </c>
      <c r="BL44" s="392">
        <v>-8.2509999999999994</v>
      </c>
      <c r="BM44" s="392">
        <v>-13.02</v>
      </c>
      <c r="BN44" s="392">
        <v>-48.893000000000001</v>
      </c>
      <c r="BO44" s="392">
        <v>-52.64</v>
      </c>
      <c r="BP44" s="392">
        <v>-38.137999999999998</v>
      </c>
      <c r="BQ44" s="392">
        <v>-49.462000000000003</v>
      </c>
      <c r="BR44" s="392">
        <v>-2.8479999999999999</v>
      </c>
      <c r="BS44" s="392">
        <v>-5.5709999999999997</v>
      </c>
      <c r="BT44" s="392">
        <v>-1.4950000000000001</v>
      </c>
      <c r="BU44" s="392">
        <v>-5.2910000000000004</v>
      </c>
      <c r="BV44" s="392">
        <v>-7.8920000000000003</v>
      </c>
      <c r="BW44" s="392">
        <v>-0.40200000000000002</v>
      </c>
      <c r="BX44" s="392">
        <v>-5.8840000000000003</v>
      </c>
      <c r="BY44" s="392">
        <v>0</v>
      </c>
      <c r="BZ44" s="439">
        <v>-1098.952</v>
      </c>
      <c r="CA44" s="440">
        <v>-16028.37</v>
      </c>
      <c r="CB44" s="440">
        <v>0</v>
      </c>
      <c r="CC44" s="440">
        <v>-437.73899999999998</v>
      </c>
      <c r="CD44" s="408">
        <v>-16466.109</v>
      </c>
      <c r="CE44" s="407">
        <v>-1036.519</v>
      </c>
      <c r="CF44" s="440">
        <v>-160.22300000000001</v>
      </c>
      <c r="CG44" s="440">
        <v>0</v>
      </c>
      <c r="CH44" s="408">
        <v>-160.22300000000001</v>
      </c>
      <c r="CI44" s="408">
        <v>-1196.742</v>
      </c>
      <c r="CJ44" s="466">
        <v>0</v>
      </c>
      <c r="CK44" s="80"/>
      <c r="CL44" s="80"/>
      <c r="CM44" s="407">
        <v>0</v>
      </c>
      <c r="CN44" s="408">
        <v>0</v>
      </c>
      <c r="CO44" s="408">
        <v>-17662.850999999999</v>
      </c>
      <c r="CP44" s="441">
        <v>-18761.803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-21.890999999999998</v>
      </c>
      <c r="E45" s="392">
        <v>-6.9749999999999996</v>
      </c>
      <c r="F45" s="392">
        <v>-7.0999999999999994E-2</v>
      </c>
      <c r="G45" s="392">
        <v>-0.443</v>
      </c>
      <c r="H45" s="392">
        <v>-16.318999999999999</v>
      </c>
      <c r="I45" s="392">
        <v>-79.316000000000003</v>
      </c>
      <c r="J45" s="392">
        <v>-12.4</v>
      </c>
      <c r="K45" s="392">
        <v>-4.9119999999999999</v>
      </c>
      <c r="L45" s="392">
        <v>-3.2789999999999999</v>
      </c>
      <c r="M45" s="392">
        <v>-2.6269999999999998</v>
      </c>
      <c r="N45" s="392">
        <v>-100.43300000000001</v>
      </c>
      <c r="O45" s="392">
        <v>-69.427999999999997</v>
      </c>
      <c r="P45" s="392">
        <v>-11.935</v>
      </c>
      <c r="Q45" s="392">
        <v>-65.531999999999996</v>
      </c>
      <c r="R45" s="392">
        <v>-44.732999999999997</v>
      </c>
      <c r="S45" s="392">
        <v>-5.48</v>
      </c>
      <c r="T45" s="392">
        <v>-19.631</v>
      </c>
      <c r="U45" s="392">
        <v>-89.524000000000001</v>
      </c>
      <c r="V45" s="392">
        <v>-74.962999999999994</v>
      </c>
      <c r="W45" s="392">
        <v>-41.302999999999997</v>
      </c>
      <c r="X45" s="392">
        <v>-8.8870000000000005</v>
      </c>
      <c r="Y45" s="392">
        <v>-23.173999999999999</v>
      </c>
      <c r="Z45" s="392">
        <v>-41.917999999999999</v>
      </c>
      <c r="AA45" s="392">
        <v>-45.866999999999997</v>
      </c>
      <c r="AB45" s="392">
        <v>-3.0059999999999998</v>
      </c>
      <c r="AC45" s="392">
        <v>-9.4689999999999994</v>
      </c>
      <c r="AD45" s="392">
        <v>-7.7709999999999999</v>
      </c>
      <c r="AE45" s="392">
        <v>-3.6379999999999999</v>
      </c>
      <c r="AF45" s="392">
        <v>-178.71799999999999</v>
      </c>
      <c r="AG45" s="392">
        <v>-1.377</v>
      </c>
      <c r="AH45" s="392">
        <v>-4.6829999999999998</v>
      </c>
      <c r="AI45" s="392">
        <v>-52.442999999999998</v>
      </c>
      <c r="AJ45" s="392">
        <v>-35.814</v>
      </c>
      <c r="AK45" s="392">
        <v>-76.061999999999998</v>
      </c>
      <c r="AL45" s="392">
        <v>-9.5190000000000001</v>
      </c>
      <c r="AM45" s="392">
        <v>-10.278</v>
      </c>
      <c r="AN45" s="392">
        <v>-6.1459999999999999</v>
      </c>
      <c r="AO45" s="392">
        <v>-18.922999999999998</v>
      </c>
      <c r="AP45" s="392">
        <v>-0.11700000000000001</v>
      </c>
      <c r="AQ45" s="392">
        <v>-5.7830000000000004</v>
      </c>
      <c r="AR45" s="392">
        <v>-3.38</v>
      </c>
      <c r="AS45" s="392">
        <v>-0.32300000000000001</v>
      </c>
      <c r="AT45" s="392">
        <v>-24.922999999999998</v>
      </c>
      <c r="AU45" s="392">
        <v>-0.64200000000000002</v>
      </c>
      <c r="AV45" s="392">
        <v>-0.21099999999999999</v>
      </c>
      <c r="AW45" s="392">
        <v>-0.159</v>
      </c>
      <c r="AX45" s="392">
        <v>-1.821</v>
      </c>
      <c r="AY45" s="392">
        <v>-1.1910000000000001</v>
      </c>
      <c r="AZ45" s="392">
        <v>-1.018</v>
      </c>
      <c r="BA45" s="392">
        <v>-0.32300000000000001</v>
      </c>
      <c r="BB45" s="392">
        <v>-0.20599999999999999</v>
      </c>
      <c r="BC45" s="392">
        <v>-3.101</v>
      </c>
      <c r="BD45" s="392">
        <v>-0.221</v>
      </c>
      <c r="BE45" s="392">
        <v>-0.97199999999999998</v>
      </c>
      <c r="BF45" s="392">
        <v>-2.8940000000000001</v>
      </c>
      <c r="BG45" s="392">
        <v>-0.51</v>
      </c>
      <c r="BH45" s="392">
        <v>-0.46800000000000003</v>
      </c>
      <c r="BI45" s="392">
        <v>-0.65</v>
      </c>
      <c r="BJ45" s="392">
        <v>-0.93400000000000005</v>
      </c>
      <c r="BK45" s="392">
        <v>-0.192</v>
      </c>
      <c r="BL45" s="392">
        <v>-0.25900000000000001</v>
      </c>
      <c r="BM45" s="392">
        <v>-3.7930000000000001</v>
      </c>
      <c r="BN45" s="392">
        <v>-13.42</v>
      </c>
      <c r="BO45" s="392">
        <v>-3.4409999999999998</v>
      </c>
      <c r="BP45" s="392">
        <v>-11.374000000000001</v>
      </c>
      <c r="BQ45" s="392">
        <v>-4.7240000000000002</v>
      </c>
      <c r="BR45" s="392">
        <v>-0.34599999999999997</v>
      </c>
      <c r="BS45" s="392">
        <v>-0.15</v>
      </c>
      <c r="BT45" s="392">
        <v>-0.17599999999999999</v>
      </c>
      <c r="BU45" s="392">
        <v>-0.55300000000000005</v>
      </c>
      <c r="BV45" s="392">
        <v>-1.4510000000000001</v>
      </c>
      <c r="BW45" s="392">
        <v>-0.377</v>
      </c>
      <c r="BX45" s="392">
        <v>-1.34</v>
      </c>
      <c r="BY45" s="392">
        <v>0</v>
      </c>
      <c r="BZ45" s="439">
        <v>-1300.3310000000001</v>
      </c>
      <c r="CA45" s="440">
        <v>-236.08600000000001</v>
      </c>
      <c r="CB45" s="440">
        <v>0</v>
      </c>
      <c r="CC45" s="440">
        <v>-12.058999999999999</v>
      </c>
      <c r="CD45" s="408">
        <v>-248.14500000000001</v>
      </c>
      <c r="CE45" s="407">
        <v>-92.786000000000001</v>
      </c>
      <c r="CF45" s="440">
        <v>-0.93700000000000006</v>
      </c>
      <c r="CG45" s="440">
        <v>-26.885000000000002</v>
      </c>
      <c r="CH45" s="408">
        <v>-27.822000000000003</v>
      </c>
      <c r="CI45" s="408">
        <v>-120.608</v>
      </c>
      <c r="CJ45" s="466">
        <v>0</v>
      </c>
      <c r="CK45" s="80"/>
      <c r="CL45" s="80"/>
      <c r="CM45" s="407">
        <v>0</v>
      </c>
      <c r="CN45" s="408">
        <v>0</v>
      </c>
      <c r="CO45" s="408">
        <v>-368.75300000000004</v>
      </c>
      <c r="CP45" s="441">
        <v>-1669.0840000000003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-0.54400000000000004</v>
      </c>
      <c r="E46" s="392">
        <v>-7.4999999999999997E-2</v>
      </c>
      <c r="F46" s="392">
        <v>-1E-3</v>
      </c>
      <c r="G46" s="392">
        <v>-3.7999999999999999E-2</v>
      </c>
      <c r="H46" s="392">
        <v>-0.129</v>
      </c>
      <c r="I46" s="392">
        <v>-0.26</v>
      </c>
      <c r="J46" s="392">
        <v>-9.5000000000000001E-2</v>
      </c>
      <c r="K46" s="392">
        <v>-3.6999999999999998E-2</v>
      </c>
      <c r="L46" s="392">
        <v>-5.0000000000000001E-3</v>
      </c>
      <c r="M46" s="392">
        <v>-4.0000000000000001E-3</v>
      </c>
      <c r="N46" s="392">
        <v>-0.28299999999999997</v>
      </c>
      <c r="O46" s="392">
        <v>-0.34399999999999997</v>
      </c>
      <c r="P46" s="392">
        <v>-2.5000000000000001E-2</v>
      </c>
      <c r="Q46" s="392">
        <v>-2.1680000000000001</v>
      </c>
      <c r="R46" s="392">
        <v>-0.63500000000000001</v>
      </c>
      <c r="S46" s="392">
        <v>-5.1999999999999998E-2</v>
      </c>
      <c r="T46" s="392">
        <v>-0.24299999999999999</v>
      </c>
      <c r="U46" s="392">
        <v>-1.8620000000000001</v>
      </c>
      <c r="V46" s="392">
        <v>-7.3460000000000001</v>
      </c>
      <c r="W46" s="392">
        <v>-1.7809999999999999</v>
      </c>
      <c r="X46" s="392">
        <v>-0.121</v>
      </c>
      <c r="Y46" s="392">
        <v>-0.61299999999999999</v>
      </c>
      <c r="Z46" s="392">
        <v>-0.75700000000000001</v>
      </c>
      <c r="AA46" s="392">
        <v>-0.45600000000000002</v>
      </c>
      <c r="AB46" s="392">
        <v>-5.5E-2</v>
      </c>
      <c r="AC46" s="392">
        <v>-8.7999999999999995E-2</v>
      </c>
      <c r="AD46" s="392">
        <v>-0.11799999999999999</v>
      </c>
      <c r="AE46" s="392">
        <v>-6.6000000000000003E-2</v>
      </c>
      <c r="AF46" s="392">
        <v>-2.14</v>
      </c>
      <c r="AG46" s="392">
        <v>-3.7999999999999999E-2</v>
      </c>
      <c r="AH46" s="392">
        <v>-0.222</v>
      </c>
      <c r="AI46" s="392">
        <v>-2.161</v>
      </c>
      <c r="AJ46" s="392">
        <v>-1.395</v>
      </c>
      <c r="AK46" s="392">
        <v>-1.9359999999999999</v>
      </c>
      <c r="AL46" s="392">
        <v>-9.4E-2</v>
      </c>
      <c r="AM46" s="392">
        <v>-0.42599999999999999</v>
      </c>
      <c r="AN46" s="392">
        <v>-0.33600000000000002</v>
      </c>
      <c r="AO46" s="392">
        <v>-2.278</v>
      </c>
      <c r="AP46" s="392">
        <v>-0.01</v>
      </c>
      <c r="AQ46" s="392">
        <v>-1.1659999999999999</v>
      </c>
      <c r="AR46" s="392">
        <v>-0.222</v>
      </c>
      <c r="AS46" s="392">
        <v>-3.9E-2</v>
      </c>
      <c r="AT46" s="392">
        <v>-0.40500000000000003</v>
      </c>
      <c r="AU46" s="392">
        <v>-1E-3</v>
      </c>
      <c r="AV46" s="392">
        <v>-4.0000000000000001E-3</v>
      </c>
      <c r="AW46" s="392">
        <v>-3.0000000000000001E-3</v>
      </c>
      <c r="AX46" s="392">
        <v>-1.9E-2</v>
      </c>
      <c r="AY46" s="392">
        <v>-2.4E-2</v>
      </c>
      <c r="AZ46" s="392">
        <v>-3.5000000000000003E-2</v>
      </c>
      <c r="BA46" s="392">
        <v>-7.0000000000000001E-3</v>
      </c>
      <c r="BB46" s="392">
        <v>-5.0000000000000001E-3</v>
      </c>
      <c r="BC46" s="392">
        <v>-0.18</v>
      </c>
      <c r="BD46" s="392">
        <v>-1.6E-2</v>
      </c>
      <c r="BE46" s="392">
        <v>-3.7999999999999999E-2</v>
      </c>
      <c r="BF46" s="392">
        <v>-5.1999999999999998E-2</v>
      </c>
      <c r="BG46" s="392">
        <v>-1.0999999999999999E-2</v>
      </c>
      <c r="BH46" s="392">
        <v>-8.0000000000000002E-3</v>
      </c>
      <c r="BI46" s="392">
        <v>-2.1000000000000001E-2</v>
      </c>
      <c r="BJ46" s="392">
        <v>-9.0999999999999998E-2</v>
      </c>
      <c r="BK46" s="392">
        <v>-8.0000000000000002E-3</v>
      </c>
      <c r="BL46" s="392">
        <v>-3.1E-2</v>
      </c>
      <c r="BM46" s="392">
        <v>-0.10100000000000001</v>
      </c>
      <c r="BN46" s="392">
        <v>-0.57899999999999996</v>
      </c>
      <c r="BO46" s="392">
        <v>-0.36399999999999999</v>
      </c>
      <c r="BP46" s="392">
        <v>-0.38300000000000001</v>
      </c>
      <c r="BQ46" s="392">
        <v>-0.224</v>
      </c>
      <c r="BR46" s="392">
        <v>-2.1000000000000001E-2</v>
      </c>
      <c r="BS46" s="392">
        <v>-1.4E-2</v>
      </c>
      <c r="BT46" s="392">
        <v>-1.6E-2</v>
      </c>
      <c r="BU46" s="392">
        <v>-5.3999999999999999E-2</v>
      </c>
      <c r="BV46" s="392">
        <v>-0.16800000000000001</v>
      </c>
      <c r="BW46" s="392">
        <v>-2E-3</v>
      </c>
      <c r="BX46" s="392">
        <v>-0.09</v>
      </c>
      <c r="BY46" s="392">
        <v>0</v>
      </c>
      <c r="BZ46" s="439">
        <v>-33.63900000000001</v>
      </c>
      <c r="CA46" s="440">
        <v>-7.9770000000000003</v>
      </c>
      <c r="CB46" s="440">
        <v>0</v>
      </c>
      <c r="CC46" s="440">
        <v>-1E-3</v>
      </c>
      <c r="CD46" s="408">
        <v>-7.9780000000000006</v>
      </c>
      <c r="CE46" s="407">
        <v>-0.68700000000000006</v>
      </c>
      <c r="CF46" s="440">
        <v>0</v>
      </c>
      <c r="CG46" s="440">
        <v>-0.125</v>
      </c>
      <c r="CH46" s="408">
        <v>-0.125</v>
      </c>
      <c r="CI46" s="408">
        <v>-0.81200000000000006</v>
      </c>
      <c r="CJ46" s="466">
        <v>0</v>
      </c>
      <c r="CK46" s="80"/>
      <c r="CL46" s="80"/>
      <c r="CM46" s="407">
        <v>0</v>
      </c>
      <c r="CN46" s="408">
        <v>0</v>
      </c>
      <c r="CO46" s="408">
        <v>-8.7900000000000009</v>
      </c>
      <c r="CP46" s="441">
        <v>-42.429000000000009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-0.17799999999999999</v>
      </c>
      <c r="E47" s="392">
        <v>0</v>
      </c>
      <c r="F47" s="392">
        <v>0</v>
      </c>
      <c r="G47" s="392">
        <v>-1E-3</v>
      </c>
      <c r="H47" s="392">
        <v>-4.0000000000000001E-3</v>
      </c>
      <c r="I47" s="392">
        <v>-0.84</v>
      </c>
      <c r="J47" s="392">
        <v>-0.13100000000000001</v>
      </c>
      <c r="K47" s="392">
        <v>-0.22700000000000001</v>
      </c>
      <c r="L47" s="392">
        <v>-0.223</v>
      </c>
      <c r="M47" s="392">
        <v>-0.17499999999999999</v>
      </c>
      <c r="N47" s="392">
        <v>-1.9E-2</v>
      </c>
      <c r="O47" s="392">
        <v>-0.05</v>
      </c>
      <c r="P47" s="392">
        <v>-0.108</v>
      </c>
      <c r="Q47" s="392">
        <v>-5.0000000000000001E-3</v>
      </c>
      <c r="R47" s="392">
        <v>-0.20699999999999999</v>
      </c>
      <c r="S47" s="392">
        <v>-0.17899999999999999</v>
      </c>
      <c r="T47" s="392">
        <v>-0.17899999999999999</v>
      </c>
      <c r="U47" s="392">
        <v>-7.3999999999999996E-2</v>
      </c>
      <c r="V47" s="392">
        <v>-3.7999999999999999E-2</v>
      </c>
      <c r="W47" s="392">
        <v>-0.06</v>
      </c>
      <c r="X47" s="392">
        <v>-0.161</v>
      </c>
      <c r="Y47" s="392">
        <v>-0.47799999999999998</v>
      </c>
      <c r="Z47" s="392">
        <v>-0.98699999999999999</v>
      </c>
      <c r="AA47" s="392">
        <v>-1.3120000000000001</v>
      </c>
      <c r="AB47" s="392">
        <v>-7.8E-2</v>
      </c>
      <c r="AC47" s="392">
        <v>-8.4000000000000005E-2</v>
      </c>
      <c r="AD47" s="392">
        <v>-7.4999999999999997E-2</v>
      </c>
      <c r="AE47" s="392">
        <v>-0.105</v>
      </c>
      <c r="AF47" s="392">
        <v>-1.2E-2</v>
      </c>
      <c r="AG47" s="392">
        <v>0</v>
      </c>
      <c r="AH47" s="392">
        <v>-6.0000000000000001E-3</v>
      </c>
      <c r="AI47" s="392">
        <v>-2.1999999999999999E-2</v>
      </c>
      <c r="AJ47" s="392">
        <v>-1.7999999999999999E-2</v>
      </c>
      <c r="AK47" s="392">
        <v>-0.39200000000000002</v>
      </c>
      <c r="AL47" s="392">
        <v>-0.20899999999999999</v>
      </c>
      <c r="AM47" s="392">
        <v>-0.27200000000000002</v>
      </c>
      <c r="AN47" s="392">
        <v>-9.5000000000000001E-2</v>
      </c>
      <c r="AO47" s="392">
        <v>-2.5000000000000001E-2</v>
      </c>
      <c r="AP47" s="392">
        <v>0</v>
      </c>
      <c r="AQ47" s="392">
        <v>-3.0000000000000001E-3</v>
      </c>
      <c r="AR47" s="392">
        <v>-7.0000000000000001E-3</v>
      </c>
      <c r="AS47" s="392">
        <v>-4.0000000000000001E-3</v>
      </c>
      <c r="AT47" s="392">
        <v>-0.246</v>
      </c>
      <c r="AU47" s="392">
        <v>-0.42799999999999999</v>
      </c>
      <c r="AV47" s="392">
        <v>-3.1E-2</v>
      </c>
      <c r="AW47" s="392">
        <v>-3.5999999999999997E-2</v>
      </c>
      <c r="AX47" s="392">
        <v>-0.104</v>
      </c>
      <c r="AY47" s="392">
        <v>-6.9000000000000006E-2</v>
      </c>
      <c r="AZ47" s="392">
        <v>-9.4E-2</v>
      </c>
      <c r="BA47" s="392">
        <v>-2.5000000000000001E-2</v>
      </c>
      <c r="BB47" s="392">
        <v>-1.2999999999999999E-2</v>
      </c>
      <c r="BC47" s="392">
        <v>-2.7E-2</v>
      </c>
      <c r="BD47" s="392">
        <v>-1.2E-2</v>
      </c>
      <c r="BE47" s="392">
        <v>-0.04</v>
      </c>
      <c r="BF47" s="392">
        <v>-7.9000000000000001E-2</v>
      </c>
      <c r="BG47" s="392">
        <v>-8.0000000000000002E-3</v>
      </c>
      <c r="BH47" s="392">
        <v>-0.14599999999999999</v>
      </c>
      <c r="BI47" s="392">
        <v>-1.7000000000000001E-2</v>
      </c>
      <c r="BJ47" s="392">
        <v>-1.9E-2</v>
      </c>
      <c r="BK47" s="392">
        <v>-6.0000000000000001E-3</v>
      </c>
      <c r="BL47" s="392">
        <v>-1.6E-2</v>
      </c>
      <c r="BM47" s="392">
        <v>-3.2000000000000001E-2</v>
      </c>
      <c r="BN47" s="392">
        <v>-0.17899999999999999</v>
      </c>
      <c r="BO47" s="392">
        <v>-3.5000000000000003E-2</v>
      </c>
      <c r="BP47" s="392">
        <v>-0.46200000000000002</v>
      </c>
      <c r="BQ47" s="392">
        <v>-3.9E-2</v>
      </c>
      <c r="BR47" s="392">
        <v>-1E-3</v>
      </c>
      <c r="BS47" s="392">
        <v>-6.0000000000000001E-3</v>
      </c>
      <c r="BT47" s="392">
        <v>0</v>
      </c>
      <c r="BU47" s="392">
        <v>-3.0000000000000001E-3</v>
      </c>
      <c r="BV47" s="392">
        <v>-0.05</v>
      </c>
      <c r="BW47" s="392">
        <v>-2E-3</v>
      </c>
      <c r="BX47" s="392">
        <v>-0.01</v>
      </c>
      <c r="BY47" s="392">
        <v>0</v>
      </c>
      <c r="BZ47" s="439">
        <v>-9.2779999999999987</v>
      </c>
      <c r="CA47" s="440">
        <v>-7.923</v>
      </c>
      <c r="CB47" s="440">
        <v>0</v>
      </c>
      <c r="CC47" s="440">
        <v>-0.58799999999999997</v>
      </c>
      <c r="CD47" s="408">
        <v>-8.5109999999999992</v>
      </c>
      <c r="CE47" s="407">
        <v>-1.9259999999999999</v>
      </c>
      <c r="CF47" s="440">
        <v>-0.56899999999999995</v>
      </c>
      <c r="CG47" s="440">
        <v>-4.8000000000000001E-2</v>
      </c>
      <c r="CH47" s="408">
        <v>-0.61699999999999999</v>
      </c>
      <c r="CI47" s="408">
        <v>-2.5430000000000001</v>
      </c>
      <c r="CJ47" s="466">
        <v>0</v>
      </c>
      <c r="CK47" s="80"/>
      <c r="CL47" s="80"/>
      <c r="CM47" s="407">
        <v>0</v>
      </c>
      <c r="CN47" s="408">
        <v>0</v>
      </c>
      <c r="CO47" s="408">
        <v>-11.053999999999998</v>
      </c>
      <c r="CP47" s="441">
        <v>-20.331999999999997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-8.1809999999999992</v>
      </c>
      <c r="E48" s="392">
        <v>-2.4289999999999998</v>
      </c>
      <c r="F48" s="392">
        <v>-1.4999999999999999E-2</v>
      </c>
      <c r="G48" s="392">
        <v>-0.17</v>
      </c>
      <c r="H48" s="392">
        <v>-1.8560000000000001</v>
      </c>
      <c r="I48" s="392">
        <v>-26.533999999999999</v>
      </c>
      <c r="J48" s="392">
        <v>-5.4569999999999999</v>
      </c>
      <c r="K48" s="392">
        <v>-2.4620000000000002</v>
      </c>
      <c r="L48" s="392">
        <v>-1.226</v>
      </c>
      <c r="M48" s="392">
        <v>-1.147</v>
      </c>
      <c r="N48" s="392">
        <v>-41.701999999999998</v>
      </c>
      <c r="O48" s="392">
        <v>-25.286999999999999</v>
      </c>
      <c r="P48" s="392">
        <v>-7.2930000000000001</v>
      </c>
      <c r="Q48" s="392">
        <v>-9.7929999999999993</v>
      </c>
      <c r="R48" s="392">
        <v>-19.79</v>
      </c>
      <c r="S48" s="392">
        <v>-3.2309999999999999</v>
      </c>
      <c r="T48" s="392">
        <v>-9.82</v>
      </c>
      <c r="U48" s="392">
        <v>-16.923999999999999</v>
      </c>
      <c r="V48" s="392">
        <v>-51.36</v>
      </c>
      <c r="W48" s="392">
        <v>-20.620999999999999</v>
      </c>
      <c r="X48" s="392">
        <v>-3.9209999999999998</v>
      </c>
      <c r="Y48" s="392">
        <v>-11.548999999999999</v>
      </c>
      <c r="Z48" s="392">
        <v>-25.605</v>
      </c>
      <c r="AA48" s="392">
        <v>-23.08</v>
      </c>
      <c r="AB48" s="392">
        <v>-1.694</v>
      </c>
      <c r="AC48" s="392">
        <v>-4.8949999999999996</v>
      </c>
      <c r="AD48" s="392">
        <v>-2.649</v>
      </c>
      <c r="AE48" s="392">
        <v>-1.859</v>
      </c>
      <c r="AF48" s="392">
        <v>-9.0169999999999995</v>
      </c>
      <c r="AG48" s="392">
        <v>-0.26600000000000001</v>
      </c>
      <c r="AH48" s="392">
        <v>-1.21</v>
      </c>
      <c r="AI48" s="392">
        <v>-15.218</v>
      </c>
      <c r="AJ48" s="392">
        <v>-7.875</v>
      </c>
      <c r="AK48" s="392">
        <v>-22.789000000000001</v>
      </c>
      <c r="AL48" s="392">
        <v>-2.9140000000000001</v>
      </c>
      <c r="AM48" s="392">
        <v>-4.9379999999999997</v>
      </c>
      <c r="AN48" s="392">
        <v>-2.887</v>
      </c>
      <c r="AO48" s="392">
        <v>-6.9379999999999997</v>
      </c>
      <c r="AP48" s="392">
        <v>-4.5999999999999999E-2</v>
      </c>
      <c r="AQ48" s="392">
        <v>-4.0960000000000001</v>
      </c>
      <c r="AR48" s="392">
        <v>-0.89400000000000002</v>
      </c>
      <c r="AS48" s="392">
        <v>-0.14599999999999999</v>
      </c>
      <c r="AT48" s="392">
        <v>-7.9889999999999999</v>
      </c>
      <c r="AU48" s="392">
        <v>-0.35399999999999998</v>
      </c>
      <c r="AV48" s="392">
        <v>-9.6000000000000002E-2</v>
      </c>
      <c r="AW48" s="392">
        <v>-8.1000000000000003E-2</v>
      </c>
      <c r="AX48" s="392">
        <v>-0.745</v>
      </c>
      <c r="AY48" s="392">
        <v>-0.6</v>
      </c>
      <c r="AZ48" s="392">
        <v>-0.54400000000000004</v>
      </c>
      <c r="BA48" s="392">
        <v>-0.16600000000000001</v>
      </c>
      <c r="BB48" s="392">
        <v>-0.11600000000000001</v>
      </c>
      <c r="BC48" s="392">
        <v>-0.99199999999999999</v>
      </c>
      <c r="BD48" s="392">
        <v>-0.114</v>
      </c>
      <c r="BE48" s="392">
        <v>-0.51</v>
      </c>
      <c r="BF48" s="392">
        <v>-1.6279999999999999</v>
      </c>
      <c r="BG48" s="392">
        <v>-0.28799999999999998</v>
      </c>
      <c r="BH48" s="392">
        <v>-0.32600000000000001</v>
      </c>
      <c r="BI48" s="392">
        <v>-0.35299999999999998</v>
      </c>
      <c r="BJ48" s="392">
        <v>-0.436</v>
      </c>
      <c r="BK48" s="392">
        <v>-0.104</v>
      </c>
      <c r="BL48" s="392">
        <v>-0.113</v>
      </c>
      <c r="BM48" s="392">
        <v>-1.2170000000000001</v>
      </c>
      <c r="BN48" s="392">
        <v>-4.069</v>
      </c>
      <c r="BO48" s="392">
        <v>-1.4870000000000001</v>
      </c>
      <c r="BP48" s="392">
        <v>-6.0049999999999999</v>
      </c>
      <c r="BQ48" s="392">
        <v>-2.077</v>
      </c>
      <c r="BR48" s="392">
        <v>-0.153</v>
      </c>
      <c r="BS48" s="392">
        <v>-6.3E-2</v>
      </c>
      <c r="BT48" s="392">
        <v>-8.1000000000000003E-2</v>
      </c>
      <c r="BU48" s="392">
        <v>-0.24099999999999999</v>
      </c>
      <c r="BV48" s="392">
        <v>-0.66800000000000004</v>
      </c>
      <c r="BW48" s="392">
        <v>-8.7999999999999995E-2</v>
      </c>
      <c r="BX48" s="392">
        <v>-0.64</v>
      </c>
      <c r="BY48" s="392">
        <v>0</v>
      </c>
      <c r="BZ48" s="439">
        <v>-442.12799999999999</v>
      </c>
      <c r="CA48" s="440">
        <v>-91.807000000000002</v>
      </c>
      <c r="CB48" s="440">
        <v>0</v>
      </c>
      <c r="CC48" s="440">
        <v>-6.7850000000000001</v>
      </c>
      <c r="CD48" s="408">
        <v>-98.591999999999999</v>
      </c>
      <c r="CE48" s="407">
        <v>-46.113999999999997</v>
      </c>
      <c r="CF48" s="440">
        <v>-0.70399999999999996</v>
      </c>
      <c r="CG48" s="440">
        <v>-2.5179999999999998</v>
      </c>
      <c r="CH48" s="408">
        <v>-3.2219999999999995</v>
      </c>
      <c r="CI48" s="408">
        <v>-49.335999999999999</v>
      </c>
      <c r="CJ48" s="466">
        <v>0</v>
      </c>
      <c r="CK48" s="80"/>
      <c r="CL48" s="80"/>
      <c r="CM48" s="407">
        <v>0</v>
      </c>
      <c r="CN48" s="408">
        <v>0</v>
      </c>
      <c r="CO48" s="408">
        <v>-147.928</v>
      </c>
      <c r="CP48" s="441">
        <v>-590.05600000000004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2">
        <v>0</v>
      </c>
      <c r="X49" s="392">
        <v>0</v>
      </c>
      <c r="Y49" s="392">
        <v>0</v>
      </c>
      <c r="Z49" s="392">
        <v>0</v>
      </c>
      <c r="AA49" s="392">
        <v>0</v>
      </c>
      <c r="AB49" s="392">
        <v>0</v>
      </c>
      <c r="AC49" s="392">
        <v>0</v>
      </c>
      <c r="AD49" s="392">
        <v>0</v>
      </c>
      <c r="AE49" s="392">
        <v>0</v>
      </c>
      <c r="AF49" s="392">
        <v>0</v>
      </c>
      <c r="AG49" s="392">
        <v>0</v>
      </c>
      <c r="AH49" s="392">
        <v>0</v>
      </c>
      <c r="AI49" s="392">
        <v>0</v>
      </c>
      <c r="AJ49" s="392">
        <v>0</v>
      </c>
      <c r="AK49" s="392">
        <v>0</v>
      </c>
      <c r="AL49" s="392">
        <v>0</v>
      </c>
      <c r="AM49" s="392">
        <v>0</v>
      </c>
      <c r="AN49" s="392">
        <v>0</v>
      </c>
      <c r="AO49" s="392">
        <v>0</v>
      </c>
      <c r="AP49" s="392">
        <v>0</v>
      </c>
      <c r="AQ49" s="392">
        <v>0</v>
      </c>
      <c r="AR49" s="392">
        <v>0</v>
      </c>
      <c r="AS49" s="392">
        <v>0</v>
      </c>
      <c r="AT49" s="392">
        <v>0</v>
      </c>
      <c r="AU49" s="392">
        <v>0</v>
      </c>
      <c r="AV49" s="392">
        <v>0</v>
      </c>
      <c r="AW49" s="392">
        <v>0</v>
      </c>
      <c r="AX49" s="392">
        <v>0</v>
      </c>
      <c r="AY49" s="392">
        <v>0</v>
      </c>
      <c r="AZ49" s="392">
        <v>0</v>
      </c>
      <c r="BA49" s="392">
        <v>0</v>
      </c>
      <c r="BB49" s="392">
        <v>0</v>
      </c>
      <c r="BC49" s="392">
        <v>0</v>
      </c>
      <c r="BD49" s="392">
        <v>0</v>
      </c>
      <c r="BE49" s="392">
        <v>0</v>
      </c>
      <c r="BF49" s="392">
        <v>0</v>
      </c>
      <c r="BG49" s="392">
        <v>0</v>
      </c>
      <c r="BH49" s="392">
        <v>0</v>
      </c>
      <c r="BI49" s="392">
        <v>0</v>
      </c>
      <c r="BJ49" s="392">
        <v>0</v>
      </c>
      <c r="BK49" s="392">
        <v>0</v>
      </c>
      <c r="BL49" s="392">
        <v>0</v>
      </c>
      <c r="BM49" s="392">
        <v>0</v>
      </c>
      <c r="BN49" s="392">
        <v>0</v>
      </c>
      <c r="BO49" s="392">
        <v>0</v>
      </c>
      <c r="BP49" s="392">
        <v>0</v>
      </c>
      <c r="BQ49" s="392">
        <v>0</v>
      </c>
      <c r="BR49" s="392">
        <v>0</v>
      </c>
      <c r="BS49" s="392">
        <v>0</v>
      </c>
      <c r="BT49" s="392">
        <v>0</v>
      </c>
      <c r="BU49" s="392">
        <v>0</v>
      </c>
      <c r="BV49" s="392">
        <v>0</v>
      </c>
      <c r="BW49" s="392">
        <v>0</v>
      </c>
      <c r="BX49" s="392">
        <v>0</v>
      </c>
      <c r="BY49" s="392">
        <v>0</v>
      </c>
      <c r="BZ49" s="439">
        <v>0</v>
      </c>
      <c r="CA49" s="440">
        <v>0</v>
      </c>
      <c r="CB49" s="440">
        <v>0</v>
      </c>
      <c r="CC49" s="440">
        <v>0</v>
      </c>
      <c r="CD49" s="408">
        <v>0</v>
      </c>
      <c r="CE49" s="407">
        <v>0</v>
      </c>
      <c r="CF49" s="440">
        <v>0</v>
      </c>
      <c r="CG49" s="440">
        <v>0</v>
      </c>
      <c r="CH49" s="408">
        <v>0</v>
      </c>
      <c r="CI49" s="408">
        <v>0</v>
      </c>
      <c r="CJ49" s="466">
        <v>0</v>
      </c>
      <c r="CK49" s="80"/>
      <c r="CL49" s="80"/>
      <c r="CM49" s="407">
        <v>0</v>
      </c>
      <c r="CN49" s="408">
        <v>0</v>
      </c>
      <c r="CO49" s="408">
        <v>0</v>
      </c>
      <c r="CP49" s="441">
        <v>0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0.85</v>
      </c>
      <c r="E51" s="392">
        <v>0.06</v>
      </c>
      <c r="F51" s="392">
        <v>0.01</v>
      </c>
      <c r="G51" s="392">
        <v>0.41699999999999998</v>
      </c>
      <c r="H51" s="392">
        <v>0.311</v>
      </c>
      <c r="I51" s="392">
        <v>5.6849999999999996</v>
      </c>
      <c r="J51" s="392">
        <v>7</v>
      </c>
      <c r="K51" s="392">
        <v>0.75</v>
      </c>
      <c r="L51" s="392">
        <v>0.98599999999999999</v>
      </c>
      <c r="M51" s="392">
        <v>0.56899999999999995</v>
      </c>
      <c r="N51" s="392">
        <v>2.7650000000000001</v>
      </c>
      <c r="O51" s="392">
        <v>3.169</v>
      </c>
      <c r="P51" s="392">
        <v>2.7309999999999999</v>
      </c>
      <c r="Q51" s="392">
        <v>1.3979999999999999</v>
      </c>
      <c r="R51" s="392">
        <v>4.577</v>
      </c>
      <c r="S51" s="392">
        <v>5.0949999999999998</v>
      </c>
      <c r="T51" s="392">
        <v>1.4590000000000001</v>
      </c>
      <c r="U51" s="392">
        <v>4.2729999999999997</v>
      </c>
      <c r="V51" s="392">
        <v>1.9339999999999999</v>
      </c>
      <c r="W51" s="392">
        <v>4.8150000000000004</v>
      </c>
      <c r="X51" s="392">
        <v>4.3460000000000001</v>
      </c>
      <c r="Y51" s="392">
        <v>3.9710000000000001</v>
      </c>
      <c r="Z51" s="392">
        <v>5.8010000000000002</v>
      </c>
      <c r="AA51" s="392">
        <v>3.9889999999999999</v>
      </c>
      <c r="AB51" s="392">
        <v>1.409</v>
      </c>
      <c r="AC51" s="392">
        <v>2.8479999999999999</v>
      </c>
      <c r="AD51" s="392">
        <v>2.9249999999999998</v>
      </c>
      <c r="AE51" s="392">
        <v>2.306</v>
      </c>
      <c r="AF51" s="392">
        <v>6.8360000000000003</v>
      </c>
      <c r="AG51" s="392">
        <v>0.35</v>
      </c>
      <c r="AH51" s="392">
        <v>4.1959999999999997</v>
      </c>
      <c r="AI51" s="392">
        <v>4.0519999999999996</v>
      </c>
      <c r="AJ51" s="392">
        <v>2.7909999999999999</v>
      </c>
      <c r="AK51" s="392">
        <v>8.2810000000000006</v>
      </c>
      <c r="AL51" s="392">
        <v>19.140999999999998</v>
      </c>
      <c r="AM51" s="392">
        <v>97.387</v>
      </c>
      <c r="AN51" s="392">
        <v>50.988</v>
      </c>
      <c r="AO51" s="392">
        <v>9.7919999999999998</v>
      </c>
      <c r="AP51" s="392">
        <v>6.2E-2</v>
      </c>
      <c r="AQ51" s="392">
        <v>2.1139999999999999</v>
      </c>
      <c r="AR51" s="392">
        <v>7.085</v>
      </c>
      <c r="AS51" s="392">
        <v>3.4780000000000002</v>
      </c>
      <c r="AT51" s="392">
        <v>8.218</v>
      </c>
      <c r="AU51" s="392">
        <v>9.2010000000000005</v>
      </c>
      <c r="AV51" s="392">
        <v>0.23400000000000001</v>
      </c>
      <c r="AW51" s="392">
        <v>0.78700000000000003</v>
      </c>
      <c r="AX51" s="392">
        <v>17.146999999999998</v>
      </c>
      <c r="AY51" s="392">
        <v>10.005000000000001</v>
      </c>
      <c r="AZ51" s="392">
        <v>50.433999999999997</v>
      </c>
      <c r="BA51" s="392">
        <v>16.815999999999999</v>
      </c>
      <c r="BB51" s="392">
        <v>9.3239999999999998</v>
      </c>
      <c r="BC51" s="392">
        <v>15.084</v>
      </c>
      <c r="BD51" s="392">
        <v>6.931</v>
      </c>
      <c r="BE51" s="392">
        <v>19.745999999999999</v>
      </c>
      <c r="BF51" s="392">
        <v>4.7249999999999996</v>
      </c>
      <c r="BG51" s="392">
        <v>1.9610000000000001</v>
      </c>
      <c r="BH51" s="392">
        <v>6.0049999999999999</v>
      </c>
      <c r="BI51" s="392">
        <v>4.1740000000000004</v>
      </c>
      <c r="BJ51" s="392">
        <v>11.250999999999999</v>
      </c>
      <c r="BK51" s="392">
        <v>4.5570000000000004</v>
      </c>
      <c r="BL51" s="392">
        <v>11.13</v>
      </c>
      <c r="BM51" s="392">
        <v>12.166</v>
      </c>
      <c r="BN51" s="392">
        <v>40.624000000000002</v>
      </c>
      <c r="BO51" s="392">
        <v>46.688000000000002</v>
      </c>
      <c r="BP51" s="392">
        <v>13.512</v>
      </c>
      <c r="BQ51" s="392">
        <v>3.286</v>
      </c>
      <c r="BR51" s="392">
        <v>2.7810000000000001</v>
      </c>
      <c r="BS51" s="392">
        <v>6.8979999999999997</v>
      </c>
      <c r="BT51" s="392">
        <v>0.83799999999999997</v>
      </c>
      <c r="BU51" s="392">
        <v>3.1619999999999999</v>
      </c>
      <c r="BV51" s="392">
        <v>4.2969999999999997</v>
      </c>
      <c r="BW51" s="392">
        <v>0.187</v>
      </c>
      <c r="BX51" s="392">
        <v>3.3809999999999998</v>
      </c>
      <c r="BY51" s="392">
        <v>0</v>
      </c>
      <c r="BZ51" s="439">
        <v>638.55199999999991</v>
      </c>
      <c r="CA51" s="440">
        <v>857.85500000000002</v>
      </c>
      <c r="CB51" s="440">
        <v>0</v>
      </c>
      <c r="CC51" s="440">
        <v>39.756</v>
      </c>
      <c r="CD51" s="408">
        <v>897.61099999999999</v>
      </c>
      <c r="CE51" s="407">
        <v>58.536000000000001</v>
      </c>
      <c r="CF51" s="440">
        <v>0</v>
      </c>
      <c r="CG51" s="440">
        <v>0.40899999999999997</v>
      </c>
      <c r="CH51" s="408">
        <v>0.40899999999999997</v>
      </c>
      <c r="CI51" s="408">
        <v>58.945</v>
      </c>
      <c r="CJ51" s="440">
        <v>69.28</v>
      </c>
      <c r="CK51" s="80"/>
      <c r="CL51" s="80"/>
      <c r="CM51" s="407">
        <v>19.870999999999995</v>
      </c>
      <c r="CN51" s="408">
        <v>89.150999999999996</v>
      </c>
      <c r="CO51" s="408">
        <v>1045.7069999999999</v>
      </c>
      <c r="CP51" s="441">
        <v>1684.2589999999998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3.0000000000000001E-3</v>
      </c>
      <c r="E52" s="392">
        <v>1E-3</v>
      </c>
      <c r="F52" s="392">
        <v>0</v>
      </c>
      <c r="G52" s="392">
        <v>1.2E-2</v>
      </c>
      <c r="H52" s="392">
        <v>1.2999999999999999E-2</v>
      </c>
      <c r="I52" s="392">
        <v>0.27400000000000002</v>
      </c>
      <c r="J52" s="392">
        <v>0.55600000000000005</v>
      </c>
      <c r="K52" s="392">
        <v>2.3E-2</v>
      </c>
      <c r="L52" s="392">
        <v>0.01</v>
      </c>
      <c r="M52" s="392">
        <v>8.9999999999999993E-3</v>
      </c>
      <c r="N52" s="392">
        <v>0.05</v>
      </c>
      <c r="O52" s="392">
        <v>0.05</v>
      </c>
      <c r="P52" s="392">
        <v>0.29899999999999999</v>
      </c>
      <c r="Q52" s="392">
        <v>0.09</v>
      </c>
      <c r="R52" s="392">
        <v>8.8999999999999996E-2</v>
      </c>
      <c r="S52" s="392">
        <v>9.8000000000000004E-2</v>
      </c>
      <c r="T52" s="392">
        <v>5.8999999999999997E-2</v>
      </c>
      <c r="U52" s="392">
        <v>0.09</v>
      </c>
      <c r="V52" s="392">
        <v>0.13900000000000001</v>
      </c>
      <c r="W52" s="392">
        <v>0.121</v>
      </c>
      <c r="X52" s="392">
        <v>7.0999999999999994E-2</v>
      </c>
      <c r="Y52" s="392">
        <v>5.8999999999999997E-2</v>
      </c>
      <c r="Z52" s="392">
        <v>0.24099999999999999</v>
      </c>
      <c r="AA52" s="392">
        <v>4.7E-2</v>
      </c>
      <c r="AB52" s="392">
        <v>4.2999999999999997E-2</v>
      </c>
      <c r="AC52" s="392">
        <v>5.1999999999999998E-2</v>
      </c>
      <c r="AD52" s="392">
        <v>5.1999999999999998E-2</v>
      </c>
      <c r="AE52" s="392">
        <v>4.9000000000000002E-2</v>
      </c>
      <c r="AF52" s="392">
        <v>0.13200000000000001</v>
      </c>
      <c r="AG52" s="392">
        <v>8.9999999999999993E-3</v>
      </c>
      <c r="AH52" s="392">
        <v>3.5000000000000003E-2</v>
      </c>
      <c r="AI52" s="392">
        <v>2.5000000000000001E-2</v>
      </c>
      <c r="AJ52" s="392">
        <v>2.5999999999999999E-2</v>
      </c>
      <c r="AK52" s="392">
        <v>7.4999999999999997E-2</v>
      </c>
      <c r="AL52" s="392">
        <v>0.158</v>
      </c>
      <c r="AM52" s="392">
        <v>0.55000000000000004</v>
      </c>
      <c r="AN52" s="392">
        <v>0.38300000000000001</v>
      </c>
      <c r="AO52" s="392">
        <v>0.113</v>
      </c>
      <c r="AP52" s="392">
        <v>0</v>
      </c>
      <c r="AQ52" s="392">
        <v>0.30499999999999999</v>
      </c>
      <c r="AR52" s="392">
        <v>7.0000000000000007E-2</v>
      </c>
      <c r="AS52" s="392">
        <v>8.3000000000000004E-2</v>
      </c>
      <c r="AT52" s="392">
        <v>6.2E-2</v>
      </c>
      <c r="AU52" s="392">
        <v>0.17399999999999999</v>
      </c>
      <c r="AV52" s="392">
        <v>0.124</v>
      </c>
      <c r="AW52" s="392">
        <v>0.14799999999999999</v>
      </c>
      <c r="AX52" s="392">
        <v>0.47799999999999998</v>
      </c>
      <c r="AY52" s="392">
        <v>0.123</v>
      </c>
      <c r="AZ52" s="392">
        <v>0.51100000000000001</v>
      </c>
      <c r="BA52" s="392">
        <v>0.14599999999999999</v>
      </c>
      <c r="BB52" s="392">
        <v>4.7E-2</v>
      </c>
      <c r="BC52" s="392">
        <v>7.8E-2</v>
      </c>
      <c r="BD52" s="392">
        <v>6.6000000000000003E-2</v>
      </c>
      <c r="BE52" s="392">
        <v>0.187</v>
      </c>
      <c r="BF52" s="392">
        <v>9.8000000000000004E-2</v>
      </c>
      <c r="BG52" s="392">
        <v>2.8000000000000001E-2</v>
      </c>
      <c r="BH52" s="392">
        <v>4.7E-2</v>
      </c>
      <c r="BI52" s="392">
        <v>2.1999999999999999E-2</v>
      </c>
      <c r="BJ52" s="392">
        <v>1.244</v>
      </c>
      <c r="BK52" s="392">
        <v>2.8000000000000001E-2</v>
      </c>
      <c r="BL52" s="392">
        <v>8.2000000000000003E-2</v>
      </c>
      <c r="BM52" s="392">
        <v>7.0000000000000007E-2</v>
      </c>
      <c r="BN52" s="392">
        <v>0.04</v>
      </c>
      <c r="BO52" s="392">
        <v>0.10199999999999999</v>
      </c>
      <c r="BP52" s="392">
        <v>3.5000000000000003E-2</v>
      </c>
      <c r="BQ52" s="392">
        <v>2E-3</v>
      </c>
      <c r="BR52" s="392">
        <v>2.9000000000000001E-2</v>
      </c>
      <c r="BS52" s="392">
        <v>8.4000000000000005E-2</v>
      </c>
      <c r="BT52" s="392">
        <v>1.0999999999999999E-2</v>
      </c>
      <c r="BU52" s="392">
        <v>6.2E-2</v>
      </c>
      <c r="BV52" s="392">
        <v>2.5000000000000001E-2</v>
      </c>
      <c r="BW52" s="392">
        <v>4.0000000000000001E-3</v>
      </c>
      <c r="BX52" s="392">
        <v>0.02</v>
      </c>
      <c r="BY52" s="392">
        <v>0</v>
      </c>
      <c r="BZ52" s="439">
        <v>8.7410000000000014</v>
      </c>
      <c r="CA52" s="440">
        <v>137.90600000000001</v>
      </c>
      <c r="CB52" s="440">
        <v>0</v>
      </c>
      <c r="CC52" s="440">
        <v>0</v>
      </c>
      <c r="CD52" s="408">
        <v>137.90600000000001</v>
      </c>
      <c r="CE52" s="407">
        <v>0</v>
      </c>
      <c r="CF52" s="440">
        <v>0</v>
      </c>
      <c r="CG52" s="440">
        <v>0.33200000000000002</v>
      </c>
      <c r="CH52" s="408">
        <v>0.33200000000000002</v>
      </c>
      <c r="CI52" s="408">
        <v>0.33200000000000002</v>
      </c>
      <c r="CJ52" s="440">
        <v>19.3</v>
      </c>
      <c r="CK52" s="80"/>
      <c r="CL52" s="80"/>
      <c r="CM52" s="407">
        <v>1.902000000000001</v>
      </c>
      <c r="CN52" s="408">
        <v>21.202000000000002</v>
      </c>
      <c r="CO52" s="408">
        <v>159.44</v>
      </c>
      <c r="CP52" s="441">
        <v>168.18100000000001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0</v>
      </c>
      <c r="AN53" s="392">
        <v>0</v>
      </c>
      <c r="AO53" s="392">
        <v>0</v>
      </c>
      <c r="AP53" s="392">
        <v>0</v>
      </c>
      <c r="AQ53" s="392">
        <v>0</v>
      </c>
      <c r="AR53" s="392">
        <v>0</v>
      </c>
      <c r="AS53" s="392">
        <v>0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</v>
      </c>
      <c r="BA53" s="392">
        <v>0</v>
      </c>
      <c r="BB53" s="392">
        <v>0</v>
      </c>
      <c r="BC53" s="392">
        <v>0</v>
      </c>
      <c r="BD53" s="392">
        <v>0</v>
      </c>
      <c r="BE53" s="392">
        <v>0</v>
      </c>
      <c r="BF53" s="392">
        <v>0</v>
      </c>
      <c r="BG53" s="392">
        <v>0</v>
      </c>
      <c r="BH53" s="392">
        <v>0</v>
      </c>
      <c r="BI53" s="392">
        <v>0</v>
      </c>
      <c r="BJ53" s="392">
        <v>0</v>
      </c>
      <c r="BK53" s="392">
        <v>0</v>
      </c>
      <c r="BL53" s="392">
        <v>0</v>
      </c>
      <c r="BM53" s="392">
        <v>0</v>
      </c>
      <c r="BN53" s="392">
        <v>0</v>
      </c>
      <c r="BO53" s="392">
        <v>0</v>
      </c>
      <c r="BP53" s="392">
        <v>0</v>
      </c>
      <c r="BQ53" s="392">
        <v>0</v>
      </c>
      <c r="BR53" s="392">
        <v>0</v>
      </c>
      <c r="BS53" s="392">
        <v>0</v>
      </c>
      <c r="BT53" s="392">
        <v>0</v>
      </c>
      <c r="BU53" s="392">
        <v>0</v>
      </c>
      <c r="BV53" s="392">
        <v>0</v>
      </c>
      <c r="BW53" s="392">
        <v>0</v>
      </c>
      <c r="BX53" s="392">
        <v>0</v>
      </c>
      <c r="BY53" s="392">
        <v>0</v>
      </c>
      <c r="BZ53" s="439">
        <v>0</v>
      </c>
      <c r="CA53" s="440">
        <v>0</v>
      </c>
      <c r="CB53" s="440">
        <v>0</v>
      </c>
      <c r="CC53" s="440">
        <v>0</v>
      </c>
      <c r="CD53" s="408">
        <v>0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07">
        <v>0</v>
      </c>
      <c r="CN53" s="408">
        <v>0</v>
      </c>
      <c r="CO53" s="408">
        <v>0</v>
      </c>
      <c r="CP53" s="441">
        <v>0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-0.17</v>
      </c>
      <c r="E57" s="392">
        <v>-5.0000000000000001E-3</v>
      </c>
      <c r="F57" s="392">
        <v>-1E-3</v>
      </c>
      <c r="G57" s="392">
        <v>-3.0000000000000001E-3</v>
      </c>
      <c r="H57" s="392">
        <v>-1.2999999999999999E-2</v>
      </c>
      <c r="I57" s="392">
        <v>-0.39400000000000002</v>
      </c>
      <c r="J57" s="392">
        <v>-0.223</v>
      </c>
      <c r="K57" s="392">
        <v>-0.3</v>
      </c>
      <c r="L57" s="392">
        <v>-0.183</v>
      </c>
      <c r="M57" s="392">
        <v>-0.1</v>
      </c>
      <c r="N57" s="392">
        <v>-0.34399999999999997</v>
      </c>
      <c r="O57" s="392">
        <v>-0.32900000000000001</v>
      </c>
      <c r="P57" s="392">
        <v>-0.17299999999999999</v>
      </c>
      <c r="Q57" s="392">
        <v>-2.8000000000000001E-2</v>
      </c>
      <c r="R57" s="392">
        <v>-0.46899999999999997</v>
      </c>
      <c r="S57" s="392">
        <v>-0.104</v>
      </c>
      <c r="T57" s="392">
        <v>-0.33500000000000002</v>
      </c>
      <c r="U57" s="392">
        <v>-0.246</v>
      </c>
      <c r="V57" s="392">
        <v>-0.56799999999999995</v>
      </c>
      <c r="W57" s="392">
        <v>-0.60899999999999999</v>
      </c>
      <c r="X57" s="392">
        <v>-0.29799999999999999</v>
      </c>
      <c r="Y57" s="392">
        <v>-0.66600000000000004</v>
      </c>
      <c r="Z57" s="392">
        <v>-1.3089999999999999</v>
      </c>
      <c r="AA57" s="392">
        <v>-1.58</v>
      </c>
      <c r="AB57" s="392">
        <v>-0.312</v>
      </c>
      <c r="AC57" s="392">
        <v>-0.19600000000000001</v>
      </c>
      <c r="AD57" s="392">
        <v>-0.15</v>
      </c>
      <c r="AE57" s="392">
        <v>-0.17799999999999999</v>
      </c>
      <c r="AF57" s="392">
        <v>-2.4E-2</v>
      </c>
      <c r="AG57" s="392">
        <v>-7.0000000000000001E-3</v>
      </c>
      <c r="AH57" s="392">
        <v>-1.7999999999999999E-2</v>
      </c>
      <c r="AI57" s="392">
        <v>-0.39500000000000002</v>
      </c>
      <c r="AJ57" s="392">
        <v>-0.17</v>
      </c>
      <c r="AK57" s="392">
        <v>-0.73799999999999999</v>
      </c>
      <c r="AL57" s="392">
        <v>-0.20499999999999999</v>
      </c>
      <c r="AM57" s="392">
        <v>-0.14799999999999999</v>
      </c>
      <c r="AN57" s="392">
        <v>-7.5999999999999998E-2</v>
      </c>
      <c r="AO57" s="392">
        <v>-0.13600000000000001</v>
      </c>
      <c r="AP57" s="392">
        <v>-1E-3</v>
      </c>
      <c r="AQ57" s="392">
        <v>-0.04</v>
      </c>
      <c r="AR57" s="392">
        <v>-1.7000000000000001E-2</v>
      </c>
      <c r="AS57" s="392">
        <v>-2E-3</v>
      </c>
      <c r="AT57" s="392">
        <v>-0.38700000000000001</v>
      </c>
      <c r="AU57" s="392">
        <v>0</v>
      </c>
      <c r="AV57" s="392">
        <v>-4.0000000000000001E-3</v>
      </c>
      <c r="AW57" s="392">
        <v>-2E-3</v>
      </c>
      <c r="AX57" s="392">
        <v>-6.6000000000000003E-2</v>
      </c>
      <c r="AY57" s="392">
        <v>-5.6000000000000001E-2</v>
      </c>
      <c r="AZ57" s="392">
        <v>-1.9E-2</v>
      </c>
      <c r="BA57" s="392">
        <v>-1E-3</v>
      </c>
      <c r="BB57" s="392">
        <v>-2E-3</v>
      </c>
      <c r="BC57" s="392">
        <v>-1.7999999999999999E-2</v>
      </c>
      <c r="BD57" s="392">
        <v>-3.0000000000000001E-3</v>
      </c>
      <c r="BE57" s="392">
        <v>-1.4E-2</v>
      </c>
      <c r="BF57" s="392">
        <v>-9.1999999999999998E-2</v>
      </c>
      <c r="BG57" s="392">
        <v>-8.9999999999999993E-3</v>
      </c>
      <c r="BH57" s="392">
        <v>-7.0000000000000001E-3</v>
      </c>
      <c r="BI57" s="392">
        <v>-1.0999999999999999E-2</v>
      </c>
      <c r="BJ57" s="392">
        <v>-1.4999999999999999E-2</v>
      </c>
      <c r="BK57" s="392">
        <v>-2E-3</v>
      </c>
      <c r="BL57" s="392">
        <v>-1E-3</v>
      </c>
      <c r="BM57" s="392">
        <v>-2.3E-2</v>
      </c>
      <c r="BN57" s="392">
        <v>-0.115</v>
      </c>
      <c r="BO57" s="392">
        <v>-3.4000000000000002E-2</v>
      </c>
      <c r="BP57" s="392">
        <v>-0.27100000000000002</v>
      </c>
      <c r="BQ57" s="392">
        <v>-8.1000000000000003E-2</v>
      </c>
      <c r="BR57" s="392">
        <v>-2E-3</v>
      </c>
      <c r="BS57" s="392">
        <v>0</v>
      </c>
      <c r="BT57" s="392">
        <v>-2E-3</v>
      </c>
      <c r="BU57" s="392">
        <v>-4.0000000000000001E-3</v>
      </c>
      <c r="BV57" s="392">
        <v>-1.4999999999999999E-2</v>
      </c>
      <c r="BW57" s="392">
        <v>-7.0000000000000001E-3</v>
      </c>
      <c r="BX57" s="392">
        <v>-1.2999999999999999E-2</v>
      </c>
      <c r="BY57" s="392">
        <v>0</v>
      </c>
      <c r="BZ57" s="439">
        <v>-12.539000000000001</v>
      </c>
      <c r="CA57" s="440">
        <v>-4.2290000000000001</v>
      </c>
      <c r="CB57" s="440">
        <v>0</v>
      </c>
      <c r="CC57" s="440">
        <v>-0.26100000000000001</v>
      </c>
      <c r="CD57" s="408">
        <v>-4.49</v>
      </c>
      <c r="CE57" s="407">
        <v>-3.42</v>
      </c>
      <c r="CF57" s="440">
        <v>-0.16700000000000001</v>
      </c>
      <c r="CG57" s="440">
        <v>-0.125</v>
      </c>
      <c r="CH57" s="408">
        <v>-0.29200000000000004</v>
      </c>
      <c r="CI57" s="408">
        <v>-3.7119999999999997</v>
      </c>
      <c r="CJ57" s="440">
        <v>0</v>
      </c>
      <c r="CK57" s="80"/>
      <c r="CL57" s="80"/>
      <c r="CM57" s="407">
        <v>0</v>
      </c>
      <c r="CN57" s="408">
        <v>0</v>
      </c>
      <c r="CO57" s="408">
        <v>-8.202</v>
      </c>
      <c r="CP57" s="441">
        <v>-20.741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2">
        <v>0</v>
      </c>
      <c r="X58" s="392">
        <v>0</v>
      </c>
      <c r="Y58" s="392">
        <v>0</v>
      </c>
      <c r="Z58" s="392">
        <v>0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0</v>
      </c>
      <c r="AN58" s="392">
        <v>0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0</v>
      </c>
      <c r="AU58" s="392">
        <v>0</v>
      </c>
      <c r="AV58" s="392">
        <v>0</v>
      </c>
      <c r="AW58" s="392">
        <v>0</v>
      </c>
      <c r="AX58" s="392">
        <v>0</v>
      </c>
      <c r="AY58" s="392">
        <v>0</v>
      </c>
      <c r="AZ58" s="392">
        <v>0</v>
      </c>
      <c r="BA58" s="392">
        <v>0</v>
      </c>
      <c r="BB58" s="392">
        <v>0</v>
      </c>
      <c r="BC58" s="392">
        <v>0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</v>
      </c>
      <c r="CA58" s="440">
        <v>0</v>
      </c>
      <c r="CB58" s="440">
        <v>0</v>
      </c>
      <c r="CC58" s="440">
        <v>0</v>
      </c>
      <c r="CD58" s="408">
        <v>0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66">
        <v>0</v>
      </c>
      <c r="CK58" s="80"/>
      <c r="CL58" s="80"/>
      <c r="CM58" s="407">
        <v>0</v>
      </c>
      <c r="CN58" s="408">
        <v>0</v>
      </c>
      <c r="CO58" s="408">
        <v>0</v>
      </c>
      <c r="CP58" s="441">
        <v>0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0.81499999999999995</v>
      </c>
      <c r="CB74" s="440">
        <v>0</v>
      </c>
      <c r="CC74" s="440">
        <v>0</v>
      </c>
      <c r="CD74" s="408">
        <v>0.81499999999999995</v>
      </c>
      <c r="CE74" s="407">
        <v>0</v>
      </c>
      <c r="CF74" s="440">
        <v>79.438000000000002</v>
      </c>
      <c r="CG74" s="440">
        <v>0</v>
      </c>
      <c r="CH74" s="408">
        <v>79.438000000000002</v>
      </c>
      <c r="CI74" s="408">
        <v>79.438000000000002</v>
      </c>
      <c r="CJ74" s="440">
        <v>0</v>
      </c>
      <c r="CK74" s="374"/>
      <c r="CL74" s="374"/>
      <c r="CM74" s="407">
        <v>0</v>
      </c>
      <c r="CN74" s="408">
        <v>0</v>
      </c>
      <c r="CO74" s="408">
        <v>80.253</v>
      </c>
      <c r="CP74" s="441">
        <v>80.253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</v>
      </c>
      <c r="CB75" s="440">
        <v>0</v>
      </c>
      <c r="CC75" s="440">
        <v>0</v>
      </c>
      <c r="CD75" s="408">
        <v>0</v>
      </c>
      <c r="CE75" s="407">
        <v>0</v>
      </c>
      <c r="CF75" s="440">
        <v>30.52</v>
      </c>
      <c r="CG75" s="440">
        <v>0</v>
      </c>
      <c r="CH75" s="408">
        <v>30.52</v>
      </c>
      <c r="CI75" s="408">
        <v>30.52</v>
      </c>
      <c r="CJ75" s="440">
        <v>0</v>
      </c>
      <c r="CK75" s="374"/>
      <c r="CL75" s="374"/>
      <c r="CM75" s="407">
        <v>0</v>
      </c>
      <c r="CN75" s="408">
        <v>0</v>
      </c>
      <c r="CO75" s="408">
        <v>30.52</v>
      </c>
      <c r="CP75" s="441">
        <v>30.52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0</v>
      </c>
      <c r="CK76" s="374"/>
      <c r="CL76" s="374"/>
      <c r="CM76" s="407">
        <v>0</v>
      </c>
      <c r="CN76" s="408">
        <v>0</v>
      </c>
      <c r="CO76" s="408">
        <v>0</v>
      </c>
      <c r="CP76" s="441">
        <v>0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-1.1407541578023483E-14</v>
      </c>
      <c r="E82" s="397">
        <v>3.9447611843712593E-15</v>
      </c>
      <c r="F82" s="397">
        <v>-4.2413988987632933E-16</v>
      </c>
      <c r="G82" s="397">
        <v>-6.1842891918573173E-16</v>
      </c>
      <c r="H82" s="397">
        <v>-6.3837823915946501E-15</v>
      </c>
      <c r="I82" s="397">
        <v>1.609823385706477E-14</v>
      </c>
      <c r="J82" s="397">
        <v>1.9401147355324611E-14</v>
      </c>
      <c r="K82" s="397">
        <v>-7.1609385088322597E-15</v>
      </c>
      <c r="L82" s="397">
        <v>1.3877787807814457E-15</v>
      </c>
      <c r="M82" s="397">
        <v>-1.4918621893400541E-14</v>
      </c>
      <c r="N82" s="397">
        <v>3.2029934260435766E-14</v>
      </c>
      <c r="O82" s="397">
        <v>-1.8318679906315083E-14</v>
      </c>
      <c r="P82" s="397">
        <v>7.6605388699135801E-15</v>
      </c>
      <c r="Q82" s="397">
        <v>1.5040052536718918E-14</v>
      </c>
      <c r="R82" s="397">
        <v>-2.5868196473766147E-14</v>
      </c>
      <c r="S82" s="397">
        <v>-3.1738500716471663E-14</v>
      </c>
      <c r="T82" s="397">
        <v>2.5091040356528538E-14</v>
      </c>
      <c r="U82" s="397">
        <v>-4.7378767575878555E-14</v>
      </c>
      <c r="V82" s="397">
        <v>6.1395333261771157E-14</v>
      </c>
      <c r="W82" s="397">
        <v>2.3536728122053319E-14</v>
      </c>
      <c r="X82" s="397">
        <v>1.8096635301390052E-14</v>
      </c>
      <c r="Y82" s="397">
        <v>1.8762769116165146E-14</v>
      </c>
      <c r="Z82" s="397">
        <v>1.34781075189494E-13</v>
      </c>
      <c r="AA82" s="397">
        <v>4.6407322429331543E-14</v>
      </c>
      <c r="AB82" s="397">
        <v>2.55351295663786E-15</v>
      </c>
      <c r="AC82" s="397">
        <v>-1.27675647831893E-14</v>
      </c>
      <c r="AD82" s="397">
        <v>-1.4793721803130211E-14</v>
      </c>
      <c r="AE82" s="397">
        <v>-3.3750779948604759E-14</v>
      </c>
      <c r="AF82" s="397">
        <v>-4.9751869291014827E-15</v>
      </c>
      <c r="AG82" s="397">
        <v>-2.5561150418518253E-15</v>
      </c>
      <c r="AH82" s="397">
        <v>1.4755557886658721E-14</v>
      </c>
      <c r="AI82" s="397">
        <v>-2.0317081350640365E-14</v>
      </c>
      <c r="AJ82" s="397">
        <v>2.0095036745715333E-14</v>
      </c>
      <c r="AK82" s="397">
        <v>1.5121237595394632E-13</v>
      </c>
      <c r="AL82" s="397">
        <v>-4.5574655160862676E-14</v>
      </c>
      <c r="AM82" s="397">
        <v>-1.0044742815296104E-13</v>
      </c>
      <c r="AN82" s="397">
        <v>-2.1510571102112408E-15</v>
      </c>
      <c r="AO82" s="397">
        <v>4.9960036108132044E-15</v>
      </c>
      <c r="AP82" s="397">
        <v>-3.5301622736128024E-16</v>
      </c>
      <c r="AQ82" s="397">
        <v>1.0970391262077328E-14</v>
      </c>
      <c r="AR82" s="397">
        <v>3.6221026178395732E-15</v>
      </c>
      <c r="AS82" s="397">
        <v>-8.4481033280070505E-16</v>
      </c>
      <c r="AT82" s="397">
        <v>-9.5756735873919752E-14</v>
      </c>
      <c r="AU82" s="397">
        <v>2.2759572004815709E-15</v>
      </c>
      <c r="AV82" s="397">
        <v>9.1940344226770776E-16</v>
      </c>
      <c r="AW82" s="397">
        <v>1.960237527853792E-16</v>
      </c>
      <c r="AX82" s="397">
        <v>1.5154544286133387E-14</v>
      </c>
      <c r="AY82" s="397">
        <v>-1.7347234759768071E-16</v>
      </c>
      <c r="AZ82" s="397">
        <v>2.6818824938601438E-15</v>
      </c>
      <c r="BA82" s="397">
        <v>-3.1355126828280788E-15</v>
      </c>
      <c r="BB82" s="397">
        <v>7.1123662515049091E-17</v>
      </c>
      <c r="BC82" s="397">
        <v>8.3856532828718855E-15</v>
      </c>
      <c r="BD82" s="397">
        <v>-6.0802057832987089E-16</v>
      </c>
      <c r="BE82" s="397">
        <v>-5.3724386051001716E-15</v>
      </c>
      <c r="BF82" s="397">
        <v>4.241051954068098E-14</v>
      </c>
      <c r="BG82" s="397">
        <v>3.174543961037557E-16</v>
      </c>
      <c r="BH82" s="397">
        <v>1.7407950081427259E-15</v>
      </c>
      <c r="BI82" s="397">
        <v>1.654926196081874E-15</v>
      </c>
      <c r="BJ82" s="397">
        <v>-9.8532293435482643E-16</v>
      </c>
      <c r="BK82" s="397">
        <v>-6.8868521996279242E-16</v>
      </c>
      <c r="BL82" s="397">
        <v>-1.2897669043887561E-15</v>
      </c>
      <c r="BM82" s="397">
        <v>2.9629076969683865E-15</v>
      </c>
      <c r="BN82" s="397">
        <v>2.8449465006019636E-15</v>
      </c>
      <c r="BO82" s="397">
        <v>2.1510571102112408E-15</v>
      </c>
      <c r="BP82" s="397">
        <v>-9.8809849191638932E-14</v>
      </c>
      <c r="BQ82" s="397">
        <v>4.1924796967407474E-14</v>
      </c>
      <c r="BR82" s="397">
        <v>1.1986939218999737E-15</v>
      </c>
      <c r="BS82" s="397">
        <v>-5.134781488891349E-16</v>
      </c>
      <c r="BT82" s="397">
        <v>1.1015494072452725E-15</v>
      </c>
      <c r="BU82" s="397">
        <v>-1.6063539387545234E-15</v>
      </c>
      <c r="BV82" s="397">
        <v>2.1510571102112408E-16</v>
      </c>
      <c r="BW82" s="397">
        <v>-6.357761539454998E-16</v>
      </c>
      <c r="BX82" s="397">
        <v>3.2786273695961654E-16</v>
      </c>
      <c r="BY82" s="397">
        <v>0</v>
      </c>
      <c r="BZ82" s="397">
        <v>-5.1141313406333211E-12</v>
      </c>
      <c r="CA82" s="397">
        <v>9.0252250117828225E-12</v>
      </c>
      <c r="CB82" s="397">
        <v>0</v>
      </c>
      <c r="CC82" s="397">
        <v>5.2513549064769904E-14</v>
      </c>
      <c r="CD82" s="397">
        <v>5.581757278605437E-12</v>
      </c>
      <c r="CE82" s="397">
        <v>1.6520118606422329E-13</v>
      </c>
      <c r="CF82" s="397">
        <v>3.5527136788005009E-15</v>
      </c>
      <c r="CG82" s="397">
        <v>-2.1871393585115584E-14</v>
      </c>
      <c r="CH82" s="397">
        <v>-6.7501559897209518E-14</v>
      </c>
      <c r="CI82" s="397">
        <v>5.0093262871087063E-13</v>
      </c>
      <c r="CJ82" s="397">
        <v>9.8410168902773876E-13</v>
      </c>
      <c r="CK82" s="397">
        <v>0</v>
      </c>
      <c r="CL82" s="397">
        <v>0</v>
      </c>
      <c r="CM82" s="397">
        <v>3.1263880373444408E-13</v>
      </c>
      <c r="CN82" s="397">
        <v>8.4199314187571872E-13</v>
      </c>
      <c r="CO82" s="397">
        <v>7.7626793881790945E-12</v>
      </c>
      <c r="CP82" s="397">
        <v>6.6400218656781362E-12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conditionalFormatting sqref="CS8:CS82">
    <cfRule type="cellIs" dxfId="29" priority="3" stopIfTrue="1" operator="greaterThan">
      <formula>0.5</formula>
    </cfRule>
    <cfRule type="cellIs" dxfId="28" priority="4" stopIfTrue="1" operator="lessThan">
      <formula>-0.5</formula>
    </cfRule>
  </conditionalFormatting>
  <conditionalFormatting sqref="BZ8:BZ81">
    <cfRule type="expression" dxfId="27" priority="2">
      <formula>"if(D8&lt;&gt;'[ESAP2SUT_1620_A_AT_2003_0000.xls]2003'!H29)"</formula>
    </cfRule>
  </conditionalFormatting>
  <conditionalFormatting sqref="D8:CP82">
    <cfRule type="cellIs" dxfId="26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indexed="15"/>
  </sheetPr>
  <dimension ref="A1:CP90"/>
  <sheetViews>
    <sheetView zoomScale="75" zoomScaleNormal="7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" sqref="D8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60"/>
      <c r="B1" s="360"/>
      <c r="C1" s="4" t="s">
        <v>0</v>
      </c>
      <c r="D1" s="485" t="s">
        <v>134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134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134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134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134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134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134</v>
      </c>
      <c r="CB1" s="485"/>
      <c r="CC1" s="485"/>
      <c r="CD1" s="485"/>
      <c r="CE1" s="485"/>
      <c r="CF1" s="485"/>
      <c r="CG1" s="485"/>
      <c r="CH1" s="485"/>
      <c r="CI1" s="485"/>
      <c r="CJ1" s="504"/>
      <c r="CK1" s="504" t="s">
        <v>134</v>
      </c>
      <c r="CL1" s="504"/>
      <c r="CM1" s="504"/>
      <c r="CN1" s="504"/>
      <c r="CO1" s="504"/>
      <c r="CP1" s="50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20"/>
      <c r="CK3" s="520"/>
      <c r="CL3" s="520"/>
      <c r="CM3" s="520" t="s">
        <v>0</v>
      </c>
      <c r="CN3" s="520"/>
      <c r="CO3" s="520"/>
      <c r="CP3" s="24"/>
    </row>
    <row r="4" spans="1:94" ht="12.75" customHeight="1">
      <c r="A4" s="37" t="s">
        <v>0</v>
      </c>
      <c r="B4" s="38"/>
      <c r="C4" s="39"/>
      <c r="D4" s="516" t="s">
        <v>32</v>
      </c>
      <c r="E4" s="516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 t="s">
        <v>32</v>
      </c>
      <c r="AD4" s="516"/>
      <c r="AE4" s="516"/>
      <c r="AF4" s="516"/>
      <c r="AG4" s="516"/>
      <c r="AH4" s="516"/>
      <c r="AI4" s="516"/>
      <c r="AJ4" s="516"/>
      <c r="AK4" s="516"/>
      <c r="AL4" s="516"/>
      <c r="AM4" s="516" t="s">
        <v>32</v>
      </c>
      <c r="AN4" s="516"/>
      <c r="AO4" s="516"/>
      <c r="AP4" s="516"/>
      <c r="AQ4" s="516"/>
      <c r="AR4" s="516"/>
      <c r="AS4" s="516"/>
      <c r="AT4" s="516"/>
      <c r="AU4" s="516"/>
      <c r="AV4" s="516"/>
      <c r="AW4" s="516" t="s">
        <v>32</v>
      </c>
      <c r="AX4" s="516"/>
      <c r="AY4" s="516"/>
      <c r="AZ4" s="516"/>
      <c r="BA4" s="516"/>
      <c r="BB4" s="516"/>
      <c r="BC4" s="516"/>
      <c r="BD4" s="516"/>
      <c r="BE4" s="516"/>
      <c r="BF4" s="516"/>
      <c r="BG4" s="516" t="s">
        <v>32</v>
      </c>
      <c r="BH4" s="516"/>
      <c r="BI4" s="516"/>
      <c r="BJ4" s="516"/>
      <c r="BK4" s="516"/>
      <c r="BL4" s="516"/>
      <c r="BM4" s="516"/>
      <c r="BN4" s="516"/>
      <c r="BO4" s="516"/>
      <c r="BP4" s="516"/>
      <c r="BQ4" s="516" t="s">
        <v>32</v>
      </c>
      <c r="BR4" s="516"/>
      <c r="BS4" s="516"/>
      <c r="BT4" s="516"/>
      <c r="BU4" s="516"/>
      <c r="BV4" s="516"/>
      <c r="BW4" s="516"/>
      <c r="BX4" s="516"/>
      <c r="BY4" s="516"/>
      <c r="BZ4" s="40"/>
      <c r="CA4" s="521" t="s">
        <v>33</v>
      </c>
      <c r="CB4" s="518"/>
      <c r="CC4" s="518"/>
      <c r="CD4" s="518"/>
      <c r="CE4" s="518"/>
      <c r="CF4" s="518"/>
      <c r="CG4" s="518"/>
      <c r="CH4" s="518"/>
      <c r="CI4" s="518"/>
      <c r="CJ4" s="517" t="s">
        <v>33</v>
      </c>
      <c r="CK4" s="518"/>
      <c r="CL4" s="518"/>
      <c r="CM4" s="518"/>
      <c r="CN4" s="518"/>
      <c r="CO4" s="51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34.869</v>
      </c>
      <c r="E8" s="392">
        <v>0</v>
      </c>
      <c r="F8" s="392">
        <v>0</v>
      </c>
      <c r="G8" s="392">
        <v>0</v>
      </c>
      <c r="H8" s="392">
        <v>0</v>
      </c>
      <c r="I8" s="392">
        <v>252.38499999999999</v>
      </c>
      <c r="J8" s="392">
        <v>13.609</v>
      </c>
      <c r="K8" s="392">
        <v>1.0529999999999999</v>
      </c>
      <c r="L8" s="392">
        <v>0</v>
      </c>
      <c r="M8" s="392">
        <v>0.14000000000000001</v>
      </c>
      <c r="N8" s="392">
        <v>1.4999999999999999E-2</v>
      </c>
      <c r="O8" s="392">
        <v>7.0000000000000001E-3</v>
      </c>
      <c r="P8" s="392">
        <v>8.0000000000000002E-3</v>
      </c>
      <c r="Q8" s="392">
        <v>0</v>
      </c>
      <c r="R8" s="392">
        <v>8.4570000000000007</v>
      </c>
      <c r="S8" s="392">
        <v>0.61499999999999999</v>
      </c>
      <c r="T8" s="392">
        <v>6.5449999999999999</v>
      </c>
      <c r="U8" s="392">
        <v>2.7E-2</v>
      </c>
      <c r="V8" s="392">
        <v>4.3999999999999997E-2</v>
      </c>
      <c r="W8" s="392">
        <v>2.7E-2</v>
      </c>
      <c r="X8" s="392">
        <v>0</v>
      </c>
      <c r="Y8" s="392">
        <v>1.2E-2</v>
      </c>
      <c r="Z8" s="392">
        <v>2.1999999999999999E-2</v>
      </c>
      <c r="AA8" s="392">
        <v>1.2E-2</v>
      </c>
      <c r="AB8" s="392">
        <v>0</v>
      </c>
      <c r="AC8" s="392">
        <v>5.2999999999999999E-2</v>
      </c>
      <c r="AD8" s="392">
        <v>3.5000000000000003E-2</v>
      </c>
      <c r="AE8" s="392">
        <v>3.1E-2</v>
      </c>
      <c r="AF8" s="392">
        <v>0.105</v>
      </c>
      <c r="AG8" s="392">
        <v>0</v>
      </c>
      <c r="AH8" s="392">
        <v>0</v>
      </c>
      <c r="AI8" s="392">
        <v>0.03</v>
      </c>
      <c r="AJ8" s="392">
        <v>0.124</v>
      </c>
      <c r="AK8" s="392">
        <v>4.9000000000000002E-2</v>
      </c>
      <c r="AL8" s="392">
        <v>8.7999999999999995E-2</v>
      </c>
      <c r="AM8" s="392">
        <v>6.3179999999999996</v>
      </c>
      <c r="AN8" s="392">
        <v>3.2719999999999998</v>
      </c>
      <c r="AO8" s="392">
        <v>0.97499999999999998</v>
      </c>
      <c r="AP8" s="392">
        <v>1E-3</v>
      </c>
      <c r="AQ8" s="392">
        <v>6.0000000000000001E-3</v>
      </c>
      <c r="AR8" s="392">
        <v>0.69099999999999995</v>
      </c>
      <c r="AS8" s="392">
        <v>5.0000000000000001E-3</v>
      </c>
      <c r="AT8" s="392">
        <v>71.593000000000004</v>
      </c>
      <c r="AU8" s="392">
        <v>0</v>
      </c>
      <c r="AV8" s="392">
        <v>0.23499999999999999</v>
      </c>
      <c r="AW8" s="392">
        <v>1E-3</v>
      </c>
      <c r="AX8" s="392">
        <v>2.1999999999999999E-2</v>
      </c>
      <c r="AY8" s="392">
        <v>0</v>
      </c>
      <c r="AZ8" s="392">
        <v>6.4000000000000001E-2</v>
      </c>
      <c r="BA8" s="392">
        <v>7.0999999999999994E-2</v>
      </c>
      <c r="BB8" s="392">
        <v>0</v>
      </c>
      <c r="BC8" s="392">
        <v>0.67500000000000004</v>
      </c>
      <c r="BD8" s="392">
        <v>0</v>
      </c>
      <c r="BE8" s="392">
        <v>0</v>
      </c>
      <c r="BF8" s="392">
        <v>0</v>
      </c>
      <c r="BG8" s="392">
        <v>6.9000000000000006E-2</v>
      </c>
      <c r="BH8" s="392">
        <v>2.5999999999999999E-2</v>
      </c>
      <c r="BI8" s="392">
        <v>4.0000000000000001E-3</v>
      </c>
      <c r="BJ8" s="392">
        <v>0</v>
      </c>
      <c r="BK8" s="392">
        <v>0</v>
      </c>
      <c r="BL8" s="392">
        <v>1E-3</v>
      </c>
      <c r="BM8" s="392">
        <v>3.9470000000000001</v>
      </c>
      <c r="BN8" s="392">
        <v>0.44400000000000001</v>
      </c>
      <c r="BO8" s="392">
        <v>1.1990000000000001</v>
      </c>
      <c r="BP8" s="392">
        <v>1.446</v>
      </c>
      <c r="BQ8" s="392">
        <v>5.9649999999999999</v>
      </c>
      <c r="BR8" s="392">
        <v>1.4999999999999999E-2</v>
      </c>
      <c r="BS8" s="392">
        <v>4.7E-2</v>
      </c>
      <c r="BT8" s="392">
        <v>1.7000000000000001E-2</v>
      </c>
      <c r="BU8" s="392">
        <v>0.29799999999999999</v>
      </c>
      <c r="BV8" s="392">
        <v>7.3999999999999996E-2</v>
      </c>
      <c r="BW8" s="392">
        <v>0</v>
      </c>
      <c r="BX8" s="392">
        <v>0.251</v>
      </c>
      <c r="BY8" s="392">
        <v>0</v>
      </c>
      <c r="BZ8" s="439">
        <v>416.09399999999999</v>
      </c>
      <c r="CA8" s="440">
        <v>1125.3219999999999</v>
      </c>
      <c r="CB8" s="440">
        <v>0</v>
      </c>
      <c r="CC8" s="440">
        <v>0</v>
      </c>
      <c r="CD8" s="408">
        <v>1125.3219999999999</v>
      </c>
      <c r="CE8" s="407">
        <v>14.678000000000001</v>
      </c>
      <c r="CF8" s="440">
        <v>0</v>
      </c>
      <c r="CG8" s="440">
        <v>1.288</v>
      </c>
      <c r="CH8" s="408">
        <v>1.288</v>
      </c>
      <c r="CI8" s="408">
        <v>15.966000000000001</v>
      </c>
      <c r="CJ8" s="440">
        <v>78.194000000000003</v>
      </c>
      <c r="CK8" s="440"/>
      <c r="CL8" s="79"/>
      <c r="CM8" s="407">
        <v>9.3849999999999909</v>
      </c>
      <c r="CN8" s="408">
        <v>87.578999999999994</v>
      </c>
      <c r="CO8" s="408">
        <v>1228.867</v>
      </c>
      <c r="CP8" s="441">
        <v>1644.961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1.353</v>
      </c>
      <c r="E9" s="392">
        <v>6.359</v>
      </c>
      <c r="F9" s="392">
        <v>0</v>
      </c>
      <c r="G9" s="392">
        <v>0</v>
      </c>
      <c r="H9" s="392">
        <v>2E-3</v>
      </c>
      <c r="I9" s="392">
        <v>1.2969999999999999</v>
      </c>
      <c r="J9" s="392">
        <v>0.13300000000000001</v>
      </c>
      <c r="K9" s="392">
        <v>7.0999999999999994E-2</v>
      </c>
      <c r="L9" s="392">
        <v>1E-3</v>
      </c>
      <c r="M9" s="392">
        <v>0</v>
      </c>
      <c r="N9" s="392">
        <v>196.68600000000001</v>
      </c>
      <c r="O9" s="392">
        <v>70.283000000000001</v>
      </c>
      <c r="P9" s="392">
        <v>0</v>
      </c>
      <c r="Q9" s="392">
        <v>0</v>
      </c>
      <c r="R9" s="392">
        <v>1.9770000000000001</v>
      </c>
      <c r="S9" s="392">
        <v>0.26</v>
      </c>
      <c r="T9" s="392">
        <v>0.33700000000000002</v>
      </c>
      <c r="U9" s="392">
        <v>0.123</v>
      </c>
      <c r="V9" s="392">
        <v>2E-3</v>
      </c>
      <c r="W9" s="392">
        <v>1.9E-2</v>
      </c>
      <c r="X9" s="392">
        <v>0</v>
      </c>
      <c r="Y9" s="392">
        <v>0</v>
      </c>
      <c r="Z9" s="392">
        <v>5.0000000000000001E-3</v>
      </c>
      <c r="AA9" s="392">
        <v>0.441</v>
      </c>
      <c r="AB9" s="392">
        <v>0</v>
      </c>
      <c r="AC9" s="392">
        <v>0.57699999999999996</v>
      </c>
      <c r="AD9" s="392">
        <v>0.128</v>
      </c>
      <c r="AE9" s="392">
        <v>1E-3</v>
      </c>
      <c r="AF9" s="392">
        <v>4.0940000000000003</v>
      </c>
      <c r="AG9" s="392">
        <v>0</v>
      </c>
      <c r="AH9" s="392">
        <v>0</v>
      </c>
      <c r="AI9" s="392">
        <v>0.39500000000000002</v>
      </c>
      <c r="AJ9" s="392">
        <v>1.044</v>
      </c>
      <c r="AK9" s="392">
        <v>1.0720000000000001</v>
      </c>
      <c r="AL9" s="392">
        <v>0.01</v>
      </c>
      <c r="AM9" s="392">
        <v>1.254</v>
      </c>
      <c r="AN9" s="392">
        <v>0.59699999999999998</v>
      </c>
      <c r="AO9" s="392">
        <v>4.0000000000000001E-3</v>
      </c>
      <c r="AP9" s="392">
        <v>0</v>
      </c>
      <c r="AQ9" s="392">
        <v>0</v>
      </c>
      <c r="AR9" s="392">
        <v>0</v>
      </c>
      <c r="AS9" s="392">
        <v>3.0000000000000001E-3</v>
      </c>
      <c r="AT9" s="392">
        <v>1.24</v>
      </c>
      <c r="AU9" s="392">
        <v>0</v>
      </c>
      <c r="AV9" s="392">
        <v>1E-3</v>
      </c>
      <c r="AW9" s="392">
        <v>0</v>
      </c>
      <c r="AX9" s="392">
        <v>7.0000000000000001E-3</v>
      </c>
      <c r="AY9" s="392">
        <v>0</v>
      </c>
      <c r="AZ9" s="392">
        <v>0</v>
      </c>
      <c r="BA9" s="392">
        <v>2E-3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7.0000000000000001E-3</v>
      </c>
      <c r="BJ9" s="392">
        <v>0</v>
      </c>
      <c r="BK9" s="392">
        <v>4.0000000000000001E-3</v>
      </c>
      <c r="BL9" s="392">
        <v>0</v>
      </c>
      <c r="BM9" s="392">
        <v>2.3E-2</v>
      </c>
      <c r="BN9" s="392">
        <v>0.85699999999999998</v>
      </c>
      <c r="BO9" s="392">
        <v>7.5999999999999998E-2</v>
      </c>
      <c r="BP9" s="392">
        <v>5.0000000000000001E-3</v>
      </c>
      <c r="BQ9" s="392">
        <v>0</v>
      </c>
      <c r="BR9" s="392">
        <v>1E-3</v>
      </c>
      <c r="BS9" s="392">
        <v>0.05</v>
      </c>
      <c r="BT9" s="392">
        <v>0</v>
      </c>
      <c r="BU9" s="392">
        <v>3.9E-2</v>
      </c>
      <c r="BV9" s="392">
        <v>0</v>
      </c>
      <c r="BW9" s="392">
        <v>1E-3</v>
      </c>
      <c r="BX9" s="392">
        <v>2.1999999999999999E-2</v>
      </c>
      <c r="BY9" s="392">
        <v>0</v>
      </c>
      <c r="BZ9" s="439">
        <v>290.86299999999989</v>
      </c>
      <c r="CA9" s="440">
        <v>37.360999999999997</v>
      </c>
      <c r="CB9" s="440">
        <v>0</v>
      </c>
      <c r="CC9" s="440">
        <v>0</v>
      </c>
      <c r="CD9" s="408">
        <v>37.360999999999997</v>
      </c>
      <c r="CE9" s="407">
        <v>0</v>
      </c>
      <c r="CF9" s="440">
        <v>0</v>
      </c>
      <c r="CG9" s="440">
        <v>1.5109999999999999</v>
      </c>
      <c r="CH9" s="408">
        <v>1.5109999999999999</v>
      </c>
      <c r="CI9" s="408">
        <v>1.5109999999999999</v>
      </c>
      <c r="CJ9" s="440">
        <v>7.8179999999999996</v>
      </c>
      <c r="CK9" s="80"/>
      <c r="CL9" s="80"/>
      <c r="CM9" s="407">
        <v>0.3960000000000008</v>
      </c>
      <c r="CN9" s="408">
        <v>8.2140000000000004</v>
      </c>
      <c r="CO9" s="408">
        <v>47.085999999999999</v>
      </c>
      <c r="CP9" s="441">
        <v>337.9489999999999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1.0409999999999999</v>
      </c>
      <c r="G10" s="392">
        <v>0</v>
      </c>
      <c r="H10" s="392">
        <v>0</v>
      </c>
      <c r="I10" s="392">
        <v>2.286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0.436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6.7629999999999999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10.526</v>
      </c>
      <c r="CA10" s="440">
        <v>30.009</v>
      </c>
      <c r="CB10" s="440">
        <v>0</v>
      </c>
      <c r="CC10" s="440">
        <v>0</v>
      </c>
      <c r="CD10" s="408">
        <v>30.009</v>
      </c>
      <c r="CE10" s="407">
        <v>0</v>
      </c>
      <c r="CF10" s="440">
        <v>0</v>
      </c>
      <c r="CG10" s="440">
        <v>8.9999999999999993E-3</v>
      </c>
      <c r="CH10" s="408">
        <v>8.9999999999999993E-3</v>
      </c>
      <c r="CI10" s="408">
        <v>8.9999999999999993E-3</v>
      </c>
      <c r="CJ10" s="440">
        <v>0.32400000000000001</v>
      </c>
      <c r="CK10" s="80"/>
      <c r="CL10" s="80"/>
      <c r="CM10" s="407">
        <v>5.3999999999999992E-2</v>
      </c>
      <c r="CN10" s="408">
        <v>0.378</v>
      </c>
      <c r="CO10" s="408">
        <v>30.396000000000001</v>
      </c>
      <c r="CP10" s="441">
        <v>40.921999999999997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1.5409999999999999</v>
      </c>
      <c r="E11" s="392">
        <v>0.06</v>
      </c>
      <c r="F11" s="392">
        <v>0</v>
      </c>
      <c r="G11" s="392">
        <v>0</v>
      </c>
      <c r="H11" s="392">
        <v>0.10100000000000001</v>
      </c>
      <c r="I11" s="392">
        <v>0.58899999999999997</v>
      </c>
      <c r="J11" s="392">
        <v>7.5999999999999998E-2</v>
      </c>
      <c r="K11" s="392">
        <v>4.4999999999999998E-2</v>
      </c>
      <c r="L11" s="392">
        <v>5.0000000000000001E-3</v>
      </c>
      <c r="M11" s="392">
        <v>7.0000000000000001E-3</v>
      </c>
      <c r="N11" s="392">
        <v>0.47599999999999998</v>
      </c>
      <c r="O11" s="392">
        <v>3.9980000000000002</v>
      </c>
      <c r="P11" s="392">
        <v>5.8999999999999997E-2</v>
      </c>
      <c r="Q11" s="392">
        <v>74.316999999999993</v>
      </c>
      <c r="R11" s="392">
        <v>4.931</v>
      </c>
      <c r="S11" s="392">
        <v>0.161</v>
      </c>
      <c r="T11" s="392">
        <v>0.18099999999999999</v>
      </c>
      <c r="U11" s="392">
        <v>5.1760000000000002</v>
      </c>
      <c r="V11" s="392">
        <v>25.071999999999999</v>
      </c>
      <c r="W11" s="392">
        <v>0.2</v>
      </c>
      <c r="X11" s="392">
        <v>7.6999999999999999E-2</v>
      </c>
      <c r="Y11" s="392">
        <v>0.10199999999999999</v>
      </c>
      <c r="Z11" s="392">
        <v>0.13600000000000001</v>
      </c>
      <c r="AA11" s="392">
        <v>0.13900000000000001</v>
      </c>
      <c r="AB11" s="392">
        <v>3.0000000000000001E-3</v>
      </c>
      <c r="AC11" s="392">
        <v>7.0999999999999994E-2</v>
      </c>
      <c r="AD11" s="392">
        <v>4.4999999999999998E-2</v>
      </c>
      <c r="AE11" s="392">
        <v>1.7999999999999999E-2</v>
      </c>
      <c r="AF11" s="392">
        <v>228.70599999999999</v>
      </c>
      <c r="AG11" s="392">
        <v>4.4999999999999998E-2</v>
      </c>
      <c r="AH11" s="392">
        <v>0.157</v>
      </c>
      <c r="AI11" s="392">
        <v>5.8000000000000003E-2</v>
      </c>
      <c r="AJ11" s="392">
        <v>5.1999999999999998E-2</v>
      </c>
      <c r="AK11" s="392">
        <v>0.154</v>
      </c>
      <c r="AL11" s="392">
        <v>7.0999999999999994E-2</v>
      </c>
      <c r="AM11" s="392">
        <v>0.50700000000000001</v>
      </c>
      <c r="AN11" s="392">
        <v>0.36</v>
      </c>
      <c r="AO11" s="392">
        <v>1.0680000000000001</v>
      </c>
      <c r="AP11" s="392">
        <v>0</v>
      </c>
      <c r="AQ11" s="392">
        <v>4.2999999999999997E-2</v>
      </c>
      <c r="AR11" s="392">
        <v>0.156</v>
      </c>
      <c r="AS11" s="392">
        <v>0.21199999999999999</v>
      </c>
      <c r="AT11" s="392">
        <v>0.80300000000000005</v>
      </c>
      <c r="AU11" s="392">
        <v>6.0000000000000001E-3</v>
      </c>
      <c r="AV11" s="392">
        <v>2.1000000000000001E-2</v>
      </c>
      <c r="AW11" s="392">
        <v>2E-3</v>
      </c>
      <c r="AX11" s="392">
        <v>0.10199999999999999</v>
      </c>
      <c r="AY11" s="392">
        <v>2.8000000000000001E-2</v>
      </c>
      <c r="AZ11" s="392">
        <v>0.06</v>
      </c>
      <c r="BA11" s="392">
        <v>2.9000000000000001E-2</v>
      </c>
      <c r="BB11" s="392">
        <v>0.01</v>
      </c>
      <c r="BC11" s="392">
        <v>0.81799999999999995</v>
      </c>
      <c r="BD11" s="392">
        <v>8.9999999999999993E-3</v>
      </c>
      <c r="BE11" s="392">
        <v>1.7000000000000001E-2</v>
      </c>
      <c r="BF11" s="392">
        <v>1.4999999999999999E-2</v>
      </c>
      <c r="BG11" s="392">
        <v>2E-3</v>
      </c>
      <c r="BH11" s="392">
        <v>0.06</v>
      </c>
      <c r="BI11" s="392">
        <v>0.15</v>
      </c>
      <c r="BJ11" s="392">
        <v>1.9E-2</v>
      </c>
      <c r="BK11" s="392">
        <v>7.5999999999999998E-2</v>
      </c>
      <c r="BL11" s="392">
        <v>3.0000000000000001E-3</v>
      </c>
      <c r="BM11" s="392">
        <v>0.48899999999999999</v>
      </c>
      <c r="BN11" s="392">
        <v>1.2450000000000001</v>
      </c>
      <c r="BO11" s="392">
        <v>1.28</v>
      </c>
      <c r="BP11" s="392">
        <v>0.60699999999999998</v>
      </c>
      <c r="BQ11" s="392">
        <v>0.97899999999999998</v>
      </c>
      <c r="BR11" s="392">
        <v>0.16</v>
      </c>
      <c r="BS11" s="392">
        <v>0.12</v>
      </c>
      <c r="BT11" s="392">
        <v>3.0000000000000001E-3</v>
      </c>
      <c r="BU11" s="392">
        <v>0.3</v>
      </c>
      <c r="BV11" s="392">
        <v>0.60399999999999998</v>
      </c>
      <c r="BW11" s="392">
        <v>2E-3</v>
      </c>
      <c r="BX11" s="392">
        <v>0.83399999999999996</v>
      </c>
      <c r="BY11" s="392">
        <v>0</v>
      </c>
      <c r="BZ11" s="439">
        <v>358.02799999999996</v>
      </c>
      <c r="CA11" s="440">
        <v>9.3989999999999991</v>
      </c>
      <c r="CB11" s="440">
        <v>0</v>
      </c>
      <c r="CC11" s="440">
        <v>0</v>
      </c>
      <c r="CD11" s="408">
        <v>9.3989999999999991</v>
      </c>
      <c r="CE11" s="407">
        <v>0</v>
      </c>
      <c r="CF11" s="440">
        <v>0</v>
      </c>
      <c r="CG11" s="440">
        <v>9.2789999999999999</v>
      </c>
      <c r="CH11" s="408">
        <v>9.2789999999999999</v>
      </c>
      <c r="CI11" s="408">
        <v>9.2789999999999999</v>
      </c>
      <c r="CJ11" s="440">
        <v>0</v>
      </c>
      <c r="CK11" s="80"/>
      <c r="CL11" s="80"/>
      <c r="CM11" s="407">
        <v>0</v>
      </c>
      <c r="CN11" s="408">
        <v>0</v>
      </c>
      <c r="CO11" s="408">
        <v>18.677999999999997</v>
      </c>
      <c r="CP11" s="441">
        <v>376.70599999999996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2.6469999999999998</v>
      </c>
      <c r="E12" s="392">
        <v>0.106</v>
      </c>
      <c r="F12" s="392">
        <v>2.4E-2</v>
      </c>
      <c r="G12" s="392">
        <v>7.4999999999999997E-2</v>
      </c>
      <c r="H12" s="392">
        <v>15.816000000000001</v>
      </c>
      <c r="I12" s="392">
        <v>7.02</v>
      </c>
      <c r="J12" s="392">
        <v>0</v>
      </c>
      <c r="K12" s="392">
        <v>0</v>
      </c>
      <c r="L12" s="392">
        <v>0</v>
      </c>
      <c r="M12" s="392">
        <v>0</v>
      </c>
      <c r="N12" s="392">
        <v>0.41199999999999998</v>
      </c>
      <c r="O12" s="392">
        <v>23.946000000000002</v>
      </c>
      <c r="P12" s="392">
        <v>0</v>
      </c>
      <c r="Q12" s="392">
        <v>0</v>
      </c>
      <c r="R12" s="392">
        <v>18.245999999999999</v>
      </c>
      <c r="S12" s="392">
        <v>0</v>
      </c>
      <c r="T12" s="392">
        <v>1.306</v>
      </c>
      <c r="U12" s="392">
        <v>80.956000000000003</v>
      </c>
      <c r="V12" s="392">
        <v>5.9690000000000003</v>
      </c>
      <c r="W12" s="392">
        <v>0.38500000000000001</v>
      </c>
      <c r="X12" s="392">
        <v>0</v>
      </c>
      <c r="Y12" s="392">
        <v>1.3</v>
      </c>
      <c r="Z12" s="392">
        <v>0.21</v>
      </c>
      <c r="AA12" s="392">
        <v>0.247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1.4039999999999999</v>
      </c>
      <c r="AH12" s="392">
        <v>0.66600000000000004</v>
      </c>
      <c r="AI12" s="392">
        <v>24.885000000000002</v>
      </c>
      <c r="AJ12" s="392">
        <v>22.363</v>
      </c>
      <c r="AK12" s="392">
        <v>19.507999999999999</v>
      </c>
      <c r="AL12" s="392">
        <v>0</v>
      </c>
      <c r="AM12" s="392">
        <v>0.54300000000000004</v>
      </c>
      <c r="AN12" s="392">
        <v>0.42499999999999999</v>
      </c>
      <c r="AO12" s="392">
        <v>0.57099999999999995</v>
      </c>
      <c r="AP12" s="392">
        <v>0</v>
      </c>
      <c r="AQ12" s="392">
        <v>0</v>
      </c>
      <c r="AR12" s="392">
        <v>2.2389999999999999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1.3919999999999999</v>
      </c>
      <c r="BD12" s="392">
        <v>0</v>
      </c>
      <c r="BE12" s="392">
        <v>0.14599999999999999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2.6339999999999999</v>
      </c>
      <c r="BN12" s="392">
        <v>8.1630000000000003</v>
      </c>
      <c r="BO12" s="392">
        <v>0</v>
      </c>
      <c r="BP12" s="392">
        <v>0.14000000000000001</v>
      </c>
      <c r="BQ12" s="392">
        <v>0</v>
      </c>
      <c r="BR12" s="392">
        <v>5.1999999999999998E-2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243.79599999999999</v>
      </c>
      <c r="CA12" s="440">
        <v>21.152000000000001</v>
      </c>
      <c r="CB12" s="440">
        <v>0</v>
      </c>
      <c r="CC12" s="440">
        <v>0</v>
      </c>
      <c r="CD12" s="408">
        <v>21.152000000000001</v>
      </c>
      <c r="CE12" s="407">
        <v>13.279</v>
      </c>
      <c r="CF12" s="440">
        <v>0</v>
      </c>
      <c r="CG12" s="440">
        <v>0.93500000000000005</v>
      </c>
      <c r="CH12" s="408">
        <v>0.93500000000000005</v>
      </c>
      <c r="CI12" s="408">
        <v>14.214</v>
      </c>
      <c r="CJ12" s="440">
        <v>5.2889999999999997</v>
      </c>
      <c r="CK12" s="80"/>
      <c r="CL12" s="80"/>
      <c r="CM12" s="407">
        <v>1.1510000000000007</v>
      </c>
      <c r="CN12" s="408">
        <v>6.44</v>
      </c>
      <c r="CO12" s="408">
        <v>41.805999999999997</v>
      </c>
      <c r="CP12" s="441">
        <v>285.60199999999998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57.113</v>
      </c>
      <c r="E13" s="392">
        <v>0.158</v>
      </c>
      <c r="F13" s="392">
        <v>0.60699999999999998</v>
      </c>
      <c r="G13" s="392">
        <v>2E-3</v>
      </c>
      <c r="H13" s="392">
        <v>4.0000000000000001E-3</v>
      </c>
      <c r="I13" s="392">
        <v>189.12899999999999</v>
      </c>
      <c r="J13" s="392">
        <v>13.291</v>
      </c>
      <c r="K13" s="392">
        <v>0.52400000000000002</v>
      </c>
      <c r="L13" s="392">
        <v>3.0000000000000001E-3</v>
      </c>
      <c r="M13" s="392">
        <v>11.11</v>
      </c>
      <c r="N13" s="392">
        <v>0.08</v>
      </c>
      <c r="O13" s="392">
        <v>5.0979999999999999</v>
      </c>
      <c r="P13" s="392">
        <v>0.08</v>
      </c>
      <c r="Q13" s="392">
        <v>8.0000000000000002E-3</v>
      </c>
      <c r="R13" s="392">
        <v>37.176000000000002</v>
      </c>
      <c r="S13" s="392">
        <v>9.0340000000000007</v>
      </c>
      <c r="T13" s="392">
        <v>0.90200000000000002</v>
      </c>
      <c r="U13" s="392">
        <v>0.26300000000000001</v>
      </c>
      <c r="V13" s="392">
        <v>0.28100000000000003</v>
      </c>
      <c r="W13" s="392">
        <v>0.128</v>
      </c>
      <c r="X13" s="392">
        <v>2.4E-2</v>
      </c>
      <c r="Y13" s="392">
        <v>6.4000000000000001E-2</v>
      </c>
      <c r="Z13" s="392">
        <v>0.14599999999999999</v>
      </c>
      <c r="AA13" s="392">
        <v>6.0999999999999999E-2</v>
      </c>
      <c r="AB13" s="392">
        <v>8.9999999999999993E-3</v>
      </c>
      <c r="AC13" s="392">
        <v>0.02</v>
      </c>
      <c r="AD13" s="392">
        <v>0.13900000000000001</v>
      </c>
      <c r="AE13" s="392">
        <v>1.2E-2</v>
      </c>
      <c r="AF13" s="392">
        <v>0.48599999999999999</v>
      </c>
      <c r="AG13" s="392">
        <v>5.0000000000000001E-3</v>
      </c>
      <c r="AH13" s="392">
        <v>0.02</v>
      </c>
      <c r="AI13" s="392">
        <v>0.22900000000000001</v>
      </c>
      <c r="AJ13" s="392">
        <v>2.1000000000000001E-2</v>
      </c>
      <c r="AK13" s="392">
        <v>0.104</v>
      </c>
      <c r="AL13" s="392">
        <v>0.99199999999999999</v>
      </c>
      <c r="AM13" s="392">
        <v>4.3940000000000001</v>
      </c>
      <c r="AN13" s="392">
        <v>21.423999999999999</v>
      </c>
      <c r="AO13" s="392">
        <v>7.0110000000000001</v>
      </c>
      <c r="AP13" s="392">
        <v>0.66600000000000004</v>
      </c>
      <c r="AQ13" s="392">
        <v>0.77400000000000002</v>
      </c>
      <c r="AR13" s="392">
        <v>0.55000000000000004</v>
      </c>
      <c r="AS13" s="392">
        <v>2.3E-2</v>
      </c>
      <c r="AT13" s="392">
        <v>309.916</v>
      </c>
      <c r="AU13" s="392">
        <v>0.16900000000000001</v>
      </c>
      <c r="AV13" s="392">
        <v>1.476</v>
      </c>
      <c r="AW13" s="392">
        <v>2.5000000000000001E-2</v>
      </c>
      <c r="AX13" s="392">
        <v>8.5999999999999993E-2</v>
      </c>
      <c r="AY13" s="392">
        <v>0.15</v>
      </c>
      <c r="AZ13" s="392">
        <v>2.907</v>
      </c>
      <c r="BA13" s="392">
        <v>1.4970000000000001</v>
      </c>
      <c r="BB13" s="392">
        <v>3.1E-2</v>
      </c>
      <c r="BC13" s="392">
        <v>0.10100000000000001</v>
      </c>
      <c r="BD13" s="392">
        <v>4.8000000000000001E-2</v>
      </c>
      <c r="BE13" s="392">
        <v>0.28899999999999998</v>
      </c>
      <c r="BF13" s="392">
        <v>0.10299999999999999</v>
      </c>
      <c r="BG13" s="392">
        <v>0.17</v>
      </c>
      <c r="BH13" s="392">
        <v>0.33600000000000002</v>
      </c>
      <c r="BI13" s="392">
        <v>8.2000000000000003E-2</v>
      </c>
      <c r="BJ13" s="392">
        <v>0.439</v>
      </c>
      <c r="BK13" s="392">
        <v>8.3000000000000004E-2</v>
      </c>
      <c r="BL13" s="392">
        <v>2.5999999999999999E-2</v>
      </c>
      <c r="BM13" s="392">
        <v>2.4990000000000001</v>
      </c>
      <c r="BN13" s="392">
        <v>8.343</v>
      </c>
      <c r="BO13" s="392">
        <v>15.914999999999999</v>
      </c>
      <c r="BP13" s="392">
        <v>18.954999999999998</v>
      </c>
      <c r="BQ13" s="392">
        <v>68.081000000000003</v>
      </c>
      <c r="BR13" s="392">
        <v>0.19500000000000001</v>
      </c>
      <c r="BS13" s="392">
        <v>0.30399999999999999</v>
      </c>
      <c r="BT13" s="392">
        <v>0.218</v>
      </c>
      <c r="BU13" s="392">
        <v>2.6930000000000001</v>
      </c>
      <c r="BV13" s="392">
        <v>0.52100000000000002</v>
      </c>
      <c r="BW13" s="392">
        <v>0</v>
      </c>
      <c r="BX13" s="392">
        <v>2.6819999999999999</v>
      </c>
      <c r="BY13" s="392">
        <v>0</v>
      </c>
      <c r="BZ13" s="439">
        <v>800.50499999999954</v>
      </c>
      <c r="CA13" s="440">
        <v>4551.2929999999997</v>
      </c>
      <c r="CB13" s="440">
        <v>0</v>
      </c>
      <c r="CC13" s="440">
        <v>0</v>
      </c>
      <c r="CD13" s="408">
        <v>4551.2929999999997</v>
      </c>
      <c r="CE13" s="407">
        <v>0</v>
      </c>
      <c r="CF13" s="440">
        <v>0</v>
      </c>
      <c r="CG13" s="440">
        <v>2.2789999999999999</v>
      </c>
      <c r="CH13" s="408">
        <v>2.2789999999999999</v>
      </c>
      <c r="CI13" s="408">
        <v>2.2789999999999999</v>
      </c>
      <c r="CJ13" s="440">
        <v>53.048000000000002</v>
      </c>
      <c r="CK13" s="80"/>
      <c r="CL13" s="80"/>
      <c r="CM13" s="407">
        <v>9.722999999999999</v>
      </c>
      <c r="CN13" s="408">
        <v>62.771000000000001</v>
      </c>
      <c r="CO13" s="408">
        <v>4616.3429999999998</v>
      </c>
      <c r="CP13" s="441">
        <v>5416.847999999999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3.3940000000000001</v>
      </c>
      <c r="E14" s="392">
        <v>3.9E-2</v>
      </c>
      <c r="F14" s="392">
        <v>0</v>
      </c>
      <c r="G14" s="392">
        <v>0</v>
      </c>
      <c r="H14" s="392">
        <v>1E-3</v>
      </c>
      <c r="I14" s="392">
        <v>0.49399999999999999</v>
      </c>
      <c r="J14" s="392">
        <v>29.751000000000001</v>
      </c>
      <c r="K14" s="392">
        <v>1E-3</v>
      </c>
      <c r="L14" s="392">
        <v>1E-3</v>
      </c>
      <c r="M14" s="392">
        <v>0</v>
      </c>
      <c r="N14" s="392">
        <v>0.03</v>
      </c>
      <c r="O14" s="392">
        <v>2.1999999999999999E-2</v>
      </c>
      <c r="P14" s="392">
        <v>2.4E-2</v>
      </c>
      <c r="Q14" s="392">
        <v>2E-3</v>
      </c>
      <c r="R14" s="392">
        <v>0</v>
      </c>
      <c r="S14" s="392">
        <v>0</v>
      </c>
      <c r="T14" s="392">
        <v>0</v>
      </c>
      <c r="U14" s="392">
        <v>0.04</v>
      </c>
      <c r="V14" s="392">
        <v>0.14000000000000001</v>
      </c>
      <c r="W14" s="392">
        <v>4.4999999999999998E-2</v>
      </c>
      <c r="X14" s="392">
        <v>7.0000000000000001E-3</v>
      </c>
      <c r="Y14" s="392">
        <v>3.2000000000000001E-2</v>
      </c>
      <c r="Z14" s="392">
        <v>6.6000000000000003E-2</v>
      </c>
      <c r="AA14" s="392">
        <v>0.03</v>
      </c>
      <c r="AB14" s="392">
        <v>3.0000000000000001E-3</v>
      </c>
      <c r="AC14" s="392">
        <v>5.0000000000000001E-3</v>
      </c>
      <c r="AD14" s="392">
        <v>5.5E-2</v>
      </c>
      <c r="AE14" s="392">
        <v>3.0000000000000001E-3</v>
      </c>
      <c r="AF14" s="392">
        <v>0.156</v>
      </c>
      <c r="AG14" s="392">
        <v>1E-3</v>
      </c>
      <c r="AH14" s="392">
        <v>5.0000000000000001E-3</v>
      </c>
      <c r="AI14" s="392">
        <v>5.6000000000000001E-2</v>
      </c>
      <c r="AJ14" s="392">
        <v>5.0000000000000001E-3</v>
      </c>
      <c r="AK14" s="392">
        <v>2.4E-2</v>
      </c>
      <c r="AL14" s="392">
        <v>0.29299999999999998</v>
      </c>
      <c r="AM14" s="392">
        <v>2.1880000000000002</v>
      </c>
      <c r="AN14" s="392">
        <v>10.648999999999999</v>
      </c>
      <c r="AO14" s="392">
        <v>4.3639999999999999</v>
      </c>
      <c r="AP14" s="392">
        <v>0.23499999999999999</v>
      </c>
      <c r="AQ14" s="392">
        <v>1.282</v>
      </c>
      <c r="AR14" s="392">
        <v>0.20699999999999999</v>
      </c>
      <c r="AS14" s="392">
        <v>5.0000000000000001E-3</v>
      </c>
      <c r="AT14" s="392">
        <v>306.584</v>
      </c>
      <c r="AU14" s="392">
        <v>4.1000000000000002E-2</v>
      </c>
      <c r="AV14" s="392">
        <v>1.145</v>
      </c>
      <c r="AW14" s="392">
        <v>8.0000000000000002E-3</v>
      </c>
      <c r="AX14" s="392">
        <v>2.5999999999999999E-2</v>
      </c>
      <c r="AY14" s="392">
        <v>5.6000000000000001E-2</v>
      </c>
      <c r="AZ14" s="392">
        <v>1.095</v>
      </c>
      <c r="BA14" s="392">
        <v>0.34300000000000003</v>
      </c>
      <c r="BB14" s="392">
        <v>7.0000000000000001E-3</v>
      </c>
      <c r="BC14" s="392">
        <v>2.5999999999999999E-2</v>
      </c>
      <c r="BD14" s="392">
        <v>1.2E-2</v>
      </c>
      <c r="BE14" s="392">
        <v>9.9000000000000005E-2</v>
      </c>
      <c r="BF14" s="392">
        <v>3.9E-2</v>
      </c>
      <c r="BG14" s="392">
        <v>7.1999999999999995E-2</v>
      </c>
      <c r="BH14" s="392">
        <v>0.108</v>
      </c>
      <c r="BI14" s="392">
        <v>3.2000000000000001E-2</v>
      </c>
      <c r="BJ14" s="392">
        <v>0.124</v>
      </c>
      <c r="BK14" s="392">
        <v>3.2000000000000001E-2</v>
      </c>
      <c r="BL14" s="392">
        <v>7.0000000000000001E-3</v>
      </c>
      <c r="BM14" s="392">
        <v>1.633</v>
      </c>
      <c r="BN14" s="392">
        <v>1.7949999999999999</v>
      </c>
      <c r="BO14" s="392">
        <v>5.1310000000000002</v>
      </c>
      <c r="BP14" s="392">
        <v>9.24</v>
      </c>
      <c r="BQ14" s="392">
        <v>34.201000000000001</v>
      </c>
      <c r="BR14" s="392">
        <v>4.7E-2</v>
      </c>
      <c r="BS14" s="392">
        <v>3.4000000000000002E-2</v>
      </c>
      <c r="BT14" s="392">
        <v>4.7E-2</v>
      </c>
      <c r="BU14" s="392">
        <v>1.6719999999999999</v>
      </c>
      <c r="BV14" s="392">
        <v>0.218</v>
      </c>
      <c r="BW14" s="392">
        <v>0</v>
      </c>
      <c r="BX14" s="392">
        <v>2.74</v>
      </c>
      <c r="BY14" s="392">
        <v>0</v>
      </c>
      <c r="BZ14" s="439">
        <v>420.26900000000018</v>
      </c>
      <c r="CA14" s="440">
        <v>1615.567</v>
      </c>
      <c r="CB14" s="440">
        <v>0</v>
      </c>
      <c r="CC14" s="440">
        <v>0</v>
      </c>
      <c r="CD14" s="408">
        <v>1615.567</v>
      </c>
      <c r="CE14" s="407">
        <v>0</v>
      </c>
      <c r="CF14" s="440">
        <v>0</v>
      </c>
      <c r="CG14" s="440">
        <v>1.431</v>
      </c>
      <c r="CH14" s="408">
        <v>1.431</v>
      </c>
      <c r="CI14" s="408">
        <v>1.431</v>
      </c>
      <c r="CJ14" s="440">
        <v>17.922999999999998</v>
      </c>
      <c r="CK14" s="80"/>
      <c r="CL14" s="80"/>
      <c r="CM14" s="407">
        <v>7.735000000000003</v>
      </c>
      <c r="CN14" s="408">
        <v>25.658000000000001</v>
      </c>
      <c r="CO14" s="408">
        <v>1642.6559999999999</v>
      </c>
      <c r="CP14" s="441">
        <v>2062.9250000000002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0.45100000000000001</v>
      </c>
      <c r="E15" s="392">
        <v>2.1000000000000001E-2</v>
      </c>
      <c r="F15" s="392">
        <v>7.0000000000000001E-3</v>
      </c>
      <c r="G15" s="392">
        <v>1.4E-2</v>
      </c>
      <c r="H15" s="392">
        <v>5.0000000000000001E-3</v>
      </c>
      <c r="I15" s="392">
        <v>4.2000000000000003E-2</v>
      </c>
      <c r="J15" s="392">
        <v>2.8180000000000001</v>
      </c>
      <c r="K15" s="392">
        <v>11.849</v>
      </c>
      <c r="L15" s="392">
        <v>22.315999999999999</v>
      </c>
      <c r="M15" s="392">
        <v>3.8940000000000001</v>
      </c>
      <c r="N15" s="392">
        <v>0.41799999999999998</v>
      </c>
      <c r="O15" s="392">
        <v>5.1260000000000003</v>
      </c>
      <c r="P15" s="392">
        <v>0.27800000000000002</v>
      </c>
      <c r="Q15" s="392">
        <v>0</v>
      </c>
      <c r="R15" s="392">
        <v>0.01</v>
      </c>
      <c r="S15" s="392">
        <v>0.01</v>
      </c>
      <c r="T15" s="392">
        <v>22.814</v>
      </c>
      <c r="U15" s="392">
        <v>17.318999999999999</v>
      </c>
      <c r="V15" s="392">
        <v>2.3359999999999999</v>
      </c>
      <c r="W15" s="392">
        <v>2.4079999999999999</v>
      </c>
      <c r="X15" s="392">
        <v>1.2769999999999999</v>
      </c>
      <c r="Y15" s="392">
        <v>3.7250000000000001</v>
      </c>
      <c r="Z15" s="392">
        <v>5.9189999999999996</v>
      </c>
      <c r="AA15" s="392">
        <v>18.532</v>
      </c>
      <c r="AB15" s="392">
        <v>2.1059999999999999</v>
      </c>
      <c r="AC15" s="392">
        <v>27.75</v>
      </c>
      <c r="AD15" s="392">
        <v>9.3810000000000002</v>
      </c>
      <c r="AE15" s="392">
        <v>1.9E-2</v>
      </c>
      <c r="AF15" s="392">
        <v>6.5000000000000002E-2</v>
      </c>
      <c r="AG15" s="392">
        <v>0.01</v>
      </c>
      <c r="AH15" s="392">
        <v>4.1000000000000002E-2</v>
      </c>
      <c r="AI15" s="392">
        <v>1.6850000000000001</v>
      </c>
      <c r="AJ15" s="392">
        <v>1.6220000000000001</v>
      </c>
      <c r="AK15" s="392">
        <v>18.283000000000001</v>
      </c>
      <c r="AL15" s="392">
        <v>4.3369999999999997</v>
      </c>
      <c r="AM15" s="392">
        <v>2.4620000000000002</v>
      </c>
      <c r="AN15" s="392">
        <v>2.2269999999999999</v>
      </c>
      <c r="AO15" s="392">
        <v>0.70599999999999996</v>
      </c>
      <c r="AP15" s="392">
        <v>1E-3</v>
      </c>
      <c r="AQ15" s="392">
        <v>1E-3</v>
      </c>
      <c r="AR15" s="392">
        <v>0.121</v>
      </c>
      <c r="AS15" s="392">
        <v>3.2000000000000001E-2</v>
      </c>
      <c r="AT15" s="392">
        <v>9.7590000000000003</v>
      </c>
      <c r="AU15" s="392">
        <v>2E-3</v>
      </c>
      <c r="AV15" s="392">
        <v>5.0000000000000001E-3</v>
      </c>
      <c r="AW15" s="392">
        <v>3.5999999999999997E-2</v>
      </c>
      <c r="AX15" s="392">
        <v>8.6999999999999994E-2</v>
      </c>
      <c r="AY15" s="392">
        <v>1.2999999999999999E-2</v>
      </c>
      <c r="AZ15" s="392">
        <v>0.51900000000000002</v>
      </c>
      <c r="BA15" s="392">
        <v>0.19400000000000001</v>
      </c>
      <c r="BB15" s="392">
        <v>6.5000000000000002E-2</v>
      </c>
      <c r="BC15" s="392">
        <v>0.186</v>
      </c>
      <c r="BD15" s="392">
        <v>4.1000000000000002E-2</v>
      </c>
      <c r="BE15" s="392">
        <v>0.115</v>
      </c>
      <c r="BF15" s="392">
        <v>0.94699999999999995</v>
      </c>
      <c r="BG15" s="392">
        <v>0.53900000000000003</v>
      </c>
      <c r="BH15" s="392">
        <v>6.0000000000000001E-3</v>
      </c>
      <c r="BI15" s="392">
        <v>0.88300000000000001</v>
      </c>
      <c r="BJ15" s="392">
        <v>1.0980000000000001</v>
      </c>
      <c r="BK15" s="392">
        <v>7.0000000000000001E-3</v>
      </c>
      <c r="BL15" s="392">
        <v>2.5000000000000001E-2</v>
      </c>
      <c r="BM15" s="392">
        <v>1.786</v>
      </c>
      <c r="BN15" s="392">
        <v>0.93700000000000006</v>
      </c>
      <c r="BO15" s="392">
        <v>1.2</v>
      </c>
      <c r="BP15" s="392">
        <v>8.6669999999999998</v>
      </c>
      <c r="BQ15" s="392">
        <v>3.58</v>
      </c>
      <c r="BR15" s="392">
        <v>0.68899999999999995</v>
      </c>
      <c r="BS15" s="392">
        <v>0.123</v>
      </c>
      <c r="BT15" s="392">
        <v>0.312</v>
      </c>
      <c r="BU15" s="392">
        <v>8.5000000000000006E-2</v>
      </c>
      <c r="BV15" s="392">
        <v>0.19500000000000001</v>
      </c>
      <c r="BW15" s="392">
        <v>0.36399999999999999</v>
      </c>
      <c r="BX15" s="392">
        <v>2.4319999999999999</v>
      </c>
      <c r="BY15" s="392">
        <v>0</v>
      </c>
      <c r="BZ15" s="439">
        <v>227.33500000000004</v>
      </c>
      <c r="CA15" s="440">
        <v>446.774</v>
      </c>
      <c r="CB15" s="440">
        <v>0</v>
      </c>
      <c r="CC15" s="440">
        <v>0</v>
      </c>
      <c r="CD15" s="408">
        <v>446.774</v>
      </c>
      <c r="CE15" s="407">
        <v>18.437000000000001</v>
      </c>
      <c r="CF15" s="440">
        <v>0</v>
      </c>
      <c r="CG15" s="440">
        <v>0.80500000000000005</v>
      </c>
      <c r="CH15" s="408">
        <v>0.80500000000000005</v>
      </c>
      <c r="CI15" s="408">
        <v>19.242000000000001</v>
      </c>
      <c r="CJ15" s="440">
        <v>81.366</v>
      </c>
      <c r="CK15" s="80"/>
      <c r="CL15" s="80"/>
      <c r="CM15" s="407">
        <v>29.872</v>
      </c>
      <c r="CN15" s="408">
        <v>111.238</v>
      </c>
      <c r="CO15" s="408">
        <v>577.25400000000002</v>
      </c>
      <c r="CP15" s="441">
        <v>804.58900000000006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0.91800000000000004</v>
      </c>
      <c r="E16" s="392">
        <v>0.125</v>
      </c>
      <c r="F16" s="392">
        <v>3.5999999999999997E-2</v>
      </c>
      <c r="G16" s="392">
        <v>6.8000000000000005E-2</v>
      </c>
      <c r="H16" s="392">
        <v>1E-3</v>
      </c>
      <c r="I16" s="392">
        <v>0.57599999999999996</v>
      </c>
      <c r="J16" s="392">
        <v>0.53300000000000003</v>
      </c>
      <c r="K16" s="392">
        <v>3.0000000000000001E-3</v>
      </c>
      <c r="L16" s="392">
        <v>6.5259999999999998</v>
      </c>
      <c r="M16" s="392">
        <v>0.40699999999999997</v>
      </c>
      <c r="N16" s="392">
        <v>7.5999999999999998E-2</v>
      </c>
      <c r="O16" s="392">
        <v>3.0000000000000001E-3</v>
      </c>
      <c r="P16" s="392">
        <v>8.7999999999999995E-2</v>
      </c>
      <c r="Q16" s="392">
        <v>3.9E-2</v>
      </c>
      <c r="R16" s="392">
        <v>1.6E-2</v>
      </c>
      <c r="S16" s="392">
        <v>1.4999999999999999E-2</v>
      </c>
      <c r="T16" s="392">
        <v>2.1999999999999999E-2</v>
      </c>
      <c r="U16" s="392">
        <v>6.2E-2</v>
      </c>
      <c r="V16" s="392">
        <v>8.0000000000000002E-3</v>
      </c>
      <c r="W16" s="392">
        <v>0.17799999999999999</v>
      </c>
      <c r="X16" s="392">
        <v>0.123</v>
      </c>
      <c r="Y16" s="392">
        <v>8.5999999999999993E-2</v>
      </c>
      <c r="Z16" s="392">
        <v>0.16800000000000001</v>
      </c>
      <c r="AA16" s="392">
        <v>0.68600000000000005</v>
      </c>
      <c r="AB16" s="392">
        <v>1E-3</v>
      </c>
      <c r="AC16" s="392">
        <v>0.23100000000000001</v>
      </c>
      <c r="AD16" s="392">
        <v>0.26900000000000002</v>
      </c>
      <c r="AE16" s="392">
        <v>3.9E-2</v>
      </c>
      <c r="AF16" s="392">
        <v>7.9000000000000001E-2</v>
      </c>
      <c r="AG16" s="392">
        <v>1.6E-2</v>
      </c>
      <c r="AH16" s="392">
        <v>0.30199999999999999</v>
      </c>
      <c r="AI16" s="392">
        <v>2.5999999999999999E-2</v>
      </c>
      <c r="AJ16" s="392">
        <v>9.0999999999999998E-2</v>
      </c>
      <c r="AK16" s="392">
        <v>0.28899999999999998</v>
      </c>
      <c r="AL16" s="392">
        <v>0.51800000000000002</v>
      </c>
      <c r="AM16" s="392">
        <v>2.5059999999999998</v>
      </c>
      <c r="AN16" s="392">
        <v>5.5860000000000003</v>
      </c>
      <c r="AO16" s="392">
        <v>3.1960000000000002</v>
      </c>
      <c r="AP16" s="392">
        <v>1.2E-2</v>
      </c>
      <c r="AQ16" s="392">
        <v>0.20399999999999999</v>
      </c>
      <c r="AR16" s="392">
        <v>0.86799999999999999</v>
      </c>
      <c r="AS16" s="392">
        <v>6.0000000000000001E-3</v>
      </c>
      <c r="AT16" s="392">
        <v>2.0489999999999999</v>
      </c>
      <c r="AU16" s="392">
        <v>0.252</v>
      </c>
      <c r="AV16" s="392">
        <v>1.6E-2</v>
      </c>
      <c r="AW16" s="392">
        <v>7.5999999999999998E-2</v>
      </c>
      <c r="AX16" s="392">
        <v>2.7E-2</v>
      </c>
      <c r="AY16" s="392">
        <v>4.3999999999999997E-2</v>
      </c>
      <c r="AZ16" s="392">
        <v>2.8519999999999999</v>
      </c>
      <c r="BA16" s="392">
        <v>0.58299999999999996</v>
      </c>
      <c r="BB16" s="392">
        <v>0.23499999999999999</v>
      </c>
      <c r="BC16" s="392">
        <v>0.95599999999999996</v>
      </c>
      <c r="BD16" s="392">
        <v>0.248</v>
      </c>
      <c r="BE16" s="392">
        <v>0.64400000000000002</v>
      </c>
      <c r="BF16" s="392">
        <v>0.39</v>
      </c>
      <c r="BG16" s="392">
        <v>7.5999999999999998E-2</v>
      </c>
      <c r="BH16" s="392">
        <v>7.5999999999999998E-2</v>
      </c>
      <c r="BI16" s="392">
        <v>0.27100000000000002</v>
      </c>
      <c r="BJ16" s="392">
        <v>0.67700000000000005</v>
      </c>
      <c r="BK16" s="392">
        <v>0.54</v>
      </c>
      <c r="BL16" s="392">
        <v>0.183</v>
      </c>
      <c r="BM16" s="392">
        <v>0.499</v>
      </c>
      <c r="BN16" s="392">
        <v>4.7770000000000001</v>
      </c>
      <c r="BO16" s="392">
        <v>0.76200000000000001</v>
      </c>
      <c r="BP16" s="392">
        <v>5.0410000000000004</v>
      </c>
      <c r="BQ16" s="392">
        <v>4.7830000000000004</v>
      </c>
      <c r="BR16" s="392">
        <v>0.59099999999999997</v>
      </c>
      <c r="BS16" s="392">
        <v>0.14899999999999999</v>
      </c>
      <c r="BT16" s="392">
        <v>0.127</v>
      </c>
      <c r="BU16" s="392">
        <v>0.28000000000000003</v>
      </c>
      <c r="BV16" s="392">
        <v>1.0649999999999999</v>
      </c>
      <c r="BW16" s="392">
        <v>6.4000000000000001E-2</v>
      </c>
      <c r="BX16" s="392">
        <v>0.10100000000000001</v>
      </c>
      <c r="BY16" s="392">
        <v>0</v>
      </c>
      <c r="BZ16" s="439">
        <v>53.436</v>
      </c>
      <c r="CA16" s="440">
        <v>2940.3879999999999</v>
      </c>
      <c r="CB16" s="440">
        <v>0</v>
      </c>
      <c r="CC16" s="440">
        <v>0</v>
      </c>
      <c r="CD16" s="408">
        <v>2940.3879999999999</v>
      </c>
      <c r="CE16" s="407">
        <v>1.157</v>
      </c>
      <c r="CF16" s="440">
        <v>0</v>
      </c>
      <c r="CG16" s="440">
        <v>1.6E-2</v>
      </c>
      <c r="CH16" s="408">
        <v>1.6E-2</v>
      </c>
      <c r="CI16" s="408">
        <v>1.173</v>
      </c>
      <c r="CJ16" s="440">
        <v>277.49700000000001</v>
      </c>
      <c r="CK16" s="80"/>
      <c r="CL16" s="80"/>
      <c r="CM16" s="407">
        <v>57.002999999999986</v>
      </c>
      <c r="CN16" s="408">
        <v>334.5</v>
      </c>
      <c r="CO16" s="408">
        <v>3276.0609999999997</v>
      </c>
      <c r="CP16" s="441">
        <v>3329.4969999999998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4.6920000000000002</v>
      </c>
      <c r="E17" s="392">
        <v>5.3999999999999999E-2</v>
      </c>
      <c r="F17" s="392">
        <v>1.6E-2</v>
      </c>
      <c r="G17" s="392">
        <v>2.4E-2</v>
      </c>
      <c r="H17" s="392">
        <v>0</v>
      </c>
      <c r="I17" s="392">
        <v>0.22800000000000001</v>
      </c>
      <c r="J17" s="392">
        <v>0.114</v>
      </c>
      <c r="K17" s="392">
        <v>1E-3</v>
      </c>
      <c r="L17" s="392">
        <v>0.65</v>
      </c>
      <c r="M17" s="392">
        <v>17.632000000000001</v>
      </c>
      <c r="N17" s="392">
        <v>4.2000000000000003E-2</v>
      </c>
      <c r="O17" s="392">
        <v>0</v>
      </c>
      <c r="P17" s="392">
        <v>6.0999999999999999E-2</v>
      </c>
      <c r="Q17" s="392">
        <v>1.4E-2</v>
      </c>
      <c r="R17" s="392">
        <v>3.0000000000000001E-3</v>
      </c>
      <c r="S17" s="392">
        <v>3.0000000000000001E-3</v>
      </c>
      <c r="T17" s="392">
        <v>4.0000000000000001E-3</v>
      </c>
      <c r="U17" s="392">
        <v>2.3E-2</v>
      </c>
      <c r="V17" s="392">
        <v>1E-3</v>
      </c>
      <c r="W17" s="392">
        <v>0.125</v>
      </c>
      <c r="X17" s="392">
        <v>0.23799999999999999</v>
      </c>
      <c r="Y17" s="392">
        <v>3.3000000000000002E-2</v>
      </c>
      <c r="Z17" s="392">
        <v>6.2E-2</v>
      </c>
      <c r="AA17" s="392">
        <v>3.5049999999999999</v>
      </c>
      <c r="AB17" s="392">
        <v>0</v>
      </c>
      <c r="AC17" s="392">
        <v>14.172000000000001</v>
      </c>
      <c r="AD17" s="392">
        <v>0.17799999999999999</v>
      </c>
      <c r="AE17" s="392">
        <v>2.7E-2</v>
      </c>
      <c r="AF17" s="392">
        <v>1.4999999999999999E-2</v>
      </c>
      <c r="AG17" s="392">
        <v>8.9999999999999993E-3</v>
      </c>
      <c r="AH17" s="392">
        <v>6.0999999999999999E-2</v>
      </c>
      <c r="AI17" s="392">
        <v>7.0000000000000001E-3</v>
      </c>
      <c r="AJ17" s="392">
        <v>6.0999999999999999E-2</v>
      </c>
      <c r="AK17" s="392">
        <v>0.19</v>
      </c>
      <c r="AL17" s="392">
        <v>1.272</v>
      </c>
      <c r="AM17" s="392">
        <v>0.36</v>
      </c>
      <c r="AN17" s="392">
        <v>1.5740000000000001</v>
      </c>
      <c r="AO17" s="392">
        <v>0.73</v>
      </c>
      <c r="AP17" s="392">
        <v>2E-3</v>
      </c>
      <c r="AQ17" s="392">
        <v>0.02</v>
      </c>
      <c r="AR17" s="392">
        <v>0.106</v>
      </c>
      <c r="AS17" s="392">
        <v>1E-3</v>
      </c>
      <c r="AT17" s="392">
        <v>0.80100000000000005</v>
      </c>
      <c r="AU17" s="392">
        <v>0.17499999999999999</v>
      </c>
      <c r="AV17" s="392">
        <v>0.01</v>
      </c>
      <c r="AW17" s="392">
        <v>4.0000000000000001E-3</v>
      </c>
      <c r="AX17" s="392">
        <v>4.0000000000000001E-3</v>
      </c>
      <c r="AY17" s="392">
        <v>4.0000000000000001E-3</v>
      </c>
      <c r="AZ17" s="392">
        <v>2.37</v>
      </c>
      <c r="BA17" s="392">
        <v>0.34399999999999997</v>
      </c>
      <c r="BB17" s="392">
        <v>0.159</v>
      </c>
      <c r="BC17" s="392">
        <v>0.17100000000000001</v>
      </c>
      <c r="BD17" s="392">
        <v>0.159</v>
      </c>
      <c r="BE17" s="392">
        <v>0.41499999999999998</v>
      </c>
      <c r="BF17" s="392">
        <v>4.2000000000000003E-2</v>
      </c>
      <c r="BG17" s="392">
        <v>8.0000000000000002E-3</v>
      </c>
      <c r="BH17" s="392">
        <v>0.05</v>
      </c>
      <c r="BI17" s="392">
        <v>7.5999999999999998E-2</v>
      </c>
      <c r="BJ17" s="392">
        <v>0.19500000000000001</v>
      </c>
      <c r="BK17" s="392">
        <v>6.5000000000000002E-2</v>
      </c>
      <c r="BL17" s="392">
        <v>0.115</v>
      </c>
      <c r="BM17" s="392">
        <v>0.16800000000000001</v>
      </c>
      <c r="BN17" s="392">
        <v>1.01</v>
      </c>
      <c r="BO17" s="392">
        <v>0.13600000000000001</v>
      </c>
      <c r="BP17" s="392">
        <v>0.69399999999999995</v>
      </c>
      <c r="BQ17" s="392">
        <v>1.228</v>
      </c>
      <c r="BR17" s="392">
        <v>0.11700000000000001</v>
      </c>
      <c r="BS17" s="392">
        <v>0.03</v>
      </c>
      <c r="BT17" s="392">
        <v>0.03</v>
      </c>
      <c r="BU17" s="392">
        <v>7.6999999999999999E-2</v>
      </c>
      <c r="BV17" s="392">
        <v>0.36599999999999999</v>
      </c>
      <c r="BW17" s="392">
        <v>0.53600000000000003</v>
      </c>
      <c r="BX17" s="392">
        <v>0.06</v>
      </c>
      <c r="BY17" s="392">
        <v>0</v>
      </c>
      <c r="BZ17" s="439">
        <v>55.928999999999988</v>
      </c>
      <c r="CA17" s="440">
        <v>961.05</v>
      </c>
      <c r="CB17" s="440">
        <v>0</v>
      </c>
      <c r="CC17" s="440">
        <v>0</v>
      </c>
      <c r="CD17" s="408">
        <v>961.05</v>
      </c>
      <c r="CE17" s="407">
        <v>0</v>
      </c>
      <c r="CF17" s="440">
        <v>0</v>
      </c>
      <c r="CG17" s="440">
        <v>0.36</v>
      </c>
      <c r="CH17" s="408">
        <v>0.36</v>
      </c>
      <c r="CI17" s="408">
        <v>0.36</v>
      </c>
      <c r="CJ17" s="440">
        <v>44.908999999999999</v>
      </c>
      <c r="CK17" s="80"/>
      <c r="CL17" s="80"/>
      <c r="CM17" s="407">
        <v>12.488</v>
      </c>
      <c r="CN17" s="408">
        <v>57.396999999999998</v>
      </c>
      <c r="CO17" s="408">
        <v>1018.8069999999999</v>
      </c>
      <c r="CP17" s="441">
        <v>1074.7359999999999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6.9379999999999997</v>
      </c>
      <c r="E18" s="392">
        <v>0.251</v>
      </c>
      <c r="F18" s="392">
        <v>7.2999999999999995E-2</v>
      </c>
      <c r="G18" s="392">
        <v>0.189</v>
      </c>
      <c r="H18" s="392">
        <v>1.04</v>
      </c>
      <c r="I18" s="392">
        <v>3.1749999999999998</v>
      </c>
      <c r="J18" s="392">
        <v>1.331</v>
      </c>
      <c r="K18" s="392">
        <v>0.248</v>
      </c>
      <c r="L18" s="392">
        <v>0.108</v>
      </c>
      <c r="M18" s="392">
        <v>4.7E-2</v>
      </c>
      <c r="N18" s="392">
        <v>177.44</v>
      </c>
      <c r="O18" s="392">
        <v>7.0309999999999997</v>
      </c>
      <c r="P18" s="392">
        <v>0.872</v>
      </c>
      <c r="Q18" s="392">
        <v>7.0000000000000001E-3</v>
      </c>
      <c r="R18" s="392">
        <v>1.3839999999999999</v>
      </c>
      <c r="S18" s="392">
        <v>0.25</v>
      </c>
      <c r="T18" s="392">
        <v>4.8090000000000002</v>
      </c>
      <c r="U18" s="392">
        <v>4.6890000000000001</v>
      </c>
      <c r="V18" s="392">
        <v>4.9889999999999999</v>
      </c>
      <c r="W18" s="392">
        <v>15.898</v>
      </c>
      <c r="X18" s="392">
        <v>1.867</v>
      </c>
      <c r="Y18" s="392">
        <v>5.9610000000000003</v>
      </c>
      <c r="Z18" s="392">
        <v>10.497999999999999</v>
      </c>
      <c r="AA18" s="392">
        <v>1.72</v>
      </c>
      <c r="AB18" s="392">
        <v>1.121</v>
      </c>
      <c r="AC18" s="392">
        <v>35.155999999999999</v>
      </c>
      <c r="AD18" s="392">
        <v>4.4989999999999997</v>
      </c>
      <c r="AE18" s="392">
        <v>0.40799999999999997</v>
      </c>
      <c r="AF18" s="392">
        <v>3.35</v>
      </c>
      <c r="AG18" s="392">
        <v>4.0000000000000001E-3</v>
      </c>
      <c r="AH18" s="392">
        <v>0.28499999999999998</v>
      </c>
      <c r="AI18" s="392">
        <v>43.968000000000004</v>
      </c>
      <c r="AJ18" s="392">
        <v>9.9009999999999998</v>
      </c>
      <c r="AK18" s="392">
        <v>122.941</v>
      </c>
      <c r="AL18" s="392">
        <v>0</v>
      </c>
      <c r="AM18" s="392">
        <v>9.7859999999999996</v>
      </c>
      <c r="AN18" s="392">
        <v>9.74</v>
      </c>
      <c r="AO18" s="392">
        <v>0</v>
      </c>
      <c r="AP18" s="392">
        <v>0</v>
      </c>
      <c r="AQ18" s="392">
        <v>0</v>
      </c>
      <c r="AR18" s="392">
        <v>0.249</v>
      </c>
      <c r="AS18" s="392">
        <v>0</v>
      </c>
      <c r="AT18" s="392">
        <v>0</v>
      </c>
      <c r="AU18" s="392">
        <v>0</v>
      </c>
      <c r="AV18" s="392">
        <v>0</v>
      </c>
      <c r="AW18" s="392">
        <v>2.5999999999999999E-2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0.93</v>
      </c>
      <c r="BD18" s="392">
        <v>0</v>
      </c>
      <c r="BE18" s="392">
        <v>0</v>
      </c>
      <c r="BF18" s="392">
        <v>0.99399999999999999</v>
      </c>
      <c r="BG18" s="392">
        <v>0</v>
      </c>
      <c r="BH18" s="392">
        <v>0</v>
      </c>
      <c r="BI18" s="392">
        <v>0.23200000000000001</v>
      </c>
      <c r="BJ18" s="392">
        <v>0</v>
      </c>
      <c r="BK18" s="392">
        <v>0</v>
      </c>
      <c r="BL18" s="392">
        <v>0</v>
      </c>
      <c r="BM18" s="392">
        <v>1.1399999999999999</v>
      </c>
      <c r="BN18" s="392">
        <v>7.6189999999999998</v>
      </c>
      <c r="BO18" s="392">
        <v>0.251</v>
      </c>
      <c r="BP18" s="392">
        <v>2.532</v>
      </c>
      <c r="BQ18" s="392">
        <v>0</v>
      </c>
      <c r="BR18" s="392">
        <v>0.70199999999999996</v>
      </c>
      <c r="BS18" s="392">
        <v>0</v>
      </c>
      <c r="BT18" s="392">
        <v>0</v>
      </c>
      <c r="BU18" s="392">
        <v>0</v>
      </c>
      <c r="BV18" s="392">
        <v>0</v>
      </c>
      <c r="BW18" s="392">
        <v>0.24099999999999999</v>
      </c>
      <c r="BX18" s="392">
        <v>0</v>
      </c>
      <c r="BY18" s="392">
        <v>0</v>
      </c>
      <c r="BZ18" s="439">
        <v>506.89000000000016</v>
      </c>
      <c r="CA18" s="440">
        <v>57.335999999999999</v>
      </c>
      <c r="CB18" s="440">
        <v>0</v>
      </c>
      <c r="CC18" s="440">
        <v>0</v>
      </c>
      <c r="CD18" s="408">
        <v>57.335999999999999</v>
      </c>
      <c r="CE18" s="407">
        <v>229.893</v>
      </c>
      <c r="CF18" s="440">
        <v>0</v>
      </c>
      <c r="CG18" s="440">
        <v>2.266</v>
      </c>
      <c r="CH18" s="408">
        <v>2.266</v>
      </c>
      <c r="CI18" s="408">
        <v>232.15899999999999</v>
      </c>
      <c r="CJ18" s="440">
        <v>104.771</v>
      </c>
      <c r="CK18" s="80"/>
      <c r="CL18" s="80"/>
      <c r="CM18" s="407">
        <v>31.523999999999987</v>
      </c>
      <c r="CN18" s="408">
        <v>136.29499999999999</v>
      </c>
      <c r="CO18" s="408">
        <v>425.78999999999996</v>
      </c>
      <c r="CP18" s="441">
        <v>932.68000000000006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2.3540000000000001</v>
      </c>
      <c r="E19" s="392">
        <v>0.60799999999999998</v>
      </c>
      <c r="F19" s="392">
        <v>2.1999999999999999E-2</v>
      </c>
      <c r="G19" s="392">
        <v>5.1999999999999998E-2</v>
      </c>
      <c r="H19" s="392">
        <v>0.626</v>
      </c>
      <c r="I19" s="392">
        <v>42.994</v>
      </c>
      <c r="J19" s="392">
        <v>17.309999999999999</v>
      </c>
      <c r="K19" s="392">
        <v>0.49299999999999999</v>
      </c>
      <c r="L19" s="392">
        <v>2.4169999999999998</v>
      </c>
      <c r="M19" s="392">
        <v>0.74199999999999999</v>
      </c>
      <c r="N19" s="392">
        <v>21.515000000000001</v>
      </c>
      <c r="O19" s="392">
        <v>131.53399999999999</v>
      </c>
      <c r="P19" s="392">
        <v>84.772999999999996</v>
      </c>
      <c r="Q19" s="392">
        <v>9.0999999999999998E-2</v>
      </c>
      <c r="R19" s="392">
        <v>26.581</v>
      </c>
      <c r="S19" s="392">
        <v>7.2960000000000003</v>
      </c>
      <c r="T19" s="392">
        <v>11.218999999999999</v>
      </c>
      <c r="U19" s="392">
        <v>11.977</v>
      </c>
      <c r="V19" s="392">
        <v>3.87</v>
      </c>
      <c r="W19" s="392">
        <v>8.9220000000000006</v>
      </c>
      <c r="X19" s="392">
        <v>3.0609999999999999</v>
      </c>
      <c r="Y19" s="392">
        <v>6.5170000000000003</v>
      </c>
      <c r="Z19" s="392">
        <v>8.6300000000000008</v>
      </c>
      <c r="AA19" s="392">
        <v>1.67</v>
      </c>
      <c r="AB19" s="392">
        <v>1.252</v>
      </c>
      <c r="AC19" s="392">
        <v>2.7080000000000002</v>
      </c>
      <c r="AD19" s="392">
        <v>3.1349999999999998</v>
      </c>
      <c r="AE19" s="392">
        <v>0.68100000000000005</v>
      </c>
      <c r="AF19" s="392">
        <v>0.99199999999999999</v>
      </c>
      <c r="AG19" s="392">
        <v>0.109</v>
      </c>
      <c r="AH19" s="392">
        <v>0.42899999999999999</v>
      </c>
      <c r="AI19" s="392">
        <v>1.3029999999999999</v>
      </c>
      <c r="AJ19" s="392">
        <v>0.59899999999999998</v>
      </c>
      <c r="AK19" s="392">
        <v>5.2510000000000003</v>
      </c>
      <c r="AL19" s="392">
        <v>4.4160000000000004</v>
      </c>
      <c r="AM19" s="392">
        <v>23.548999999999999</v>
      </c>
      <c r="AN19" s="392">
        <v>25.66</v>
      </c>
      <c r="AO19" s="392">
        <v>3.117</v>
      </c>
      <c r="AP19" s="392">
        <v>4.2999999999999997E-2</v>
      </c>
      <c r="AQ19" s="392">
        <v>0.40899999999999997</v>
      </c>
      <c r="AR19" s="392">
        <v>3.22</v>
      </c>
      <c r="AS19" s="392">
        <v>0.999</v>
      </c>
      <c r="AT19" s="392">
        <v>16.023</v>
      </c>
      <c r="AU19" s="392">
        <v>0.42699999999999999</v>
      </c>
      <c r="AV19" s="392">
        <v>0.107</v>
      </c>
      <c r="AW19" s="392">
        <v>0.28000000000000003</v>
      </c>
      <c r="AX19" s="392">
        <v>2.7189999999999999</v>
      </c>
      <c r="AY19" s="392">
        <v>6.3639999999999999</v>
      </c>
      <c r="AZ19" s="392">
        <v>8.2710000000000008</v>
      </c>
      <c r="BA19" s="392">
        <v>2.323</v>
      </c>
      <c r="BB19" s="392">
        <v>2.3210000000000002</v>
      </c>
      <c r="BC19" s="392">
        <v>3.2069999999999999</v>
      </c>
      <c r="BD19" s="392">
        <v>1.3819999999999999</v>
      </c>
      <c r="BE19" s="392">
        <v>7.4669999999999996</v>
      </c>
      <c r="BF19" s="392">
        <v>5.7220000000000004</v>
      </c>
      <c r="BG19" s="392">
        <v>2.0870000000000002</v>
      </c>
      <c r="BH19" s="392">
        <v>3.0270000000000001</v>
      </c>
      <c r="BI19" s="392">
        <v>2.202</v>
      </c>
      <c r="BJ19" s="392">
        <v>2.0539999999999998</v>
      </c>
      <c r="BK19" s="392">
        <v>1.5129999999999999</v>
      </c>
      <c r="BL19" s="392">
        <v>0.88</v>
      </c>
      <c r="BM19" s="392">
        <v>6.3650000000000002</v>
      </c>
      <c r="BN19" s="392">
        <v>25.085999999999999</v>
      </c>
      <c r="BO19" s="392">
        <v>5.0270000000000001</v>
      </c>
      <c r="BP19" s="392">
        <v>5.47</v>
      </c>
      <c r="BQ19" s="392">
        <v>9.5359999999999996</v>
      </c>
      <c r="BR19" s="392">
        <v>1.1040000000000001</v>
      </c>
      <c r="BS19" s="392">
        <v>0.36799999999999999</v>
      </c>
      <c r="BT19" s="392">
        <v>1.121</v>
      </c>
      <c r="BU19" s="392">
        <v>0.41299999999999998</v>
      </c>
      <c r="BV19" s="392">
        <v>4.1109999999999998</v>
      </c>
      <c r="BW19" s="392">
        <v>0.12</v>
      </c>
      <c r="BX19" s="392">
        <v>4.5819999999999999</v>
      </c>
      <c r="BY19" s="392">
        <v>0</v>
      </c>
      <c r="BZ19" s="439">
        <v>604.82500000000005</v>
      </c>
      <c r="CA19" s="440">
        <v>344.34500000000003</v>
      </c>
      <c r="CB19" s="440">
        <v>0</v>
      </c>
      <c r="CC19" s="440">
        <v>0</v>
      </c>
      <c r="CD19" s="408">
        <v>344.34500000000003</v>
      </c>
      <c r="CE19" s="407">
        <v>0</v>
      </c>
      <c r="CF19" s="440">
        <v>0</v>
      </c>
      <c r="CG19" s="440">
        <v>2.3319999999999999</v>
      </c>
      <c r="CH19" s="408">
        <v>2.3319999999999999</v>
      </c>
      <c r="CI19" s="408">
        <v>2.3319999999999999</v>
      </c>
      <c r="CJ19" s="440">
        <v>73.090999999999994</v>
      </c>
      <c r="CK19" s="80"/>
      <c r="CL19" s="80"/>
      <c r="CM19" s="407">
        <v>27.117000000000004</v>
      </c>
      <c r="CN19" s="408">
        <v>100.208</v>
      </c>
      <c r="CO19" s="408">
        <v>446.88499999999999</v>
      </c>
      <c r="CP19" s="441">
        <v>1051.71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2E-3</v>
      </c>
      <c r="J20" s="392">
        <v>2E-3</v>
      </c>
      <c r="K20" s="392">
        <v>0</v>
      </c>
      <c r="L20" s="392">
        <v>0</v>
      </c>
      <c r="M20" s="392">
        <v>0</v>
      </c>
      <c r="N20" s="392">
        <v>0</v>
      </c>
      <c r="O20" s="392">
        <v>5.0000000000000001E-3</v>
      </c>
      <c r="P20" s="392">
        <v>0.107</v>
      </c>
      <c r="Q20" s="392">
        <v>0</v>
      </c>
      <c r="R20" s="392">
        <v>0</v>
      </c>
      <c r="S20" s="392">
        <v>0</v>
      </c>
      <c r="T20" s="392">
        <v>2E-3</v>
      </c>
      <c r="U20" s="392">
        <v>0</v>
      </c>
      <c r="V20" s="392">
        <v>0</v>
      </c>
      <c r="W20" s="392">
        <v>0</v>
      </c>
      <c r="X20" s="392">
        <v>0</v>
      </c>
      <c r="Y20" s="392">
        <v>0</v>
      </c>
      <c r="Z20" s="392">
        <v>2E-3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2E-3</v>
      </c>
      <c r="AG20" s="392">
        <v>0</v>
      </c>
      <c r="AH20" s="392">
        <v>0</v>
      </c>
      <c r="AI20" s="392">
        <v>0</v>
      </c>
      <c r="AJ20" s="392">
        <v>0</v>
      </c>
      <c r="AK20" s="392">
        <v>0</v>
      </c>
      <c r="AL20" s="392">
        <v>4.0000000000000001E-3</v>
      </c>
      <c r="AM20" s="392">
        <v>1.6E-2</v>
      </c>
      <c r="AN20" s="392">
        <v>8.9999999999999993E-3</v>
      </c>
      <c r="AO20" s="392">
        <v>0</v>
      </c>
      <c r="AP20" s="392">
        <v>0</v>
      </c>
      <c r="AQ20" s="392">
        <v>0</v>
      </c>
      <c r="AR20" s="392">
        <v>0</v>
      </c>
      <c r="AS20" s="392">
        <v>0</v>
      </c>
      <c r="AT20" s="392">
        <v>0</v>
      </c>
      <c r="AU20" s="392">
        <v>0.45500000000000002</v>
      </c>
      <c r="AV20" s="392">
        <v>0</v>
      </c>
      <c r="AW20" s="392">
        <v>0</v>
      </c>
      <c r="AX20" s="392">
        <v>2E-3</v>
      </c>
      <c r="AY20" s="392">
        <v>2.3E-2</v>
      </c>
      <c r="AZ20" s="392">
        <v>1.0999999999999999E-2</v>
      </c>
      <c r="BA20" s="392">
        <v>2E-3</v>
      </c>
      <c r="BB20" s="392">
        <v>0</v>
      </c>
      <c r="BC20" s="392">
        <v>3.0000000000000001E-3</v>
      </c>
      <c r="BD20" s="392">
        <v>2E-3</v>
      </c>
      <c r="BE20" s="392">
        <v>1.4E-2</v>
      </c>
      <c r="BF20" s="392">
        <v>1.4E-2</v>
      </c>
      <c r="BG20" s="392">
        <v>5.0000000000000001E-3</v>
      </c>
      <c r="BH20" s="392">
        <v>6.9000000000000006E-2</v>
      </c>
      <c r="BI20" s="392">
        <v>2E-3</v>
      </c>
      <c r="BJ20" s="392">
        <v>1E-3</v>
      </c>
      <c r="BK20" s="392">
        <v>0</v>
      </c>
      <c r="BL20" s="392">
        <v>2E-3</v>
      </c>
      <c r="BM20" s="392">
        <v>2E-3</v>
      </c>
      <c r="BN20" s="392">
        <v>3.6999999999999998E-2</v>
      </c>
      <c r="BO20" s="392">
        <v>4.0000000000000001E-3</v>
      </c>
      <c r="BP20" s="392">
        <v>0</v>
      </c>
      <c r="BQ20" s="392">
        <v>0</v>
      </c>
      <c r="BR20" s="392">
        <v>1E-3</v>
      </c>
      <c r="BS20" s="392">
        <v>2E-3</v>
      </c>
      <c r="BT20" s="392">
        <v>0</v>
      </c>
      <c r="BU20" s="392">
        <v>0</v>
      </c>
      <c r="BV20" s="392">
        <v>3.3000000000000002E-2</v>
      </c>
      <c r="BW20" s="392">
        <v>0</v>
      </c>
      <c r="BX20" s="392">
        <v>0</v>
      </c>
      <c r="BY20" s="392">
        <v>0</v>
      </c>
      <c r="BZ20" s="439">
        <v>0.83500000000000019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2E-3</v>
      </c>
      <c r="CH20" s="408">
        <v>2E-3</v>
      </c>
      <c r="CI20" s="408">
        <v>2E-3</v>
      </c>
      <c r="CJ20" s="440">
        <v>0</v>
      </c>
      <c r="CK20" s="80"/>
      <c r="CL20" s="80"/>
      <c r="CM20" s="407">
        <v>0</v>
      </c>
      <c r="CN20" s="408">
        <v>0</v>
      </c>
      <c r="CO20" s="408">
        <v>2E-3</v>
      </c>
      <c r="CP20" s="441">
        <v>0.83700000000000019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45.805</v>
      </c>
      <c r="E21" s="392">
        <v>7.6050000000000004</v>
      </c>
      <c r="F21" s="392">
        <v>0.19400000000000001</v>
      </c>
      <c r="G21" s="392">
        <v>2.3199999999999998</v>
      </c>
      <c r="H21" s="392">
        <v>9.0679999999999996</v>
      </c>
      <c r="I21" s="392">
        <v>17.213000000000001</v>
      </c>
      <c r="J21" s="392">
        <v>2.8460000000000001</v>
      </c>
      <c r="K21" s="392">
        <v>1.742</v>
      </c>
      <c r="L21" s="392">
        <v>0.66300000000000003</v>
      </c>
      <c r="M21" s="392">
        <v>0.45400000000000001</v>
      </c>
      <c r="N21" s="392">
        <v>12.933999999999999</v>
      </c>
      <c r="O21" s="392">
        <v>2.3740000000000001</v>
      </c>
      <c r="P21" s="392">
        <v>2.5510000000000002</v>
      </c>
      <c r="Q21" s="392">
        <v>0.39500000000000002</v>
      </c>
      <c r="R21" s="392">
        <v>12.834</v>
      </c>
      <c r="S21" s="392">
        <v>1.0449999999999999</v>
      </c>
      <c r="T21" s="392">
        <v>4.0910000000000002</v>
      </c>
      <c r="U21" s="392">
        <v>29.321999999999999</v>
      </c>
      <c r="V21" s="392">
        <v>32.338000000000001</v>
      </c>
      <c r="W21" s="392">
        <v>14.789</v>
      </c>
      <c r="X21" s="392">
        <v>0.69599999999999995</v>
      </c>
      <c r="Y21" s="392">
        <v>3.996</v>
      </c>
      <c r="Z21" s="392">
        <v>6.9850000000000003</v>
      </c>
      <c r="AA21" s="392">
        <v>3.3109999999999999</v>
      </c>
      <c r="AB21" s="392">
        <v>0.39700000000000002</v>
      </c>
      <c r="AC21" s="392">
        <v>4.883</v>
      </c>
      <c r="AD21" s="392">
        <v>2.028</v>
      </c>
      <c r="AE21" s="392">
        <v>1.1990000000000001</v>
      </c>
      <c r="AF21" s="392">
        <v>13.092000000000001</v>
      </c>
      <c r="AG21" s="392">
        <v>1.385</v>
      </c>
      <c r="AH21" s="392">
        <v>19.716000000000001</v>
      </c>
      <c r="AI21" s="392">
        <v>27.306000000000001</v>
      </c>
      <c r="AJ21" s="392">
        <v>37.527999999999999</v>
      </c>
      <c r="AK21" s="392">
        <v>40.648000000000003</v>
      </c>
      <c r="AL21" s="392">
        <v>10.083</v>
      </c>
      <c r="AM21" s="392">
        <v>41.948</v>
      </c>
      <c r="AN21" s="392">
        <v>38.106000000000002</v>
      </c>
      <c r="AO21" s="392">
        <v>211.999</v>
      </c>
      <c r="AP21" s="392">
        <v>0.67</v>
      </c>
      <c r="AQ21" s="392">
        <v>55.442999999999998</v>
      </c>
      <c r="AR21" s="392">
        <v>20.309999999999999</v>
      </c>
      <c r="AS21" s="392">
        <v>3.016</v>
      </c>
      <c r="AT21" s="392">
        <v>48.542000000000002</v>
      </c>
      <c r="AU21" s="392">
        <v>0.34300000000000003</v>
      </c>
      <c r="AV21" s="392">
        <v>0.47299999999999998</v>
      </c>
      <c r="AW21" s="392">
        <v>0.25800000000000001</v>
      </c>
      <c r="AX21" s="392">
        <v>2.0099999999999998</v>
      </c>
      <c r="AY21" s="392">
        <v>3.1869999999999998</v>
      </c>
      <c r="AZ21" s="392">
        <v>3.7530000000000001</v>
      </c>
      <c r="BA21" s="392">
        <v>0.81399999999999995</v>
      </c>
      <c r="BB21" s="392">
        <v>0.71799999999999997</v>
      </c>
      <c r="BC21" s="392">
        <v>12.273</v>
      </c>
      <c r="BD21" s="392">
        <v>1.857</v>
      </c>
      <c r="BE21" s="392">
        <v>4.1669999999999998</v>
      </c>
      <c r="BF21" s="392">
        <v>4.0279999999999996</v>
      </c>
      <c r="BG21" s="392">
        <v>1.5</v>
      </c>
      <c r="BH21" s="392">
        <v>0.82499999999999996</v>
      </c>
      <c r="BI21" s="392">
        <v>2.3420000000000001</v>
      </c>
      <c r="BJ21" s="392">
        <v>4.399</v>
      </c>
      <c r="BK21" s="392">
        <v>0.63500000000000001</v>
      </c>
      <c r="BL21" s="392">
        <v>3.4489999999999998</v>
      </c>
      <c r="BM21" s="392">
        <v>9.2379999999999995</v>
      </c>
      <c r="BN21" s="392">
        <v>46.228000000000002</v>
      </c>
      <c r="BO21" s="392">
        <v>34.933999999999997</v>
      </c>
      <c r="BP21" s="392">
        <v>40.875999999999998</v>
      </c>
      <c r="BQ21" s="392">
        <v>22.233000000000001</v>
      </c>
      <c r="BR21" s="392">
        <v>1.73</v>
      </c>
      <c r="BS21" s="392">
        <v>1.3149999999999999</v>
      </c>
      <c r="BT21" s="392">
        <v>1.7330000000000001</v>
      </c>
      <c r="BU21" s="392">
        <v>4.8049999999999997</v>
      </c>
      <c r="BV21" s="392">
        <v>15.646000000000001</v>
      </c>
      <c r="BW21" s="392">
        <v>0.23799999999999999</v>
      </c>
      <c r="BX21" s="392">
        <v>5.3780000000000001</v>
      </c>
      <c r="BY21" s="392">
        <v>0</v>
      </c>
      <c r="BZ21" s="439">
        <v>1025.2549999999997</v>
      </c>
      <c r="CA21" s="440">
        <v>1227.2570000000001</v>
      </c>
      <c r="CB21" s="440">
        <v>0</v>
      </c>
      <c r="CC21" s="440">
        <v>0</v>
      </c>
      <c r="CD21" s="408">
        <v>1227.2570000000001</v>
      </c>
      <c r="CE21" s="407">
        <v>0</v>
      </c>
      <c r="CF21" s="440">
        <v>0</v>
      </c>
      <c r="CG21" s="440">
        <v>7.27</v>
      </c>
      <c r="CH21" s="408">
        <v>7.27</v>
      </c>
      <c r="CI21" s="408">
        <v>7.27</v>
      </c>
      <c r="CJ21" s="440">
        <v>286.70800000000003</v>
      </c>
      <c r="CK21" s="80"/>
      <c r="CL21" s="80"/>
      <c r="CM21" s="407">
        <v>24.538999999999987</v>
      </c>
      <c r="CN21" s="408">
        <v>311.24700000000001</v>
      </c>
      <c r="CO21" s="408">
        <v>1545.7740000000001</v>
      </c>
      <c r="CP21" s="441">
        <v>2571.0289999999995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13.385</v>
      </c>
      <c r="E22" s="392">
        <v>0.752</v>
      </c>
      <c r="F22" s="392">
        <v>4.5999999999999999E-2</v>
      </c>
      <c r="G22" s="392">
        <v>0.41399999999999998</v>
      </c>
      <c r="H22" s="392">
        <v>2.8559999999999999</v>
      </c>
      <c r="I22" s="392">
        <v>12.888999999999999</v>
      </c>
      <c r="J22" s="392">
        <v>22.4</v>
      </c>
      <c r="K22" s="392">
        <v>40.850999999999999</v>
      </c>
      <c r="L22" s="392">
        <v>6.0709999999999997</v>
      </c>
      <c r="M22" s="392">
        <v>2.4620000000000002</v>
      </c>
      <c r="N22" s="392">
        <v>23.783000000000001</v>
      </c>
      <c r="O22" s="392">
        <v>43.505000000000003</v>
      </c>
      <c r="P22" s="392">
        <v>19.541</v>
      </c>
      <c r="Q22" s="392">
        <v>23.317</v>
      </c>
      <c r="R22" s="392">
        <v>200.82</v>
      </c>
      <c r="S22" s="392">
        <v>26.66</v>
      </c>
      <c r="T22" s="392">
        <v>120.505</v>
      </c>
      <c r="U22" s="392">
        <v>38.048000000000002</v>
      </c>
      <c r="V22" s="392">
        <v>32.090000000000003</v>
      </c>
      <c r="W22" s="392">
        <v>32.344999999999999</v>
      </c>
      <c r="X22" s="392">
        <v>21.702999999999999</v>
      </c>
      <c r="Y22" s="392">
        <v>44.075000000000003</v>
      </c>
      <c r="Z22" s="392">
        <v>18.213999999999999</v>
      </c>
      <c r="AA22" s="392">
        <v>15.571</v>
      </c>
      <c r="AB22" s="392">
        <v>0.71</v>
      </c>
      <c r="AC22" s="392">
        <v>6.5860000000000003</v>
      </c>
      <c r="AD22" s="392">
        <v>18.251999999999999</v>
      </c>
      <c r="AE22" s="392">
        <v>0.58899999999999997</v>
      </c>
      <c r="AF22" s="392">
        <v>0.58799999999999997</v>
      </c>
      <c r="AG22" s="392">
        <v>0.64100000000000001</v>
      </c>
      <c r="AH22" s="392">
        <v>1.2689999999999999</v>
      </c>
      <c r="AI22" s="392">
        <v>3.242</v>
      </c>
      <c r="AJ22" s="392">
        <v>1.7470000000000001</v>
      </c>
      <c r="AK22" s="392">
        <v>51.755000000000003</v>
      </c>
      <c r="AL22" s="392">
        <v>2.806</v>
      </c>
      <c r="AM22" s="392">
        <v>17.292999999999999</v>
      </c>
      <c r="AN22" s="392">
        <v>8.343</v>
      </c>
      <c r="AO22" s="392">
        <v>3.972</v>
      </c>
      <c r="AP22" s="392">
        <v>0.02</v>
      </c>
      <c r="AQ22" s="392">
        <v>0.375</v>
      </c>
      <c r="AR22" s="392">
        <v>2.7160000000000002</v>
      </c>
      <c r="AS22" s="392">
        <v>0.14499999999999999</v>
      </c>
      <c r="AT22" s="392">
        <v>22.675000000000001</v>
      </c>
      <c r="AU22" s="392">
        <v>0.70399999999999996</v>
      </c>
      <c r="AV22" s="392">
        <v>1.6E-2</v>
      </c>
      <c r="AW22" s="392">
        <v>5.2999999999999999E-2</v>
      </c>
      <c r="AX22" s="392">
        <v>0.749</v>
      </c>
      <c r="AY22" s="392">
        <v>0.20899999999999999</v>
      </c>
      <c r="AZ22" s="392">
        <v>2.843</v>
      </c>
      <c r="BA22" s="392">
        <v>0.98899999999999999</v>
      </c>
      <c r="BB22" s="392">
        <v>0.377</v>
      </c>
      <c r="BC22" s="392">
        <v>17.053999999999998</v>
      </c>
      <c r="BD22" s="392">
        <v>0.84699999999999998</v>
      </c>
      <c r="BE22" s="392">
        <v>2.3919999999999999</v>
      </c>
      <c r="BF22" s="392">
        <v>1.6419999999999999</v>
      </c>
      <c r="BG22" s="392">
        <v>5.9649999999999999</v>
      </c>
      <c r="BH22" s="392">
        <v>0.11899999999999999</v>
      </c>
      <c r="BI22" s="392">
        <v>1.4470000000000001</v>
      </c>
      <c r="BJ22" s="392">
        <v>1.1180000000000001</v>
      </c>
      <c r="BK22" s="392">
        <v>0.23899999999999999</v>
      </c>
      <c r="BL22" s="392">
        <v>0.214</v>
      </c>
      <c r="BM22" s="392">
        <v>15.545999999999999</v>
      </c>
      <c r="BN22" s="392">
        <v>9.2040000000000006</v>
      </c>
      <c r="BO22" s="392">
        <v>7.6239999999999997</v>
      </c>
      <c r="BP22" s="392">
        <v>30.332000000000001</v>
      </c>
      <c r="BQ22" s="392">
        <v>21.367999999999999</v>
      </c>
      <c r="BR22" s="392">
        <v>0.75800000000000001</v>
      </c>
      <c r="BS22" s="392">
        <v>0.29499999999999998</v>
      </c>
      <c r="BT22" s="392">
        <v>0.50600000000000001</v>
      </c>
      <c r="BU22" s="392">
        <v>1.167</v>
      </c>
      <c r="BV22" s="392">
        <v>2.3250000000000002</v>
      </c>
      <c r="BW22" s="392">
        <v>2.3E-2</v>
      </c>
      <c r="BX22" s="392">
        <v>21.83</v>
      </c>
      <c r="BY22" s="392">
        <v>0</v>
      </c>
      <c r="BZ22" s="439">
        <v>1053.9820000000002</v>
      </c>
      <c r="CA22" s="440">
        <v>1197.373</v>
      </c>
      <c r="CB22" s="440">
        <v>0</v>
      </c>
      <c r="CC22" s="440">
        <v>0</v>
      </c>
      <c r="CD22" s="408">
        <v>1197.373</v>
      </c>
      <c r="CE22" s="407">
        <v>16.126000000000001</v>
      </c>
      <c r="CF22" s="440">
        <v>0</v>
      </c>
      <c r="CG22" s="440">
        <v>4.3730000000000002</v>
      </c>
      <c r="CH22" s="408">
        <v>4.3730000000000002</v>
      </c>
      <c r="CI22" s="408">
        <v>20.499000000000002</v>
      </c>
      <c r="CJ22" s="440">
        <v>248.81800000000001</v>
      </c>
      <c r="CK22" s="80"/>
      <c r="CL22" s="80"/>
      <c r="CM22" s="407">
        <v>87.462999999999994</v>
      </c>
      <c r="CN22" s="408">
        <v>336.28100000000001</v>
      </c>
      <c r="CO22" s="408">
        <v>1554.153</v>
      </c>
      <c r="CP22" s="441">
        <v>2608.1350000000002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1.49</v>
      </c>
      <c r="E23" s="392">
        <v>0</v>
      </c>
      <c r="F23" s="392">
        <v>0</v>
      </c>
      <c r="G23" s="392">
        <v>0</v>
      </c>
      <c r="H23" s="392">
        <v>0</v>
      </c>
      <c r="I23" s="392">
        <v>8.33</v>
      </c>
      <c r="J23" s="392">
        <v>0.246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0.99</v>
      </c>
      <c r="S23" s="392">
        <v>23.923999999999999</v>
      </c>
      <c r="T23" s="392">
        <v>0.76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1.2E-2</v>
      </c>
      <c r="AN23" s="392">
        <v>0.14099999999999999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2.9750000000000001</v>
      </c>
      <c r="BH23" s="392">
        <v>0</v>
      </c>
      <c r="BI23" s="392">
        <v>8.641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0.13400000000000001</v>
      </c>
      <c r="BP23" s="392">
        <v>326.447</v>
      </c>
      <c r="BQ23" s="392">
        <v>8.2959999999999994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382.38600000000002</v>
      </c>
      <c r="CA23" s="440">
        <v>945.15700000000004</v>
      </c>
      <c r="CB23" s="440">
        <v>0</v>
      </c>
      <c r="CC23" s="440">
        <v>872.20699999999999</v>
      </c>
      <c r="CD23" s="408">
        <v>1817.364</v>
      </c>
      <c r="CE23" s="407">
        <v>0</v>
      </c>
      <c r="CF23" s="440">
        <v>0</v>
      </c>
      <c r="CG23" s="440">
        <v>8.0350000000000001</v>
      </c>
      <c r="CH23" s="408">
        <v>8.0350000000000001</v>
      </c>
      <c r="CI23" s="408">
        <v>8.0350000000000001</v>
      </c>
      <c r="CJ23" s="440">
        <v>622.23800000000006</v>
      </c>
      <c r="CK23" s="80"/>
      <c r="CL23" s="80"/>
      <c r="CM23" s="407">
        <v>738.91799999999989</v>
      </c>
      <c r="CN23" s="408">
        <v>1361.1559999999999</v>
      </c>
      <c r="CO23" s="408">
        <v>3186.5550000000003</v>
      </c>
      <c r="CP23" s="441">
        <v>3568.9410000000003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9.6059999999999999</v>
      </c>
      <c r="E24" s="392">
        <v>0.11799999999999999</v>
      </c>
      <c r="F24" s="392">
        <v>5.7000000000000002E-2</v>
      </c>
      <c r="G24" s="392">
        <v>0.22</v>
      </c>
      <c r="H24" s="392">
        <v>3.1339999999999999</v>
      </c>
      <c r="I24" s="392">
        <v>49.613999999999997</v>
      </c>
      <c r="J24" s="392">
        <v>39.652000000000001</v>
      </c>
      <c r="K24" s="392">
        <v>2.7490000000000001</v>
      </c>
      <c r="L24" s="392">
        <v>1.403</v>
      </c>
      <c r="M24" s="392">
        <v>2.7010000000000001</v>
      </c>
      <c r="N24" s="392">
        <v>18.096</v>
      </c>
      <c r="O24" s="392">
        <v>10.068</v>
      </c>
      <c r="P24" s="392">
        <v>35.084000000000003</v>
      </c>
      <c r="Q24" s="392">
        <v>0.79900000000000004</v>
      </c>
      <c r="R24" s="392">
        <v>23.675000000000001</v>
      </c>
      <c r="S24" s="392">
        <v>18.710999999999999</v>
      </c>
      <c r="T24" s="392">
        <v>36.784999999999997</v>
      </c>
      <c r="U24" s="392">
        <v>36.22</v>
      </c>
      <c r="V24" s="392">
        <v>10.635999999999999</v>
      </c>
      <c r="W24" s="392">
        <v>21.992000000000001</v>
      </c>
      <c r="X24" s="392">
        <v>13.31</v>
      </c>
      <c r="Y24" s="392">
        <v>49.612000000000002</v>
      </c>
      <c r="Z24" s="392">
        <v>50.738999999999997</v>
      </c>
      <c r="AA24" s="392">
        <v>47.170999999999999</v>
      </c>
      <c r="AB24" s="392">
        <v>13.307</v>
      </c>
      <c r="AC24" s="392">
        <v>19.84</v>
      </c>
      <c r="AD24" s="392">
        <v>14.808999999999999</v>
      </c>
      <c r="AE24" s="392">
        <v>4.0049999999999999</v>
      </c>
      <c r="AF24" s="392">
        <v>1.3859999999999999</v>
      </c>
      <c r="AG24" s="392">
        <v>1.63</v>
      </c>
      <c r="AH24" s="392">
        <v>0.72099999999999997</v>
      </c>
      <c r="AI24" s="392">
        <v>31.856999999999999</v>
      </c>
      <c r="AJ24" s="392">
        <v>12.09</v>
      </c>
      <c r="AK24" s="392">
        <v>151.63900000000001</v>
      </c>
      <c r="AL24" s="392">
        <v>24.927</v>
      </c>
      <c r="AM24" s="392">
        <v>42.408000000000001</v>
      </c>
      <c r="AN24" s="392">
        <v>24.309000000000001</v>
      </c>
      <c r="AO24" s="392">
        <v>10.39</v>
      </c>
      <c r="AP24" s="392">
        <v>2.4E-2</v>
      </c>
      <c r="AQ24" s="392">
        <v>0.40500000000000003</v>
      </c>
      <c r="AR24" s="392">
        <v>3.6920000000000002</v>
      </c>
      <c r="AS24" s="392">
        <v>0.14799999999999999</v>
      </c>
      <c r="AT24" s="392">
        <v>2.7629999999999999</v>
      </c>
      <c r="AU24" s="392">
        <v>1.2250000000000001</v>
      </c>
      <c r="AV24" s="392">
        <v>3.3000000000000002E-2</v>
      </c>
      <c r="AW24" s="392">
        <v>0.106</v>
      </c>
      <c r="AX24" s="392">
        <v>1.976</v>
      </c>
      <c r="AY24" s="392">
        <v>1.891</v>
      </c>
      <c r="AZ24" s="392">
        <v>4.63</v>
      </c>
      <c r="BA24" s="392">
        <v>2.3410000000000002</v>
      </c>
      <c r="BB24" s="392">
        <v>1.157</v>
      </c>
      <c r="BC24" s="392">
        <v>4.2050000000000001</v>
      </c>
      <c r="BD24" s="392">
        <v>0.44400000000000001</v>
      </c>
      <c r="BE24" s="392">
        <v>2.1459999999999999</v>
      </c>
      <c r="BF24" s="392">
        <v>16.373999999999999</v>
      </c>
      <c r="BG24" s="392">
        <v>1.042</v>
      </c>
      <c r="BH24" s="392">
        <v>1.0840000000000001</v>
      </c>
      <c r="BI24" s="392">
        <v>2.028</v>
      </c>
      <c r="BJ24" s="392">
        <v>2.5169999999999999</v>
      </c>
      <c r="BK24" s="392">
        <v>0.73899999999999999</v>
      </c>
      <c r="BL24" s="392">
        <v>0.28499999999999998</v>
      </c>
      <c r="BM24" s="392">
        <v>6.2229999999999999</v>
      </c>
      <c r="BN24" s="392">
        <v>4.2160000000000002</v>
      </c>
      <c r="BO24" s="392">
        <v>2.657</v>
      </c>
      <c r="BP24" s="392">
        <v>27.555</v>
      </c>
      <c r="BQ24" s="392">
        <v>5.1020000000000003</v>
      </c>
      <c r="BR24" s="392">
        <v>0.41499999999999998</v>
      </c>
      <c r="BS24" s="392">
        <v>0.23599999999999999</v>
      </c>
      <c r="BT24" s="392">
        <v>0.34</v>
      </c>
      <c r="BU24" s="392">
        <v>0.61299999999999999</v>
      </c>
      <c r="BV24" s="392">
        <v>1.8160000000000001</v>
      </c>
      <c r="BW24" s="392">
        <v>0.69099999999999995</v>
      </c>
      <c r="BX24" s="392">
        <v>3.347</v>
      </c>
      <c r="BY24" s="392">
        <v>0</v>
      </c>
      <c r="BZ24" s="439">
        <v>939.93600000000015</v>
      </c>
      <c r="CA24" s="440">
        <v>356.62900000000002</v>
      </c>
      <c r="CB24" s="440">
        <v>0</v>
      </c>
      <c r="CC24" s="440">
        <v>0</v>
      </c>
      <c r="CD24" s="408">
        <v>356.62900000000002</v>
      </c>
      <c r="CE24" s="407">
        <v>179.965</v>
      </c>
      <c r="CF24" s="440">
        <v>0</v>
      </c>
      <c r="CG24" s="440">
        <v>4.0540000000000003</v>
      </c>
      <c r="CH24" s="408">
        <v>4.0540000000000003</v>
      </c>
      <c r="CI24" s="408">
        <v>184.01900000000001</v>
      </c>
      <c r="CJ24" s="440">
        <v>83.775999999999996</v>
      </c>
      <c r="CK24" s="80"/>
      <c r="CL24" s="80"/>
      <c r="CM24" s="407">
        <v>24.683999999999997</v>
      </c>
      <c r="CN24" s="408">
        <v>108.46</v>
      </c>
      <c r="CO24" s="408">
        <v>649.10799999999995</v>
      </c>
      <c r="CP24" s="441">
        <v>1589.0440000000001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3.8759999999999999</v>
      </c>
      <c r="E25" s="392">
        <v>0</v>
      </c>
      <c r="F25" s="392">
        <v>6.6000000000000003E-2</v>
      </c>
      <c r="G25" s="392">
        <v>8.2000000000000003E-2</v>
      </c>
      <c r="H25" s="392">
        <v>0.66</v>
      </c>
      <c r="I25" s="392">
        <v>13.33</v>
      </c>
      <c r="J25" s="392">
        <v>12.475</v>
      </c>
      <c r="K25" s="392">
        <v>1.1459999999999999</v>
      </c>
      <c r="L25" s="392">
        <v>0.46</v>
      </c>
      <c r="M25" s="392">
        <v>0</v>
      </c>
      <c r="N25" s="392">
        <v>16.957000000000001</v>
      </c>
      <c r="O25" s="392">
        <v>0.10199999999999999</v>
      </c>
      <c r="P25" s="392">
        <v>0</v>
      </c>
      <c r="Q25" s="392">
        <v>0</v>
      </c>
      <c r="R25" s="392">
        <v>1.554</v>
      </c>
      <c r="S25" s="392">
        <v>8.7149999999999999</v>
      </c>
      <c r="T25" s="392">
        <v>23.949000000000002</v>
      </c>
      <c r="U25" s="392">
        <v>65.899000000000001</v>
      </c>
      <c r="V25" s="392">
        <v>6.8049999999999997</v>
      </c>
      <c r="W25" s="392">
        <v>22.413</v>
      </c>
      <c r="X25" s="392">
        <v>12.206</v>
      </c>
      <c r="Y25" s="392">
        <v>23.481000000000002</v>
      </c>
      <c r="Z25" s="392">
        <v>11.284000000000001</v>
      </c>
      <c r="AA25" s="392">
        <v>18.091000000000001</v>
      </c>
      <c r="AB25" s="392">
        <v>3.4380000000000002</v>
      </c>
      <c r="AC25" s="392">
        <v>5.298</v>
      </c>
      <c r="AD25" s="392">
        <v>6.2549999999999999</v>
      </c>
      <c r="AE25" s="392">
        <v>3.4860000000000002</v>
      </c>
      <c r="AF25" s="392">
        <v>1.0660000000000001</v>
      </c>
      <c r="AG25" s="392">
        <v>1.464</v>
      </c>
      <c r="AH25" s="392">
        <v>8.5000000000000006E-2</v>
      </c>
      <c r="AI25" s="392">
        <v>142.84299999999999</v>
      </c>
      <c r="AJ25" s="392">
        <v>63.026000000000003</v>
      </c>
      <c r="AK25" s="392">
        <v>166.79599999999999</v>
      </c>
      <c r="AL25" s="392">
        <v>5.2210000000000001</v>
      </c>
      <c r="AM25" s="392">
        <v>3.8530000000000002</v>
      </c>
      <c r="AN25" s="392">
        <v>1.4430000000000001</v>
      </c>
      <c r="AO25" s="392">
        <v>1.4710000000000001</v>
      </c>
      <c r="AP25" s="392">
        <v>0</v>
      </c>
      <c r="AQ25" s="392">
        <v>0</v>
      </c>
      <c r="AR25" s="392">
        <v>1.6180000000000001</v>
      </c>
      <c r="AS25" s="392">
        <v>0</v>
      </c>
      <c r="AT25" s="392">
        <v>14.298999999999999</v>
      </c>
      <c r="AU25" s="392">
        <v>0</v>
      </c>
      <c r="AV25" s="392">
        <v>0</v>
      </c>
      <c r="AW25" s="392">
        <v>1.2999999999999999E-2</v>
      </c>
      <c r="AX25" s="392">
        <v>7.0999999999999994E-2</v>
      </c>
      <c r="AY25" s="392">
        <v>0</v>
      </c>
      <c r="AZ25" s="392">
        <v>0</v>
      </c>
      <c r="BA25" s="392">
        <v>0</v>
      </c>
      <c r="BB25" s="392">
        <v>0</v>
      </c>
      <c r="BC25" s="392">
        <v>4.7839999999999998</v>
      </c>
      <c r="BD25" s="392">
        <v>0</v>
      </c>
      <c r="BE25" s="392">
        <v>0.23100000000000001</v>
      </c>
      <c r="BF25" s="392">
        <v>2.0630000000000002</v>
      </c>
      <c r="BG25" s="392">
        <v>0.42</v>
      </c>
      <c r="BH25" s="392">
        <v>0</v>
      </c>
      <c r="BI25" s="392">
        <v>0.59499999999999997</v>
      </c>
      <c r="BJ25" s="392">
        <v>0</v>
      </c>
      <c r="BK25" s="392">
        <v>0</v>
      </c>
      <c r="BL25" s="392">
        <v>0</v>
      </c>
      <c r="BM25" s="392">
        <v>2.2370000000000001</v>
      </c>
      <c r="BN25" s="392">
        <v>7.2320000000000002</v>
      </c>
      <c r="BO25" s="392">
        <v>0.14799999999999999</v>
      </c>
      <c r="BP25" s="392">
        <v>8.5139999999999993</v>
      </c>
      <c r="BQ25" s="392">
        <v>2.7909999999999999</v>
      </c>
      <c r="BR25" s="392">
        <v>0.17100000000000001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694.48300000000006</v>
      </c>
      <c r="CA25" s="440">
        <v>238.34299999999999</v>
      </c>
      <c r="CB25" s="440">
        <v>0</v>
      </c>
      <c r="CC25" s="440">
        <v>0</v>
      </c>
      <c r="CD25" s="408">
        <v>238.34299999999999</v>
      </c>
      <c r="CE25" s="407">
        <v>256.26600000000002</v>
      </c>
      <c r="CF25" s="440">
        <v>0</v>
      </c>
      <c r="CG25" s="440">
        <v>3.089</v>
      </c>
      <c r="CH25" s="408">
        <v>3.089</v>
      </c>
      <c r="CI25" s="408">
        <v>259.35500000000002</v>
      </c>
      <c r="CJ25" s="440">
        <v>49.262</v>
      </c>
      <c r="CK25" s="80"/>
      <c r="CL25" s="80"/>
      <c r="CM25" s="407">
        <v>42.599000000000004</v>
      </c>
      <c r="CN25" s="408">
        <v>91.861000000000004</v>
      </c>
      <c r="CO25" s="408">
        <v>589.55899999999997</v>
      </c>
      <c r="CP25" s="441">
        <v>1284.0419999999999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0.56999999999999995</v>
      </c>
      <c r="I26" s="392">
        <v>0.67700000000000005</v>
      </c>
      <c r="J26" s="392">
        <v>0</v>
      </c>
      <c r="K26" s="392">
        <v>0</v>
      </c>
      <c r="L26" s="392">
        <v>0</v>
      </c>
      <c r="M26" s="392">
        <v>0</v>
      </c>
      <c r="N26" s="392">
        <v>2.9289999999999998</v>
      </c>
      <c r="O26" s="392">
        <v>1.6140000000000001</v>
      </c>
      <c r="P26" s="392">
        <v>0.35799999999999998</v>
      </c>
      <c r="Q26" s="392">
        <v>0</v>
      </c>
      <c r="R26" s="392">
        <v>1.7969999999999999</v>
      </c>
      <c r="S26" s="392">
        <v>0.45500000000000002</v>
      </c>
      <c r="T26" s="392">
        <v>8.2309999999999999</v>
      </c>
      <c r="U26" s="392">
        <v>4.9210000000000003</v>
      </c>
      <c r="V26" s="392">
        <v>129.86099999999999</v>
      </c>
      <c r="W26" s="392">
        <v>184.71899999999999</v>
      </c>
      <c r="X26" s="392">
        <v>6.0110000000000001</v>
      </c>
      <c r="Y26" s="392">
        <v>55.954000000000001</v>
      </c>
      <c r="Z26" s="392">
        <v>70.725999999999999</v>
      </c>
      <c r="AA26" s="392">
        <v>27.413</v>
      </c>
      <c r="AB26" s="392">
        <v>5.44</v>
      </c>
      <c r="AC26" s="392">
        <v>3.3410000000000002</v>
      </c>
      <c r="AD26" s="392">
        <v>58.813000000000002</v>
      </c>
      <c r="AE26" s="392">
        <v>3.121</v>
      </c>
      <c r="AF26" s="392">
        <v>1.0049999999999999</v>
      </c>
      <c r="AG26" s="392">
        <v>0.85899999999999999</v>
      </c>
      <c r="AH26" s="392">
        <v>0</v>
      </c>
      <c r="AI26" s="392">
        <v>10.119</v>
      </c>
      <c r="AJ26" s="392">
        <v>9.1140000000000008</v>
      </c>
      <c r="AK26" s="392">
        <v>24.917999999999999</v>
      </c>
      <c r="AL26" s="392">
        <v>0.28000000000000003</v>
      </c>
      <c r="AM26" s="392">
        <v>0.85299999999999998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6.7000000000000004E-2</v>
      </c>
      <c r="BD26" s="392">
        <v>0</v>
      </c>
      <c r="BE26" s="392">
        <v>0</v>
      </c>
      <c r="BF26" s="392">
        <v>0.67300000000000004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0.50900000000000001</v>
      </c>
      <c r="BO26" s="392">
        <v>0</v>
      </c>
      <c r="BP26" s="392">
        <v>0</v>
      </c>
      <c r="BQ26" s="392">
        <v>0</v>
      </c>
      <c r="BR26" s="392">
        <v>3.0000000000000001E-3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615.35100000000011</v>
      </c>
      <c r="CA26" s="440">
        <v>2.298</v>
      </c>
      <c r="CB26" s="440">
        <v>0</v>
      </c>
      <c r="CC26" s="440">
        <v>0</v>
      </c>
      <c r="CD26" s="408">
        <v>2.298</v>
      </c>
      <c r="CE26" s="407">
        <v>17.361999999999998</v>
      </c>
      <c r="CF26" s="440">
        <v>0.91700000000000004</v>
      </c>
      <c r="CG26" s="440">
        <v>7.46</v>
      </c>
      <c r="CH26" s="408">
        <v>8.3770000000000007</v>
      </c>
      <c r="CI26" s="408">
        <v>25.738999999999997</v>
      </c>
      <c r="CJ26" s="440">
        <v>153.71799999999999</v>
      </c>
      <c r="CK26" s="80"/>
      <c r="CL26" s="80"/>
      <c r="CM26" s="407">
        <v>46.919000000000011</v>
      </c>
      <c r="CN26" s="408">
        <v>200.637</v>
      </c>
      <c r="CO26" s="408">
        <v>228.67400000000001</v>
      </c>
      <c r="CP26" s="441">
        <v>844.02500000000009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11.204000000000001</v>
      </c>
      <c r="E27" s="392">
        <v>1.9890000000000001</v>
      </c>
      <c r="F27" s="392">
        <v>3.7999999999999999E-2</v>
      </c>
      <c r="G27" s="392">
        <v>0.626</v>
      </c>
      <c r="H27" s="392">
        <v>0.622</v>
      </c>
      <c r="I27" s="392">
        <v>11.77</v>
      </c>
      <c r="J27" s="392">
        <v>18.170999999999999</v>
      </c>
      <c r="K27" s="392">
        <v>0.22600000000000001</v>
      </c>
      <c r="L27" s="392">
        <v>0.70799999999999996</v>
      </c>
      <c r="M27" s="392">
        <v>0.86499999999999999</v>
      </c>
      <c r="N27" s="392">
        <v>8.4469999999999992</v>
      </c>
      <c r="O27" s="392">
        <v>0.36499999999999999</v>
      </c>
      <c r="P27" s="392">
        <v>0.30299999999999999</v>
      </c>
      <c r="Q27" s="392">
        <v>0.106</v>
      </c>
      <c r="R27" s="392">
        <v>1.5669999999999999</v>
      </c>
      <c r="S27" s="392">
        <v>1.6040000000000001</v>
      </c>
      <c r="T27" s="392">
        <v>13.102</v>
      </c>
      <c r="U27" s="392">
        <v>6.806</v>
      </c>
      <c r="V27" s="392">
        <v>38.06</v>
      </c>
      <c r="W27" s="392">
        <v>105.679</v>
      </c>
      <c r="X27" s="392">
        <v>9.0830000000000002</v>
      </c>
      <c r="Y27" s="392">
        <v>57.235999999999997</v>
      </c>
      <c r="Z27" s="392">
        <v>100.858</v>
      </c>
      <c r="AA27" s="392">
        <v>50.098999999999997</v>
      </c>
      <c r="AB27" s="392">
        <v>17.858000000000001</v>
      </c>
      <c r="AC27" s="392">
        <v>10.81</v>
      </c>
      <c r="AD27" s="392">
        <v>11.193</v>
      </c>
      <c r="AE27" s="392">
        <v>13.446</v>
      </c>
      <c r="AF27" s="392">
        <v>1.9890000000000001</v>
      </c>
      <c r="AG27" s="392">
        <v>0.20300000000000001</v>
      </c>
      <c r="AH27" s="392">
        <v>1.2989999999999999</v>
      </c>
      <c r="AI27" s="392">
        <v>29.001999999999999</v>
      </c>
      <c r="AJ27" s="392">
        <v>22.835000000000001</v>
      </c>
      <c r="AK27" s="392">
        <v>138.47499999999999</v>
      </c>
      <c r="AL27" s="392">
        <v>16.602</v>
      </c>
      <c r="AM27" s="392">
        <v>26.273</v>
      </c>
      <c r="AN27" s="392">
        <v>8.4009999999999998</v>
      </c>
      <c r="AO27" s="392">
        <v>7.4080000000000004</v>
      </c>
      <c r="AP27" s="392">
        <v>0.03</v>
      </c>
      <c r="AQ27" s="392">
        <v>0.28599999999999998</v>
      </c>
      <c r="AR27" s="392">
        <v>1.905</v>
      </c>
      <c r="AS27" s="392">
        <v>5.0999999999999997E-2</v>
      </c>
      <c r="AT27" s="392">
        <v>11.013</v>
      </c>
      <c r="AU27" s="392">
        <v>0.83399999999999996</v>
      </c>
      <c r="AV27" s="392">
        <v>0.02</v>
      </c>
      <c r="AW27" s="392">
        <v>2.5999999999999999E-2</v>
      </c>
      <c r="AX27" s="392">
        <v>1.9770000000000001</v>
      </c>
      <c r="AY27" s="392">
        <v>0.1</v>
      </c>
      <c r="AZ27" s="392">
        <v>2.6549999999999998</v>
      </c>
      <c r="BA27" s="392">
        <v>1.179</v>
      </c>
      <c r="BB27" s="392">
        <v>0.56000000000000005</v>
      </c>
      <c r="BC27" s="392">
        <v>3.7370000000000001</v>
      </c>
      <c r="BD27" s="392">
        <v>0.30199999999999999</v>
      </c>
      <c r="BE27" s="392">
        <v>1.2330000000000001</v>
      </c>
      <c r="BF27" s="392">
        <v>3.2130000000000001</v>
      </c>
      <c r="BG27" s="392">
        <v>2.3889999999999998</v>
      </c>
      <c r="BH27" s="392">
        <v>0.22500000000000001</v>
      </c>
      <c r="BI27" s="392">
        <v>0.26900000000000002</v>
      </c>
      <c r="BJ27" s="392">
        <v>0.61299999999999999</v>
      </c>
      <c r="BK27" s="392">
        <v>0.247</v>
      </c>
      <c r="BL27" s="392">
        <v>9.7000000000000003E-2</v>
      </c>
      <c r="BM27" s="392">
        <v>0.98199999999999998</v>
      </c>
      <c r="BN27" s="392">
        <v>39.558999999999997</v>
      </c>
      <c r="BO27" s="392">
        <v>6.4329999999999998</v>
      </c>
      <c r="BP27" s="392">
        <v>5.8079999999999998</v>
      </c>
      <c r="BQ27" s="392">
        <v>3.0550000000000002</v>
      </c>
      <c r="BR27" s="392">
        <v>0.52200000000000002</v>
      </c>
      <c r="BS27" s="392">
        <v>0.32700000000000001</v>
      </c>
      <c r="BT27" s="392">
        <v>0.44900000000000001</v>
      </c>
      <c r="BU27" s="392">
        <v>0.49199999999999999</v>
      </c>
      <c r="BV27" s="392">
        <v>2.1160000000000001</v>
      </c>
      <c r="BW27" s="392">
        <v>0.22900000000000001</v>
      </c>
      <c r="BX27" s="392">
        <v>0.63900000000000001</v>
      </c>
      <c r="BY27" s="392">
        <v>0</v>
      </c>
      <c r="BZ27" s="439">
        <v>838.89999999999952</v>
      </c>
      <c r="CA27" s="440">
        <v>344.483</v>
      </c>
      <c r="CB27" s="440">
        <v>0</v>
      </c>
      <c r="CC27" s="440">
        <v>0</v>
      </c>
      <c r="CD27" s="408">
        <v>344.483</v>
      </c>
      <c r="CE27" s="407">
        <v>167.49</v>
      </c>
      <c r="CF27" s="440">
        <v>0</v>
      </c>
      <c r="CG27" s="440">
        <v>3.2519999999999998</v>
      </c>
      <c r="CH27" s="408">
        <v>3.2519999999999998</v>
      </c>
      <c r="CI27" s="408">
        <v>170.74200000000002</v>
      </c>
      <c r="CJ27" s="440">
        <v>305.05500000000001</v>
      </c>
      <c r="CK27" s="80"/>
      <c r="CL27" s="80"/>
      <c r="CM27" s="407">
        <v>116.84199999999998</v>
      </c>
      <c r="CN27" s="408">
        <v>421.89699999999999</v>
      </c>
      <c r="CO27" s="408">
        <v>937.12200000000007</v>
      </c>
      <c r="CP27" s="441">
        <v>1776.0219999999995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1E-3</v>
      </c>
      <c r="I28" s="392">
        <v>0.47899999999999998</v>
      </c>
      <c r="J28" s="392">
        <v>0.311</v>
      </c>
      <c r="K28" s="392">
        <v>2.1000000000000001E-2</v>
      </c>
      <c r="L28" s="392">
        <v>1.7999999999999999E-2</v>
      </c>
      <c r="M28" s="392">
        <v>5.0000000000000001E-3</v>
      </c>
      <c r="N28" s="392">
        <v>1.7999999999999999E-2</v>
      </c>
      <c r="O28" s="392">
        <v>2.1999999999999999E-2</v>
      </c>
      <c r="P28" s="392">
        <v>0.20100000000000001</v>
      </c>
      <c r="Q28" s="392">
        <v>0.01</v>
      </c>
      <c r="R28" s="392">
        <v>0.30599999999999999</v>
      </c>
      <c r="S28" s="392">
        <v>0.19600000000000001</v>
      </c>
      <c r="T28" s="392">
        <v>1.276</v>
      </c>
      <c r="U28" s="392">
        <v>0.06</v>
      </c>
      <c r="V28" s="392">
        <v>0.99</v>
      </c>
      <c r="W28" s="392">
        <v>3.8450000000000002</v>
      </c>
      <c r="X28" s="392">
        <v>110.604</v>
      </c>
      <c r="Y28" s="392">
        <v>85.409000000000006</v>
      </c>
      <c r="Z28" s="392">
        <v>48.433</v>
      </c>
      <c r="AA28" s="392">
        <v>26.585999999999999</v>
      </c>
      <c r="AB28" s="392">
        <v>10.558</v>
      </c>
      <c r="AC28" s="392">
        <v>0.224</v>
      </c>
      <c r="AD28" s="392">
        <v>26.027999999999999</v>
      </c>
      <c r="AE28" s="392">
        <v>43.19</v>
      </c>
      <c r="AF28" s="392">
        <v>3.2090000000000001</v>
      </c>
      <c r="AG28" s="392">
        <v>2.4140000000000001</v>
      </c>
      <c r="AH28" s="392">
        <v>7.0000000000000007E-2</v>
      </c>
      <c r="AI28" s="392">
        <v>2.2069999999999999</v>
      </c>
      <c r="AJ28" s="392">
        <v>4.9000000000000002E-2</v>
      </c>
      <c r="AK28" s="392">
        <v>27.190999999999999</v>
      </c>
      <c r="AL28" s="392">
        <v>5.1680000000000001</v>
      </c>
      <c r="AM28" s="392">
        <v>16.771000000000001</v>
      </c>
      <c r="AN28" s="392">
        <v>4.4710000000000001</v>
      </c>
      <c r="AO28" s="392">
        <v>0.23100000000000001</v>
      </c>
      <c r="AP28" s="392">
        <v>5.0000000000000001E-3</v>
      </c>
      <c r="AQ28" s="392">
        <v>3.4000000000000002E-2</v>
      </c>
      <c r="AR28" s="392">
        <v>0.161</v>
      </c>
      <c r="AS28" s="392">
        <v>2.1999999999999999E-2</v>
      </c>
      <c r="AT28" s="392">
        <v>0.67400000000000004</v>
      </c>
      <c r="AU28" s="392">
        <v>0.123</v>
      </c>
      <c r="AV28" s="392">
        <v>3.0030000000000001</v>
      </c>
      <c r="AW28" s="392">
        <v>2.234</v>
      </c>
      <c r="AX28" s="392">
        <v>169.2</v>
      </c>
      <c r="AY28" s="392">
        <v>31.266999999999999</v>
      </c>
      <c r="AZ28" s="392">
        <v>0.38900000000000001</v>
      </c>
      <c r="BA28" s="392">
        <v>9.2999999999999999E-2</v>
      </c>
      <c r="BB28" s="392">
        <v>0.111</v>
      </c>
      <c r="BC28" s="392">
        <v>0.53900000000000003</v>
      </c>
      <c r="BD28" s="392">
        <v>0.34899999999999998</v>
      </c>
      <c r="BE28" s="392">
        <v>0.754</v>
      </c>
      <c r="BF28" s="392">
        <v>19.143999999999998</v>
      </c>
      <c r="BG28" s="392">
        <v>1.43</v>
      </c>
      <c r="BH28" s="392">
        <v>0.56999999999999995</v>
      </c>
      <c r="BI28" s="392">
        <v>1.5680000000000001</v>
      </c>
      <c r="BJ28" s="392">
        <v>1.1200000000000001</v>
      </c>
      <c r="BK28" s="392">
        <v>0.34599999999999997</v>
      </c>
      <c r="BL28" s="392">
        <v>6.0999999999999999E-2</v>
      </c>
      <c r="BM28" s="392">
        <v>0.57299999999999995</v>
      </c>
      <c r="BN28" s="392">
        <v>20.422999999999998</v>
      </c>
      <c r="BO28" s="392">
        <v>3.0750000000000002</v>
      </c>
      <c r="BP28" s="392">
        <v>20.614999999999998</v>
      </c>
      <c r="BQ28" s="392">
        <v>4.32</v>
      </c>
      <c r="BR28" s="392">
        <v>5.7000000000000002E-2</v>
      </c>
      <c r="BS28" s="392">
        <v>1.2999999999999999E-2</v>
      </c>
      <c r="BT28" s="392">
        <v>0.03</v>
      </c>
      <c r="BU28" s="392">
        <v>0.13700000000000001</v>
      </c>
      <c r="BV28" s="392">
        <v>0.85099999999999998</v>
      </c>
      <c r="BW28" s="392">
        <v>3.9780000000000002</v>
      </c>
      <c r="BX28" s="392">
        <v>0.14000000000000001</v>
      </c>
      <c r="BY28" s="392">
        <v>0</v>
      </c>
      <c r="BZ28" s="439">
        <v>707.98099999999988</v>
      </c>
      <c r="CA28" s="440">
        <v>926.74599999999998</v>
      </c>
      <c r="CB28" s="440">
        <v>0</v>
      </c>
      <c r="CC28" s="440">
        <v>43.039000000000001</v>
      </c>
      <c r="CD28" s="408">
        <v>969.78499999999997</v>
      </c>
      <c r="CE28" s="407">
        <v>512.63</v>
      </c>
      <c r="CF28" s="440">
        <v>0</v>
      </c>
      <c r="CG28" s="440">
        <v>4.5579999999999998</v>
      </c>
      <c r="CH28" s="408">
        <v>4.5579999999999998</v>
      </c>
      <c r="CI28" s="408">
        <v>517.18799999999999</v>
      </c>
      <c r="CJ28" s="440">
        <v>443.37599999999998</v>
      </c>
      <c r="CK28" s="80"/>
      <c r="CL28" s="80"/>
      <c r="CM28" s="407">
        <v>173.40300000000002</v>
      </c>
      <c r="CN28" s="408">
        <v>616.779</v>
      </c>
      <c r="CO28" s="408">
        <v>2103.752</v>
      </c>
      <c r="CP28" s="441">
        <v>2811.7329999999997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1.1200000000000001</v>
      </c>
      <c r="E29" s="392">
        <v>4.7E-2</v>
      </c>
      <c r="F29" s="392">
        <v>4.5999999999999999E-2</v>
      </c>
      <c r="G29" s="392">
        <v>1.2E-2</v>
      </c>
      <c r="H29" s="392">
        <v>1.2E-2</v>
      </c>
      <c r="I29" s="392">
        <v>0.19900000000000001</v>
      </c>
      <c r="J29" s="392">
        <v>0.192</v>
      </c>
      <c r="K29" s="392">
        <v>1.0999999999999999E-2</v>
      </c>
      <c r="L29" s="392">
        <v>8.9999999999999993E-3</v>
      </c>
      <c r="M29" s="392">
        <v>2E-3</v>
      </c>
      <c r="N29" s="392">
        <v>5.5E-2</v>
      </c>
      <c r="O29" s="392">
        <v>4.2999999999999997E-2</v>
      </c>
      <c r="P29" s="392">
        <v>8.9999999999999993E-3</v>
      </c>
      <c r="Q29" s="392">
        <v>1.2E-2</v>
      </c>
      <c r="R29" s="392">
        <v>2.5999999999999999E-2</v>
      </c>
      <c r="S29" s="392">
        <v>2.5999999999999999E-2</v>
      </c>
      <c r="T29" s="392">
        <v>0.251</v>
      </c>
      <c r="U29" s="392">
        <v>9.4E-2</v>
      </c>
      <c r="V29" s="392">
        <v>1.754</v>
      </c>
      <c r="W29" s="392">
        <v>6.5940000000000003</v>
      </c>
      <c r="X29" s="392">
        <v>29.280999999999999</v>
      </c>
      <c r="Y29" s="392">
        <v>169.364</v>
      </c>
      <c r="Z29" s="392">
        <v>93.536000000000001</v>
      </c>
      <c r="AA29" s="392">
        <v>20.925999999999998</v>
      </c>
      <c r="AB29" s="392">
        <v>8.3170000000000002</v>
      </c>
      <c r="AC29" s="392">
        <v>5.3360000000000003</v>
      </c>
      <c r="AD29" s="392">
        <v>8.7509999999999994</v>
      </c>
      <c r="AE29" s="392">
        <v>49.484999999999999</v>
      </c>
      <c r="AF29" s="392">
        <v>7.7590000000000003</v>
      </c>
      <c r="AG29" s="392">
        <v>8.0000000000000002E-3</v>
      </c>
      <c r="AH29" s="392">
        <v>0.47499999999999998</v>
      </c>
      <c r="AI29" s="392">
        <v>4.3860000000000001</v>
      </c>
      <c r="AJ29" s="392">
        <v>5.1689999999999996</v>
      </c>
      <c r="AK29" s="392">
        <v>207.851</v>
      </c>
      <c r="AL29" s="392">
        <v>22.587</v>
      </c>
      <c r="AM29" s="392">
        <v>5.9589999999999996</v>
      </c>
      <c r="AN29" s="392">
        <v>2.8180000000000001</v>
      </c>
      <c r="AO29" s="392">
        <v>1.3140000000000001</v>
      </c>
      <c r="AP29" s="392">
        <v>1E-3</v>
      </c>
      <c r="AQ29" s="392">
        <v>1.6E-2</v>
      </c>
      <c r="AR29" s="392">
        <v>0.191</v>
      </c>
      <c r="AS29" s="392">
        <v>1.7999999999999999E-2</v>
      </c>
      <c r="AT29" s="392">
        <v>0.68700000000000006</v>
      </c>
      <c r="AU29" s="392">
        <v>2.4E-2</v>
      </c>
      <c r="AV29" s="392">
        <v>0.01</v>
      </c>
      <c r="AW29" s="392">
        <v>0.19600000000000001</v>
      </c>
      <c r="AX29" s="392">
        <v>9.9489999999999998</v>
      </c>
      <c r="AY29" s="392">
        <v>1.649</v>
      </c>
      <c r="AZ29" s="392">
        <v>0.33500000000000002</v>
      </c>
      <c r="BA29" s="392">
        <v>0.68799999999999994</v>
      </c>
      <c r="BB29" s="392">
        <v>0.112</v>
      </c>
      <c r="BC29" s="392">
        <v>1.147</v>
      </c>
      <c r="BD29" s="392">
        <v>0.11899999999999999</v>
      </c>
      <c r="BE29" s="392">
        <v>0.33100000000000002</v>
      </c>
      <c r="BF29" s="392">
        <v>9.0890000000000004</v>
      </c>
      <c r="BG29" s="392">
        <v>0.115</v>
      </c>
      <c r="BH29" s="392">
        <v>0.5</v>
      </c>
      <c r="BI29" s="392">
        <v>7.1999999999999995E-2</v>
      </c>
      <c r="BJ29" s="392">
        <v>0.77</v>
      </c>
      <c r="BK29" s="392">
        <v>2.8000000000000001E-2</v>
      </c>
      <c r="BL29" s="392">
        <v>2.1000000000000001E-2</v>
      </c>
      <c r="BM29" s="392">
        <v>0.32200000000000001</v>
      </c>
      <c r="BN29" s="392">
        <v>10.792</v>
      </c>
      <c r="BO29" s="392">
        <v>2.077</v>
      </c>
      <c r="BP29" s="392">
        <v>2.7189999999999999</v>
      </c>
      <c r="BQ29" s="392">
        <v>1.131</v>
      </c>
      <c r="BR29" s="392">
        <v>0.13600000000000001</v>
      </c>
      <c r="BS29" s="392">
        <v>0.13500000000000001</v>
      </c>
      <c r="BT29" s="392">
        <v>0.27</v>
      </c>
      <c r="BU29" s="392">
        <v>0.218</v>
      </c>
      <c r="BV29" s="392">
        <v>1.9139999999999999</v>
      </c>
      <c r="BW29" s="392">
        <v>2.6440000000000001</v>
      </c>
      <c r="BX29" s="392">
        <v>5.8000000000000003E-2</v>
      </c>
      <c r="BY29" s="392">
        <v>0</v>
      </c>
      <c r="BZ29" s="439">
        <v>702.31999999999994</v>
      </c>
      <c r="CA29" s="440">
        <v>783.41099999999994</v>
      </c>
      <c r="CB29" s="440">
        <v>0</v>
      </c>
      <c r="CC29" s="440">
        <v>0</v>
      </c>
      <c r="CD29" s="408">
        <v>783.41099999999994</v>
      </c>
      <c r="CE29" s="407">
        <v>212.59100000000001</v>
      </c>
      <c r="CF29" s="440">
        <v>0</v>
      </c>
      <c r="CG29" s="440">
        <v>2.2610000000000001</v>
      </c>
      <c r="CH29" s="408">
        <v>2.2610000000000001</v>
      </c>
      <c r="CI29" s="408">
        <v>214.852</v>
      </c>
      <c r="CJ29" s="440">
        <v>183.81899999999999</v>
      </c>
      <c r="CK29" s="80"/>
      <c r="CL29" s="80"/>
      <c r="CM29" s="407">
        <v>93.14500000000001</v>
      </c>
      <c r="CN29" s="408">
        <v>276.964</v>
      </c>
      <c r="CO29" s="408">
        <v>1275.2269999999999</v>
      </c>
      <c r="CP29" s="441">
        <v>1977.5469999999998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1.151</v>
      </c>
      <c r="E30" s="392">
        <v>7.4999999999999997E-2</v>
      </c>
      <c r="F30" s="392">
        <v>0</v>
      </c>
      <c r="G30" s="392">
        <v>1.2470000000000001</v>
      </c>
      <c r="H30" s="392">
        <v>1.67</v>
      </c>
      <c r="I30" s="392">
        <v>3.4420000000000002</v>
      </c>
      <c r="J30" s="392">
        <v>3.6389999999999998</v>
      </c>
      <c r="K30" s="392">
        <v>0.747</v>
      </c>
      <c r="L30" s="392">
        <v>0.64300000000000002</v>
      </c>
      <c r="M30" s="392">
        <v>1.155</v>
      </c>
      <c r="N30" s="392">
        <v>8.0530000000000008</v>
      </c>
      <c r="O30" s="392">
        <v>4.4400000000000004</v>
      </c>
      <c r="P30" s="392">
        <v>4.7779999999999996</v>
      </c>
      <c r="Q30" s="392">
        <v>0</v>
      </c>
      <c r="R30" s="392">
        <v>0.91</v>
      </c>
      <c r="S30" s="392">
        <v>1.169</v>
      </c>
      <c r="T30" s="392">
        <v>7.6769999999999996</v>
      </c>
      <c r="U30" s="392">
        <v>5.5670000000000002</v>
      </c>
      <c r="V30" s="392">
        <v>14.04</v>
      </c>
      <c r="W30" s="392">
        <v>17.315999999999999</v>
      </c>
      <c r="X30" s="392">
        <v>4.9960000000000004</v>
      </c>
      <c r="Y30" s="392">
        <v>72.486000000000004</v>
      </c>
      <c r="Z30" s="392">
        <v>465.89699999999999</v>
      </c>
      <c r="AA30" s="392">
        <v>244.667</v>
      </c>
      <c r="AB30" s="392">
        <v>48.4</v>
      </c>
      <c r="AC30" s="392">
        <v>1.4450000000000001</v>
      </c>
      <c r="AD30" s="392">
        <v>4.2949999999999999</v>
      </c>
      <c r="AE30" s="392">
        <v>52.03</v>
      </c>
      <c r="AF30" s="392">
        <v>1.827</v>
      </c>
      <c r="AG30" s="392">
        <v>2.3E-2</v>
      </c>
      <c r="AH30" s="392">
        <v>0.25</v>
      </c>
      <c r="AI30" s="392">
        <v>8.0730000000000004</v>
      </c>
      <c r="AJ30" s="392">
        <v>8.2370000000000001</v>
      </c>
      <c r="AK30" s="392">
        <v>144.24199999999999</v>
      </c>
      <c r="AL30" s="392">
        <v>82.004999999999995</v>
      </c>
      <c r="AM30" s="392">
        <v>30.57</v>
      </c>
      <c r="AN30" s="392">
        <v>2.375</v>
      </c>
      <c r="AO30" s="392">
        <v>1.0389999999999999</v>
      </c>
      <c r="AP30" s="392">
        <v>0</v>
      </c>
      <c r="AQ30" s="392">
        <v>0</v>
      </c>
      <c r="AR30" s="392">
        <v>4.0000000000000001E-3</v>
      </c>
      <c r="AS30" s="392">
        <v>4.3999999999999997E-2</v>
      </c>
      <c r="AT30" s="392">
        <v>0.44</v>
      </c>
      <c r="AU30" s="392">
        <v>0</v>
      </c>
      <c r="AV30" s="392">
        <v>0</v>
      </c>
      <c r="AW30" s="392">
        <v>0</v>
      </c>
      <c r="AX30" s="392">
        <v>0</v>
      </c>
      <c r="AY30" s="392">
        <v>0.23699999999999999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58.987000000000002</v>
      </c>
      <c r="BG30" s="392">
        <v>0</v>
      </c>
      <c r="BH30" s="392">
        <v>0</v>
      </c>
      <c r="BI30" s="392">
        <v>0</v>
      </c>
      <c r="BJ30" s="392">
        <v>2.907</v>
      </c>
      <c r="BK30" s="392">
        <v>0</v>
      </c>
      <c r="BL30" s="392">
        <v>0</v>
      </c>
      <c r="BM30" s="392">
        <v>7.0000000000000001E-3</v>
      </c>
      <c r="BN30" s="392">
        <v>0.57799999999999996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0.89600000000000002</v>
      </c>
      <c r="BX30" s="392">
        <v>0.64200000000000002</v>
      </c>
      <c r="BY30" s="392">
        <v>0</v>
      </c>
      <c r="BZ30" s="439">
        <v>1315.3180000000002</v>
      </c>
      <c r="CA30" s="440">
        <v>123.25700000000001</v>
      </c>
      <c r="CB30" s="440">
        <v>0</v>
      </c>
      <c r="CC30" s="440">
        <v>0</v>
      </c>
      <c r="CD30" s="408">
        <v>123.25700000000001</v>
      </c>
      <c r="CE30" s="407">
        <v>981.61800000000005</v>
      </c>
      <c r="CF30" s="440">
        <v>0</v>
      </c>
      <c r="CG30" s="440">
        <v>5.2839999999999998</v>
      </c>
      <c r="CH30" s="408">
        <v>5.2839999999999998</v>
      </c>
      <c r="CI30" s="408">
        <v>986.90200000000004</v>
      </c>
      <c r="CJ30" s="440">
        <v>394.15300000000002</v>
      </c>
      <c r="CK30" s="80"/>
      <c r="CL30" s="80"/>
      <c r="CM30" s="407">
        <v>251.26300000000003</v>
      </c>
      <c r="CN30" s="408">
        <v>645.41600000000005</v>
      </c>
      <c r="CO30" s="408">
        <v>1755.5750000000003</v>
      </c>
      <c r="CP30" s="441">
        <v>3070.8930000000005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0.17399999999999999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0.54500000000000004</v>
      </c>
      <c r="X31" s="392">
        <v>0.4</v>
      </c>
      <c r="Y31" s="392">
        <v>6.1130000000000004</v>
      </c>
      <c r="Z31" s="392">
        <v>41.473999999999997</v>
      </c>
      <c r="AA31" s="392">
        <v>232.08699999999999</v>
      </c>
      <c r="AB31" s="392">
        <v>12.768000000000001</v>
      </c>
      <c r="AC31" s="392">
        <v>2.0710000000000002</v>
      </c>
      <c r="AD31" s="392">
        <v>0</v>
      </c>
      <c r="AE31" s="392">
        <v>0.40899999999999997</v>
      </c>
      <c r="AF31" s="392">
        <v>0</v>
      </c>
      <c r="AG31" s="392">
        <v>0</v>
      </c>
      <c r="AH31" s="392">
        <v>0.443</v>
      </c>
      <c r="AI31" s="392">
        <v>0</v>
      </c>
      <c r="AJ31" s="392">
        <v>0</v>
      </c>
      <c r="AK31" s="392">
        <v>0</v>
      </c>
      <c r="AL31" s="392">
        <v>153.34200000000001</v>
      </c>
      <c r="AM31" s="392">
        <v>0.876</v>
      </c>
      <c r="AN31" s="392">
        <v>1.4790000000000001</v>
      </c>
      <c r="AO31" s="392">
        <v>20.367999999999999</v>
      </c>
      <c r="AP31" s="392">
        <v>0</v>
      </c>
      <c r="AQ31" s="392">
        <v>0</v>
      </c>
      <c r="AR31" s="392">
        <v>4.8099999999999996</v>
      </c>
      <c r="AS31" s="392">
        <v>0</v>
      </c>
      <c r="AT31" s="392">
        <v>0.14199999999999999</v>
      </c>
      <c r="AU31" s="392">
        <v>0</v>
      </c>
      <c r="AV31" s="392">
        <v>0</v>
      </c>
      <c r="AW31" s="392">
        <v>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0.26</v>
      </c>
      <c r="BF31" s="392">
        <v>1.236</v>
      </c>
      <c r="BG31" s="392">
        <v>0</v>
      </c>
      <c r="BH31" s="392">
        <v>0</v>
      </c>
      <c r="BI31" s="392">
        <v>0</v>
      </c>
      <c r="BJ31" s="392">
        <v>2.323</v>
      </c>
      <c r="BK31" s="392">
        <v>0</v>
      </c>
      <c r="BL31" s="392">
        <v>0</v>
      </c>
      <c r="BM31" s="392">
        <v>1.3220000000000001</v>
      </c>
      <c r="BN31" s="392">
        <v>1.357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3.2959999999999998</v>
      </c>
      <c r="BW31" s="392">
        <v>0</v>
      </c>
      <c r="BX31" s="392">
        <v>0</v>
      </c>
      <c r="BY31" s="392">
        <v>0</v>
      </c>
      <c r="BZ31" s="439">
        <v>487.29599999999994</v>
      </c>
      <c r="CA31" s="440">
        <v>857.71699999999998</v>
      </c>
      <c r="CB31" s="440">
        <v>0</v>
      </c>
      <c r="CC31" s="440">
        <v>0</v>
      </c>
      <c r="CD31" s="408">
        <v>857.71699999999998</v>
      </c>
      <c r="CE31" s="407">
        <v>522.125</v>
      </c>
      <c r="CF31" s="440">
        <v>0</v>
      </c>
      <c r="CG31" s="440">
        <v>0.749</v>
      </c>
      <c r="CH31" s="408">
        <v>0.749</v>
      </c>
      <c r="CI31" s="408">
        <v>522.87400000000002</v>
      </c>
      <c r="CJ31" s="440">
        <v>294.358</v>
      </c>
      <c r="CK31" s="80"/>
      <c r="CL31" s="80"/>
      <c r="CM31" s="407">
        <v>63.70799999999997</v>
      </c>
      <c r="CN31" s="408">
        <v>358.06599999999997</v>
      </c>
      <c r="CO31" s="408">
        <v>1738.6570000000002</v>
      </c>
      <c r="CP31" s="441">
        <v>2225.953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1.6E-2</v>
      </c>
      <c r="Y32" s="392">
        <v>6.9000000000000006E-2</v>
      </c>
      <c r="Z32" s="392">
        <v>0</v>
      </c>
      <c r="AA32" s="392">
        <v>4.2469999999999999</v>
      </c>
      <c r="AB32" s="392">
        <v>31.277000000000001</v>
      </c>
      <c r="AC32" s="392">
        <v>0</v>
      </c>
      <c r="AD32" s="392">
        <v>0</v>
      </c>
      <c r="AE32" s="392">
        <v>4.8000000000000001E-2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7.0000000000000001E-3</v>
      </c>
      <c r="AP32" s="392">
        <v>0</v>
      </c>
      <c r="AQ32" s="392">
        <v>4.18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3.7999999999999999E-2</v>
      </c>
      <c r="BK32" s="392">
        <v>0</v>
      </c>
      <c r="BL32" s="392">
        <v>0</v>
      </c>
      <c r="BM32" s="392">
        <v>0</v>
      </c>
      <c r="BN32" s="392">
        <v>0.34599999999999997</v>
      </c>
      <c r="BO32" s="392">
        <v>0</v>
      </c>
      <c r="BP32" s="392">
        <v>4.3999999999999997E-2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0.38300000000000001</v>
      </c>
      <c r="BX32" s="392">
        <v>0</v>
      </c>
      <c r="BY32" s="392">
        <v>0</v>
      </c>
      <c r="BZ32" s="439">
        <v>40.654999999999994</v>
      </c>
      <c r="CA32" s="440">
        <v>241.876</v>
      </c>
      <c r="CB32" s="440">
        <v>0</v>
      </c>
      <c r="CC32" s="440">
        <v>8.5169999999999995</v>
      </c>
      <c r="CD32" s="408">
        <v>250.393</v>
      </c>
      <c r="CE32" s="407">
        <v>35.091999999999999</v>
      </c>
      <c r="CF32" s="440">
        <v>0</v>
      </c>
      <c r="CG32" s="440">
        <v>0.314</v>
      </c>
      <c r="CH32" s="408">
        <v>0.314</v>
      </c>
      <c r="CI32" s="408">
        <v>35.405999999999999</v>
      </c>
      <c r="CJ32" s="440">
        <v>1.6439999999999999</v>
      </c>
      <c r="CK32" s="80"/>
      <c r="CL32" s="80"/>
      <c r="CM32" s="407">
        <v>0.35400000000000009</v>
      </c>
      <c r="CN32" s="408">
        <v>1.998</v>
      </c>
      <c r="CO32" s="408">
        <v>287.79700000000003</v>
      </c>
      <c r="CP32" s="441">
        <v>328.452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4.0000000000000001E-3</v>
      </c>
      <c r="H33" s="392">
        <v>0.11600000000000001</v>
      </c>
      <c r="I33" s="392">
        <v>1.569</v>
      </c>
      <c r="J33" s="392">
        <v>0.62</v>
      </c>
      <c r="K33" s="392">
        <v>6.7000000000000004E-2</v>
      </c>
      <c r="L33" s="392">
        <v>6.3E-2</v>
      </c>
      <c r="M33" s="392">
        <v>2.5999999999999999E-2</v>
      </c>
      <c r="N33" s="392">
        <v>0.19700000000000001</v>
      </c>
      <c r="O33" s="392">
        <v>0.20100000000000001</v>
      </c>
      <c r="P33" s="392">
        <v>0.33400000000000002</v>
      </c>
      <c r="Q33" s="392">
        <v>2.1000000000000001E-2</v>
      </c>
      <c r="R33" s="392">
        <v>0.14799999999999999</v>
      </c>
      <c r="S33" s="392">
        <v>0.108</v>
      </c>
      <c r="T33" s="392">
        <v>0.17899999999999999</v>
      </c>
      <c r="U33" s="392">
        <v>0.245</v>
      </c>
      <c r="V33" s="392">
        <v>0.155</v>
      </c>
      <c r="W33" s="392">
        <v>0.64400000000000002</v>
      </c>
      <c r="X33" s="392">
        <v>0.36499999999999999</v>
      </c>
      <c r="Y33" s="392">
        <v>0.46300000000000002</v>
      </c>
      <c r="Z33" s="392">
        <v>0.26600000000000001</v>
      </c>
      <c r="AA33" s="392">
        <v>4.4999999999999998E-2</v>
      </c>
      <c r="AB33" s="392">
        <v>0.33400000000000002</v>
      </c>
      <c r="AC33" s="392">
        <v>50.103999999999999</v>
      </c>
      <c r="AD33" s="392">
        <v>0.17199999999999999</v>
      </c>
      <c r="AE33" s="392">
        <v>0.32800000000000001</v>
      </c>
      <c r="AF33" s="392">
        <v>0.42899999999999999</v>
      </c>
      <c r="AG33" s="392">
        <v>0.13500000000000001</v>
      </c>
      <c r="AH33" s="392">
        <v>0.251</v>
      </c>
      <c r="AI33" s="392">
        <v>0.88900000000000001</v>
      </c>
      <c r="AJ33" s="392">
        <v>0.36399999999999999</v>
      </c>
      <c r="AK33" s="392">
        <v>1.1439999999999999</v>
      </c>
      <c r="AL33" s="392">
        <v>1.7110000000000001</v>
      </c>
      <c r="AM33" s="392">
        <v>6.31</v>
      </c>
      <c r="AN33" s="392">
        <v>9.3659999999999997</v>
      </c>
      <c r="AO33" s="392">
        <v>0.90400000000000003</v>
      </c>
      <c r="AP33" s="392">
        <v>8.0000000000000002E-3</v>
      </c>
      <c r="AQ33" s="392">
        <v>5.1999999999999998E-2</v>
      </c>
      <c r="AR33" s="392">
        <v>0.42499999999999999</v>
      </c>
      <c r="AS33" s="392">
        <v>0.107</v>
      </c>
      <c r="AT33" s="392">
        <v>7.6139999999999999</v>
      </c>
      <c r="AU33" s="392">
        <v>0.33800000000000002</v>
      </c>
      <c r="AV33" s="392">
        <v>0.21199999999999999</v>
      </c>
      <c r="AW33" s="392">
        <v>0.10299999999999999</v>
      </c>
      <c r="AX33" s="392">
        <v>5.1999999999999998E-2</v>
      </c>
      <c r="AY33" s="392">
        <v>1.978</v>
      </c>
      <c r="AZ33" s="392">
        <v>2.2200000000000002</v>
      </c>
      <c r="BA33" s="392">
        <v>0.52700000000000002</v>
      </c>
      <c r="BB33" s="392">
        <v>0.48699999999999999</v>
      </c>
      <c r="BC33" s="392">
        <v>3.1880000000000002</v>
      </c>
      <c r="BD33" s="392">
        <v>1.788</v>
      </c>
      <c r="BE33" s="392">
        <v>1.4179999999999999</v>
      </c>
      <c r="BF33" s="392">
        <v>2.6360000000000001</v>
      </c>
      <c r="BG33" s="392">
        <v>0.28999999999999998</v>
      </c>
      <c r="BH33" s="392">
        <v>0.76500000000000001</v>
      </c>
      <c r="BI33" s="392">
        <v>0.311</v>
      </c>
      <c r="BJ33" s="392">
        <v>3.403</v>
      </c>
      <c r="BK33" s="392">
        <v>0.51800000000000002</v>
      </c>
      <c r="BL33" s="392">
        <v>0.40400000000000003</v>
      </c>
      <c r="BM33" s="392">
        <v>1.5349999999999999</v>
      </c>
      <c r="BN33" s="392">
        <v>0</v>
      </c>
      <c r="BO33" s="392">
        <v>0.71599999999999997</v>
      </c>
      <c r="BP33" s="392">
        <v>1.48</v>
      </c>
      <c r="BQ33" s="392">
        <v>7.0000000000000007E-2</v>
      </c>
      <c r="BR33" s="392">
        <v>0.247</v>
      </c>
      <c r="BS33" s="392">
        <v>0</v>
      </c>
      <c r="BT33" s="392">
        <v>8.0000000000000002E-3</v>
      </c>
      <c r="BU33" s="392">
        <v>0.93400000000000005</v>
      </c>
      <c r="BV33" s="392">
        <v>0</v>
      </c>
      <c r="BW33" s="392">
        <v>0.249</v>
      </c>
      <c r="BX33" s="392">
        <v>1.56</v>
      </c>
      <c r="BY33" s="392">
        <v>0</v>
      </c>
      <c r="BZ33" s="439">
        <v>113.91999999999997</v>
      </c>
      <c r="CA33" s="440">
        <v>1589.4490000000001</v>
      </c>
      <c r="CB33" s="440">
        <v>0</v>
      </c>
      <c r="CC33" s="440">
        <v>0</v>
      </c>
      <c r="CD33" s="408">
        <v>1589.4490000000001</v>
      </c>
      <c r="CE33" s="407">
        <v>334.87700000000001</v>
      </c>
      <c r="CF33" s="440">
        <v>0</v>
      </c>
      <c r="CG33" s="440">
        <v>1.7000000000000001E-2</v>
      </c>
      <c r="CH33" s="408">
        <v>1.7000000000000001E-2</v>
      </c>
      <c r="CI33" s="408">
        <v>334.89400000000001</v>
      </c>
      <c r="CJ33" s="440">
        <v>25.832000000000001</v>
      </c>
      <c r="CK33" s="80"/>
      <c r="CL33" s="80"/>
      <c r="CM33" s="407">
        <v>8.4960000000000022</v>
      </c>
      <c r="CN33" s="408">
        <v>34.328000000000003</v>
      </c>
      <c r="CO33" s="408">
        <v>1958.671</v>
      </c>
      <c r="CP33" s="441">
        <v>2072.5909999999999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0.49199999999999999</v>
      </c>
      <c r="E34" s="392">
        <v>2.5999999999999999E-2</v>
      </c>
      <c r="F34" s="392">
        <v>7.0000000000000001E-3</v>
      </c>
      <c r="G34" s="392">
        <v>0.104</v>
      </c>
      <c r="H34" s="392">
        <v>1.6E-2</v>
      </c>
      <c r="I34" s="392">
        <v>0.73899999999999999</v>
      </c>
      <c r="J34" s="392">
        <v>0.25900000000000001</v>
      </c>
      <c r="K34" s="392">
        <v>4.2000000000000003E-2</v>
      </c>
      <c r="L34" s="392">
        <v>2.0209999999999999</v>
      </c>
      <c r="M34" s="392">
        <v>0.52600000000000002</v>
      </c>
      <c r="N34" s="392">
        <v>0.104</v>
      </c>
      <c r="O34" s="392">
        <v>5.3999999999999999E-2</v>
      </c>
      <c r="P34" s="392">
        <v>0.27</v>
      </c>
      <c r="Q34" s="392">
        <v>0</v>
      </c>
      <c r="R34" s="392">
        <v>1.1679999999999999</v>
      </c>
      <c r="S34" s="392">
        <v>1.6539999999999999</v>
      </c>
      <c r="T34" s="392">
        <v>0.122</v>
      </c>
      <c r="U34" s="392">
        <v>0.28899999999999998</v>
      </c>
      <c r="V34" s="392">
        <v>0.154</v>
      </c>
      <c r="W34" s="392">
        <v>0.82099999999999995</v>
      </c>
      <c r="X34" s="392">
        <v>22.364999999999998</v>
      </c>
      <c r="Y34" s="392">
        <v>20.989000000000001</v>
      </c>
      <c r="Z34" s="392">
        <v>0.97399999999999998</v>
      </c>
      <c r="AA34" s="392">
        <v>4.0000000000000001E-3</v>
      </c>
      <c r="AB34" s="392">
        <v>5.8000000000000003E-2</v>
      </c>
      <c r="AC34" s="392">
        <v>1.3260000000000001</v>
      </c>
      <c r="AD34" s="392">
        <v>18.332000000000001</v>
      </c>
      <c r="AE34" s="392">
        <v>6.8000000000000005E-2</v>
      </c>
      <c r="AF34" s="392">
        <v>7.2999999999999995E-2</v>
      </c>
      <c r="AG34" s="392">
        <v>0.106</v>
      </c>
      <c r="AH34" s="392">
        <v>0.57599999999999996</v>
      </c>
      <c r="AI34" s="392">
        <v>6.9000000000000006E-2</v>
      </c>
      <c r="AJ34" s="392">
        <v>2.1000000000000001E-2</v>
      </c>
      <c r="AK34" s="392">
        <v>8.3000000000000004E-2</v>
      </c>
      <c r="AL34" s="392">
        <v>0.13100000000000001</v>
      </c>
      <c r="AM34" s="392">
        <v>2.2250000000000001</v>
      </c>
      <c r="AN34" s="392">
        <v>2.3769999999999998</v>
      </c>
      <c r="AO34" s="392">
        <v>9.4E-2</v>
      </c>
      <c r="AP34" s="392">
        <v>0</v>
      </c>
      <c r="AQ34" s="392">
        <v>1.2999999999999999E-2</v>
      </c>
      <c r="AR34" s="392">
        <v>0.10299999999999999</v>
      </c>
      <c r="AS34" s="392">
        <v>0.02</v>
      </c>
      <c r="AT34" s="392">
        <v>0.99399999999999999</v>
      </c>
      <c r="AU34" s="392">
        <v>0.78900000000000003</v>
      </c>
      <c r="AV34" s="392">
        <v>5.0000000000000001E-3</v>
      </c>
      <c r="AW34" s="392">
        <v>4.1000000000000002E-2</v>
      </c>
      <c r="AX34" s="392">
        <v>0.105</v>
      </c>
      <c r="AY34" s="392">
        <v>7.0000000000000001E-3</v>
      </c>
      <c r="AZ34" s="392">
        <v>0.83099999999999996</v>
      </c>
      <c r="BA34" s="392">
        <v>0.317</v>
      </c>
      <c r="BB34" s="392">
        <v>0</v>
      </c>
      <c r="BC34" s="392">
        <v>2.6030000000000002</v>
      </c>
      <c r="BD34" s="392">
        <v>0.59899999999999998</v>
      </c>
      <c r="BE34" s="392">
        <v>1.641</v>
      </c>
      <c r="BF34" s="392">
        <v>0.47599999999999998</v>
      </c>
      <c r="BG34" s="392">
        <v>0.35199999999999998</v>
      </c>
      <c r="BH34" s="392">
        <v>0.11</v>
      </c>
      <c r="BI34" s="392">
        <v>9.17</v>
      </c>
      <c r="BJ34" s="392">
        <v>0.35599999999999998</v>
      </c>
      <c r="BK34" s="392">
        <v>1E-3</v>
      </c>
      <c r="BL34" s="392">
        <v>0</v>
      </c>
      <c r="BM34" s="392">
        <v>4.7380000000000004</v>
      </c>
      <c r="BN34" s="392">
        <v>2.9460000000000002</v>
      </c>
      <c r="BO34" s="392">
        <v>3.746</v>
      </c>
      <c r="BP34" s="392">
        <v>121.503</v>
      </c>
      <c r="BQ34" s="392">
        <v>4.835</v>
      </c>
      <c r="BR34" s="392">
        <v>0.16800000000000001</v>
      </c>
      <c r="BS34" s="392">
        <v>0.126</v>
      </c>
      <c r="BT34" s="392">
        <v>0.20699999999999999</v>
      </c>
      <c r="BU34" s="392">
        <v>0.16400000000000001</v>
      </c>
      <c r="BV34" s="392">
        <v>0.53900000000000003</v>
      </c>
      <c r="BW34" s="392">
        <v>0.19600000000000001</v>
      </c>
      <c r="BX34" s="392">
        <v>2.2770000000000001</v>
      </c>
      <c r="BY34" s="392">
        <v>0</v>
      </c>
      <c r="BZ34" s="439">
        <v>238.71699999999993</v>
      </c>
      <c r="CA34" s="440">
        <v>1417.364</v>
      </c>
      <c r="CB34" s="440">
        <v>0</v>
      </c>
      <c r="CC34" s="440">
        <v>121.05200000000001</v>
      </c>
      <c r="CD34" s="408">
        <v>1538.4159999999999</v>
      </c>
      <c r="CE34" s="407">
        <v>52.793999999999997</v>
      </c>
      <c r="CF34" s="440">
        <v>67.072000000000003</v>
      </c>
      <c r="CG34" s="440">
        <v>0.34</v>
      </c>
      <c r="CH34" s="408">
        <v>67.412000000000006</v>
      </c>
      <c r="CI34" s="408">
        <v>120.206</v>
      </c>
      <c r="CJ34" s="440">
        <v>138.46100000000001</v>
      </c>
      <c r="CK34" s="80"/>
      <c r="CL34" s="80"/>
      <c r="CM34" s="407">
        <v>61.893999999999977</v>
      </c>
      <c r="CN34" s="408">
        <v>200.35499999999999</v>
      </c>
      <c r="CO34" s="408">
        <v>1858.9769999999999</v>
      </c>
      <c r="CP34" s="441">
        <v>2097.694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92">
        <v>0</v>
      </c>
      <c r="AG35" s="392">
        <v>0</v>
      </c>
      <c r="AH35" s="392">
        <v>0</v>
      </c>
      <c r="AI35" s="392">
        <v>0</v>
      </c>
      <c r="AJ35" s="392">
        <v>0</v>
      </c>
      <c r="AK35" s="392">
        <v>0</v>
      </c>
      <c r="AL35" s="392">
        <v>0</v>
      </c>
      <c r="AM35" s="392">
        <v>0</v>
      </c>
      <c r="AN35" s="392">
        <v>0</v>
      </c>
      <c r="AO35" s="392">
        <v>0</v>
      </c>
      <c r="AP35" s="392">
        <v>0</v>
      </c>
      <c r="AQ35" s="392">
        <v>0</v>
      </c>
      <c r="AR35" s="392">
        <v>0</v>
      </c>
      <c r="AS35" s="392">
        <v>0</v>
      </c>
      <c r="AT35" s="392">
        <v>0</v>
      </c>
      <c r="AU35" s="392">
        <v>0</v>
      </c>
      <c r="AV35" s="392">
        <v>0</v>
      </c>
      <c r="AW35" s="392">
        <v>0</v>
      </c>
      <c r="AX35" s="392">
        <v>0</v>
      </c>
      <c r="AY35" s="392">
        <v>0</v>
      </c>
      <c r="AZ35" s="392">
        <v>0</v>
      </c>
      <c r="BA35" s="392">
        <v>0</v>
      </c>
      <c r="BB35" s="392">
        <v>0</v>
      </c>
      <c r="BC35" s="392">
        <v>0</v>
      </c>
      <c r="BD35" s="392">
        <v>0</v>
      </c>
      <c r="BE35" s="392">
        <v>0</v>
      </c>
      <c r="BF35" s="392">
        <v>0</v>
      </c>
      <c r="BG35" s="392">
        <v>0</v>
      </c>
      <c r="BH35" s="392">
        <v>0</v>
      </c>
      <c r="BI35" s="392">
        <v>0</v>
      </c>
      <c r="BJ35" s="392">
        <v>0</v>
      </c>
      <c r="BK35" s="392">
        <v>0</v>
      </c>
      <c r="BL35" s="392">
        <v>0</v>
      </c>
      <c r="BM35" s="392">
        <v>0</v>
      </c>
      <c r="BN35" s="392">
        <v>0</v>
      </c>
      <c r="BO35" s="392">
        <v>0</v>
      </c>
      <c r="BP35" s="392">
        <v>0</v>
      </c>
      <c r="BQ35" s="392">
        <v>0</v>
      </c>
      <c r="BR35" s="392">
        <v>0</v>
      </c>
      <c r="BS35" s="392">
        <v>0</v>
      </c>
      <c r="BT35" s="392">
        <v>0</v>
      </c>
      <c r="BU35" s="392">
        <v>0</v>
      </c>
      <c r="BV35" s="392">
        <v>0</v>
      </c>
      <c r="BW35" s="392">
        <v>0</v>
      </c>
      <c r="BX35" s="392">
        <v>0</v>
      </c>
      <c r="BY35" s="392">
        <v>0</v>
      </c>
      <c r="BZ35" s="439">
        <v>0</v>
      </c>
      <c r="CA35" s="440">
        <v>0</v>
      </c>
      <c r="CB35" s="440">
        <v>0</v>
      </c>
      <c r="CC35" s="440">
        <v>0</v>
      </c>
      <c r="CD35" s="408">
        <v>0</v>
      </c>
      <c r="CE35" s="407">
        <v>0</v>
      </c>
      <c r="CF35" s="440">
        <v>0</v>
      </c>
      <c r="CG35" s="440">
        <v>0</v>
      </c>
      <c r="CH35" s="408">
        <v>0</v>
      </c>
      <c r="CI35" s="408">
        <v>0</v>
      </c>
      <c r="CJ35" s="440">
        <v>0</v>
      </c>
      <c r="CK35" s="80"/>
      <c r="CL35" s="80"/>
      <c r="CM35" s="407">
        <v>0</v>
      </c>
      <c r="CN35" s="408">
        <v>0</v>
      </c>
      <c r="CO35" s="408">
        <v>0</v>
      </c>
      <c r="CP35" s="441">
        <v>0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5.0000000000000001E-3</v>
      </c>
      <c r="E38" s="392">
        <v>0</v>
      </c>
      <c r="F38" s="392">
        <v>0</v>
      </c>
      <c r="G38" s="392">
        <v>2E-3</v>
      </c>
      <c r="H38" s="392">
        <v>1E-3</v>
      </c>
      <c r="I38" s="392">
        <v>8.6999999999999994E-2</v>
      </c>
      <c r="J38" s="392">
        <v>0.02</v>
      </c>
      <c r="K38" s="392">
        <v>1E-3</v>
      </c>
      <c r="L38" s="392">
        <v>1E-3</v>
      </c>
      <c r="M38" s="392">
        <v>1E-3</v>
      </c>
      <c r="N38" s="392">
        <v>3.3650000000000002</v>
      </c>
      <c r="O38" s="392">
        <v>17.597999999999999</v>
      </c>
      <c r="P38" s="392">
        <v>1E-3</v>
      </c>
      <c r="Q38" s="392">
        <v>1.9E-2</v>
      </c>
      <c r="R38" s="392">
        <v>9.9000000000000005E-2</v>
      </c>
      <c r="S38" s="392">
        <v>4.0000000000000001E-3</v>
      </c>
      <c r="T38" s="392">
        <v>15.166</v>
      </c>
      <c r="U38" s="392">
        <v>2.2869999999999999</v>
      </c>
      <c r="V38" s="392">
        <v>90.825000000000003</v>
      </c>
      <c r="W38" s="392">
        <v>8.5999999999999993E-2</v>
      </c>
      <c r="X38" s="392">
        <v>0.01</v>
      </c>
      <c r="Y38" s="392">
        <v>0.55800000000000005</v>
      </c>
      <c r="Z38" s="392">
        <v>0.21299999999999999</v>
      </c>
      <c r="AA38" s="392">
        <v>0.01</v>
      </c>
      <c r="AB38" s="392">
        <v>4.0000000000000001E-3</v>
      </c>
      <c r="AC38" s="392">
        <v>0.03</v>
      </c>
      <c r="AD38" s="392">
        <v>6.0000000000000001E-3</v>
      </c>
      <c r="AE38" s="392">
        <v>3.0000000000000001E-3</v>
      </c>
      <c r="AF38" s="392">
        <v>26.321999999999999</v>
      </c>
      <c r="AG38" s="392">
        <v>3.0000000000000001E-3</v>
      </c>
      <c r="AH38" s="392">
        <v>32.311999999999998</v>
      </c>
      <c r="AI38" s="392">
        <v>3.4000000000000002E-2</v>
      </c>
      <c r="AJ38" s="392">
        <v>2.9000000000000001E-2</v>
      </c>
      <c r="AK38" s="392">
        <v>0.05</v>
      </c>
      <c r="AL38" s="392">
        <v>1.4E-2</v>
      </c>
      <c r="AM38" s="392">
        <v>0.21299999999999999</v>
      </c>
      <c r="AN38" s="392">
        <v>0.03</v>
      </c>
      <c r="AO38" s="392">
        <v>1.9E-2</v>
      </c>
      <c r="AP38" s="392">
        <v>0</v>
      </c>
      <c r="AQ38" s="392">
        <v>0</v>
      </c>
      <c r="AR38" s="392">
        <v>1.4E-2</v>
      </c>
      <c r="AS38" s="392">
        <v>1E-3</v>
      </c>
      <c r="AT38" s="392">
        <v>6.4000000000000001E-2</v>
      </c>
      <c r="AU38" s="392">
        <v>3.0000000000000001E-3</v>
      </c>
      <c r="AV38" s="392">
        <v>1E-3</v>
      </c>
      <c r="AW38" s="392">
        <v>1E-3</v>
      </c>
      <c r="AX38" s="392">
        <v>5.0000000000000001E-3</v>
      </c>
      <c r="AY38" s="392">
        <v>6.0000000000000001E-3</v>
      </c>
      <c r="AZ38" s="392">
        <v>3.2000000000000001E-2</v>
      </c>
      <c r="BA38" s="392">
        <v>4.3999999999999997E-2</v>
      </c>
      <c r="BB38" s="392">
        <v>8.9999999999999993E-3</v>
      </c>
      <c r="BC38" s="392">
        <v>2.6030000000000002</v>
      </c>
      <c r="BD38" s="392">
        <v>1.0999999999999999E-2</v>
      </c>
      <c r="BE38" s="392">
        <v>4.4999999999999998E-2</v>
      </c>
      <c r="BF38" s="392">
        <v>7.0000000000000001E-3</v>
      </c>
      <c r="BG38" s="392">
        <v>3.0000000000000001E-3</v>
      </c>
      <c r="BH38" s="392">
        <v>5.0000000000000001E-3</v>
      </c>
      <c r="BI38" s="392">
        <v>5.0000000000000001E-3</v>
      </c>
      <c r="BJ38" s="392">
        <v>6.6000000000000003E-2</v>
      </c>
      <c r="BK38" s="392">
        <v>5.0000000000000001E-3</v>
      </c>
      <c r="BL38" s="392">
        <v>1E-3</v>
      </c>
      <c r="BM38" s="392">
        <v>0.309</v>
      </c>
      <c r="BN38" s="392">
        <v>4.2999999999999997E-2</v>
      </c>
      <c r="BO38" s="392">
        <v>1.2E-2</v>
      </c>
      <c r="BP38" s="392">
        <v>6.3E-2</v>
      </c>
      <c r="BQ38" s="392">
        <v>8.9999999999999993E-3</v>
      </c>
      <c r="BR38" s="392">
        <v>2E-3</v>
      </c>
      <c r="BS38" s="392">
        <v>1E-3</v>
      </c>
      <c r="BT38" s="392">
        <v>1E-3</v>
      </c>
      <c r="BU38" s="392">
        <v>2E-3</v>
      </c>
      <c r="BV38" s="392">
        <v>7.0000000000000001E-3</v>
      </c>
      <c r="BW38" s="392">
        <v>0</v>
      </c>
      <c r="BX38" s="392">
        <v>2E-3</v>
      </c>
      <c r="BY38" s="392">
        <v>0</v>
      </c>
      <c r="BZ38" s="439">
        <v>192.80999999999995</v>
      </c>
      <c r="CA38" s="440">
        <v>36.548999999999999</v>
      </c>
      <c r="CB38" s="440">
        <v>0</v>
      </c>
      <c r="CC38" s="440">
        <v>0</v>
      </c>
      <c r="CD38" s="408">
        <v>36.548999999999999</v>
      </c>
      <c r="CE38" s="407">
        <v>0</v>
      </c>
      <c r="CF38" s="440">
        <v>0</v>
      </c>
      <c r="CG38" s="440">
        <v>0.90900000000000003</v>
      </c>
      <c r="CH38" s="408">
        <v>0.90900000000000003</v>
      </c>
      <c r="CI38" s="408">
        <v>0.90900000000000003</v>
      </c>
      <c r="CJ38" s="440">
        <v>57.643000000000001</v>
      </c>
      <c r="CK38" s="80"/>
      <c r="CL38" s="80"/>
      <c r="CM38" s="407">
        <v>5.8939999999999984</v>
      </c>
      <c r="CN38" s="408">
        <v>63.536999999999999</v>
      </c>
      <c r="CO38" s="408">
        <v>100.995</v>
      </c>
      <c r="CP38" s="441">
        <v>293.80499999999995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2">
        <v>0</v>
      </c>
      <c r="AD39" s="392">
        <v>0</v>
      </c>
      <c r="AE39" s="392">
        <v>0</v>
      </c>
      <c r="AF39" s="392">
        <v>0</v>
      </c>
      <c r="AG39" s="392">
        <v>0</v>
      </c>
      <c r="AH39" s="392">
        <v>0</v>
      </c>
      <c r="AI39" s="392">
        <v>0</v>
      </c>
      <c r="AJ39" s="392">
        <v>0</v>
      </c>
      <c r="AK39" s="392">
        <v>0</v>
      </c>
      <c r="AL39" s="392">
        <v>0</v>
      </c>
      <c r="AM39" s="392">
        <v>0</v>
      </c>
      <c r="AN39" s="392">
        <v>0</v>
      </c>
      <c r="AO39" s="392">
        <v>0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0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0</v>
      </c>
      <c r="BE39" s="392">
        <v>0</v>
      </c>
      <c r="BF39" s="392">
        <v>0</v>
      </c>
      <c r="BG39" s="392">
        <v>0</v>
      </c>
      <c r="BH39" s="392">
        <v>0</v>
      </c>
      <c r="BI39" s="392">
        <v>0</v>
      </c>
      <c r="BJ39" s="392">
        <v>0</v>
      </c>
      <c r="BK39" s="392">
        <v>0</v>
      </c>
      <c r="BL39" s="392">
        <v>0</v>
      </c>
      <c r="BM39" s="392">
        <v>0</v>
      </c>
      <c r="BN39" s="392">
        <v>0</v>
      </c>
      <c r="BO39" s="392">
        <v>0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0</v>
      </c>
      <c r="CA39" s="440">
        <v>0</v>
      </c>
      <c r="CB39" s="440">
        <v>0</v>
      </c>
      <c r="CC39" s="440">
        <v>0</v>
      </c>
      <c r="CD39" s="408">
        <v>0</v>
      </c>
      <c r="CE39" s="407">
        <v>0</v>
      </c>
      <c r="CF39" s="440">
        <v>0</v>
      </c>
      <c r="CG39" s="440">
        <v>0</v>
      </c>
      <c r="CH39" s="408">
        <v>0</v>
      </c>
      <c r="CI39" s="408">
        <v>0</v>
      </c>
      <c r="CJ39" s="440">
        <v>0</v>
      </c>
      <c r="CK39" s="80"/>
      <c r="CL39" s="80"/>
      <c r="CM39" s="407">
        <v>0</v>
      </c>
      <c r="CN39" s="408">
        <v>0</v>
      </c>
      <c r="CO39" s="408">
        <v>0</v>
      </c>
      <c r="CP39" s="441">
        <v>0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-0.16900000000000001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-0.53700000000000003</v>
      </c>
      <c r="X42" s="392">
        <v>-0.38700000000000001</v>
      </c>
      <c r="Y42" s="392">
        <v>-5.8529999999999998</v>
      </c>
      <c r="Z42" s="392">
        <v>-40.396000000000001</v>
      </c>
      <c r="AA42" s="392">
        <v>-209.63499999999999</v>
      </c>
      <c r="AB42" s="392">
        <v>-28.32</v>
      </c>
      <c r="AC42" s="392">
        <v>-1.974</v>
      </c>
      <c r="AD42" s="392">
        <v>0</v>
      </c>
      <c r="AE42" s="392">
        <v>-0.39100000000000001</v>
      </c>
      <c r="AF42" s="392">
        <v>0</v>
      </c>
      <c r="AG42" s="392">
        <v>0</v>
      </c>
      <c r="AH42" s="392">
        <v>-0.43099999999999999</v>
      </c>
      <c r="AI42" s="392">
        <v>0</v>
      </c>
      <c r="AJ42" s="392">
        <v>0</v>
      </c>
      <c r="AK42" s="392">
        <v>0</v>
      </c>
      <c r="AL42" s="392">
        <v>-146.971</v>
      </c>
      <c r="AM42" s="392">
        <v>-0.84799999999999998</v>
      </c>
      <c r="AN42" s="392">
        <v>-1.421</v>
      </c>
      <c r="AO42" s="392">
        <v>-19.61</v>
      </c>
      <c r="AP42" s="392">
        <v>0</v>
      </c>
      <c r="AQ42" s="392">
        <v>0</v>
      </c>
      <c r="AR42" s="392">
        <v>-4.6340000000000003</v>
      </c>
      <c r="AS42" s="392">
        <v>0</v>
      </c>
      <c r="AT42" s="392">
        <v>-0.13400000000000001</v>
      </c>
      <c r="AU42" s="392">
        <v>0</v>
      </c>
      <c r="AV42" s="392">
        <v>0</v>
      </c>
      <c r="AW42" s="392">
        <v>-1E-3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-0.253</v>
      </c>
      <c r="BF42" s="392">
        <v>-1.1930000000000001</v>
      </c>
      <c r="BG42" s="392">
        <v>0</v>
      </c>
      <c r="BH42" s="392">
        <v>0</v>
      </c>
      <c r="BI42" s="392">
        <v>0</v>
      </c>
      <c r="BJ42" s="392">
        <v>-2.242</v>
      </c>
      <c r="BK42" s="392">
        <v>0</v>
      </c>
      <c r="BL42" s="392">
        <v>0</v>
      </c>
      <c r="BM42" s="392">
        <v>-1.2769999999999999</v>
      </c>
      <c r="BN42" s="392">
        <v>-1.302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-3.161</v>
      </c>
      <c r="BW42" s="392">
        <v>0</v>
      </c>
      <c r="BX42" s="392">
        <v>0</v>
      </c>
      <c r="BY42" s="392">
        <v>0</v>
      </c>
      <c r="BZ42" s="439">
        <v>-471.14</v>
      </c>
      <c r="CA42" s="440">
        <v>-881.48099999999999</v>
      </c>
      <c r="CB42" s="440">
        <v>0</v>
      </c>
      <c r="CC42" s="440">
        <v>0</v>
      </c>
      <c r="CD42" s="408">
        <v>-881.48099999999999</v>
      </c>
      <c r="CE42" s="407">
        <v>-493.041</v>
      </c>
      <c r="CF42" s="440">
        <v>0</v>
      </c>
      <c r="CG42" s="440">
        <v>-0.74</v>
      </c>
      <c r="CH42" s="408">
        <v>-0.74</v>
      </c>
      <c r="CI42" s="408">
        <v>-493.78100000000001</v>
      </c>
      <c r="CJ42" s="440">
        <v>-294.899</v>
      </c>
      <c r="CK42" s="80"/>
      <c r="CL42" s="80"/>
      <c r="CM42" s="407">
        <v>-63.944000000000017</v>
      </c>
      <c r="CN42" s="408">
        <v>-358.84300000000002</v>
      </c>
      <c r="CO42" s="408">
        <v>-1734.105</v>
      </c>
      <c r="CP42" s="441">
        <v>-2205.2449999999999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-162.334</v>
      </c>
      <c r="E43" s="392">
        <v>-10.361000000000001</v>
      </c>
      <c r="F43" s="392">
        <v>-2.0369999999999999</v>
      </c>
      <c r="G43" s="392">
        <v>-5.0199999999999996</v>
      </c>
      <c r="H43" s="392">
        <v>-18.044</v>
      </c>
      <c r="I43" s="392">
        <v>-487.30599999999998</v>
      </c>
      <c r="J43" s="392">
        <v>-169.453</v>
      </c>
      <c r="K43" s="392">
        <v>-55.826999999999998</v>
      </c>
      <c r="L43" s="392">
        <v>-40.465000000000003</v>
      </c>
      <c r="M43" s="392">
        <v>-39.344000000000001</v>
      </c>
      <c r="N43" s="392">
        <v>-356.66899999999998</v>
      </c>
      <c r="O43" s="392">
        <v>-245.833</v>
      </c>
      <c r="P43" s="392">
        <v>-135.114</v>
      </c>
      <c r="Q43" s="392">
        <v>-23.876000000000001</v>
      </c>
      <c r="R43" s="392">
        <v>-284.613</v>
      </c>
      <c r="S43" s="392">
        <v>-93.394000000000005</v>
      </c>
      <c r="T43" s="392">
        <v>-254.411</v>
      </c>
      <c r="U43" s="392">
        <v>-211.386</v>
      </c>
      <c r="V43" s="392">
        <v>-284.32100000000003</v>
      </c>
      <c r="W43" s="392">
        <v>-377.42099999999999</v>
      </c>
      <c r="X43" s="392">
        <v>-225.19499999999999</v>
      </c>
      <c r="Y43" s="392">
        <v>-565.02599999999995</v>
      </c>
      <c r="Z43" s="392">
        <v>-836.04100000000005</v>
      </c>
      <c r="AA43" s="392">
        <v>-451.84800000000001</v>
      </c>
      <c r="AB43" s="392">
        <v>-124.675</v>
      </c>
      <c r="AC43" s="392">
        <v>-175.84299999999999</v>
      </c>
      <c r="AD43" s="392">
        <v>-174.13300000000001</v>
      </c>
      <c r="AE43" s="392">
        <v>-165.25899999999999</v>
      </c>
      <c r="AF43" s="392">
        <v>-67.134</v>
      </c>
      <c r="AG43" s="392">
        <v>-8.5670000000000002</v>
      </c>
      <c r="AH43" s="392">
        <v>-49.158999999999999</v>
      </c>
      <c r="AI43" s="392">
        <v>-265.48</v>
      </c>
      <c r="AJ43" s="392">
        <v>-156.90799999999999</v>
      </c>
      <c r="AK43" s="392">
        <v>-1021.043</v>
      </c>
      <c r="AL43" s="392">
        <v>-174.529</v>
      </c>
      <c r="AM43" s="392">
        <v>-229.60599999999999</v>
      </c>
      <c r="AN43" s="392">
        <v>-147.06299999999999</v>
      </c>
      <c r="AO43" s="392">
        <v>-207.77500000000001</v>
      </c>
      <c r="AP43" s="392">
        <v>-1.6259999999999999</v>
      </c>
      <c r="AQ43" s="392">
        <v>-57.055</v>
      </c>
      <c r="AR43" s="392">
        <v>-32.168999999999997</v>
      </c>
      <c r="AS43" s="392">
        <v>-4.1760000000000002</v>
      </c>
      <c r="AT43" s="392">
        <v>-577.21799999999996</v>
      </c>
      <c r="AU43" s="392">
        <v>-6.6029999999999998</v>
      </c>
      <c r="AV43" s="392">
        <v>-5.423</v>
      </c>
      <c r="AW43" s="392">
        <v>-3.5409999999999999</v>
      </c>
      <c r="AX43" s="392">
        <v>-136.822</v>
      </c>
      <c r="AY43" s="392">
        <v>-40.183</v>
      </c>
      <c r="AZ43" s="392">
        <v>-34.533999999999999</v>
      </c>
      <c r="BA43" s="392">
        <v>-13.01</v>
      </c>
      <c r="BB43" s="392">
        <v>-6.024</v>
      </c>
      <c r="BC43" s="392">
        <v>-47.7</v>
      </c>
      <c r="BD43" s="392">
        <v>-7.0940000000000003</v>
      </c>
      <c r="BE43" s="392">
        <v>-22.059000000000001</v>
      </c>
      <c r="BF43" s="392">
        <v>-119.911</v>
      </c>
      <c r="BG43" s="392">
        <v>-16.943000000000001</v>
      </c>
      <c r="BH43" s="392">
        <v>-7.1349999999999998</v>
      </c>
      <c r="BI43" s="392">
        <v>-29.091000000000001</v>
      </c>
      <c r="BJ43" s="392">
        <v>-19.187000000000001</v>
      </c>
      <c r="BK43" s="392">
        <v>-4.6630000000000003</v>
      </c>
      <c r="BL43" s="392">
        <v>-6.782</v>
      </c>
      <c r="BM43" s="392">
        <v>-53.331000000000003</v>
      </c>
      <c r="BN43" s="392">
        <v>-168.01900000000001</v>
      </c>
      <c r="BO43" s="392">
        <v>-77.078999999999994</v>
      </c>
      <c r="BP43" s="392">
        <v>-613.84199999999998</v>
      </c>
      <c r="BQ43" s="392">
        <v>-141.483</v>
      </c>
      <c r="BR43" s="392">
        <v>-6.7690000000000001</v>
      </c>
      <c r="BS43" s="392">
        <v>-3.9380000000000002</v>
      </c>
      <c r="BT43" s="392">
        <v>-4.1760000000000002</v>
      </c>
      <c r="BU43" s="392">
        <v>-10.961</v>
      </c>
      <c r="BV43" s="392">
        <v>-25.335999999999999</v>
      </c>
      <c r="BW43" s="392">
        <v>-10.048999999999999</v>
      </c>
      <c r="BX43" s="392">
        <v>-44.457000000000001</v>
      </c>
      <c r="BY43" s="392">
        <v>0</v>
      </c>
      <c r="BZ43" s="439">
        <v>-10660.901999999998</v>
      </c>
      <c r="CA43" s="440">
        <v>-5685.68</v>
      </c>
      <c r="CB43" s="440">
        <v>0</v>
      </c>
      <c r="CC43" s="440">
        <v>-563.56399999999996</v>
      </c>
      <c r="CD43" s="408">
        <v>-6249.2440000000006</v>
      </c>
      <c r="CE43" s="407">
        <v>-2095.6889999999999</v>
      </c>
      <c r="CF43" s="440">
        <v>-10.228</v>
      </c>
      <c r="CG43" s="440">
        <v>-58.78</v>
      </c>
      <c r="CH43" s="408">
        <v>-69.007999999999996</v>
      </c>
      <c r="CI43" s="408">
        <v>-2164.6969999999997</v>
      </c>
      <c r="CJ43" s="440">
        <v>-3800.6419999999998</v>
      </c>
      <c r="CK43" s="80"/>
      <c r="CL43" s="80"/>
      <c r="CM43" s="407">
        <v>-1879.4840000000004</v>
      </c>
      <c r="CN43" s="408">
        <v>-5680.1260000000002</v>
      </c>
      <c r="CO43" s="408">
        <v>-14094.067000000001</v>
      </c>
      <c r="CP43" s="441">
        <v>-24754.968999999997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-19.021999999999998</v>
      </c>
      <c r="E44" s="392">
        <v>-2.1240000000000001</v>
      </c>
      <c r="F44" s="392">
        <v>-8.5999999999999993E-2</v>
      </c>
      <c r="G44" s="392">
        <v>-0.33600000000000002</v>
      </c>
      <c r="H44" s="392">
        <v>-1.37</v>
      </c>
      <c r="I44" s="392">
        <v>-40.465000000000003</v>
      </c>
      <c r="J44" s="392">
        <v>-3.605</v>
      </c>
      <c r="K44" s="392">
        <v>-0.57499999999999996</v>
      </c>
      <c r="L44" s="392">
        <v>-0.67400000000000004</v>
      </c>
      <c r="M44" s="392">
        <v>-0.32900000000000001</v>
      </c>
      <c r="N44" s="392">
        <v>-3.4209999999999998</v>
      </c>
      <c r="O44" s="392">
        <v>-1.68</v>
      </c>
      <c r="P44" s="392">
        <v>-1.373</v>
      </c>
      <c r="Q44" s="392">
        <v>-0.21199999999999999</v>
      </c>
      <c r="R44" s="392">
        <v>-2.9129999999999998</v>
      </c>
      <c r="S44" s="392">
        <v>-2.4590000000000001</v>
      </c>
      <c r="T44" s="392">
        <v>-1.17</v>
      </c>
      <c r="U44" s="392">
        <v>-4.4740000000000002</v>
      </c>
      <c r="V44" s="392">
        <v>-2.6520000000000001</v>
      </c>
      <c r="W44" s="392">
        <v>-6.4359999999999999</v>
      </c>
      <c r="X44" s="392">
        <v>-4.173</v>
      </c>
      <c r="Y44" s="392">
        <v>-4.7779999999999996</v>
      </c>
      <c r="Z44" s="392">
        <v>-4.2560000000000002</v>
      </c>
      <c r="AA44" s="392">
        <v>-2.1309999999999998</v>
      </c>
      <c r="AB44" s="392">
        <v>-0.56299999999999994</v>
      </c>
      <c r="AC44" s="392">
        <v>-2.6070000000000002</v>
      </c>
      <c r="AD44" s="392">
        <v>-2.87</v>
      </c>
      <c r="AE44" s="392">
        <v>-2.7250000000000001</v>
      </c>
      <c r="AF44" s="392">
        <v>-6.3659999999999997</v>
      </c>
      <c r="AG44" s="392">
        <v>-0.55600000000000005</v>
      </c>
      <c r="AH44" s="392">
        <v>-5.298</v>
      </c>
      <c r="AI44" s="392">
        <v>-6.1669999999999998</v>
      </c>
      <c r="AJ44" s="392">
        <v>-4.0650000000000004</v>
      </c>
      <c r="AK44" s="392">
        <v>-12.744999999999999</v>
      </c>
      <c r="AL44" s="392">
        <v>-14.509</v>
      </c>
      <c r="AM44" s="392">
        <v>-74.06</v>
      </c>
      <c r="AN44" s="392">
        <v>-64.134</v>
      </c>
      <c r="AO44" s="392">
        <v>-38.268000000000001</v>
      </c>
      <c r="AP44" s="392">
        <v>-0.03</v>
      </c>
      <c r="AQ44" s="392">
        <v>-1.044</v>
      </c>
      <c r="AR44" s="392">
        <v>-7.649</v>
      </c>
      <c r="AS44" s="392">
        <v>-2.34</v>
      </c>
      <c r="AT44" s="392">
        <v>-230.56800000000001</v>
      </c>
      <c r="AU44" s="392">
        <v>-5.3979999999999997</v>
      </c>
      <c r="AV44" s="392">
        <v>-1.321</v>
      </c>
      <c r="AW44" s="392">
        <v>-0.51200000000000001</v>
      </c>
      <c r="AX44" s="392">
        <v>-61.173999999999999</v>
      </c>
      <c r="AY44" s="392">
        <v>-12.377000000000001</v>
      </c>
      <c r="AZ44" s="392">
        <v>-35.473999999999997</v>
      </c>
      <c r="BA44" s="392">
        <v>-10.926</v>
      </c>
      <c r="BB44" s="392">
        <v>-5.7</v>
      </c>
      <c r="BC44" s="392">
        <v>-16.768000000000001</v>
      </c>
      <c r="BD44" s="392">
        <v>-6.1020000000000003</v>
      </c>
      <c r="BE44" s="392">
        <v>-14.619</v>
      </c>
      <c r="BF44" s="392">
        <v>-5.7039999999999997</v>
      </c>
      <c r="BG44" s="392">
        <v>-3.0470000000000002</v>
      </c>
      <c r="BH44" s="392">
        <v>-3.86</v>
      </c>
      <c r="BI44" s="392">
        <v>-3.137</v>
      </c>
      <c r="BJ44" s="392">
        <v>-10.409000000000001</v>
      </c>
      <c r="BK44" s="392">
        <v>-2.996</v>
      </c>
      <c r="BL44" s="392">
        <v>-7.5019999999999998</v>
      </c>
      <c r="BM44" s="392">
        <v>-11.962999999999999</v>
      </c>
      <c r="BN44" s="392">
        <v>-46.84</v>
      </c>
      <c r="BO44" s="392">
        <v>-45.372</v>
      </c>
      <c r="BP44" s="392">
        <v>-18.613</v>
      </c>
      <c r="BQ44" s="392">
        <v>-55.774999999999999</v>
      </c>
      <c r="BR44" s="392">
        <v>-2.61</v>
      </c>
      <c r="BS44" s="392">
        <v>-4.9290000000000003</v>
      </c>
      <c r="BT44" s="392">
        <v>-1.552</v>
      </c>
      <c r="BU44" s="392">
        <v>-4.8140000000000001</v>
      </c>
      <c r="BV44" s="392">
        <v>-7.9210000000000003</v>
      </c>
      <c r="BW44" s="392">
        <v>-0.54500000000000004</v>
      </c>
      <c r="BX44" s="392">
        <v>-5.7069999999999999</v>
      </c>
      <c r="BY44" s="392">
        <v>0</v>
      </c>
      <c r="BZ44" s="439">
        <v>-1000.9449999999998</v>
      </c>
      <c r="CA44" s="440">
        <v>-16444.114000000001</v>
      </c>
      <c r="CB44" s="440">
        <v>0</v>
      </c>
      <c r="CC44" s="440">
        <v>-501.86799999999999</v>
      </c>
      <c r="CD44" s="408">
        <v>-16945.982</v>
      </c>
      <c r="CE44" s="407">
        <v>-895.1</v>
      </c>
      <c r="CF44" s="440">
        <v>-130.161</v>
      </c>
      <c r="CG44" s="440">
        <v>0</v>
      </c>
      <c r="CH44" s="408">
        <v>-130.161</v>
      </c>
      <c r="CI44" s="408">
        <v>-1025.261</v>
      </c>
      <c r="CJ44" s="440">
        <v>0</v>
      </c>
      <c r="CK44" s="80"/>
      <c r="CL44" s="80"/>
      <c r="CM44" s="407">
        <v>0</v>
      </c>
      <c r="CN44" s="408">
        <v>0</v>
      </c>
      <c r="CO44" s="408">
        <v>-17971.242999999999</v>
      </c>
      <c r="CP44" s="441">
        <v>-18972.187999999998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-16.791</v>
      </c>
      <c r="E45" s="392">
        <v>-4.2110000000000003</v>
      </c>
      <c r="F45" s="392">
        <v>-0.125</v>
      </c>
      <c r="G45" s="392">
        <v>-0.31900000000000001</v>
      </c>
      <c r="H45" s="392">
        <v>-15.407999999999999</v>
      </c>
      <c r="I45" s="392">
        <v>-73.611000000000004</v>
      </c>
      <c r="J45" s="392">
        <v>-8.1780000000000008</v>
      </c>
      <c r="K45" s="392">
        <v>-3.8639999999999999</v>
      </c>
      <c r="L45" s="392">
        <v>-2.5529999999999999</v>
      </c>
      <c r="M45" s="392">
        <v>-1.9159999999999999</v>
      </c>
      <c r="N45" s="392">
        <v>-95.834000000000003</v>
      </c>
      <c r="O45" s="392">
        <v>-60.265999999999998</v>
      </c>
      <c r="P45" s="392">
        <v>-9.6479999999999997</v>
      </c>
      <c r="Q45" s="392">
        <v>-64.087000000000003</v>
      </c>
      <c r="R45" s="392">
        <v>-40.755000000000003</v>
      </c>
      <c r="S45" s="392">
        <v>-5.93</v>
      </c>
      <c r="T45" s="392">
        <v>-16.846</v>
      </c>
      <c r="U45" s="392">
        <v>-81.328000000000003</v>
      </c>
      <c r="V45" s="392">
        <v>-64.915000000000006</v>
      </c>
      <c r="W45" s="392">
        <v>-38.176000000000002</v>
      </c>
      <c r="X45" s="392">
        <v>-7.5579999999999998</v>
      </c>
      <c r="Y45" s="392">
        <v>-22.292999999999999</v>
      </c>
      <c r="Z45" s="392">
        <v>-35.369</v>
      </c>
      <c r="AA45" s="392">
        <v>-36.658999999999999</v>
      </c>
      <c r="AB45" s="392">
        <v>-2.9990000000000001</v>
      </c>
      <c r="AC45" s="392">
        <v>-9.2119999999999997</v>
      </c>
      <c r="AD45" s="392">
        <v>-9.3529999999999998</v>
      </c>
      <c r="AE45" s="392">
        <v>-3.7250000000000001</v>
      </c>
      <c r="AF45" s="392">
        <v>-220.089</v>
      </c>
      <c r="AG45" s="392">
        <v>-1.347</v>
      </c>
      <c r="AH45" s="392">
        <v>-5.2149999999999999</v>
      </c>
      <c r="AI45" s="392">
        <v>-47.759</v>
      </c>
      <c r="AJ45" s="392">
        <v>-29.545999999999999</v>
      </c>
      <c r="AK45" s="392">
        <v>-70.968000000000004</v>
      </c>
      <c r="AL45" s="392">
        <v>-9.7669999999999995</v>
      </c>
      <c r="AM45" s="392">
        <v>-9.7629999999999999</v>
      </c>
      <c r="AN45" s="392">
        <v>-6.79</v>
      </c>
      <c r="AO45" s="392">
        <v>-15.003</v>
      </c>
      <c r="AP45" s="392">
        <v>-7.2999999999999995E-2</v>
      </c>
      <c r="AQ45" s="392">
        <v>-3.8170000000000002</v>
      </c>
      <c r="AR45" s="392">
        <v>-3.41</v>
      </c>
      <c r="AS45" s="392">
        <v>-0.29599999999999999</v>
      </c>
      <c r="AT45" s="392">
        <v>-25.718</v>
      </c>
      <c r="AU45" s="392">
        <v>-0.23400000000000001</v>
      </c>
      <c r="AV45" s="392">
        <v>-0.20899999999999999</v>
      </c>
      <c r="AW45" s="392">
        <v>-0.126</v>
      </c>
      <c r="AX45" s="392">
        <v>-1.998</v>
      </c>
      <c r="AY45" s="392">
        <v>-1.343</v>
      </c>
      <c r="AZ45" s="392">
        <v>-1.1120000000000001</v>
      </c>
      <c r="BA45" s="392">
        <v>-0.38800000000000001</v>
      </c>
      <c r="BB45" s="392">
        <v>-0.22900000000000001</v>
      </c>
      <c r="BC45" s="392">
        <v>-5.5140000000000002</v>
      </c>
      <c r="BD45" s="392">
        <v>-0.23499999999999999</v>
      </c>
      <c r="BE45" s="392">
        <v>-1.0189999999999999</v>
      </c>
      <c r="BF45" s="392">
        <v>-2.74</v>
      </c>
      <c r="BG45" s="392">
        <v>-0.71099999999999997</v>
      </c>
      <c r="BH45" s="392">
        <v>-0.68100000000000005</v>
      </c>
      <c r="BI45" s="392">
        <v>-0.64800000000000002</v>
      </c>
      <c r="BJ45" s="392">
        <v>-0.68300000000000005</v>
      </c>
      <c r="BK45" s="392">
        <v>-0.19600000000000001</v>
      </c>
      <c r="BL45" s="392">
        <v>-0.249</v>
      </c>
      <c r="BM45" s="392">
        <v>-4.1849999999999996</v>
      </c>
      <c r="BN45" s="392">
        <v>-13.930999999999999</v>
      </c>
      <c r="BO45" s="392">
        <v>-3.72</v>
      </c>
      <c r="BP45" s="392">
        <v>-10.553000000000001</v>
      </c>
      <c r="BQ45" s="392">
        <v>-4.5960000000000001</v>
      </c>
      <c r="BR45" s="392">
        <v>-0.35699999999999998</v>
      </c>
      <c r="BS45" s="392">
        <v>-0.16800000000000001</v>
      </c>
      <c r="BT45" s="392">
        <v>-0.19700000000000001</v>
      </c>
      <c r="BU45" s="392">
        <v>-0.52</v>
      </c>
      <c r="BV45" s="392">
        <v>-1.595</v>
      </c>
      <c r="BW45" s="392">
        <v>-0.30399999999999999</v>
      </c>
      <c r="BX45" s="392">
        <v>-1.214</v>
      </c>
      <c r="BY45" s="392">
        <v>0</v>
      </c>
      <c r="BZ45" s="439">
        <v>-1241.145</v>
      </c>
      <c r="CA45" s="440">
        <v>-210.22300000000001</v>
      </c>
      <c r="CB45" s="440">
        <v>0</v>
      </c>
      <c r="CC45" s="440">
        <v>-9.6310000000000002</v>
      </c>
      <c r="CD45" s="408">
        <v>-219.85400000000001</v>
      </c>
      <c r="CE45" s="407">
        <v>-85.718999999999994</v>
      </c>
      <c r="CF45" s="440">
        <v>-1.4390000000000001</v>
      </c>
      <c r="CG45" s="440">
        <v>-11.595000000000001</v>
      </c>
      <c r="CH45" s="408">
        <v>-13.034000000000001</v>
      </c>
      <c r="CI45" s="408">
        <v>-98.753</v>
      </c>
      <c r="CJ45" s="440">
        <v>0</v>
      </c>
      <c r="CK45" s="80"/>
      <c r="CL45" s="80"/>
      <c r="CM45" s="407">
        <v>0</v>
      </c>
      <c r="CN45" s="408">
        <v>0</v>
      </c>
      <c r="CO45" s="408">
        <v>-318.60700000000003</v>
      </c>
      <c r="CP45" s="441">
        <v>-1559.752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-0.42099999999999999</v>
      </c>
      <c r="E46" s="392">
        <v>-5.8999999999999997E-2</v>
      </c>
      <c r="F46" s="392">
        <v>-1E-3</v>
      </c>
      <c r="G46" s="392">
        <v>-0.02</v>
      </c>
      <c r="H46" s="392">
        <v>-9.0999999999999998E-2</v>
      </c>
      <c r="I46" s="392">
        <v>-0.19500000000000001</v>
      </c>
      <c r="J46" s="392">
        <v>-6.7000000000000004E-2</v>
      </c>
      <c r="K46" s="392">
        <v>-0.02</v>
      </c>
      <c r="L46" s="392">
        <v>-5.0000000000000001E-3</v>
      </c>
      <c r="M46" s="392">
        <v>-3.0000000000000001E-3</v>
      </c>
      <c r="N46" s="392">
        <v>-0.20200000000000001</v>
      </c>
      <c r="O46" s="392">
        <v>-0.20200000000000001</v>
      </c>
      <c r="P46" s="392">
        <v>-2.1999999999999999E-2</v>
      </c>
      <c r="Q46" s="392">
        <v>-1.7669999999999999</v>
      </c>
      <c r="R46" s="392">
        <v>-0.64100000000000001</v>
      </c>
      <c r="S46" s="392">
        <v>-4.5999999999999999E-2</v>
      </c>
      <c r="T46" s="392">
        <v>-0.17499999999999999</v>
      </c>
      <c r="U46" s="392">
        <v>-1.3759999999999999</v>
      </c>
      <c r="V46" s="392">
        <v>-5.3310000000000004</v>
      </c>
      <c r="W46" s="392">
        <v>-1.347</v>
      </c>
      <c r="X46" s="392">
        <v>-8.5999999999999993E-2</v>
      </c>
      <c r="Y46" s="392">
        <v>-0.51100000000000001</v>
      </c>
      <c r="Z46" s="392">
        <v>-0.59199999999999997</v>
      </c>
      <c r="AA46" s="392">
        <v>-0.29399999999999998</v>
      </c>
      <c r="AB46" s="392">
        <v>-0.05</v>
      </c>
      <c r="AC46" s="392">
        <v>-7.0999999999999994E-2</v>
      </c>
      <c r="AD46" s="392">
        <v>-0.13700000000000001</v>
      </c>
      <c r="AE46" s="392">
        <v>-4.2999999999999997E-2</v>
      </c>
      <c r="AF46" s="392">
        <v>-1.56</v>
      </c>
      <c r="AG46" s="392">
        <v>-3.1E-2</v>
      </c>
      <c r="AH46" s="392">
        <v>-0.217</v>
      </c>
      <c r="AI46" s="392">
        <v>-1.665</v>
      </c>
      <c r="AJ46" s="392">
        <v>-1.02</v>
      </c>
      <c r="AK46" s="392">
        <v>-1.5840000000000001</v>
      </c>
      <c r="AL46" s="392">
        <v>-9.0999999999999998E-2</v>
      </c>
      <c r="AM46" s="392">
        <v>-0.36199999999999999</v>
      </c>
      <c r="AN46" s="392">
        <v>-0.311</v>
      </c>
      <c r="AO46" s="392">
        <v>-1.716</v>
      </c>
      <c r="AP46" s="392">
        <v>-5.0000000000000001E-3</v>
      </c>
      <c r="AQ46" s="392">
        <v>-0.66500000000000004</v>
      </c>
      <c r="AR46" s="392">
        <v>-0.17499999999999999</v>
      </c>
      <c r="AS46" s="392">
        <v>-0.03</v>
      </c>
      <c r="AT46" s="392">
        <v>-0.36399999999999999</v>
      </c>
      <c r="AU46" s="392">
        <v>-1E-3</v>
      </c>
      <c r="AV46" s="392">
        <v>-3.0000000000000001E-3</v>
      </c>
      <c r="AW46" s="392">
        <v>-1E-3</v>
      </c>
      <c r="AX46" s="392">
        <v>-1.9E-2</v>
      </c>
      <c r="AY46" s="392">
        <v>-2.4E-2</v>
      </c>
      <c r="AZ46" s="392">
        <v>-3.2000000000000001E-2</v>
      </c>
      <c r="BA46" s="392">
        <v>-6.0000000000000001E-3</v>
      </c>
      <c r="BB46" s="392">
        <v>-4.0000000000000001E-3</v>
      </c>
      <c r="BC46" s="392">
        <v>-0.218</v>
      </c>
      <c r="BD46" s="392">
        <v>-1.4999999999999999E-2</v>
      </c>
      <c r="BE46" s="392">
        <v>-3.5000000000000003E-2</v>
      </c>
      <c r="BF46" s="392">
        <v>-4.8000000000000001E-2</v>
      </c>
      <c r="BG46" s="392">
        <v>-1.0999999999999999E-2</v>
      </c>
      <c r="BH46" s="392">
        <v>-8.0000000000000002E-3</v>
      </c>
      <c r="BI46" s="392">
        <v>-2.1999999999999999E-2</v>
      </c>
      <c r="BJ46" s="392">
        <v>-3.3000000000000002E-2</v>
      </c>
      <c r="BK46" s="392">
        <v>-7.0000000000000001E-3</v>
      </c>
      <c r="BL46" s="392">
        <v>-2.7E-2</v>
      </c>
      <c r="BM46" s="392">
        <v>-0.107</v>
      </c>
      <c r="BN46" s="392">
        <v>-0.504</v>
      </c>
      <c r="BO46" s="392">
        <v>-0.312</v>
      </c>
      <c r="BP46" s="392">
        <v>-0.34100000000000003</v>
      </c>
      <c r="BQ46" s="392">
        <v>-0.20599999999999999</v>
      </c>
      <c r="BR46" s="392">
        <v>-1.6E-2</v>
      </c>
      <c r="BS46" s="392">
        <v>-1.2E-2</v>
      </c>
      <c r="BT46" s="392">
        <v>-1.4E-2</v>
      </c>
      <c r="BU46" s="392">
        <v>-4.4999999999999998E-2</v>
      </c>
      <c r="BV46" s="392">
        <v>-0.14099999999999999</v>
      </c>
      <c r="BW46" s="392">
        <v>-1E-3</v>
      </c>
      <c r="BX46" s="392">
        <v>-6.4000000000000001E-2</v>
      </c>
      <c r="BY46" s="392">
        <v>0</v>
      </c>
      <c r="BZ46" s="439">
        <v>-25.848000000000006</v>
      </c>
      <c r="CA46" s="440">
        <v>-5.93</v>
      </c>
      <c r="CB46" s="440">
        <v>0</v>
      </c>
      <c r="CC46" s="440">
        <v>-1E-3</v>
      </c>
      <c r="CD46" s="408">
        <v>-5.931</v>
      </c>
      <c r="CE46" s="407">
        <v>-0.60299999999999998</v>
      </c>
      <c r="CF46" s="440">
        <v>0</v>
      </c>
      <c r="CG46" s="440">
        <v>-0.45700000000000002</v>
      </c>
      <c r="CH46" s="408">
        <v>-0.45700000000000002</v>
      </c>
      <c r="CI46" s="408">
        <v>-1.06</v>
      </c>
      <c r="CJ46" s="440">
        <v>0</v>
      </c>
      <c r="CK46" s="80"/>
      <c r="CL46" s="80"/>
      <c r="CM46" s="407">
        <v>0</v>
      </c>
      <c r="CN46" s="408">
        <v>0</v>
      </c>
      <c r="CO46" s="408">
        <v>-6.9909999999999997</v>
      </c>
      <c r="CP46" s="441">
        <v>-32.839000000000006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-1.2E-2</v>
      </c>
      <c r="E47" s="392">
        <v>0</v>
      </c>
      <c r="F47" s="392">
        <v>0</v>
      </c>
      <c r="G47" s="392">
        <v>0</v>
      </c>
      <c r="H47" s="392">
        <v>0</v>
      </c>
      <c r="I47" s="392">
        <v>-7.4999999999999997E-2</v>
      </c>
      <c r="J47" s="392">
        <v>-6.0000000000000001E-3</v>
      </c>
      <c r="K47" s="392">
        <v>-1.7999999999999999E-2</v>
      </c>
      <c r="L47" s="392">
        <v>-1.9E-2</v>
      </c>
      <c r="M47" s="392">
        <v>-1.2999999999999999E-2</v>
      </c>
      <c r="N47" s="392">
        <v>0</v>
      </c>
      <c r="O47" s="392">
        <v>-2E-3</v>
      </c>
      <c r="P47" s="392">
        <v>-1.2E-2</v>
      </c>
      <c r="Q47" s="392">
        <v>0</v>
      </c>
      <c r="R47" s="392">
        <v>-3.4000000000000002E-2</v>
      </c>
      <c r="S47" s="392">
        <v>-0.02</v>
      </c>
      <c r="T47" s="392">
        <v>-1.4E-2</v>
      </c>
      <c r="U47" s="392">
        <v>-2E-3</v>
      </c>
      <c r="V47" s="392">
        <v>0</v>
      </c>
      <c r="W47" s="392">
        <v>0</v>
      </c>
      <c r="X47" s="392">
        <v>-1.0999999999999999E-2</v>
      </c>
      <c r="Y47" s="392">
        <v>-4.3999999999999997E-2</v>
      </c>
      <c r="Z47" s="392">
        <v>-9.7000000000000003E-2</v>
      </c>
      <c r="AA47" s="392">
        <v>-0.124</v>
      </c>
      <c r="AB47" s="392">
        <v>-3.0000000000000001E-3</v>
      </c>
      <c r="AC47" s="392">
        <v>-6.0000000000000001E-3</v>
      </c>
      <c r="AD47" s="392">
        <v>-3.0000000000000001E-3</v>
      </c>
      <c r="AE47" s="392">
        <v>-7.0000000000000001E-3</v>
      </c>
      <c r="AF47" s="392">
        <v>0</v>
      </c>
      <c r="AG47" s="392">
        <v>0</v>
      </c>
      <c r="AH47" s="392">
        <v>0</v>
      </c>
      <c r="AI47" s="392">
        <v>0</v>
      </c>
      <c r="AJ47" s="392">
        <v>0</v>
      </c>
      <c r="AK47" s="392">
        <v>-4.4999999999999998E-2</v>
      </c>
      <c r="AL47" s="392">
        <v>-1.4999999999999999E-2</v>
      </c>
      <c r="AM47" s="392">
        <v>-8.9999999999999993E-3</v>
      </c>
      <c r="AN47" s="392">
        <v>0</v>
      </c>
      <c r="AO47" s="392">
        <v>0</v>
      </c>
      <c r="AP47" s="392">
        <v>0</v>
      </c>
      <c r="AQ47" s="392">
        <v>0</v>
      </c>
      <c r="AR47" s="392">
        <v>0</v>
      </c>
      <c r="AS47" s="392">
        <v>0</v>
      </c>
      <c r="AT47" s="392">
        <v>-1.9E-2</v>
      </c>
      <c r="AU47" s="392">
        <v>-5.6000000000000001E-2</v>
      </c>
      <c r="AV47" s="392">
        <v>-2E-3</v>
      </c>
      <c r="AW47" s="392">
        <v>-2E-3</v>
      </c>
      <c r="AX47" s="392">
        <v>-1.0999999999999999E-2</v>
      </c>
      <c r="AY47" s="392">
        <v>-7.0000000000000001E-3</v>
      </c>
      <c r="AZ47" s="392">
        <v>-4.0000000000000001E-3</v>
      </c>
      <c r="BA47" s="392">
        <v>0</v>
      </c>
      <c r="BB47" s="392">
        <v>0</v>
      </c>
      <c r="BC47" s="392">
        <v>0</v>
      </c>
      <c r="BD47" s="392">
        <v>0</v>
      </c>
      <c r="BE47" s="392">
        <v>-2E-3</v>
      </c>
      <c r="BF47" s="392">
        <v>-4.0000000000000001E-3</v>
      </c>
      <c r="BG47" s="392">
        <v>0</v>
      </c>
      <c r="BH47" s="392">
        <v>-4.2000000000000003E-2</v>
      </c>
      <c r="BI47" s="392">
        <v>0</v>
      </c>
      <c r="BJ47" s="392">
        <v>0</v>
      </c>
      <c r="BK47" s="392">
        <v>0</v>
      </c>
      <c r="BL47" s="392">
        <v>0</v>
      </c>
      <c r="BM47" s="392">
        <v>0</v>
      </c>
      <c r="BN47" s="392">
        <v>-1.2999999999999999E-2</v>
      </c>
      <c r="BO47" s="392">
        <v>0</v>
      </c>
      <c r="BP47" s="392">
        <v>-3.5000000000000003E-2</v>
      </c>
      <c r="BQ47" s="392">
        <v>0</v>
      </c>
      <c r="BR47" s="392">
        <v>0</v>
      </c>
      <c r="BS47" s="392">
        <v>0</v>
      </c>
      <c r="BT47" s="392">
        <v>0</v>
      </c>
      <c r="BU47" s="392">
        <v>0</v>
      </c>
      <c r="BV47" s="392">
        <v>-3.0000000000000001E-3</v>
      </c>
      <c r="BW47" s="392">
        <v>0</v>
      </c>
      <c r="BX47" s="392">
        <v>0</v>
      </c>
      <c r="BY47" s="392">
        <v>0</v>
      </c>
      <c r="BZ47" s="439">
        <v>-0.79100000000000026</v>
      </c>
      <c r="CA47" s="440">
        <v>-0.88100000000000001</v>
      </c>
      <c r="CB47" s="440">
        <v>0</v>
      </c>
      <c r="CC47" s="440">
        <v>-4.7E-2</v>
      </c>
      <c r="CD47" s="408">
        <v>-0.92800000000000005</v>
      </c>
      <c r="CE47" s="407">
        <v>-0.13</v>
      </c>
      <c r="CF47" s="440">
        <v>-2.8000000000000001E-2</v>
      </c>
      <c r="CG47" s="440">
        <v>0</v>
      </c>
      <c r="CH47" s="408">
        <v>-2.8000000000000001E-2</v>
      </c>
      <c r="CI47" s="408">
        <v>-0.158</v>
      </c>
      <c r="CJ47" s="440">
        <v>0</v>
      </c>
      <c r="CK47" s="80"/>
      <c r="CL47" s="80"/>
      <c r="CM47" s="407">
        <v>0</v>
      </c>
      <c r="CN47" s="408">
        <v>0</v>
      </c>
      <c r="CO47" s="408">
        <v>-1.0860000000000001</v>
      </c>
      <c r="CP47" s="441">
        <v>-1.8770000000000002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-6.2729999999999997</v>
      </c>
      <c r="E48" s="392">
        <v>-1.673</v>
      </c>
      <c r="F48" s="392">
        <v>-3.7999999999999999E-2</v>
      </c>
      <c r="G48" s="392">
        <v>-0.13400000000000001</v>
      </c>
      <c r="H48" s="392">
        <v>-1.633</v>
      </c>
      <c r="I48" s="392">
        <v>-23.021000000000001</v>
      </c>
      <c r="J48" s="392">
        <v>-3.6459999999999999</v>
      </c>
      <c r="K48" s="392">
        <v>-1.8480000000000001</v>
      </c>
      <c r="L48" s="392">
        <v>-1.044</v>
      </c>
      <c r="M48" s="392">
        <v>-0.877</v>
      </c>
      <c r="N48" s="392">
        <v>-37.676000000000002</v>
      </c>
      <c r="O48" s="392">
        <v>-21.138999999999999</v>
      </c>
      <c r="P48" s="392">
        <v>-6.1180000000000003</v>
      </c>
      <c r="Q48" s="392">
        <v>-9.5129999999999999</v>
      </c>
      <c r="R48" s="392">
        <v>-18.718</v>
      </c>
      <c r="S48" s="392">
        <v>-3.508</v>
      </c>
      <c r="T48" s="392">
        <v>-8.4169999999999998</v>
      </c>
      <c r="U48" s="392">
        <v>-14.396000000000001</v>
      </c>
      <c r="V48" s="392">
        <v>-44.225000000000001</v>
      </c>
      <c r="W48" s="392">
        <v>-19.149999999999999</v>
      </c>
      <c r="X48" s="392">
        <v>-3.2530000000000001</v>
      </c>
      <c r="Y48" s="392">
        <v>-10.946</v>
      </c>
      <c r="Z48" s="392">
        <v>-21.396999999999998</v>
      </c>
      <c r="AA48" s="392">
        <v>-18.059999999999999</v>
      </c>
      <c r="AB48" s="392">
        <v>-1.649</v>
      </c>
      <c r="AC48" s="392">
        <v>-4.2489999999999997</v>
      </c>
      <c r="AD48" s="392">
        <v>-3.1739999999999999</v>
      </c>
      <c r="AE48" s="392">
        <v>-1.7889999999999999</v>
      </c>
      <c r="AF48" s="392">
        <v>-7.8449999999999998</v>
      </c>
      <c r="AG48" s="392">
        <v>-0.217</v>
      </c>
      <c r="AH48" s="392">
        <v>-1.34</v>
      </c>
      <c r="AI48" s="392">
        <v>-13.817</v>
      </c>
      <c r="AJ48" s="392">
        <v>-6.1680000000000001</v>
      </c>
      <c r="AK48" s="392">
        <v>-21.445</v>
      </c>
      <c r="AL48" s="392">
        <v>-3.6360000000000001</v>
      </c>
      <c r="AM48" s="392">
        <v>-4.665</v>
      </c>
      <c r="AN48" s="392">
        <v>-3.1819999999999999</v>
      </c>
      <c r="AO48" s="392">
        <v>-5.7</v>
      </c>
      <c r="AP48" s="392">
        <v>-2.5999999999999999E-2</v>
      </c>
      <c r="AQ48" s="392">
        <v>-2.5550000000000002</v>
      </c>
      <c r="AR48" s="392">
        <v>-0.85099999999999998</v>
      </c>
      <c r="AS48" s="392">
        <v>-0.129</v>
      </c>
      <c r="AT48" s="392">
        <v>-7.2149999999999999</v>
      </c>
      <c r="AU48" s="392">
        <v>-0.34499999999999997</v>
      </c>
      <c r="AV48" s="392">
        <v>-0.09</v>
      </c>
      <c r="AW48" s="392">
        <v>-5.2999999999999999E-2</v>
      </c>
      <c r="AX48" s="392">
        <v>-0.79</v>
      </c>
      <c r="AY48" s="392">
        <v>-0.65900000000000003</v>
      </c>
      <c r="AZ48" s="392">
        <v>-0.55500000000000005</v>
      </c>
      <c r="BA48" s="392">
        <v>-0.17499999999999999</v>
      </c>
      <c r="BB48" s="392">
        <v>-0.111</v>
      </c>
      <c r="BC48" s="392">
        <v>-1.3129999999999999</v>
      </c>
      <c r="BD48" s="392">
        <v>-0.114</v>
      </c>
      <c r="BE48" s="392">
        <v>-0.51800000000000002</v>
      </c>
      <c r="BF48" s="392">
        <v>-1.494</v>
      </c>
      <c r="BG48" s="392">
        <v>-0.38</v>
      </c>
      <c r="BH48" s="392">
        <v>-0.42799999999999999</v>
      </c>
      <c r="BI48" s="392">
        <v>-0.34100000000000003</v>
      </c>
      <c r="BJ48" s="392">
        <v>-0.32900000000000001</v>
      </c>
      <c r="BK48" s="392">
        <v>-0.104</v>
      </c>
      <c r="BL48" s="392">
        <v>-0.111</v>
      </c>
      <c r="BM48" s="392">
        <v>-1.2729999999999999</v>
      </c>
      <c r="BN48" s="392">
        <v>-4.4249999999999998</v>
      </c>
      <c r="BO48" s="392">
        <v>-1.5680000000000001</v>
      </c>
      <c r="BP48" s="392">
        <v>-5.3810000000000002</v>
      </c>
      <c r="BQ48" s="392">
        <v>-1.9930000000000001</v>
      </c>
      <c r="BR48" s="392">
        <v>-0.157</v>
      </c>
      <c r="BS48" s="392">
        <v>-7.4999999999999997E-2</v>
      </c>
      <c r="BT48" s="392">
        <v>-9.1999999999999998E-2</v>
      </c>
      <c r="BU48" s="392">
        <v>-0.216</v>
      </c>
      <c r="BV48" s="392">
        <v>-0.70299999999999996</v>
      </c>
      <c r="BW48" s="392">
        <v>-9.4E-2</v>
      </c>
      <c r="BX48" s="392">
        <v>-0.57499999999999996</v>
      </c>
      <c r="BY48" s="392">
        <v>0</v>
      </c>
      <c r="BZ48" s="439">
        <v>-390.81699999999995</v>
      </c>
      <c r="CA48" s="440">
        <v>-85.412000000000006</v>
      </c>
      <c r="CB48" s="440">
        <v>0</v>
      </c>
      <c r="CC48" s="440">
        <v>-5.3040000000000003</v>
      </c>
      <c r="CD48" s="408">
        <v>-90.716000000000008</v>
      </c>
      <c r="CE48" s="407">
        <v>-41.997</v>
      </c>
      <c r="CF48" s="440">
        <v>-0.44</v>
      </c>
      <c r="CG48" s="440">
        <v>-2.895</v>
      </c>
      <c r="CH48" s="408">
        <v>-3.335</v>
      </c>
      <c r="CI48" s="408">
        <v>-45.332000000000001</v>
      </c>
      <c r="CJ48" s="440">
        <v>0</v>
      </c>
      <c r="CK48" s="80"/>
      <c r="CL48" s="80"/>
      <c r="CM48" s="407">
        <v>0</v>
      </c>
      <c r="CN48" s="408">
        <v>0</v>
      </c>
      <c r="CO48" s="408">
        <v>-136.048</v>
      </c>
      <c r="CP48" s="441">
        <v>-526.86500000000001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2">
        <v>0</v>
      </c>
      <c r="X49" s="392">
        <v>0</v>
      </c>
      <c r="Y49" s="392">
        <v>0</v>
      </c>
      <c r="Z49" s="392">
        <v>0</v>
      </c>
      <c r="AA49" s="392">
        <v>0</v>
      </c>
      <c r="AB49" s="392">
        <v>0</v>
      </c>
      <c r="AC49" s="392">
        <v>0</v>
      </c>
      <c r="AD49" s="392">
        <v>0</v>
      </c>
      <c r="AE49" s="392">
        <v>0</v>
      </c>
      <c r="AF49" s="392">
        <v>0</v>
      </c>
      <c r="AG49" s="392">
        <v>0</v>
      </c>
      <c r="AH49" s="392">
        <v>0</v>
      </c>
      <c r="AI49" s="392">
        <v>0</v>
      </c>
      <c r="AJ49" s="392">
        <v>0</v>
      </c>
      <c r="AK49" s="392">
        <v>0</v>
      </c>
      <c r="AL49" s="392">
        <v>0</v>
      </c>
      <c r="AM49" s="392">
        <v>0</v>
      </c>
      <c r="AN49" s="392">
        <v>0</v>
      </c>
      <c r="AO49" s="392">
        <v>0</v>
      </c>
      <c r="AP49" s="392">
        <v>0</v>
      </c>
      <c r="AQ49" s="392">
        <v>0</v>
      </c>
      <c r="AR49" s="392">
        <v>0</v>
      </c>
      <c r="AS49" s="392">
        <v>0</v>
      </c>
      <c r="AT49" s="392">
        <v>0</v>
      </c>
      <c r="AU49" s="392">
        <v>0</v>
      </c>
      <c r="AV49" s="392">
        <v>0</v>
      </c>
      <c r="AW49" s="392">
        <v>0</v>
      </c>
      <c r="AX49" s="392">
        <v>0</v>
      </c>
      <c r="AY49" s="392">
        <v>0</v>
      </c>
      <c r="AZ49" s="392">
        <v>0</v>
      </c>
      <c r="BA49" s="392">
        <v>0</v>
      </c>
      <c r="BB49" s="392">
        <v>0</v>
      </c>
      <c r="BC49" s="392">
        <v>0</v>
      </c>
      <c r="BD49" s="392">
        <v>0</v>
      </c>
      <c r="BE49" s="392">
        <v>0</v>
      </c>
      <c r="BF49" s="392">
        <v>0</v>
      </c>
      <c r="BG49" s="392">
        <v>0</v>
      </c>
      <c r="BH49" s="392">
        <v>0</v>
      </c>
      <c r="BI49" s="392">
        <v>0</v>
      </c>
      <c r="BJ49" s="392">
        <v>0</v>
      </c>
      <c r="BK49" s="392">
        <v>0</v>
      </c>
      <c r="BL49" s="392">
        <v>0</v>
      </c>
      <c r="BM49" s="392">
        <v>0</v>
      </c>
      <c r="BN49" s="392">
        <v>0</v>
      </c>
      <c r="BO49" s="392">
        <v>0</v>
      </c>
      <c r="BP49" s="392">
        <v>0</v>
      </c>
      <c r="BQ49" s="392">
        <v>0</v>
      </c>
      <c r="BR49" s="392">
        <v>0</v>
      </c>
      <c r="BS49" s="392">
        <v>0</v>
      </c>
      <c r="BT49" s="392">
        <v>0</v>
      </c>
      <c r="BU49" s="392">
        <v>0</v>
      </c>
      <c r="BV49" s="392">
        <v>0</v>
      </c>
      <c r="BW49" s="392">
        <v>0</v>
      </c>
      <c r="BX49" s="392">
        <v>0</v>
      </c>
      <c r="BY49" s="392">
        <v>0</v>
      </c>
      <c r="BZ49" s="439">
        <v>0</v>
      </c>
      <c r="CA49" s="440">
        <v>0</v>
      </c>
      <c r="CB49" s="440">
        <v>0</v>
      </c>
      <c r="CC49" s="440">
        <v>0</v>
      </c>
      <c r="CD49" s="408">
        <v>0</v>
      </c>
      <c r="CE49" s="407">
        <v>0</v>
      </c>
      <c r="CF49" s="440">
        <v>0</v>
      </c>
      <c r="CG49" s="440">
        <v>0</v>
      </c>
      <c r="CH49" s="408">
        <v>0</v>
      </c>
      <c r="CI49" s="408">
        <v>0</v>
      </c>
      <c r="CJ49" s="440">
        <v>0</v>
      </c>
      <c r="CK49" s="80"/>
      <c r="CL49" s="80"/>
      <c r="CM49" s="407">
        <v>0</v>
      </c>
      <c r="CN49" s="408">
        <v>0</v>
      </c>
      <c r="CO49" s="408">
        <v>0</v>
      </c>
      <c r="CP49" s="441">
        <v>0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0.57899999999999996</v>
      </c>
      <c r="E51" s="392">
        <v>0.04</v>
      </c>
      <c r="F51" s="392">
        <v>8.0000000000000002E-3</v>
      </c>
      <c r="G51" s="392">
        <v>0.371</v>
      </c>
      <c r="H51" s="392">
        <v>0.23</v>
      </c>
      <c r="I51" s="392">
        <v>4.3890000000000002</v>
      </c>
      <c r="J51" s="392">
        <v>5.1120000000000001</v>
      </c>
      <c r="K51" s="392">
        <v>0.49</v>
      </c>
      <c r="L51" s="392">
        <v>0.83799999999999997</v>
      </c>
      <c r="M51" s="392">
        <v>0.38400000000000001</v>
      </c>
      <c r="N51" s="392">
        <v>1.9319999999999999</v>
      </c>
      <c r="O51" s="392">
        <v>1.94</v>
      </c>
      <c r="P51" s="392">
        <v>2.5209999999999999</v>
      </c>
      <c r="Q51" s="392">
        <v>0.28199999999999997</v>
      </c>
      <c r="R51" s="392">
        <v>3.3679999999999999</v>
      </c>
      <c r="S51" s="392">
        <v>3.5219999999999998</v>
      </c>
      <c r="T51" s="392">
        <v>1.073</v>
      </c>
      <c r="U51" s="392">
        <v>2.7349999999999999</v>
      </c>
      <c r="V51" s="392">
        <v>1.482</v>
      </c>
      <c r="W51" s="392">
        <v>3.46</v>
      </c>
      <c r="X51" s="392">
        <v>3.1760000000000002</v>
      </c>
      <c r="Y51" s="392">
        <v>2.4239999999999999</v>
      </c>
      <c r="Z51" s="392">
        <v>3.694</v>
      </c>
      <c r="AA51" s="392">
        <v>2.6349999999999998</v>
      </c>
      <c r="AB51" s="392">
        <v>1.127</v>
      </c>
      <c r="AC51" s="392">
        <v>2.077</v>
      </c>
      <c r="AD51" s="392">
        <v>2.5539999999999998</v>
      </c>
      <c r="AE51" s="392">
        <v>1.448</v>
      </c>
      <c r="AF51" s="392">
        <v>6.1529999999999996</v>
      </c>
      <c r="AG51" s="392">
        <v>0.247</v>
      </c>
      <c r="AH51" s="392">
        <v>2.2429999999999999</v>
      </c>
      <c r="AI51" s="392">
        <v>2.5819999999999999</v>
      </c>
      <c r="AJ51" s="392">
        <v>1.752</v>
      </c>
      <c r="AK51" s="392">
        <v>5.907</v>
      </c>
      <c r="AL51" s="392">
        <v>12.816000000000001</v>
      </c>
      <c r="AM51" s="392">
        <v>69.757999999999996</v>
      </c>
      <c r="AN51" s="392">
        <v>37.628</v>
      </c>
      <c r="AO51" s="392">
        <v>7.1989999999999998</v>
      </c>
      <c r="AP51" s="392">
        <v>4.2000000000000003E-2</v>
      </c>
      <c r="AQ51" s="392">
        <v>1.494</v>
      </c>
      <c r="AR51" s="392">
        <v>4.5209999999999999</v>
      </c>
      <c r="AS51" s="392">
        <v>2.085</v>
      </c>
      <c r="AT51" s="392">
        <v>6.1150000000000002</v>
      </c>
      <c r="AU51" s="392">
        <v>6.6529999999999996</v>
      </c>
      <c r="AV51" s="392">
        <v>0.19700000000000001</v>
      </c>
      <c r="AW51" s="392">
        <v>0.69699999999999995</v>
      </c>
      <c r="AX51" s="392">
        <v>11.675000000000001</v>
      </c>
      <c r="AY51" s="392">
        <v>7.39</v>
      </c>
      <c r="AZ51" s="392">
        <v>35.679000000000002</v>
      </c>
      <c r="BA51" s="392">
        <v>12.065</v>
      </c>
      <c r="BB51" s="392">
        <v>5.6920000000000002</v>
      </c>
      <c r="BC51" s="392">
        <v>10.845000000000001</v>
      </c>
      <c r="BD51" s="392">
        <v>5.3150000000000004</v>
      </c>
      <c r="BE51" s="392">
        <v>14.545999999999999</v>
      </c>
      <c r="BF51" s="392">
        <v>3.2970000000000002</v>
      </c>
      <c r="BG51" s="392">
        <v>1.581</v>
      </c>
      <c r="BH51" s="392">
        <v>4.1890000000000001</v>
      </c>
      <c r="BI51" s="392">
        <v>2.7280000000000002</v>
      </c>
      <c r="BJ51" s="392">
        <v>8.1050000000000004</v>
      </c>
      <c r="BK51" s="392">
        <v>2.8780000000000001</v>
      </c>
      <c r="BL51" s="392">
        <v>8.86</v>
      </c>
      <c r="BM51" s="392">
        <v>7.9160000000000004</v>
      </c>
      <c r="BN51" s="392">
        <v>31.376000000000001</v>
      </c>
      <c r="BO51" s="392">
        <v>35.497999999999998</v>
      </c>
      <c r="BP51" s="392">
        <v>10.238</v>
      </c>
      <c r="BQ51" s="392">
        <v>2.5619999999999998</v>
      </c>
      <c r="BR51" s="392">
        <v>2.016</v>
      </c>
      <c r="BS51" s="392">
        <v>5.407</v>
      </c>
      <c r="BT51" s="392">
        <v>0.61</v>
      </c>
      <c r="BU51" s="392">
        <v>2.1459999999999999</v>
      </c>
      <c r="BV51" s="392">
        <v>3.1659999999999999</v>
      </c>
      <c r="BW51" s="392">
        <v>0.14299999999999999</v>
      </c>
      <c r="BX51" s="392">
        <v>2.4460000000000002</v>
      </c>
      <c r="BY51" s="392">
        <v>0</v>
      </c>
      <c r="BZ51" s="439">
        <v>460.3490000000001</v>
      </c>
      <c r="CA51" s="440">
        <v>765.13499999999999</v>
      </c>
      <c r="CB51" s="440">
        <v>0</v>
      </c>
      <c r="CC51" s="440">
        <v>35.804000000000002</v>
      </c>
      <c r="CD51" s="408">
        <v>800.93899999999996</v>
      </c>
      <c r="CE51" s="407">
        <v>49.262999999999998</v>
      </c>
      <c r="CF51" s="440">
        <v>0</v>
      </c>
      <c r="CG51" s="440">
        <v>3.5999999999999997E-2</v>
      </c>
      <c r="CH51" s="408">
        <v>3.5999999999999997E-2</v>
      </c>
      <c r="CI51" s="408">
        <v>49.298999999999999</v>
      </c>
      <c r="CJ51" s="440">
        <v>44.14</v>
      </c>
      <c r="CK51" s="80"/>
      <c r="CL51" s="80"/>
      <c r="CM51" s="407">
        <v>14.811999999999998</v>
      </c>
      <c r="CN51" s="408">
        <v>58.951999999999998</v>
      </c>
      <c r="CO51" s="408">
        <v>909.18999999999994</v>
      </c>
      <c r="CP51" s="441">
        <v>1369.539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1E-3</v>
      </c>
      <c r="E52" s="392">
        <v>0</v>
      </c>
      <c r="F52" s="392">
        <v>0</v>
      </c>
      <c r="G52" s="392">
        <v>6.0000000000000001E-3</v>
      </c>
      <c r="H52" s="392">
        <v>6.0000000000000001E-3</v>
      </c>
      <c r="I52" s="392">
        <v>0.11600000000000001</v>
      </c>
      <c r="J52" s="392">
        <v>0.23499999999999999</v>
      </c>
      <c r="K52" s="392">
        <v>8.9999999999999993E-3</v>
      </c>
      <c r="L52" s="392">
        <v>5.0000000000000001E-3</v>
      </c>
      <c r="M52" s="392">
        <v>4.0000000000000001E-3</v>
      </c>
      <c r="N52" s="392">
        <v>2.1000000000000001E-2</v>
      </c>
      <c r="O52" s="392">
        <v>1.9E-2</v>
      </c>
      <c r="P52" s="392">
        <v>0.13900000000000001</v>
      </c>
      <c r="Q52" s="392">
        <v>4.2000000000000003E-2</v>
      </c>
      <c r="R52" s="392">
        <v>0.04</v>
      </c>
      <c r="S52" s="392">
        <v>3.9E-2</v>
      </c>
      <c r="T52" s="392">
        <v>2.5999999999999999E-2</v>
      </c>
      <c r="U52" s="392">
        <v>3.5000000000000003E-2</v>
      </c>
      <c r="V52" s="392">
        <v>6.5000000000000002E-2</v>
      </c>
      <c r="W52" s="392">
        <v>5.1999999999999998E-2</v>
      </c>
      <c r="X52" s="392">
        <v>0.03</v>
      </c>
      <c r="Y52" s="392">
        <v>1.9E-2</v>
      </c>
      <c r="Z52" s="392">
        <v>8.8999999999999996E-2</v>
      </c>
      <c r="AA52" s="392">
        <v>1.9E-2</v>
      </c>
      <c r="AB52" s="392">
        <v>1.7000000000000001E-2</v>
      </c>
      <c r="AC52" s="392">
        <v>2.1999999999999999E-2</v>
      </c>
      <c r="AD52" s="392">
        <v>2.5999999999999999E-2</v>
      </c>
      <c r="AE52" s="392">
        <v>1.7000000000000001E-2</v>
      </c>
      <c r="AF52" s="392">
        <v>7.1999999999999995E-2</v>
      </c>
      <c r="AG52" s="392">
        <v>4.0000000000000001E-3</v>
      </c>
      <c r="AH52" s="392">
        <v>1.0999999999999999E-2</v>
      </c>
      <c r="AI52" s="392">
        <v>0.01</v>
      </c>
      <c r="AJ52" s="392">
        <v>0.01</v>
      </c>
      <c r="AK52" s="392">
        <v>3.2000000000000001E-2</v>
      </c>
      <c r="AL52" s="392">
        <v>6.3E-2</v>
      </c>
      <c r="AM52" s="392">
        <v>0.23499999999999999</v>
      </c>
      <c r="AN52" s="392">
        <v>0.17100000000000001</v>
      </c>
      <c r="AO52" s="392">
        <v>5.0999999999999997E-2</v>
      </c>
      <c r="AP52" s="392">
        <v>0</v>
      </c>
      <c r="AQ52" s="392">
        <v>0.125</v>
      </c>
      <c r="AR52" s="392">
        <v>2.8000000000000001E-2</v>
      </c>
      <c r="AS52" s="392">
        <v>0.03</v>
      </c>
      <c r="AT52" s="392">
        <v>3.3000000000000002E-2</v>
      </c>
      <c r="AU52" s="392">
        <v>7.3999999999999996E-2</v>
      </c>
      <c r="AV52" s="392">
        <v>6.6000000000000003E-2</v>
      </c>
      <c r="AW52" s="392">
        <v>5.0999999999999997E-2</v>
      </c>
      <c r="AX52" s="392">
        <v>2.7E-2</v>
      </c>
      <c r="AY52" s="392">
        <v>4.5999999999999999E-2</v>
      </c>
      <c r="AZ52" s="392">
        <v>0.21199999999999999</v>
      </c>
      <c r="BA52" s="392">
        <v>6.0999999999999999E-2</v>
      </c>
      <c r="BB52" s="392">
        <v>1.7999999999999999E-2</v>
      </c>
      <c r="BC52" s="392">
        <v>3.4000000000000002E-2</v>
      </c>
      <c r="BD52" s="392">
        <v>3.1E-2</v>
      </c>
      <c r="BE52" s="392">
        <v>0.14899999999999999</v>
      </c>
      <c r="BF52" s="392">
        <v>4.1000000000000002E-2</v>
      </c>
      <c r="BG52" s="392">
        <v>1.2999999999999999E-2</v>
      </c>
      <c r="BH52" s="392">
        <v>0.01</v>
      </c>
      <c r="BI52" s="392">
        <v>0.13300000000000001</v>
      </c>
      <c r="BJ52" s="392">
        <v>0.55400000000000005</v>
      </c>
      <c r="BK52" s="392">
        <v>1.0999999999999999E-2</v>
      </c>
      <c r="BL52" s="392">
        <v>3.7999999999999999E-2</v>
      </c>
      <c r="BM52" s="392">
        <v>2.7E-2</v>
      </c>
      <c r="BN52" s="392">
        <v>1.7000000000000001E-2</v>
      </c>
      <c r="BO52" s="392">
        <v>4.4999999999999998E-2</v>
      </c>
      <c r="BP52" s="392">
        <v>1.4999999999999999E-2</v>
      </c>
      <c r="BQ52" s="392">
        <v>0</v>
      </c>
      <c r="BR52" s="392">
        <v>1.2E-2</v>
      </c>
      <c r="BS52" s="392">
        <v>0.04</v>
      </c>
      <c r="BT52" s="392">
        <v>4.0000000000000001E-3</v>
      </c>
      <c r="BU52" s="392">
        <v>2.5000000000000001E-2</v>
      </c>
      <c r="BV52" s="392">
        <v>1.0999999999999999E-2</v>
      </c>
      <c r="BW52" s="392">
        <v>2E-3</v>
      </c>
      <c r="BX52" s="392">
        <v>8.0000000000000002E-3</v>
      </c>
      <c r="BY52" s="392">
        <v>0</v>
      </c>
      <c r="BZ52" s="439">
        <v>3.7489999999999997</v>
      </c>
      <c r="CA52" s="440">
        <v>124.80500000000001</v>
      </c>
      <c r="CB52" s="440">
        <v>0</v>
      </c>
      <c r="CC52" s="440">
        <v>0</v>
      </c>
      <c r="CD52" s="408">
        <v>124.80500000000001</v>
      </c>
      <c r="CE52" s="407">
        <v>0</v>
      </c>
      <c r="CF52" s="440">
        <v>0</v>
      </c>
      <c r="CG52" s="440">
        <v>0</v>
      </c>
      <c r="CH52" s="408">
        <v>0</v>
      </c>
      <c r="CI52" s="408">
        <v>0</v>
      </c>
      <c r="CJ52" s="440">
        <v>18.309999999999999</v>
      </c>
      <c r="CK52" s="80"/>
      <c r="CL52" s="80"/>
      <c r="CM52" s="407">
        <v>2.0470000000000006</v>
      </c>
      <c r="CN52" s="408">
        <v>20.356999999999999</v>
      </c>
      <c r="CO52" s="408">
        <v>145.16200000000001</v>
      </c>
      <c r="CP52" s="441">
        <v>148.911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0</v>
      </c>
      <c r="AN53" s="392">
        <v>0</v>
      </c>
      <c r="AO53" s="392">
        <v>0</v>
      </c>
      <c r="AP53" s="392">
        <v>0</v>
      </c>
      <c r="AQ53" s="392">
        <v>0</v>
      </c>
      <c r="AR53" s="392">
        <v>0</v>
      </c>
      <c r="AS53" s="392">
        <v>0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</v>
      </c>
      <c r="BA53" s="392">
        <v>0</v>
      </c>
      <c r="BB53" s="392">
        <v>0</v>
      </c>
      <c r="BC53" s="392">
        <v>0</v>
      </c>
      <c r="BD53" s="392">
        <v>0</v>
      </c>
      <c r="BE53" s="392">
        <v>0</v>
      </c>
      <c r="BF53" s="392">
        <v>0</v>
      </c>
      <c r="BG53" s="392">
        <v>0</v>
      </c>
      <c r="BH53" s="392">
        <v>0</v>
      </c>
      <c r="BI53" s="392">
        <v>0</v>
      </c>
      <c r="BJ53" s="392">
        <v>0</v>
      </c>
      <c r="BK53" s="392">
        <v>0</v>
      </c>
      <c r="BL53" s="392">
        <v>0</v>
      </c>
      <c r="BM53" s="392">
        <v>0</v>
      </c>
      <c r="BN53" s="392">
        <v>0</v>
      </c>
      <c r="BO53" s="392">
        <v>0</v>
      </c>
      <c r="BP53" s="392">
        <v>0</v>
      </c>
      <c r="BQ53" s="392">
        <v>0</v>
      </c>
      <c r="BR53" s="392">
        <v>0</v>
      </c>
      <c r="BS53" s="392">
        <v>0</v>
      </c>
      <c r="BT53" s="392">
        <v>0</v>
      </c>
      <c r="BU53" s="392">
        <v>0</v>
      </c>
      <c r="BV53" s="392">
        <v>0</v>
      </c>
      <c r="BW53" s="392">
        <v>0</v>
      </c>
      <c r="BX53" s="392">
        <v>0</v>
      </c>
      <c r="BY53" s="392">
        <v>0</v>
      </c>
      <c r="BZ53" s="439">
        <v>0</v>
      </c>
      <c r="CA53" s="440">
        <v>0</v>
      </c>
      <c r="CB53" s="440">
        <v>0</v>
      </c>
      <c r="CC53" s="440">
        <v>0</v>
      </c>
      <c r="CD53" s="408">
        <v>0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07">
        <v>0</v>
      </c>
      <c r="CN53" s="408">
        <v>0</v>
      </c>
      <c r="CO53" s="408">
        <v>0</v>
      </c>
      <c r="CP53" s="441">
        <v>0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-0.13600000000000001</v>
      </c>
      <c r="E57" s="392">
        <v>-5.0000000000000001E-3</v>
      </c>
      <c r="F57" s="392">
        <v>-1E-3</v>
      </c>
      <c r="G57" s="392">
        <v>-3.0000000000000001E-3</v>
      </c>
      <c r="H57" s="392">
        <v>-1.2E-2</v>
      </c>
      <c r="I57" s="392">
        <v>-0.38700000000000001</v>
      </c>
      <c r="J57" s="392">
        <v>-0.191</v>
      </c>
      <c r="K57" s="392">
        <v>-0.23799999999999999</v>
      </c>
      <c r="L57" s="392">
        <v>-0.17</v>
      </c>
      <c r="M57" s="392">
        <v>-8.2000000000000003E-2</v>
      </c>
      <c r="N57" s="392">
        <v>-0.27900000000000003</v>
      </c>
      <c r="O57" s="392">
        <v>-0.27600000000000002</v>
      </c>
      <c r="P57" s="392">
        <v>-0.153</v>
      </c>
      <c r="Q57" s="392">
        <v>-2.5999999999999999E-2</v>
      </c>
      <c r="R57" s="392">
        <v>-0.40899999999999997</v>
      </c>
      <c r="S57" s="392">
        <v>-0.11899999999999999</v>
      </c>
      <c r="T57" s="392">
        <v>-0.30099999999999999</v>
      </c>
      <c r="U57" s="392">
        <v>-0.221</v>
      </c>
      <c r="V57" s="392">
        <v>-0.52300000000000002</v>
      </c>
      <c r="W57" s="392">
        <v>-0.56799999999999995</v>
      </c>
      <c r="X57" s="392">
        <v>-0.26300000000000001</v>
      </c>
      <c r="Y57" s="392">
        <v>-0.629</v>
      </c>
      <c r="Z57" s="392">
        <v>-1.0980000000000001</v>
      </c>
      <c r="AA57" s="392">
        <v>-1.1739999999999999</v>
      </c>
      <c r="AB57" s="392">
        <v>-0.246</v>
      </c>
      <c r="AC57" s="392">
        <v>-0.17399999999999999</v>
      </c>
      <c r="AD57" s="392">
        <v>-0.14399999999999999</v>
      </c>
      <c r="AE57" s="392">
        <v>-0.17199999999999999</v>
      </c>
      <c r="AF57" s="392">
        <v>-2.5999999999999999E-2</v>
      </c>
      <c r="AG57" s="392">
        <v>-7.0000000000000001E-3</v>
      </c>
      <c r="AH57" s="392">
        <v>-2.7E-2</v>
      </c>
      <c r="AI57" s="392">
        <v>-0.373</v>
      </c>
      <c r="AJ57" s="392">
        <v>-0.14699999999999999</v>
      </c>
      <c r="AK57" s="392">
        <v>-0.76600000000000001</v>
      </c>
      <c r="AL57" s="392">
        <v>-0.23899999999999999</v>
      </c>
      <c r="AM57" s="392">
        <v>-0.127</v>
      </c>
      <c r="AN57" s="392">
        <v>-0.08</v>
      </c>
      <c r="AO57" s="392">
        <v>-0.13600000000000001</v>
      </c>
      <c r="AP57" s="392">
        <v>0</v>
      </c>
      <c r="AQ57" s="392">
        <v>-2.5999999999999999E-2</v>
      </c>
      <c r="AR57" s="392">
        <v>-1.7000000000000001E-2</v>
      </c>
      <c r="AS57" s="392">
        <v>-2E-3</v>
      </c>
      <c r="AT57" s="392">
        <v>-0.35</v>
      </c>
      <c r="AU57" s="392">
        <v>0</v>
      </c>
      <c r="AV57" s="392">
        <v>-4.0000000000000001E-3</v>
      </c>
      <c r="AW57" s="392">
        <v>-2E-3</v>
      </c>
      <c r="AX57" s="392">
        <v>-6.4000000000000001E-2</v>
      </c>
      <c r="AY57" s="392">
        <v>-5.6000000000000001E-2</v>
      </c>
      <c r="AZ57" s="392">
        <v>-1.7000000000000001E-2</v>
      </c>
      <c r="BA57" s="392">
        <v>-1E-3</v>
      </c>
      <c r="BB57" s="392">
        <v>-1E-3</v>
      </c>
      <c r="BC57" s="392">
        <v>-3.1E-2</v>
      </c>
      <c r="BD57" s="392">
        <v>-3.0000000000000001E-3</v>
      </c>
      <c r="BE57" s="392">
        <v>-1.4E-2</v>
      </c>
      <c r="BF57" s="392">
        <v>-7.8E-2</v>
      </c>
      <c r="BG57" s="392">
        <v>-1.0999999999999999E-2</v>
      </c>
      <c r="BH57" s="392">
        <v>-6.0000000000000001E-3</v>
      </c>
      <c r="BI57" s="392">
        <v>-1.0999999999999999E-2</v>
      </c>
      <c r="BJ57" s="392">
        <v>-1.2999999999999999E-2</v>
      </c>
      <c r="BK57" s="392">
        <v>-1E-3</v>
      </c>
      <c r="BL57" s="392">
        <v>-1E-3</v>
      </c>
      <c r="BM57" s="392">
        <v>-2.4E-2</v>
      </c>
      <c r="BN57" s="392">
        <v>-0.105</v>
      </c>
      <c r="BO57" s="392">
        <v>-2.9000000000000001E-2</v>
      </c>
      <c r="BP57" s="392">
        <v>-0.24099999999999999</v>
      </c>
      <c r="BQ57" s="392">
        <v>-7.1999999999999995E-2</v>
      </c>
      <c r="BR57" s="392">
        <v>-2E-3</v>
      </c>
      <c r="BS57" s="392">
        <v>0</v>
      </c>
      <c r="BT57" s="392">
        <v>-2E-3</v>
      </c>
      <c r="BU57" s="392">
        <v>-4.0000000000000001E-3</v>
      </c>
      <c r="BV57" s="392">
        <v>-1.4E-2</v>
      </c>
      <c r="BW57" s="392">
        <v>-7.0000000000000001E-3</v>
      </c>
      <c r="BX57" s="392">
        <v>-1.4E-2</v>
      </c>
      <c r="BY57" s="392">
        <v>0</v>
      </c>
      <c r="BZ57" s="439">
        <v>-11.150999999999993</v>
      </c>
      <c r="CA57" s="440">
        <v>-4.1239999999999997</v>
      </c>
      <c r="CB57" s="440">
        <v>0</v>
      </c>
      <c r="CC57" s="440">
        <v>-0.20399999999999999</v>
      </c>
      <c r="CD57" s="408">
        <v>-4.3279999999999994</v>
      </c>
      <c r="CE57" s="407">
        <v>-3.3639999999999999</v>
      </c>
      <c r="CF57" s="440">
        <v>-8.5000000000000006E-2</v>
      </c>
      <c r="CG57" s="440">
        <v>-4.7E-2</v>
      </c>
      <c r="CH57" s="408">
        <v>-0.13200000000000001</v>
      </c>
      <c r="CI57" s="408">
        <v>-3.496</v>
      </c>
      <c r="CJ57" s="440">
        <v>0</v>
      </c>
      <c r="CK57" s="80"/>
      <c r="CL57" s="80"/>
      <c r="CM57" s="407">
        <v>0</v>
      </c>
      <c r="CN57" s="408">
        <v>0</v>
      </c>
      <c r="CO57" s="408">
        <v>-7.8239999999999998</v>
      </c>
      <c r="CP57" s="441">
        <v>-18.974999999999994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2">
        <v>0</v>
      </c>
      <c r="X58" s="392">
        <v>0</v>
      </c>
      <c r="Y58" s="392">
        <v>0</v>
      </c>
      <c r="Z58" s="392">
        <v>0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0</v>
      </c>
      <c r="AN58" s="392">
        <v>0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0</v>
      </c>
      <c r="AU58" s="392">
        <v>0</v>
      </c>
      <c r="AV58" s="392">
        <v>0</v>
      </c>
      <c r="AW58" s="392">
        <v>0</v>
      </c>
      <c r="AX58" s="392">
        <v>0</v>
      </c>
      <c r="AY58" s="392">
        <v>0</v>
      </c>
      <c r="AZ58" s="392">
        <v>0</v>
      </c>
      <c r="BA58" s="392">
        <v>0</v>
      </c>
      <c r="BB58" s="392">
        <v>0</v>
      </c>
      <c r="BC58" s="392">
        <v>0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</v>
      </c>
      <c r="CA58" s="440">
        <v>0</v>
      </c>
      <c r="CB58" s="440">
        <v>0</v>
      </c>
      <c r="CC58" s="440">
        <v>0</v>
      </c>
      <c r="CD58" s="408">
        <v>0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0</v>
      </c>
      <c r="CK58" s="80"/>
      <c r="CL58" s="80"/>
      <c r="CM58" s="407">
        <v>0</v>
      </c>
      <c r="CN58" s="408">
        <v>0</v>
      </c>
      <c r="CO58" s="408">
        <v>0</v>
      </c>
      <c r="CP58" s="441">
        <v>0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</v>
      </c>
      <c r="CB74" s="440">
        <v>0</v>
      </c>
      <c r="CC74" s="440">
        <v>0</v>
      </c>
      <c r="CD74" s="408">
        <v>0</v>
      </c>
      <c r="CE74" s="407">
        <v>0</v>
      </c>
      <c r="CF74" s="440">
        <v>45.395000000000003</v>
      </c>
      <c r="CG74" s="440">
        <v>0</v>
      </c>
      <c r="CH74" s="408">
        <v>45.395000000000003</v>
      </c>
      <c r="CI74" s="408">
        <v>45.395000000000003</v>
      </c>
      <c r="CJ74" s="440">
        <v>0</v>
      </c>
      <c r="CK74" s="374"/>
      <c r="CL74" s="374"/>
      <c r="CM74" s="407">
        <v>0</v>
      </c>
      <c r="CN74" s="408">
        <v>0</v>
      </c>
      <c r="CO74" s="408">
        <v>45.395000000000003</v>
      </c>
      <c r="CP74" s="441">
        <v>45.395000000000003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</v>
      </c>
      <c r="CB75" s="440">
        <v>0</v>
      </c>
      <c r="CC75" s="440">
        <v>0</v>
      </c>
      <c r="CD75" s="408">
        <v>0</v>
      </c>
      <c r="CE75" s="407">
        <v>0</v>
      </c>
      <c r="CF75" s="440">
        <v>28.997</v>
      </c>
      <c r="CG75" s="440">
        <v>0</v>
      </c>
      <c r="CH75" s="408">
        <v>28.997</v>
      </c>
      <c r="CI75" s="408">
        <v>28.997</v>
      </c>
      <c r="CJ75" s="440">
        <v>0</v>
      </c>
      <c r="CK75" s="374"/>
      <c r="CL75" s="374"/>
      <c r="CM75" s="407">
        <v>0</v>
      </c>
      <c r="CN75" s="408">
        <v>0</v>
      </c>
      <c r="CO75" s="408">
        <v>28.997</v>
      </c>
      <c r="CP75" s="441">
        <v>28.997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0</v>
      </c>
      <c r="CK76" s="374"/>
      <c r="CL76" s="374"/>
      <c r="CM76" s="407">
        <v>0</v>
      </c>
      <c r="CN76" s="408">
        <v>0</v>
      </c>
      <c r="CO76" s="408">
        <v>0</v>
      </c>
      <c r="CP76" s="441">
        <v>0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1.865174681370263E-14</v>
      </c>
      <c r="E82" s="397">
        <v>-4.3602274568677046E-15</v>
      </c>
      <c r="F82" s="397">
        <v>-5.5424415057458987E-16</v>
      </c>
      <c r="G82" s="397">
        <v>-4.4669129506402783E-16</v>
      </c>
      <c r="H82" s="397">
        <v>-5.2961107721571921E-15</v>
      </c>
      <c r="I82" s="397">
        <v>1.8640644583456378E-13</v>
      </c>
      <c r="J82" s="397">
        <v>3.0531133177191805E-15</v>
      </c>
      <c r="K82" s="397">
        <v>6.9944050551384862E-15</v>
      </c>
      <c r="L82" s="397">
        <v>-7.1886940844478886E-15</v>
      </c>
      <c r="M82" s="397">
        <v>7.7299278089526524E-15</v>
      </c>
      <c r="N82" s="397">
        <v>7.5495165674510645E-15</v>
      </c>
      <c r="O82" s="397">
        <v>-3.8968828164342995E-14</v>
      </c>
      <c r="P82" s="397">
        <v>-2.4147350785597155E-15</v>
      </c>
      <c r="Q82" s="397">
        <v>-2.8487628922491126E-14</v>
      </c>
      <c r="R82" s="397">
        <v>6.8611782921834674E-14</v>
      </c>
      <c r="S82" s="397">
        <v>-1.2795320358804929E-14</v>
      </c>
      <c r="T82" s="397">
        <v>-4.624078897563777E-14</v>
      </c>
      <c r="U82" s="397">
        <v>-4.9349413444588208E-14</v>
      </c>
      <c r="V82" s="397">
        <v>-7.9158901655773661E-14</v>
      </c>
      <c r="W82" s="397">
        <v>1.8762769116165146E-14</v>
      </c>
      <c r="X82" s="397">
        <v>3.3861802251067274E-14</v>
      </c>
      <c r="Y82" s="397">
        <v>1.5443202272535927E-13</v>
      </c>
      <c r="Z82" s="397">
        <v>6.8611782921834674E-14</v>
      </c>
      <c r="AA82" s="397">
        <v>-4.3298697960381105E-14</v>
      </c>
      <c r="AB82" s="397">
        <v>-2.8643754035329039E-14</v>
      </c>
      <c r="AC82" s="397">
        <v>1.3877787807814457E-16</v>
      </c>
      <c r="AD82" s="397">
        <v>-3.0309088572266774E-14</v>
      </c>
      <c r="AE82" s="397">
        <v>3.8025138593411612E-14</v>
      </c>
      <c r="AF82" s="397">
        <v>-3.9346997882105939E-14</v>
      </c>
      <c r="AG82" s="397">
        <v>-1.7737547541862853E-15</v>
      </c>
      <c r="AH82" s="397">
        <v>1.0672018824209317E-14</v>
      </c>
      <c r="AI82" s="397">
        <v>1.9984014443252818E-14</v>
      </c>
      <c r="AJ82" s="397">
        <v>2.911559882079473E-14</v>
      </c>
      <c r="AK82" s="397">
        <v>1.3677947663381929E-13</v>
      </c>
      <c r="AL82" s="397">
        <v>4.2799097599299785E-14</v>
      </c>
      <c r="AM82" s="397">
        <v>-4.674038933671909E-14</v>
      </c>
      <c r="AN82" s="397">
        <v>6.2880256557207304E-14</v>
      </c>
      <c r="AO82" s="397">
        <v>6.1617377866696188E-15</v>
      </c>
      <c r="AP82" s="397">
        <v>9.0205620750793969E-17</v>
      </c>
      <c r="AQ82" s="397">
        <v>-8.4134088584875144E-15</v>
      </c>
      <c r="AR82" s="397">
        <v>1.1424888812783252E-14</v>
      </c>
      <c r="AS82" s="397">
        <v>-1.35828848168984E-15</v>
      </c>
      <c r="AT82" s="397">
        <v>2.2848389846785722E-13</v>
      </c>
      <c r="AU82" s="397">
        <v>1.5265566588595902E-16</v>
      </c>
      <c r="AV82" s="397">
        <v>-2.7408630920433552E-16</v>
      </c>
      <c r="AW82" s="397">
        <v>2.8622937353617317E-16</v>
      </c>
      <c r="AX82" s="397">
        <v>-1.1629586182948515E-14</v>
      </c>
      <c r="AY82" s="397">
        <v>6.7307270867900115E-16</v>
      </c>
      <c r="AZ82" s="397">
        <v>1.39194211712379E-14</v>
      </c>
      <c r="BA82" s="397">
        <v>-4.9873299934333204E-16</v>
      </c>
      <c r="BB82" s="397">
        <v>1.4268100589909238E-15</v>
      </c>
      <c r="BC82" s="397">
        <v>3.4416913763379853E-15</v>
      </c>
      <c r="BD82" s="397">
        <v>-1.3574211199518516E-15</v>
      </c>
      <c r="BE82" s="397">
        <v>1.9827889330414905E-15</v>
      </c>
      <c r="BF82" s="397">
        <v>1.8138268664813495E-14</v>
      </c>
      <c r="BG82" s="397">
        <v>-4.6646714269016343E-15</v>
      </c>
      <c r="BH82" s="397">
        <v>-4.4755865680201623E-16</v>
      </c>
      <c r="BI82" s="397">
        <v>-8.7603535536828758E-15</v>
      </c>
      <c r="BJ82" s="397">
        <v>-3.8736375218562102E-15</v>
      </c>
      <c r="BK82" s="397">
        <v>-1.119764003743029E-15</v>
      </c>
      <c r="BL82" s="397">
        <v>9.6537361438109315E-16</v>
      </c>
      <c r="BM82" s="397">
        <v>-3.6672054282149702E-15</v>
      </c>
      <c r="BN82" s="397">
        <v>8.0768725041480138E-15</v>
      </c>
      <c r="BO82" s="397">
        <v>-2.6662699825763525E-14</v>
      </c>
      <c r="BP82" s="397">
        <v>5.595524044110789E-14</v>
      </c>
      <c r="BQ82" s="397">
        <v>-4.3007264416417001E-14</v>
      </c>
      <c r="BR82" s="397">
        <v>1.1015494072452725E-15</v>
      </c>
      <c r="BS82" s="397">
        <v>-1.8110513089197866E-15</v>
      </c>
      <c r="BT82" s="397">
        <v>-6.6786853825107073E-16</v>
      </c>
      <c r="BU82" s="397">
        <v>-3.0149494012476907E-15</v>
      </c>
      <c r="BV82" s="397">
        <v>2.7772922850388682E-15</v>
      </c>
      <c r="BW82" s="397">
        <v>8.9251522839006725E-16</v>
      </c>
      <c r="BX82" s="397">
        <v>1.2217657441304652E-14</v>
      </c>
      <c r="BY82" s="397">
        <v>0</v>
      </c>
      <c r="BZ82" s="397">
        <v>2.4371615836571436E-12</v>
      </c>
      <c r="CA82" s="397">
        <v>-2.5339730314044573E-12</v>
      </c>
      <c r="CB82" s="397">
        <v>0</v>
      </c>
      <c r="CC82" s="397">
        <v>9.3008933887972489E-14</v>
      </c>
      <c r="CD82" s="397">
        <v>-2.9238833576528123E-12</v>
      </c>
      <c r="CE82" s="397">
        <v>-3.7925218521195347E-13</v>
      </c>
      <c r="CF82" s="397">
        <v>7.1054273576010019E-15</v>
      </c>
      <c r="CG82" s="397">
        <v>-1.6313339568085894E-14</v>
      </c>
      <c r="CH82" s="397">
        <v>-2.1316282072803006E-14</v>
      </c>
      <c r="CI82" s="397">
        <v>6.4659388954169117E-13</v>
      </c>
      <c r="CJ82" s="397">
        <v>-2.7355895326763857E-13</v>
      </c>
      <c r="CK82" s="397">
        <v>0</v>
      </c>
      <c r="CL82" s="397">
        <v>0</v>
      </c>
      <c r="CM82" s="397">
        <v>-1.5276668818842154E-13</v>
      </c>
      <c r="CN82" s="397">
        <v>-1.9895196601282805E-13</v>
      </c>
      <c r="CO82" s="397">
        <v>1.6981971384666394E-12</v>
      </c>
      <c r="CP82" s="397">
        <v>4.1282532947661821E-12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conditionalFormatting sqref="CS8:CS82">
    <cfRule type="cellIs" dxfId="25" priority="4" stopIfTrue="1" operator="greaterThan">
      <formula>0.5</formula>
    </cfRule>
    <cfRule type="cellIs" dxfId="24" priority="5" stopIfTrue="1" operator="lessThan">
      <formula>-0.5</formula>
    </cfRule>
  </conditionalFormatting>
  <conditionalFormatting sqref="BZ8:BZ81">
    <cfRule type="expression" dxfId="23" priority="3">
      <formula>"if(D8&lt;&gt;'[ESAP2SUT_1620_A_AT_2003_0000.xls]2003'!H29)"</formula>
    </cfRule>
  </conditionalFormatting>
  <conditionalFormatting sqref="D43:CP82">
    <cfRule type="cellIs" dxfId="22" priority="2" operator="lessThan">
      <formula>0</formula>
    </cfRule>
  </conditionalFormatting>
  <conditionalFormatting sqref="D8:CP42">
    <cfRule type="cellIs" dxfId="21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48" enableFormatConditionsCalculation="0">
    <tabColor indexed="15"/>
  </sheetPr>
  <dimension ref="A1:CP90"/>
  <sheetViews>
    <sheetView zoomScale="55" zoomScaleNormal="55" workbookViewId="0">
      <pane xSplit="3" ySplit="7" topLeftCell="D8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L30" sqref="L30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77" width="10.7109375" customWidth="1"/>
    <col min="78" max="78" width="11.140625" customWidth="1"/>
    <col min="79" max="79" width="11.42578125" customWidth="1"/>
    <col min="80" max="81" width="10.7109375" customWidth="1"/>
    <col min="82" max="82" width="12" customWidth="1"/>
    <col min="83" max="83" width="12.85546875" customWidth="1"/>
    <col min="84" max="88" width="10.7109375" customWidth="1"/>
    <col min="89" max="90" width="10.7109375" style="32" customWidth="1"/>
    <col min="91" max="92" width="10.7109375" customWidth="1"/>
    <col min="93" max="93" width="12.5703125" customWidth="1"/>
    <col min="94" max="94" width="12.28515625" customWidth="1"/>
  </cols>
  <sheetData>
    <row r="1" spans="1:94" ht="12.75" customHeight="1">
      <c r="A1" s="3"/>
      <c r="B1" s="3"/>
      <c r="C1" s="4" t="s">
        <v>0</v>
      </c>
      <c r="D1" s="485" t="s">
        <v>134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134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134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134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134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134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134</v>
      </c>
      <c r="CB1" s="485"/>
      <c r="CC1" s="485"/>
      <c r="CD1" s="485"/>
      <c r="CE1" s="485"/>
      <c r="CF1" s="485"/>
      <c r="CG1" s="485"/>
      <c r="CH1" s="485"/>
      <c r="CI1" s="485"/>
      <c r="CJ1" s="504"/>
      <c r="CK1" s="504" t="s">
        <v>134</v>
      </c>
      <c r="CL1" s="504"/>
      <c r="CM1" s="504"/>
      <c r="CN1" s="504"/>
      <c r="CO1" s="504"/>
      <c r="CP1" s="50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/>
      <c r="U2" s="29"/>
      <c r="V2" s="29" t="s">
        <v>112</v>
      </c>
      <c r="W2" s="27"/>
      <c r="X2" s="27" t="s">
        <v>125</v>
      </c>
      <c r="Y2" s="28"/>
      <c r="Z2" s="28"/>
      <c r="AA2" s="28"/>
      <c r="AB2" s="28"/>
      <c r="AC2" s="5" t="s">
        <v>107</v>
      </c>
      <c r="AD2" s="29"/>
      <c r="AE2" s="29"/>
      <c r="AF2" s="29" t="s">
        <v>112</v>
      </c>
      <c r="AG2" s="27"/>
      <c r="AH2" s="27" t="s">
        <v>125</v>
      </c>
      <c r="AI2" s="28"/>
      <c r="AJ2" s="28"/>
      <c r="AK2" s="28"/>
      <c r="AL2" s="28"/>
      <c r="AM2" s="5" t="s">
        <v>107</v>
      </c>
      <c r="AN2" s="29"/>
      <c r="AO2" s="29"/>
      <c r="AP2" s="29" t="s">
        <v>112</v>
      </c>
      <c r="AQ2" s="27"/>
      <c r="AR2" s="27" t="s">
        <v>125</v>
      </c>
      <c r="AS2" s="28"/>
      <c r="AT2" s="28"/>
      <c r="AU2" s="28"/>
      <c r="AV2" s="28"/>
      <c r="AW2" s="5" t="s">
        <v>107</v>
      </c>
      <c r="AX2" s="29"/>
      <c r="AY2" s="29"/>
      <c r="AZ2" s="29" t="s">
        <v>112</v>
      </c>
      <c r="BA2" s="27"/>
      <c r="BB2" s="27" t="s">
        <v>125</v>
      </c>
      <c r="BC2" s="28"/>
      <c r="BD2" s="28"/>
      <c r="BE2" s="28"/>
      <c r="BF2" s="28"/>
      <c r="BG2" s="5" t="s">
        <v>107</v>
      </c>
      <c r="BH2" s="29"/>
      <c r="BI2" s="29"/>
      <c r="BJ2" s="29" t="s">
        <v>112</v>
      </c>
      <c r="BK2" s="27"/>
      <c r="BL2" s="27" t="s">
        <v>125</v>
      </c>
      <c r="BM2" s="28"/>
      <c r="BN2" s="28"/>
      <c r="BO2" s="28"/>
      <c r="BP2" s="28"/>
      <c r="BQ2" s="5" t="s">
        <v>107</v>
      </c>
      <c r="BR2" s="29"/>
      <c r="BS2" s="29"/>
      <c r="BT2" s="29" t="s">
        <v>112</v>
      </c>
      <c r="BU2" s="27"/>
      <c r="BV2" s="27" t="s">
        <v>125</v>
      </c>
      <c r="BW2" s="28"/>
      <c r="BX2" s="28"/>
      <c r="BY2" s="28"/>
      <c r="BZ2" s="29"/>
      <c r="CA2" s="29" t="s">
        <v>107</v>
      </c>
      <c r="CB2" s="29"/>
      <c r="CC2" s="27"/>
      <c r="CD2" s="27" t="s">
        <v>112</v>
      </c>
      <c r="CE2" s="28"/>
      <c r="CF2" s="28" t="s">
        <v>125</v>
      </c>
      <c r="CG2" s="28"/>
      <c r="CH2" s="28"/>
      <c r="CI2" s="7"/>
      <c r="CJ2" s="7"/>
      <c r="CK2" s="29" t="s">
        <v>107</v>
      </c>
      <c r="CL2" s="29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6">
        <v>2010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20"/>
      <c r="CK3" s="520"/>
      <c r="CL3" s="520"/>
      <c r="CM3" s="520" t="s">
        <v>0</v>
      </c>
      <c r="CN3" s="520"/>
      <c r="CO3" s="520"/>
      <c r="CP3" s="24"/>
    </row>
    <row r="4" spans="1:94" ht="12.75" customHeight="1">
      <c r="A4" s="37" t="s">
        <v>0</v>
      </c>
      <c r="B4" s="38"/>
      <c r="C4" s="39"/>
      <c r="D4" s="516" t="s">
        <v>32</v>
      </c>
      <c r="E4" s="516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 t="s">
        <v>32</v>
      </c>
      <c r="AD4" s="516"/>
      <c r="AE4" s="516"/>
      <c r="AF4" s="516"/>
      <c r="AG4" s="516"/>
      <c r="AH4" s="516"/>
      <c r="AI4" s="516"/>
      <c r="AJ4" s="516"/>
      <c r="AK4" s="516"/>
      <c r="AL4" s="516"/>
      <c r="AM4" s="516" t="s">
        <v>32</v>
      </c>
      <c r="AN4" s="516"/>
      <c r="AO4" s="516"/>
      <c r="AP4" s="516"/>
      <c r="AQ4" s="516"/>
      <c r="AR4" s="516"/>
      <c r="AS4" s="516"/>
      <c r="AT4" s="516"/>
      <c r="AU4" s="516"/>
      <c r="AV4" s="516"/>
      <c r="AW4" s="516" t="s">
        <v>32</v>
      </c>
      <c r="AX4" s="516"/>
      <c r="AY4" s="516"/>
      <c r="AZ4" s="516"/>
      <c r="BA4" s="516"/>
      <c r="BB4" s="516"/>
      <c r="BC4" s="516"/>
      <c r="BD4" s="516"/>
      <c r="BE4" s="516"/>
      <c r="BF4" s="516"/>
      <c r="BG4" s="516" t="s">
        <v>32</v>
      </c>
      <c r="BH4" s="516"/>
      <c r="BI4" s="516"/>
      <c r="BJ4" s="516"/>
      <c r="BK4" s="516"/>
      <c r="BL4" s="516"/>
      <c r="BM4" s="516"/>
      <c r="BN4" s="516"/>
      <c r="BO4" s="516"/>
      <c r="BP4" s="516"/>
      <c r="BQ4" s="516" t="s">
        <v>32</v>
      </c>
      <c r="BR4" s="516"/>
      <c r="BS4" s="516"/>
      <c r="BT4" s="516"/>
      <c r="BU4" s="516"/>
      <c r="BV4" s="516"/>
      <c r="BW4" s="516"/>
      <c r="BX4" s="516"/>
      <c r="BY4" s="516"/>
      <c r="BZ4" s="40"/>
      <c r="CA4" s="521" t="s">
        <v>33</v>
      </c>
      <c r="CB4" s="518"/>
      <c r="CC4" s="518"/>
      <c r="CD4" s="518"/>
      <c r="CE4" s="518"/>
      <c r="CF4" s="518"/>
      <c r="CG4" s="518"/>
      <c r="CH4" s="518"/>
      <c r="CI4" s="518"/>
      <c r="CJ4" s="517" t="s">
        <v>33</v>
      </c>
      <c r="CK4" s="518"/>
      <c r="CL4" s="518"/>
      <c r="CM4" s="518"/>
      <c r="CN4" s="518"/>
      <c r="CO4" s="51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168" t="s">
        <v>94</v>
      </c>
      <c r="CP5" s="160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39.755000000000003</v>
      </c>
      <c r="E8" s="392">
        <v>0</v>
      </c>
      <c r="F8" s="392">
        <v>0</v>
      </c>
      <c r="G8" s="392">
        <v>0</v>
      </c>
      <c r="H8" s="392">
        <v>0</v>
      </c>
      <c r="I8" s="392">
        <v>250.11600000000001</v>
      </c>
      <c r="J8" s="392">
        <v>10.571</v>
      </c>
      <c r="K8" s="392">
        <v>1.107</v>
      </c>
      <c r="L8" s="392">
        <v>0</v>
      </c>
      <c r="M8" s="392">
        <v>0.155</v>
      </c>
      <c r="N8" s="392">
        <v>1.4E-2</v>
      </c>
      <c r="O8" s="392">
        <v>8.9999999999999993E-3</v>
      </c>
      <c r="P8" s="392">
        <v>8.0000000000000002E-3</v>
      </c>
      <c r="Q8" s="392">
        <v>0</v>
      </c>
      <c r="R8" s="392">
        <v>10.164999999999999</v>
      </c>
      <c r="S8" s="392">
        <v>0.54900000000000004</v>
      </c>
      <c r="T8" s="392">
        <v>7.4240000000000004</v>
      </c>
      <c r="U8" s="392">
        <v>2.7E-2</v>
      </c>
      <c r="V8" s="392">
        <v>4.5999999999999999E-2</v>
      </c>
      <c r="W8" s="392">
        <v>2.5999999999999999E-2</v>
      </c>
      <c r="X8" s="392">
        <v>0</v>
      </c>
      <c r="Y8" s="392">
        <v>0.01</v>
      </c>
      <c r="Z8" s="392">
        <v>2.1000000000000001E-2</v>
      </c>
      <c r="AA8" s="392">
        <v>1.6E-2</v>
      </c>
      <c r="AB8" s="392">
        <v>0</v>
      </c>
      <c r="AC8" s="392">
        <v>6.0999999999999999E-2</v>
      </c>
      <c r="AD8" s="392">
        <v>2.5000000000000001E-2</v>
      </c>
      <c r="AE8" s="392">
        <v>4.2000000000000003E-2</v>
      </c>
      <c r="AF8" s="392">
        <v>0.113</v>
      </c>
      <c r="AG8" s="392">
        <v>0</v>
      </c>
      <c r="AH8" s="392">
        <v>0</v>
      </c>
      <c r="AI8" s="392">
        <v>2.8000000000000001E-2</v>
      </c>
      <c r="AJ8" s="392">
        <v>0.109</v>
      </c>
      <c r="AK8" s="392">
        <v>4.4999999999999998E-2</v>
      </c>
      <c r="AL8" s="392">
        <v>9.4E-2</v>
      </c>
      <c r="AM8" s="392">
        <v>6.0389999999999997</v>
      </c>
      <c r="AN8" s="392">
        <v>2.7909999999999999</v>
      </c>
      <c r="AO8" s="392">
        <v>1.0449999999999999</v>
      </c>
      <c r="AP8" s="392">
        <v>1E-3</v>
      </c>
      <c r="AQ8" s="392">
        <v>6.0000000000000001E-3</v>
      </c>
      <c r="AR8" s="392">
        <v>0.96</v>
      </c>
      <c r="AS8" s="392">
        <v>4.0000000000000001E-3</v>
      </c>
      <c r="AT8" s="392">
        <v>72.707999999999998</v>
      </c>
      <c r="AU8" s="392">
        <v>0</v>
      </c>
      <c r="AV8" s="392">
        <v>0.26500000000000001</v>
      </c>
      <c r="AW8" s="392">
        <v>1E-3</v>
      </c>
      <c r="AX8" s="392">
        <v>1.7000000000000001E-2</v>
      </c>
      <c r="AY8" s="392">
        <v>0</v>
      </c>
      <c r="AZ8" s="392">
        <v>6.7000000000000004E-2</v>
      </c>
      <c r="BA8" s="392">
        <v>8.4000000000000005E-2</v>
      </c>
      <c r="BB8" s="392">
        <v>0</v>
      </c>
      <c r="BC8" s="392">
        <v>0.71099999999999997</v>
      </c>
      <c r="BD8" s="392">
        <v>0</v>
      </c>
      <c r="BE8" s="392">
        <v>0</v>
      </c>
      <c r="BF8" s="392">
        <v>0</v>
      </c>
      <c r="BG8" s="392">
        <v>7.1999999999999995E-2</v>
      </c>
      <c r="BH8" s="392">
        <v>3.3000000000000002E-2</v>
      </c>
      <c r="BI8" s="392">
        <v>3.0000000000000001E-3</v>
      </c>
      <c r="BJ8" s="392">
        <v>0</v>
      </c>
      <c r="BK8" s="392">
        <v>0</v>
      </c>
      <c r="BL8" s="392">
        <v>0</v>
      </c>
      <c r="BM8" s="392">
        <v>4.2610000000000001</v>
      </c>
      <c r="BN8" s="392">
        <v>0.45100000000000001</v>
      </c>
      <c r="BO8" s="392">
        <v>1.2529999999999999</v>
      </c>
      <c r="BP8" s="392">
        <v>1.403</v>
      </c>
      <c r="BQ8" s="392">
        <v>6.4269999999999996</v>
      </c>
      <c r="BR8" s="392">
        <v>1.4E-2</v>
      </c>
      <c r="BS8" s="392">
        <v>0.05</v>
      </c>
      <c r="BT8" s="392">
        <v>1.7999999999999999E-2</v>
      </c>
      <c r="BU8" s="392">
        <v>0.30499999999999999</v>
      </c>
      <c r="BV8" s="392">
        <v>7.5999999999999998E-2</v>
      </c>
      <c r="BW8" s="392">
        <v>0</v>
      </c>
      <c r="BX8" s="392">
        <v>0.254</v>
      </c>
      <c r="BY8" s="392">
        <v>0</v>
      </c>
      <c r="BZ8" s="439">
        <v>419.85500000000002</v>
      </c>
      <c r="CA8" s="440">
        <v>1190.2909999999999</v>
      </c>
      <c r="CB8" s="440">
        <v>0</v>
      </c>
      <c r="CC8" s="440">
        <v>0</v>
      </c>
      <c r="CD8" s="408">
        <v>1190.2909999999999</v>
      </c>
      <c r="CE8" s="407">
        <v>9.4250000000000007</v>
      </c>
      <c r="CF8" s="440">
        <v>0</v>
      </c>
      <c r="CG8" s="440">
        <v>14.185</v>
      </c>
      <c r="CH8" s="408">
        <v>14.185</v>
      </c>
      <c r="CI8" s="408">
        <v>23.61</v>
      </c>
      <c r="CJ8" s="440">
        <v>85.905000000000001</v>
      </c>
      <c r="CK8" s="440"/>
      <c r="CL8" s="79"/>
      <c r="CM8" s="407">
        <v>10.929000000000002</v>
      </c>
      <c r="CN8" s="408">
        <v>96.834000000000003</v>
      </c>
      <c r="CO8" s="408">
        <v>1310.7349999999999</v>
      </c>
      <c r="CP8" s="441">
        <v>1730.59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1.423</v>
      </c>
      <c r="E9" s="392">
        <v>10.186999999999999</v>
      </c>
      <c r="F9" s="392">
        <v>0</v>
      </c>
      <c r="G9" s="392">
        <v>0</v>
      </c>
      <c r="H9" s="392">
        <v>2E-3</v>
      </c>
      <c r="I9" s="392">
        <v>1.23</v>
      </c>
      <c r="J9" s="392">
        <v>0.13200000000000001</v>
      </c>
      <c r="K9" s="392">
        <v>7.4999999999999997E-2</v>
      </c>
      <c r="L9" s="392">
        <v>1E-3</v>
      </c>
      <c r="M9" s="392">
        <v>0</v>
      </c>
      <c r="N9" s="392">
        <v>203.352</v>
      </c>
      <c r="O9" s="392">
        <v>81.55</v>
      </c>
      <c r="P9" s="392">
        <v>0</v>
      </c>
      <c r="Q9" s="392">
        <v>0</v>
      </c>
      <c r="R9" s="392">
        <v>2.7330000000000001</v>
      </c>
      <c r="S9" s="392">
        <v>0.24399999999999999</v>
      </c>
      <c r="T9" s="392">
        <v>0.35599999999999998</v>
      </c>
      <c r="U9" s="392">
        <v>0.112</v>
      </c>
      <c r="V9" s="392">
        <v>3.0000000000000001E-3</v>
      </c>
      <c r="W9" s="392">
        <v>1.9E-2</v>
      </c>
      <c r="X9" s="392">
        <v>0</v>
      </c>
      <c r="Y9" s="392">
        <v>0</v>
      </c>
      <c r="Z9" s="392">
        <v>5.0000000000000001E-3</v>
      </c>
      <c r="AA9" s="392">
        <v>0.48099999999999998</v>
      </c>
      <c r="AB9" s="392">
        <v>0</v>
      </c>
      <c r="AC9" s="392">
        <v>0.63900000000000001</v>
      </c>
      <c r="AD9" s="392">
        <v>0.13200000000000001</v>
      </c>
      <c r="AE9" s="392">
        <v>2E-3</v>
      </c>
      <c r="AF9" s="392">
        <v>4.6539999999999999</v>
      </c>
      <c r="AG9" s="392">
        <v>0</v>
      </c>
      <c r="AH9" s="392">
        <v>0</v>
      </c>
      <c r="AI9" s="392">
        <v>0.38</v>
      </c>
      <c r="AJ9" s="392">
        <v>0.95399999999999996</v>
      </c>
      <c r="AK9" s="392">
        <v>1.0680000000000001</v>
      </c>
      <c r="AL9" s="392">
        <v>0.01</v>
      </c>
      <c r="AM9" s="392">
        <v>1.488</v>
      </c>
      <c r="AN9" s="392">
        <v>0.54100000000000004</v>
      </c>
      <c r="AO9" s="392">
        <v>3.0000000000000001E-3</v>
      </c>
      <c r="AP9" s="392">
        <v>0</v>
      </c>
      <c r="AQ9" s="392">
        <v>0</v>
      </c>
      <c r="AR9" s="392">
        <v>0</v>
      </c>
      <c r="AS9" s="392">
        <v>3.0000000000000001E-3</v>
      </c>
      <c r="AT9" s="392">
        <v>1.224</v>
      </c>
      <c r="AU9" s="392">
        <v>0</v>
      </c>
      <c r="AV9" s="392">
        <v>2E-3</v>
      </c>
      <c r="AW9" s="392">
        <v>0</v>
      </c>
      <c r="AX9" s="392">
        <v>5.0000000000000001E-3</v>
      </c>
      <c r="AY9" s="392">
        <v>0</v>
      </c>
      <c r="AZ9" s="392">
        <v>0</v>
      </c>
      <c r="BA9" s="392">
        <v>2E-3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6.0000000000000001E-3</v>
      </c>
      <c r="BJ9" s="392">
        <v>0</v>
      </c>
      <c r="BK9" s="392">
        <v>2E-3</v>
      </c>
      <c r="BL9" s="392">
        <v>0</v>
      </c>
      <c r="BM9" s="392">
        <v>2.7E-2</v>
      </c>
      <c r="BN9" s="392">
        <v>0.83</v>
      </c>
      <c r="BO9" s="392">
        <v>7.5999999999999998E-2</v>
      </c>
      <c r="BP9" s="392">
        <v>4.0000000000000001E-3</v>
      </c>
      <c r="BQ9" s="392">
        <v>0</v>
      </c>
      <c r="BR9" s="392">
        <v>1E-3</v>
      </c>
      <c r="BS9" s="392">
        <v>4.5999999999999999E-2</v>
      </c>
      <c r="BT9" s="392">
        <v>0</v>
      </c>
      <c r="BU9" s="392">
        <v>3.9E-2</v>
      </c>
      <c r="BV9" s="392">
        <v>0</v>
      </c>
      <c r="BW9" s="392">
        <v>1E-3</v>
      </c>
      <c r="BX9" s="392">
        <v>2.1000000000000001E-2</v>
      </c>
      <c r="BY9" s="392">
        <v>0</v>
      </c>
      <c r="BZ9" s="439">
        <v>314.06499999999994</v>
      </c>
      <c r="CA9" s="440">
        <v>65.903999999999996</v>
      </c>
      <c r="CB9" s="440">
        <v>0</v>
      </c>
      <c r="CC9" s="440">
        <v>0</v>
      </c>
      <c r="CD9" s="408">
        <v>65.903999999999996</v>
      </c>
      <c r="CE9" s="407">
        <v>0</v>
      </c>
      <c r="CF9" s="440">
        <v>0</v>
      </c>
      <c r="CG9" s="440">
        <v>1.401</v>
      </c>
      <c r="CH9" s="408">
        <v>1.401</v>
      </c>
      <c r="CI9" s="408">
        <v>1.401</v>
      </c>
      <c r="CJ9" s="440">
        <v>10.675000000000001</v>
      </c>
      <c r="CK9" s="80"/>
      <c r="CL9" s="80"/>
      <c r="CM9" s="407">
        <v>0.53200000000000003</v>
      </c>
      <c r="CN9" s="408">
        <v>11.207000000000001</v>
      </c>
      <c r="CO9" s="408">
        <v>78.512</v>
      </c>
      <c r="CP9" s="441">
        <v>392.57699999999994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1.0189999999999999</v>
      </c>
      <c r="G10" s="392">
        <v>0</v>
      </c>
      <c r="H10" s="392">
        <v>0</v>
      </c>
      <c r="I10" s="392">
        <v>1.89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0.26600000000000001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6.1440000000000001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9.3189999999999991</v>
      </c>
      <c r="CA10" s="440">
        <v>31.954999999999998</v>
      </c>
      <c r="CB10" s="440">
        <v>0</v>
      </c>
      <c r="CC10" s="440">
        <v>0</v>
      </c>
      <c r="CD10" s="408">
        <v>31.954999999999998</v>
      </c>
      <c r="CE10" s="407">
        <v>0</v>
      </c>
      <c r="CF10" s="440">
        <v>0</v>
      </c>
      <c r="CG10" s="440">
        <v>0.153</v>
      </c>
      <c r="CH10" s="408">
        <v>0.153</v>
      </c>
      <c r="CI10" s="408">
        <v>0.153</v>
      </c>
      <c r="CJ10" s="440">
        <v>0.34399999999999997</v>
      </c>
      <c r="CK10" s="80"/>
      <c r="CL10" s="80"/>
      <c r="CM10" s="407">
        <v>4.4000000000000039E-2</v>
      </c>
      <c r="CN10" s="408">
        <v>0.38800000000000001</v>
      </c>
      <c r="CO10" s="408">
        <v>32.495999999999995</v>
      </c>
      <c r="CP10" s="441">
        <v>41.814999999999998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1.56</v>
      </c>
      <c r="E11" s="392">
        <v>7.0999999999999994E-2</v>
      </c>
      <c r="F11" s="392">
        <v>0</v>
      </c>
      <c r="G11" s="392">
        <v>3.577</v>
      </c>
      <c r="H11" s="392">
        <v>0.112</v>
      </c>
      <c r="I11" s="392">
        <v>0.64500000000000002</v>
      </c>
      <c r="J11" s="392">
        <v>8.7999999999999995E-2</v>
      </c>
      <c r="K11" s="392">
        <v>5.2999999999999999E-2</v>
      </c>
      <c r="L11" s="392">
        <v>6.0000000000000001E-3</v>
      </c>
      <c r="M11" s="392">
        <v>8.0000000000000002E-3</v>
      </c>
      <c r="N11" s="392">
        <v>0.54100000000000004</v>
      </c>
      <c r="O11" s="392">
        <v>3.6680000000000001</v>
      </c>
      <c r="P11" s="392">
        <v>6.3E-2</v>
      </c>
      <c r="Q11" s="392">
        <v>62.011000000000003</v>
      </c>
      <c r="R11" s="392">
        <v>9.4960000000000004</v>
      </c>
      <c r="S11" s="392">
        <v>0.17799999999999999</v>
      </c>
      <c r="T11" s="392">
        <v>0.2</v>
      </c>
      <c r="U11" s="392">
        <v>5.2430000000000003</v>
      </c>
      <c r="V11" s="392">
        <v>23.135999999999999</v>
      </c>
      <c r="W11" s="392">
        <v>0.22600000000000001</v>
      </c>
      <c r="X11" s="392">
        <v>0.05</v>
      </c>
      <c r="Y11" s="392">
        <v>0.11600000000000001</v>
      </c>
      <c r="Z11" s="392">
        <v>0.158</v>
      </c>
      <c r="AA11" s="392">
        <v>0.17599999999999999</v>
      </c>
      <c r="AB11" s="392">
        <v>2E-3</v>
      </c>
      <c r="AC11" s="392">
        <v>7.9000000000000001E-2</v>
      </c>
      <c r="AD11" s="392">
        <v>5.2999999999999999E-2</v>
      </c>
      <c r="AE11" s="392">
        <v>0.05</v>
      </c>
      <c r="AF11" s="392">
        <v>148.90100000000001</v>
      </c>
      <c r="AG11" s="392">
        <v>5.2999999999999999E-2</v>
      </c>
      <c r="AH11" s="392">
        <v>0.187</v>
      </c>
      <c r="AI11" s="392">
        <v>5.8999999999999997E-2</v>
      </c>
      <c r="AJ11" s="392">
        <v>5.2999999999999999E-2</v>
      </c>
      <c r="AK11" s="392">
        <v>0.17199999999999999</v>
      </c>
      <c r="AL11" s="392">
        <v>8.2000000000000003E-2</v>
      </c>
      <c r="AM11" s="392">
        <v>0.54600000000000004</v>
      </c>
      <c r="AN11" s="392">
        <v>0.39800000000000002</v>
      </c>
      <c r="AO11" s="392">
        <v>1.1739999999999999</v>
      </c>
      <c r="AP11" s="392">
        <v>0</v>
      </c>
      <c r="AQ11" s="392">
        <v>6.7000000000000004E-2</v>
      </c>
      <c r="AR11" s="392">
        <v>0.16600000000000001</v>
      </c>
      <c r="AS11" s="392">
        <v>0.27100000000000002</v>
      </c>
      <c r="AT11" s="392">
        <v>0.91800000000000004</v>
      </c>
      <c r="AU11" s="392">
        <v>8.9999999999999993E-3</v>
      </c>
      <c r="AV11" s="392">
        <v>3.5000000000000003E-2</v>
      </c>
      <c r="AW11" s="392">
        <v>2E-3</v>
      </c>
      <c r="AX11" s="392">
        <v>0.10299999999999999</v>
      </c>
      <c r="AY11" s="392">
        <v>0.04</v>
      </c>
      <c r="AZ11" s="392">
        <v>6.4000000000000001E-2</v>
      </c>
      <c r="BA11" s="392">
        <v>3.4000000000000002E-2</v>
      </c>
      <c r="BB11" s="392">
        <v>8.0000000000000002E-3</v>
      </c>
      <c r="BC11" s="392">
        <v>0.91700000000000004</v>
      </c>
      <c r="BD11" s="392">
        <v>8.9999999999999993E-3</v>
      </c>
      <c r="BE11" s="392">
        <v>2.5000000000000001E-2</v>
      </c>
      <c r="BF11" s="392">
        <v>2.4E-2</v>
      </c>
      <c r="BG11" s="392">
        <v>2E-3</v>
      </c>
      <c r="BH11" s="392">
        <v>8.5000000000000006E-2</v>
      </c>
      <c r="BI11" s="392">
        <v>0.14799999999999999</v>
      </c>
      <c r="BJ11" s="392">
        <v>2.5000000000000001E-2</v>
      </c>
      <c r="BK11" s="392">
        <v>5.8999999999999997E-2</v>
      </c>
      <c r="BL11" s="392">
        <v>2E-3</v>
      </c>
      <c r="BM11" s="392">
        <v>0.60199999999999998</v>
      </c>
      <c r="BN11" s="392">
        <v>1.3919999999999999</v>
      </c>
      <c r="BO11" s="392">
        <v>1.49</v>
      </c>
      <c r="BP11" s="392">
        <v>0.67500000000000004</v>
      </c>
      <c r="BQ11" s="392">
        <v>1.145</v>
      </c>
      <c r="BR11" s="392">
        <v>0.17100000000000001</v>
      </c>
      <c r="BS11" s="392">
        <v>0.13200000000000001</v>
      </c>
      <c r="BT11" s="392">
        <v>2E-3</v>
      </c>
      <c r="BU11" s="392">
        <v>0.34499999999999997</v>
      </c>
      <c r="BV11" s="392">
        <v>0.66800000000000004</v>
      </c>
      <c r="BW11" s="392">
        <v>2E-3</v>
      </c>
      <c r="BX11" s="392">
        <v>1.0229999999999999</v>
      </c>
      <c r="BY11" s="392">
        <v>0</v>
      </c>
      <c r="BZ11" s="439">
        <v>273.85100000000017</v>
      </c>
      <c r="CA11" s="440">
        <v>10.166</v>
      </c>
      <c r="CB11" s="440">
        <v>0</v>
      </c>
      <c r="CC11" s="440">
        <v>0</v>
      </c>
      <c r="CD11" s="408">
        <v>10.166</v>
      </c>
      <c r="CE11" s="407">
        <v>0</v>
      </c>
      <c r="CF11" s="440">
        <v>0</v>
      </c>
      <c r="CG11" s="440">
        <v>1.3720000000000001</v>
      </c>
      <c r="CH11" s="408">
        <v>1.3720000000000001</v>
      </c>
      <c r="CI11" s="408">
        <v>1.3720000000000001</v>
      </c>
      <c r="CJ11" s="440">
        <v>0</v>
      </c>
      <c r="CK11" s="80"/>
      <c r="CL11" s="80"/>
      <c r="CM11" s="407">
        <v>0</v>
      </c>
      <c r="CN11" s="408">
        <v>0</v>
      </c>
      <c r="CO11" s="408">
        <v>11.538</v>
      </c>
      <c r="CP11" s="441">
        <v>285.38900000000018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2.0840000000000001</v>
      </c>
      <c r="E12" s="392">
        <v>0.106</v>
      </c>
      <c r="F12" s="392">
        <v>2.5999999999999999E-2</v>
      </c>
      <c r="G12" s="392">
        <v>0.13100000000000001</v>
      </c>
      <c r="H12" s="392">
        <v>15.917999999999999</v>
      </c>
      <c r="I12" s="392">
        <v>6.1870000000000003</v>
      </c>
      <c r="J12" s="392">
        <v>0</v>
      </c>
      <c r="K12" s="392">
        <v>0</v>
      </c>
      <c r="L12" s="392">
        <v>0</v>
      </c>
      <c r="M12" s="392">
        <v>0</v>
      </c>
      <c r="N12" s="392">
        <v>0.36899999999999999</v>
      </c>
      <c r="O12" s="392">
        <v>24.797000000000001</v>
      </c>
      <c r="P12" s="392">
        <v>0</v>
      </c>
      <c r="Q12" s="392">
        <v>0</v>
      </c>
      <c r="R12" s="392">
        <v>19.713000000000001</v>
      </c>
      <c r="S12" s="392">
        <v>0</v>
      </c>
      <c r="T12" s="392">
        <v>1.294</v>
      </c>
      <c r="U12" s="392">
        <v>82.055999999999997</v>
      </c>
      <c r="V12" s="392">
        <v>5.6890000000000001</v>
      </c>
      <c r="W12" s="392">
        <v>0.35699999999999998</v>
      </c>
      <c r="X12" s="392">
        <v>0</v>
      </c>
      <c r="Y12" s="392">
        <v>1.5580000000000001</v>
      </c>
      <c r="Z12" s="392">
        <v>0.19600000000000001</v>
      </c>
      <c r="AA12" s="392">
        <v>0.28499999999999998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1.276</v>
      </c>
      <c r="AH12" s="392">
        <v>0.627</v>
      </c>
      <c r="AI12" s="392">
        <v>21.771000000000001</v>
      </c>
      <c r="AJ12" s="392">
        <v>18.382999999999999</v>
      </c>
      <c r="AK12" s="392">
        <v>18.411999999999999</v>
      </c>
      <c r="AL12" s="392">
        <v>0</v>
      </c>
      <c r="AM12" s="392">
        <v>0.46700000000000003</v>
      </c>
      <c r="AN12" s="392">
        <v>0.28599999999999998</v>
      </c>
      <c r="AO12" s="392">
        <v>0.54700000000000004</v>
      </c>
      <c r="AP12" s="392">
        <v>0</v>
      </c>
      <c r="AQ12" s="392">
        <v>0</v>
      </c>
      <c r="AR12" s="392">
        <v>1.837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1.23</v>
      </c>
      <c r="BD12" s="392">
        <v>0</v>
      </c>
      <c r="BE12" s="392">
        <v>9.2999999999999999E-2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2.4009999999999998</v>
      </c>
      <c r="BN12" s="392">
        <v>7.7140000000000004</v>
      </c>
      <c r="BO12" s="392">
        <v>0</v>
      </c>
      <c r="BP12" s="392">
        <v>0.13900000000000001</v>
      </c>
      <c r="BQ12" s="392">
        <v>0</v>
      </c>
      <c r="BR12" s="392">
        <v>4.9000000000000002E-2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235.99800000000002</v>
      </c>
      <c r="CA12" s="440">
        <v>20.045000000000002</v>
      </c>
      <c r="CB12" s="440">
        <v>0</v>
      </c>
      <c r="CC12" s="440">
        <v>0</v>
      </c>
      <c r="CD12" s="408">
        <v>20.045000000000002</v>
      </c>
      <c r="CE12" s="407">
        <v>12.089</v>
      </c>
      <c r="CF12" s="440">
        <v>0</v>
      </c>
      <c r="CG12" s="440">
        <v>2.0920000000000001</v>
      </c>
      <c r="CH12" s="408">
        <v>2.0920000000000001</v>
      </c>
      <c r="CI12" s="408">
        <v>14.181000000000001</v>
      </c>
      <c r="CJ12" s="440">
        <v>6.1989999999999998</v>
      </c>
      <c r="CK12" s="80"/>
      <c r="CL12" s="80"/>
      <c r="CM12" s="407">
        <v>1.266</v>
      </c>
      <c r="CN12" s="408">
        <v>7.4649999999999999</v>
      </c>
      <c r="CO12" s="408">
        <v>41.691000000000003</v>
      </c>
      <c r="CP12" s="441">
        <v>277.68900000000002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58.835000000000001</v>
      </c>
      <c r="E13" s="392">
        <v>0.187</v>
      </c>
      <c r="F13" s="392">
        <v>0.73099999999999998</v>
      </c>
      <c r="G13" s="392">
        <v>2E-3</v>
      </c>
      <c r="H13" s="392">
        <v>4.0000000000000001E-3</v>
      </c>
      <c r="I13" s="392">
        <v>193.47</v>
      </c>
      <c r="J13" s="392">
        <v>14.329000000000001</v>
      </c>
      <c r="K13" s="392">
        <v>0.28899999999999998</v>
      </c>
      <c r="L13" s="392">
        <v>3.0000000000000001E-3</v>
      </c>
      <c r="M13" s="392">
        <v>10.465</v>
      </c>
      <c r="N13" s="392">
        <v>8.3000000000000004E-2</v>
      </c>
      <c r="O13" s="392">
        <v>5.6059999999999999</v>
      </c>
      <c r="P13" s="392">
        <v>0.128</v>
      </c>
      <c r="Q13" s="392">
        <v>1.2999999999999999E-2</v>
      </c>
      <c r="R13" s="392">
        <v>57.142000000000003</v>
      </c>
      <c r="S13" s="392">
        <v>8.2249999999999996</v>
      </c>
      <c r="T13" s="392">
        <v>1.2270000000000001</v>
      </c>
      <c r="U13" s="392">
        <v>0.32700000000000001</v>
      </c>
      <c r="V13" s="392">
        <v>0.35699999999999998</v>
      </c>
      <c r="W13" s="392">
        <v>0.13100000000000001</v>
      </c>
      <c r="X13" s="392">
        <v>3.2000000000000001E-2</v>
      </c>
      <c r="Y13" s="392">
        <v>7.3999999999999996E-2</v>
      </c>
      <c r="Z13" s="392">
        <v>0.187</v>
      </c>
      <c r="AA13" s="392">
        <v>9.4E-2</v>
      </c>
      <c r="AB13" s="392">
        <v>1.0999999999999999E-2</v>
      </c>
      <c r="AC13" s="392">
        <v>1.7000000000000001E-2</v>
      </c>
      <c r="AD13" s="392">
        <v>0.11</v>
      </c>
      <c r="AE13" s="392">
        <v>0.02</v>
      </c>
      <c r="AF13" s="392">
        <v>0.68200000000000005</v>
      </c>
      <c r="AG13" s="392">
        <v>6.0000000000000001E-3</v>
      </c>
      <c r="AH13" s="392">
        <v>2.1999999999999999E-2</v>
      </c>
      <c r="AI13" s="392">
        <v>0.22500000000000001</v>
      </c>
      <c r="AJ13" s="392">
        <v>2.1000000000000001E-2</v>
      </c>
      <c r="AK13" s="392">
        <v>0.115</v>
      </c>
      <c r="AL13" s="392">
        <v>1.1339999999999999</v>
      </c>
      <c r="AM13" s="392">
        <v>4.7450000000000001</v>
      </c>
      <c r="AN13" s="392">
        <v>19.991</v>
      </c>
      <c r="AO13" s="392">
        <v>8.7059999999999995</v>
      </c>
      <c r="AP13" s="392">
        <v>0.97</v>
      </c>
      <c r="AQ13" s="392">
        <v>0.96</v>
      </c>
      <c r="AR13" s="392">
        <v>1.7829999999999999</v>
      </c>
      <c r="AS13" s="392">
        <v>2.3E-2</v>
      </c>
      <c r="AT13" s="392">
        <v>332.536</v>
      </c>
      <c r="AU13" s="392">
        <v>0.18099999999999999</v>
      </c>
      <c r="AV13" s="392">
        <v>1.754</v>
      </c>
      <c r="AW13" s="392">
        <v>3.5000000000000003E-2</v>
      </c>
      <c r="AX13" s="392">
        <v>0.09</v>
      </c>
      <c r="AY13" s="392">
        <v>0.155</v>
      </c>
      <c r="AZ13" s="392">
        <v>3.2450000000000001</v>
      </c>
      <c r="BA13" s="392">
        <v>2.0219999999999998</v>
      </c>
      <c r="BB13" s="392">
        <v>3.4000000000000002E-2</v>
      </c>
      <c r="BC13" s="392">
        <v>0.111</v>
      </c>
      <c r="BD13" s="392">
        <v>5.1999999999999998E-2</v>
      </c>
      <c r="BE13" s="392">
        <v>0.26</v>
      </c>
      <c r="BF13" s="392">
        <v>8.1000000000000003E-2</v>
      </c>
      <c r="BG13" s="392">
        <v>0.215</v>
      </c>
      <c r="BH13" s="392">
        <v>0.40899999999999997</v>
      </c>
      <c r="BI13" s="392">
        <v>0.108</v>
      </c>
      <c r="BJ13" s="392">
        <v>0.41799999999999998</v>
      </c>
      <c r="BK13" s="392">
        <v>0.06</v>
      </c>
      <c r="BL13" s="392">
        <v>0.03</v>
      </c>
      <c r="BM13" s="392">
        <v>3.0350000000000001</v>
      </c>
      <c r="BN13" s="392">
        <v>8.9809999999999999</v>
      </c>
      <c r="BO13" s="392">
        <v>17.757999999999999</v>
      </c>
      <c r="BP13" s="392">
        <v>23.673999999999999</v>
      </c>
      <c r="BQ13" s="392">
        <v>76.94</v>
      </c>
      <c r="BR13" s="392">
        <v>0.20100000000000001</v>
      </c>
      <c r="BS13" s="392">
        <v>0.33200000000000002</v>
      </c>
      <c r="BT13" s="392">
        <v>0.24</v>
      </c>
      <c r="BU13" s="392">
        <v>2.919</v>
      </c>
      <c r="BV13" s="392">
        <v>0.55200000000000005</v>
      </c>
      <c r="BW13" s="392">
        <v>0</v>
      </c>
      <c r="BX13" s="392">
        <v>2.8860000000000001</v>
      </c>
      <c r="BY13" s="392">
        <v>0</v>
      </c>
      <c r="BZ13" s="439">
        <v>870.79599999999994</v>
      </c>
      <c r="CA13" s="440">
        <v>4739.54</v>
      </c>
      <c r="CB13" s="440">
        <v>0</v>
      </c>
      <c r="CC13" s="440">
        <v>0</v>
      </c>
      <c r="CD13" s="408">
        <v>4739.54</v>
      </c>
      <c r="CE13" s="407">
        <v>0</v>
      </c>
      <c r="CF13" s="440">
        <v>0</v>
      </c>
      <c r="CG13" s="440">
        <v>13.885999999999999</v>
      </c>
      <c r="CH13" s="408">
        <v>13.885999999999999</v>
      </c>
      <c r="CI13" s="408">
        <v>13.885999999999999</v>
      </c>
      <c r="CJ13" s="440">
        <v>58.704999999999998</v>
      </c>
      <c r="CK13" s="80"/>
      <c r="CL13" s="80"/>
      <c r="CM13" s="407">
        <v>11.683999999999997</v>
      </c>
      <c r="CN13" s="408">
        <v>70.388999999999996</v>
      </c>
      <c r="CO13" s="408">
        <v>4823.8149999999996</v>
      </c>
      <c r="CP13" s="441">
        <v>5694.6109999999999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2.8620000000000001</v>
      </c>
      <c r="E14" s="392">
        <v>3.9E-2</v>
      </c>
      <c r="F14" s="392">
        <v>0</v>
      </c>
      <c r="G14" s="392">
        <v>0</v>
      </c>
      <c r="H14" s="392">
        <v>1E-3</v>
      </c>
      <c r="I14" s="392">
        <v>0.72199999999999998</v>
      </c>
      <c r="J14" s="392">
        <v>20.739000000000001</v>
      </c>
      <c r="K14" s="392">
        <v>1E-3</v>
      </c>
      <c r="L14" s="392">
        <v>1E-3</v>
      </c>
      <c r="M14" s="392">
        <v>0</v>
      </c>
      <c r="N14" s="392">
        <v>2.8000000000000001E-2</v>
      </c>
      <c r="O14" s="392">
        <v>2.9000000000000001E-2</v>
      </c>
      <c r="P14" s="392">
        <v>3.2000000000000001E-2</v>
      </c>
      <c r="Q14" s="392">
        <v>3.0000000000000001E-3</v>
      </c>
      <c r="R14" s="392">
        <v>0</v>
      </c>
      <c r="S14" s="392">
        <v>0</v>
      </c>
      <c r="T14" s="392">
        <v>0</v>
      </c>
      <c r="U14" s="392">
        <v>4.2999999999999997E-2</v>
      </c>
      <c r="V14" s="392">
        <v>0.154</v>
      </c>
      <c r="W14" s="392">
        <v>4.3999999999999997E-2</v>
      </c>
      <c r="X14" s="392">
        <v>7.0000000000000001E-3</v>
      </c>
      <c r="Y14" s="392">
        <v>3.1E-2</v>
      </c>
      <c r="Z14" s="392">
        <v>7.1999999999999995E-2</v>
      </c>
      <c r="AA14" s="392">
        <v>4.1000000000000002E-2</v>
      </c>
      <c r="AB14" s="392">
        <v>3.0000000000000001E-3</v>
      </c>
      <c r="AC14" s="392">
        <v>4.0000000000000001E-3</v>
      </c>
      <c r="AD14" s="392">
        <v>4.2000000000000003E-2</v>
      </c>
      <c r="AE14" s="392">
        <v>4.0000000000000001E-3</v>
      </c>
      <c r="AF14" s="392">
        <v>0.16800000000000001</v>
      </c>
      <c r="AG14" s="392">
        <v>1E-3</v>
      </c>
      <c r="AH14" s="392">
        <v>5.0000000000000001E-3</v>
      </c>
      <c r="AI14" s="392">
        <v>4.8000000000000001E-2</v>
      </c>
      <c r="AJ14" s="392">
        <v>5.0000000000000001E-3</v>
      </c>
      <c r="AK14" s="392">
        <v>2.5000000000000001E-2</v>
      </c>
      <c r="AL14" s="392">
        <v>0.30299999999999999</v>
      </c>
      <c r="AM14" s="392">
        <v>2.339</v>
      </c>
      <c r="AN14" s="392">
        <v>9.5670000000000002</v>
      </c>
      <c r="AO14" s="392">
        <v>4.8940000000000001</v>
      </c>
      <c r="AP14" s="392">
        <v>0.314</v>
      </c>
      <c r="AQ14" s="392">
        <v>1.464</v>
      </c>
      <c r="AR14" s="392">
        <v>1.0109999999999999</v>
      </c>
      <c r="AS14" s="392">
        <v>5.0000000000000001E-3</v>
      </c>
      <c r="AT14" s="392">
        <v>329.32400000000001</v>
      </c>
      <c r="AU14" s="392">
        <v>3.7999999999999999E-2</v>
      </c>
      <c r="AV14" s="392">
        <v>1.367</v>
      </c>
      <c r="AW14" s="392">
        <v>8.0000000000000002E-3</v>
      </c>
      <c r="AX14" s="392">
        <v>0.02</v>
      </c>
      <c r="AY14" s="392">
        <v>5.3999999999999999E-2</v>
      </c>
      <c r="AZ14" s="392">
        <v>1.079</v>
      </c>
      <c r="BA14" s="392">
        <v>0.39500000000000002</v>
      </c>
      <c r="BB14" s="392">
        <v>7.0000000000000001E-3</v>
      </c>
      <c r="BC14" s="392">
        <v>2.4E-2</v>
      </c>
      <c r="BD14" s="392">
        <v>1.2E-2</v>
      </c>
      <c r="BE14" s="392">
        <v>7.9000000000000001E-2</v>
      </c>
      <c r="BF14" s="392">
        <v>2.7E-2</v>
      </c>
      <c r="BG14" s="392">
        <v>0.09</v>
      </c>
      <c r="BH14" s="392">
        <v>0.129</v>
      </c>
      <c r="BI14" s="392">
        <v>4.1000000000000002E-2</v>
      </c>
      <c r="BJ14" s="392">
        <v>0.112</v>
      </c>
      <c r="BK14" s="392">
        <v>2.1999999999999999E-2</v>
      </c>
      <c r="BL14" s="392">
        <v>7.0000000000000001E-3</v>
      </c>
      <c r="BM14" s="392">
        <v>1.97</v>
      </c>
      <c r="BN14" s="392">
        <v>1.712</v>
      </c>
      <c r="BO14" s="392">
        <v>5.085</v>
      </c>
      <c r="BP14" s="392">
        <v>8.99</v>
      </c>
      <c r="BQ14" s="392">
        <v>33.729999999999997</v>
      </c>
      <c r="BR14" s="392">
        <v>4.2000000000000003E-2</v>
      </c>
      <c r="BS14" s="392">
        <v>3.2000000000000001E-2</v>
      </c>
      <c r="BT14" s="392">
        <v>4.5999999999999999E-2</v>
      </c>
      <c r="BU14" s="392">
        <v>1.79</v>
      </c>
      <c r="BV14" s="392">
        <v>0.20599999999999999</v>
      </c>
      <c r="BW14" s="392">
        <v>0</v>
      </c>
      <c r="BX14" s="392">
        <v>2.95</v>
      </c>
      <c r="BY14" s="392">
        <v>0</v>
      </c>
      <c r="BZ14" s="439">
        <v>434.43899999999996</v>
      </c>
      <c r="CA14" s="440">
        <v>1608.893</v>
      </c>
      <c r="CB14" s="440">
        <v>0</v>
      </c>
      <c r="CC14" s="440">
        <v>0</v>
      </c>
      <c r="CD14" s="408">
        <v>1608.893</v>
      </c>
      <c r="CE14" s="407">
        <v>0</v>
      </c>
      <c r="CF14" s="440">
        <v>0</v>
      </c>
      <c r="CG14" s="440">
        <v>7.36</v>
      </c>
      <c r="CH14" s="408">
        <v>7.36</v>
      </c>
      <c r="CI14" s="408">
        <v>7.36</v>
      </c>
      <c r="CJ14" s="440">
        <v>12.696999999999999</v>
      </c>
      <c r="CK14" s="80"/>
      <c r="CL14" s="80"/>
      <c r="CM14" s="407">
        <v>6.2800000000000011</v>
      </c>
      <c r="CN14" s="408">
        <v>18.977</v>
      </c>
      <c r="CO14" s="408">
        <v>1635.23</v>
      </c>
      <c r="CP14" s="441">
        <v>2069.6689999999999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0.40799999999999997</v>
      </c>
      <c r="E15" s="392">
        <v>2.4E-2</v>
      </c>
      <c r="F15" s="392">
        <v>8.0000000000000002E-3</v>
      </c>
      <c r="G15" s="392">
        <v>1.4999999999999999E-2</v>
      </c>
      <c r="H15" s="392">
        <v>5.0000000000000001E-3</v>
      </c>
      <c r="I15" s="392">
        <v>4.2000000000000003E-2</v>
      </c>
      <c r="J15" s="392">
        <v>2.3519999999999999</v>
      </c>
      <c r="K15" s="392">
        <v>12.787000000000001</v>
      </c>
      <c r="L15" s="392">
        <v>19.606000000000002</v>
      </c>
      <c r="M15" s="392">
        <v>4.8470000000000004</v>
      </c>
      <c r="N15" s="392">
        <v>0.45</v>
      </c>
      <c r="O15" s="392">
        <v>7.0810000000000004</v>
      </c>
      <c r="P15" s="392">
        <v>0.247</v>
      </c>
      <c r="Q15" s="392">
        <v>0</v>
      </c>
      <c r="R15" s="392">
        <v>0.20699999999999999</v>
      </c>
      <c r="S15" s="392">
        <v>0.01</v>
      </c>
      <c r="T15" s="392">
        <v>25.216999999999999</v>
      </c>
      <c r="U15" s="392">
        <v>16.344999999999999</v>
      </c>
      <c r="V15" s="392">
        <v>2.4889999999999999</v>
      </c>
      <c r="W15" s="392">
        <v>2.4780000000000002</v>
      </c>
      <c r="X15" s="392">
        <v>1.341</v>
      </c>
      <c r="Y15" s="392">
        <v>2.9740000000000002</v>
      </c>
      <c r="Z15" s="392">
        <v>6.3769999999999998</v>
      </c>
      <c r="AA15" s="392">
        <v>19.524999999999999</v>
      </c>
      <c r="AB15" s="392">
        <v>1.2230000000000001</v>
      </c>
      <c r="AC15" s="392">
        <v>22.635999999999999</v>
      </c>
      <c r="AD15" s="392">
        <v>5.0949999999999998</v>
      </c>
      <c r="AE15" s="392">
        <v>2.8000000000000001E-2</v>
      </c>
      <c r="AF15" s="392">
        <v>8.3000000000000004E-2</v>
      </c>
      <c r="AG15" s="392">
        <v>8.9999999999999993E-3</v>
      </c>
      <c r="AH15" s="392">
        <v>0.04</v>
      </c>
      <c r="AI15" s="392">
        <v>1.502</v>
      </c>
      <c r="AJ15" s="392">
        <v>1.363</v>
      </c>
      <c r="AK15" s="392">
        <v>16.815000000000001</v>
      </c>
      <c r="AL15" s="392">
        <v>5.2869999999999999</v>
      </c>
      <c r="AM15" s="392">
        <v>2.3740000000000001</v>
      </c>
      <c r="AN15" s="392">
        <v>1.96</v>
      </c>
      <c r="AO15" s="392">
        <v>0.89800000000000002</v>
      </c>
      <c r="AP15" s="392">
        <v>2E-3</v>
      </c>
      <c r="AQ15" s="392">
        <v>2E-3</v>
      </c>
      <c r="AR15" s="392">
        <v>0.129</v>
      </c>
      <c r="AS15" s="392">
        <v>3.1E-2</v>
      </c>
      <c r="AT15" s="392">
        <v>11.378</v>
      </c>
      <c r="AU15" s="392">
        <v>2E-3</v>
      </c>
      <c r="AV15" s="392">
        <v>4.0000000000000001E-3</v>
      </c>
      <c r="AW15" s="392">
        <v>4.3999999999999997E-2</v>
      </c>
      <c r="AX15" s="392">
        <v>8.6999999999999994E-2</v>
      </c>
      <c r="AY15" s="392">
        <v>1.2999999999999999E-2</v>
      </c>
      <c r="AZ15" s="392">
        <v>0.53400000000000003</v>
      </c>
      <c r="BA15" s="392">
        <v>0.24399999999999999</v>
      </c>
      <c r="BB15" s="392">
        <v>6.4000000000000001E-2</v>
      </c>
      <c r="BC15" s="392">
        <v>0.192</v>
      </c>
      <c r="BD15" s="392">
        <v>0.04</v>
      </c>
      <c r="BE15" s="392">
        <v>0.11600000000000001</v>
      </c>
      <c r="BF15" s="392">
        <v>0.69799999999999995</v>
      </c>
      <c r="BG15" s="392">
        <v>0.72099999999999997</v>
      </c>
      <c r="BH15" s="392">
        <v>5.0000000000000001E-3</v>
      </c>
      <c r="BI15" s="392">
        <v>0.998</v>
      </c>
      <c r="BJ15" s="392">
        <v>0.79600000000000004</v>
      </c>
      <c r="BK15" s="392">
        <v>5.0000000000000001E-3</v>
      </c>
      <c r="BL15" s="392">
        <v>2.5000000000000001E-2</v>
      </c>
      <c r="BM15" s="392">
        <v>2.33</v>
      </c>
      <c r="BN15" s="392">
        <v>0.92700000000000005</v>
      </c>
      <c r="BO15" s="392">
        <v>1.294</v>
      </c>
      <c r="BP15" s="392">
        <v>9.5310000000000006</v>
      </c>
      <c r="BQ15" s="392">
        <v>3.7789999999999999</v>
      </c>
      <c r="BR15" s="392">
        <v>0.64</v>
      </c>
      <c r="BS15" s="392">
        <v>0.12</v>
      </c>
      <c r="BT15" s="392">
        <v>0.317</v>
      </c>
      <c r="BU15" s="392">
        <v>8.2000000000000003E-2</v>
      </c>
      <c r="BV15" s="392">
        <v>0.19</v>
      </c>
      <c r="BW15" s="392">
        <v>0.33900000000000002</v>
      </c>
      <c r="BX15" s="392">
        <v>2.77</v>
      </c>
      <c r="BY15" s="392">
        <v>0</v>
      </c>
      <c r="BZ15" s="439">
        <v>222.59700000000001</v>
      </c>
      <c r="CA15" s="440">
        <v>490.173</v>
      </c>
      <c r="CB15" s="440">
        <v>0</v>
      </c>
      <c r="CC15" s="440">
        <v>0</v>
      </c>
      <c r="CD15" s="408">
        <v>490.173</v>
      </c>
      <c r="CE15" s="407">
        <v>28.756</v>
      </c>
      <c r="CF15" s="440">
        <v>0</v>
      </c>
      <c r="CG15" s="440">
        <v>2.9769999999999999</v>
      </c>
      <c r="CH15" s="408">
        <v>2.9769999999999999</v>
      </c>
      <c r="CI15" s="408">
        <v>31.733000000000001</v>
      </c>
      <c r="CJ15" s="440">
        <v>92.341999999999999</v>
      </c>
      <c r="CK15" s="80"/>
      <c r="CL15" s="80"/>
      <c r="CM15" s="407">
        <v>34.055999999999997</v>
      </c>
      <c r="CN15" s="408">
        <v>126.398</v>
      </c>
      <c r="CO15" s="408">
        <v>648.30399999999997</v>
      </c>
      <c r="CP15" s="441">
        <v>870.90099999999995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0.83699999999999997</v>
      </c>
      <c r="E16" s="392">
        <v>0.13600000000000001</v>
      </c>
      <c r="F16" s="392">
        <v>3.7999999999999999E-2</v>
      </c>
      <c r="G16" s="392">
        <v>5.7000000000000002E-2</v>
      </c>
      <c r="H16" s="392">
        <v>1E-3</v>
      </c>
      <c r="I16" s="392">
        <v>0.58899999999999997</v>
      </c>
      <c r="J16" s="392">
        <v>0.54900000000000004</v>
      </c>
      <c r="K16" s="392">
        <v>2E-3</v>
      </c>
      <c r="L16" s="392">
        <v>6.1840000000000002</v>
      </c>
      <c r="M16" s="392">
        <v>0.627</v>
      </c>
      <c r="N16" s="392">
        <v>0.08</v>
      </c>
      <c r="O16" s="392">
        <v>3.0000000000000001E-3</v>
      </c>
      <c r="P16" s="392">
        <v>0.151</v>
      </c>
      <c r="Q16" s="392">
        <v>4.5999999999999999E-2</v>
      </c>
      <c r="R16" s="392">
        <v>2.3E-2</v>
      </c>
      <c r="S16" s="392">
        <v>1.2E-2</v>
      </c>
      <c r="T16" s="392">
        <v>2.1000000000000001E-2</v>
      </c>
      <c r="U16" s="392">
        <v>5.6000000000000001E-2</v>
      </c>
      <c r="V16" s="392">
        <v>6.0000000000000001E-3</v>
      </c>
      <c r="W16" s="392">
        <v>0.16900000000000001</v>
      </c>
      <c r="X16" s="392">
        <v>0.11799999999999999</v>
      </c>
      <c r="Y16" s="392">
        <v>8.5000000000000006E-2</v>
      </c>
      <c r="Z16" s="392">
        <v>0.157</v>
      </c>
      <c r="AA16" s="392">
        <v>0.48799999999999999</v>
      </c>
      <c r="AB16" s="392">
        <v>1E-3</v>
      </c>
      <c r="AC16" s="392">
        <v>0.17699999999999999</v>
      </c>
      <c r="AD16" s="392">
        <v>0.26500000000000001</v>
      </c>
      <c r="AE16" s="392">
        <v>5.8000000000000003E-2</v>
      </c>
      <c r="AF16" s="392">
        <v>7.8E-2</v>
      </c>
      <c r="AG16" s="392">
        <v>1.6E-2</v>
      </c>
      <c r="AH16" s="392">
        <v>0.30199999999999999</v>
      </c>
      <c r="AI16" s="392">
        <v>2.4E-2</v>
      </c>
      <c r="AJ16" s="392">
        <v>8.5000000000000006E-2</v>
      </c>
      <c r="AK16" s="392">
        <v>0.29799999999999999</v>
      </c>
      <c r="AL16" s="392">
        <v>0.55900000000000005</v>
      </c>
      <c r="AM16" s="392">
        <v>2.532</v>
      </c>
      <c r="AN16" s="392">
        <v>5.5430000000000001</v>
      </c>
      <c r="AO16" s="392">
        <v>3.1709999999999998</v>
      </c>
      <c r="AP16" s="392">
        <v>1.2E-2</v>
      </c>
      <c r="AQ16" s="392">
        <v>0.17699999999999999</v>
      </c>
      <c r="AR16" s="392">
        <v>0.96199999999999997</v>
      </c>
      <c r="AS16" s="392">
        <v>6.0000000000000001E-3</v>
      </c>
      <c r="AT16" s="392">
        <v>2.1030000000000002</v>
      </c>
      <c r="AU16" s="392">
        <v>0.25</v>
      </c>
      <c r="AV16" s="392">
        <v>1.6E-2</v>
      </c>
      <c r="AW16" s="392">
        <v>7.0999999999999994E-2</v>
      </c>
      <c r="AX16" s="392">
        <v>2.1000000000000001E-2</v>
      </c>
      <c r="AY16" s="392">
        <v>4.4999999999999998E-2</v>
      </c>
      <c r="AZ16" s="392">
        <v>2.84</v>
      </c>
      <c r="BA16" s="392">
        <v>0.65100000000000002</v>
      </c>
      <c r="BB16" s="392">
        <v>0.22900000000000001</v>
      </c>
      <c r="BC16" s="392">
        <v>0.97899999999999998</v>
      </c>
      <c r="BD16" s="392">
        <v>0.245</v>
      </c>
      <c r="BE16" s="392">
        <v>0.65400000000000003</v>
      </c>
      <c r="BF16" s="392">
        <v>0.34799999999999998</v>
      </c>
      <c r="BG16" s="392">
        <v>8.2000000000000003E-2</v>
      </c>
      <c r="BH16" s="392">
        <v>7.9000000000000001E-2</v>
      </c>
      <c r="BI16" s="392">
        <v>0.23499999999999999</v>
      </c>
      <c r="BJ16" s="392">
        <v>0.56100000000000005</v>
      </c>
      <c r="BK16" s="392">
        <v>0.34799999999999998</v>
      </c>
      <c r="BL16" s="392">
        <v>0.19800000000000001</v>
      </c>
      <c r="BM16" s="392">
        <v>0.497</v>
      </c>
      <c r="BN16" s="392">
        <v>4.3410000000000002</v>
      </c>
      <c r="BO16" s="392">
        <v>0.751</v>
      </c>
      <c r="BP16" s="392">
        <v>4.7460000000000004</v>
      </c>
      <c r="BQ16" s="392">
        <v>4.9429999999999996</v>
      </c>
      <c r="BR16" s="392">
        <v>0.55200000000000005</v>
      </c>
      <c r="BS16" s="392">
        <v>0.14899999999999999</v>
      </c>
      <c r="BT16" s="392">
        <v>0.123</v>
      </c>
      <c r="BU16" s="392">
        <v>0.28399999999999997</v>
      </c>
      <c r="BV16" s="392">
        <v>1.0109999999999999</v>
      </c>
      <c r="BW16" s="392">
        <v>6.0999999999999999E-2</v>
      </c>
      <c r="BX16" s="392">
        <v>9.9000000000000005E-2</v>
      </c>
      <c r="BY16" s="392">
        <v>0</v>
      </c>
      <c r="BZ16" s="439">
        <v>52.213000000000001</v>
      </c>
      <c r="CA16" s="440">
        <v>3191.7159999999999</v>
      </c>
      <c r="CB16" s="440">
        <v>0</v>
      </c>
      <c r="CC16" s="440">
        <v>0</v>
      </c>
      <c r="CD16" s="408">
        <v>3191.7159999999999</v>
      </c>
      <c r="CE16" s="407">
        <v>1.4139999999999999</v>
      </c>
      <c r="CF16" s="440">
        <v>0</v>
      </c>
      <c r="CG16" s="440">
        <v>1.5009999999999999</v>
      </c>
      <c r="CH16" s="408">
        <v>1.5009999999999999</v>
      </c>
      <c r="CI16" s="408">
        <v>2.915</v>
      </c>
      <c r="CJ16" s="440">
        <v>290.18200000000002</v>
      </c>
      <c r="CK16" s="80"/>
      <c r="CL16" s="80"/>
      <c r="CM16" s="407">
        <v>61.947000000000003</v>
      </c>
      <c r="CN16" s="408">
        <v>352.12900000000002</v>
      </c>
      <c r="CO16" s="408">
        <v>3546.7599999999998</v>
      </c>
      <c r="CP16" s="441">
        <v>3598.973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5.1529999999999996</v>
      </c>
      <c r="E17" s="392">
        <v>7.0000000000000007E-2</v>
      </c>
      <c r="F17" s="392">
        <v>2.1999999999999999E-2</v>
      </c>
      <c r="G17" s="392">
        <v>4.2000000000000003E-2</v>
      </c>
      <c r="H17" s="392">
        <v>0</v>
      </c>
      <c r="I17" s="392">
        <v>0.28000000000000003</v>
      </c>
      <c r="J17" s="392">
        <v>0.249</v>
      </c>
      <c r="K17" s="392">
        <v>2E-3</v>
      </c>
      <c r="L17" s="392">
        <v>0.56999999999999995</v>
      </c>
      <c r="M17" s="392">
        <v>14.093999999999999</v>
      </c>
      <c r="N17" s="392">
        <v>5.2999999999999999E-2</v>
      </c>
      <c r="O17" s="392">
        <v>1E-3</v>
      </c>
      <c r="P17" s="392">
        <v>0.126</v>
      </c>
      <c r="Q17" s="392">
        <v>3.5000000000000003E-2</v>
      </c>
      <c r="R17" s="392">
        <v>8.9999999999999993E-3</v>
      </c>
      <c r="S17" s="392">
        <v>5.0000000000000001E-3</v>
      </c>
      <c r="T17" s="392">
        <v>7.0000000000000001E-3</v>
      </c>
      <c r="U17" s="392">
        <v>4.3999999999999997E-2</v>
      </c>
      <c r="V17" s="392">
        <v>2E-3</v>
      </c>
      <c r="W17" s="392">
        <v>0.14099999999999999</v>
      </c>
      <c r="X17" s="392">
        <v>0.44900000000000001</v>
      </c>
      <c r="Y17" s="392">
        <v>6.9000000000000006E-2</v>
      </c>
      <c r="Z17" s="392">
        <v>0.124</v>
      </c>
      <c r="AA17" s="392">
        <v>3.1920000000000002</v>
      </c>
      <c r="AB17" s="392">
        <v>0</v>
      </c>
      <c r="AC17" s="392">
        <v>8.8279999999999994</v>
      </c>
      <c r="AD17" s="392">
        <v>0.21</v>
      </c>
      <c r="AE17" s="392">
        <v>4.8000000000000001E-2</v>
      </c>
      <c r="AF17" s="392">
        <v>2.9000000000000001E-2</v>
      </c>
      <c r="AG17" s="392">
        <v>1.0999999999999999E-2</v>
      </c>
      <c r="AH17" s="392">
        <v>7.2999999999999995E-2</v>
      </c>
      <c r="AI17" s="392">
        <v>8.0000000000000002E-3</v>
      </c>
      <c r="AJ17" s="392">
        <v>6.8000000000000005E-2</v>
      </c>
      <c r="AK17" s="392">
        <v>0.23699999999999999</v>
      </c>
      <c r="AL17" s="392">
        <v>2.536</v>
      </c>
      <c r="AM17" s="392">
        <v>0.46899999999999997</v>
      </c>
      <c r="AN17" s="392">
        <v>1.88</v>
      </c>
      <c r="AO17" s="392">
        <v>1.3140000000000001</v>
      </c>
      <c r="AP17" s="392">
        <v>4.0000000000000001E-3</v>
      </c>
      <c r="AQ17" s="392">
        <v>3.7999999999999999E-2</v>
      </c>
      <c r="AR17" s="392">
        <v>0.189</v>
      </c>
      <c r="AS17" s="392">
        <v>2E-3</v>
      </c>
      <c r="AT17" s="392">
        <v>0.98899999999999999</v>
      </c>
      <c r="AU17" s="392">
        <v>0.21099999999999999</v>
      </c>
      <c r="AV17" s="392">
        <v>1.0999999999999999E-2</v>
      </c>
      <c r="AW17" s="392">
        <v>8.0000000000000002E-3</v>
      </c>
      <c r="AX17" s="392">
        <v>6.0000000000000001E-3</v>
      </c>
      <c r="AY17" s="392">
        <v>5.0000000000000001E-3</v>
      </c>
      <c r="AZ17" s="392">
        <v>2.6960000000000002</v>
      </c>
      <c r="BA17" s="392">
        <v>0.53100000000000003</v>
      </c>
      <c r="BB17" s="392">
        <v>0.18</v>
      </c>
      <c r="BC17" s="392">
        <v>0.20399999999999999</v>
      </c>
      <c r="BD17" s="392">
        <v>0.188</v>
      </c>
      <c r="BE17" s="392">
        <v>0.50800000000000001</v>
      </c>
      <c r="BF17" s="392">
        <v>4.4999999999999998E-2</v>
      </c>
      <c r="BG17" s="392">
        <v>8.9999999999999993E-3</v>
      </c>
      <c r="BH17" s="392">
        <v>6.4000000000000001E-2</v>
      </c>
      <c r="BI17" s="392">
        <v>8.4000000000000005E-2</v>
      </c>
      <c r="BJ17" s="392">
        <v>0.193</v>
      </c>
      <c r="BK17" s="392">
        <v>5.8999999999999997E-2</v>
      </c>
      <c r="BL17" s="392">
        <v>0.14899999999999999</v>
      </c>
      <c r="BM17" s="392">
        <v>0.19400000000000001</v>
      </c>
      <c r="BN17" s="392">
        <v>1.893</v>
      </c>
      <c r="BO17" s="392">
        <v>0.16300000000000001</v>
      </c>
      <c r="BP17" s="392">
        <v>0.88</v>
      </c>
      <c r="BQ17" s="392">
        <v>1.504</v>
      </c>
      <c r="BR17" s="392">
        <v>0.122</v>
      </c>
      <c r="BS17" s="392">
        <v>3.5999999999999997E-2</v>
      </c>
      <c r="BT17" s="392">
        <v>3.3000000000000002E-2</v>
      </c>
      <c r="BU17" s="392">
        <v>9.5000000000000001E-2</v>
      </c>
      <c r="BV17" s="392">
        <v>0.40500000000000003</v>
      </c>
      <c r="BW17" s="392">
        <v>0.47099999999999997</v>
      </c>
      <c r="BX17" s="392">
        <v>7.0999999999999994E-2</v>
      </c>
      <c r="BY17" s="392">
        <v>0</v>
      </c>
      <c r="BZ17" s="439">
        <v>52.690000000000019</v>
      </c>
      <c r="CA17" s="440">
        <v>1012.044</v>
      </c>
      <c r="CB17" s="440">
        <v>0</v>
      </c>
      <c r="CC17" s="440">
        <v>0</v>
      </c>
      <c r="CD17" s="408">
        <v>1012.044</v>
      </c>
      <c r="CE17" s="407">
        <v>0</v>
      </c>
      <c r="CF17" s="440">
        <v>0</v>
      </c>
      <c r="CG17" s="440">
        <v>4.2409999999999997</v>
      </c>
      <c r="CH17" s="408">
        <v>4.2409999999999997</v>
      </c>
      <c r="CI17" s="408">
        <v>4.2409999999999997</v>
      </c>
      <c r="CJ17" s="440">
        <v>47.575000000000003</v>
      </c>
      <c r="CK17" s="80"/>
      <c r="CL17" s="80"/>
      <c r="CM17" s="407">
        <v>15.298999999999999</v>
      </c>
      <c r="CN17" s="408">
        <v>62.874000000000002</v>
      </c>
      <c r="CO17" s="408">
        <v>1079.1590000000001</v>
      </c>
      <c r="CP17" s="441">
        <v>1131.8490000000002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5.7290000000000001</v>
      </c>
      <c r="E18" s="392">
        <v>0.252</v>
      </c>
      <c r="F18" s="392">
        <v>7.4999999999999997E-2</v>
      </c>
      <c r="G18" s="392">
        <v>0.32800000000000001</v>
      </c>
      <c r="H18" s="392">
        <v>1.008</v>
      </c>
      <c r="I18" s="392">
        <v>2.613</v>
      </c>
      <c r="J18" s="392">
        <v>1.196</v>
      </c>
      <c r="K18" s="392">
        <v>0.379</v>
      </c>
      <c r="L18" s="392">
        <v>8.8999999999999996E-2</v>
      </c>
      <c r="M18" s="392">
        <v>4.1000000000000002E-2</v>
      </c>
      <c r="N18" s="392">
        <v>168.82300000000001</v>
      </c>
      <c r="O18" s="392">
        <v>7.6539999999999999</v>
      </c>
      <c r="P18" s="392">
        <v>0.71499999999999997</v>
      </c>
      <c r="Q18" s="392">
        <v>8.0000000000000002E-3</v>
      </c>
      <c r="R18" s="392">
        <v>1.8919999999999999</v>
      </c>
      <c r="S18" s="392">
        <v>0.185</v>
      </c>
      <c r="T18" s="392">
        <v>4.53</v>
      </c>
      <c r="U18" s="392">
        <v>4.0620000000000003</v>
      </c>
      <c r="V18" s="392">
        <v>4.4020000000000001</v>
      </c>
      <c r="W18" s="392">
        <v>13.214</v>
      </c>
      <c r="X18" s="392">
        <v>1.5009999999999999</v>
      </c>
      <c r="Y18" s="392">
        <v>4.6859999999999999</v>
      </c>
      <c r="Z18" s="392">
        <v>9.5809999999999995</v>
      </c>
      <c r="AA18" s="392">
        <v>1.9990000000000001</v>
      </c>
      <c r="AB18" s="392">
        <v>0.72099999999999997</v>
      </c>
      <c r="AC18" s="392">
        <v>31.422999999999998</v>
      </c>
      <c r="AD18" s="392">
        <v>3.423</v>
      </c>
      <c r="AE18" s="392">
        <v>0.68700000000000006</v>
      </c>
      <c r="AF18" s="392">
        <v>6.9390000000000001</v>
      </c>
      <c r="AG18" s="392">
        <v>3.0000000000000001E-3</v>
      </c>
      <c r="AH18" s="392">
        <v>0.27100000000000002</v>
      </c>
      <c r="AI18" s="392">
        <v>38.904000000000003</v>
      </c>
      <c r="AJ18" s="392">
        <v>8.6839999999999993</v>
      </c>
      <c r="AK18" s="392">
        <v>121.18600000000001</v>
      </c>
      <c r="AL18" s="392">
        <v>0</v>
      </c>
      <c r="AM18" s="392">
        <v>8.61</v>
      </c>
      <c r="AN18" s="392">
        <v>8.0269999999999992</v>
      </c>
      <c r="AO18" s="392">
        <v>0</v>
      </c>
      <c r="AP18" s="392">
        <v>0</v>
      </c>
      <c r="AQ18" s="392">
        <v>0</v>
      </c>
      <c r="AR18" s="392">
        <v>0.187</v>
      </c>
      <c r="AS18" s="392">
        <v>0</v>
      </c>
      <c r="AT18" s="392">
        <v>0</v>
      </c>
      <c r="AU18" s="392">
        <v>0</v>
      </c>
      <c r="AV18" s="392">
        <v>0</v>
      </c>
      <c r="AW18" s="392">
        <v>2.3E-2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0.89</v>
      </c>
      <c r="BD18" s="392">
        <v>0</v>
      </c>
      <c r="BE18" s="392">
        <v>0</v>
      </c>
      <c r="BF18" s="392">
        <v>0.69799999999999995</v>
      </c>
      <c r="BG18" s="392">
        <v>0</v>
      </c>
      <c r="BH18" s="392">
        <v>0</v>
      </c>
      <c r="BI18" s="392">
        <v>0.192</v>
      </c>
      <c r="BJ18" s="392">
        <v>0</v>
      </c>
      <c r="BK18" s="392">
        <v>0</v>
      </c>
      <c r="BL18" s="392">
        <v>0</v>
      </c>
      <c r="BM18" s="392">
        <v>1.2230000000000001</v>
      </c>
      <c r="BN18" s="392">
        <v>7.0060000000000002</v>
      </c>
      <c r="BO18" s="392">
        <v>0.25</v>
      </c>
      <c r="BP18" s="392">
        <v>2.4369999999999998</v>
      </c>
      <c r="BQ18" s="392">
        <v>0</v>
      </c>
      <c r="BR18" s="392">
        <v>0.623</v>
      </c>
      <c r="BS18" s="392">
        <v>0</v>
      </c>
      <c r="BT18" s="392">
        <v>0</v>
      </c>
      <c r="BU18" s="392">
        <v>0</v>
      </c>
      <c r="BV18" s="392">
        <v>0</v>
      </c>
      <c r="BW18" s="392">
        <v>0.223</v>
      </c>
      <c r="BX18" s="392">
        <v>0</v>
      </c>
      <c r="BY18" s="392">
        <v>0</v>
      </c>
      <c r="BZ18" s="439">
        <v>477.5920000000001</v>
      </c>
      <c r="CA18" s="440">
        <v>60.28</v>
      </c>
      <c r="CB18" s="440">
        <v>0</v>
      </c>
      <c r="CC18" s="440">
        <v>0</v>
      </c>
      <c r="CD18" s="408">
        <v>60.28</v>
      </c>
      <c r="CE18" s="407">
        <v>242.52600000000001</v>
      </c>
      <c r="CF18" s="440">
        <v>0</v>
      </c>
      <c r="CG18" s="440">
        <v>10.013</v>
      </c>
      <c r="CH18" s="408">
        <v>10.013</v>
      </c>
      <c r="CI18" s="408">
        <v>252.53900000000002</v>
      </c>
      <c r="CJ18" s="440">
        <v>117.43300000000001</v>
      </c>
      <c r="CK18" s="80"/>
      <c r="CL18" s="80"/>
      <c r="CM18" s="407">
        <v>39.073999999999998</v>
      </c>
      <c r="CN18" s="408">
        <v>156.50700000000001</v>
      </c>
      <c r="CO18" s="408">
        <v>469.32600000000002</v>
      </c>
      <c r="CP18" s="441">
        <v>946.91800000000012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2.0760000000000001</v>
      </c>
      <c r="E19" s="392">
        <v>0.64</v>
      </c>
      <c r="F19" s="392">
        <v>2.3E-2</v>
      </c>
      <c r="G19" s="392">
        <v>4.7E-2</v>
      </c>
      <c r="H19" s="392">
        <v>0.68400000000000005</v>
      </c>
      <c r="I19" s="392">
        <v>38.250999999999998</v>
      </c>
      <c r="J19" s="392">
        <v>15.436</v>
      </c>
      <c r="K19" s="392">
        <v>0.54100000000000004</v>
      </c>
      <c r="L19" s="392">
        <v>2.262</v>
      </c>
      <c r="M19" s="392">
        <v>1.0980000000000001</v>
      </c>
      <c r="N19" s="392">
        <v>24.167000000000002</v>
      </c>
      <c r="O19" s="392">
        <v>122.605</v>
      </c>
      <c r="P19" s="392">
        <v>66.694999999999993</v>
      </c>
      <c r="Q19" s="392">
        <v>0.114</v>
      </c>
      <c r="R19" s="392">
        <v>31.251999999999999</v>
      </c>
      <c r="S19" s="392">
        <v>7.7519999999999998</v>
      </c>
      <c r="T19" s="392">
        <v>11.577999999999999</v>
      </c>
      <c r="U19" s="392">
        <v>9.7859999999999996</v>
      </c>
      <c r="V19" s="392">
        <v>3.6949999999999998</v>
      </c>
      <c r="W19" s="392">
        <v>8.1539999999999999</v>
      </c>
      <c r="X19" s="392">
        <v>2.7879999999999998</v>
      </c>
      <c r="Y19" s="392">
        <v>5.4909999999999997</v>
      </c>
      <c r="Z19" s="392">
        <v>8.56</v>
      </c>
      <c r="AA19" s="392">
        <v>2.335</v>
      </c>
      <c r="AB19" s="392">
        <v>1.018</v>
      </c>
      <c r="AC19" s="392">
        <v>2.8250000000000002</v>
      </c>
      <c r="AD19" s="392">
        <v>2.1880000000000002</v>
      </c>
      <c r="AE19" s="392">
        <v>0.90500000000000003</v>
      </c>
      <c r="AF19" s="392">
        <v>1.0229999999999999</v>
      </c>
      <c r="AG19" s="392">
        <v>0.105</v>
      </c>
      <c r="AH19" s="392">
        <v>0.41</v>
      </c>
      <c r="AI19" s="392">
        <v>1.1659999999999999</v>
      </c>
      <c r="AJ19" s="392">
        <v>0.51200000000000001</v>
      </c>
      <c r="AK19" s="392">
        <v>4.9109999999999996</v>
      </c>
      <c r="AL19" s="392">
        <v>4.593</v>
      </c>
      <c r="AM19" s="392">
        <v>22.83</v>
      </c>
      <c r="AN19" s="392">
        <v>24.638999999999999</v>
      </c>
      <c r="AO19" s="392">
        <v>3.24</v>
      </c>
      <c r="AP19" s="392">
        <v>4.7E-2</v>
      </c>
      <c r="AQ19" s="392">
        <v>0.378</v>
      </c>
      <c r="AR19" s="392">
        <v>3.5659999999999998</v>
      </c>
      <c r="AS19" s="392">
        <v>0.95099999999999996</v>
      </c>
      <c r="AT19" s="392">
        <v>16.302</v>
      </c>
      <c r="AU19" s="392">
        <v>0.40799999999999997</v>
      </c>
      <c r="AV19" s="392">
        <v>9.9000000000000005E-2</v>
      </c>
      <c r="AW19" s="392">
        <v>0.28699999999999998</v>
      </c>
      <c r="AX19" s="392">
        <v>2.2490000000000001</v>
      </c>
      <c r="AY19" s="392">
        <v>5.9329999999999998</v>
      </c>
      <c r="AZ19" s="392">
        <v>8.27</v>
      </c>
      <c r="BA19" s="392">
        <v>2.7090000000000001</v>
      </c>
      <c r="BB19" s="392">
        <v>2.2869999999999999</v>
      </c>
      <c r="BC19" s="392">
        <v>2.74</v>
      </c>
      <c r="BD19" s="392">
        <v>1.36</v>
      </c>
      <c r="BE19" s="392">
        <v>6.1639999999999997</v>
      </c>
      <c r="BF19" s="392">
        <v>4.1159999999999997</v>
      </c>
      <c r="BG19" s="392">
        <v>2.4249999999999998</v>
      </c>
      <c r="BH19" s="392">
        <v>3.593</v>
      </c>
      <c r="BI19" s="392">
        <v>2.4820000000000002</v>
      </c>
      <c r="BJ19" s="392">
        <v>1.621</v>
      </c>
      <c r="BK19" s="392">
        <v>1.044</v>
      </c>
      <c r="BL19" s="392">
        <v>0.85699999999999998</v>
      </c>
      <c r="BM19" s="392">
        <v>7.0960000000000001</v>
      </c>
      <c r="BN19" s="392">
        <v>24.347999999999999</v>
      </c>
      <c r="BO19" s="392">
        <v>5.0759999999999996</v>
      </c>
      <c r="BP19" s="392">
        <v>5.274</v>
      </c>
      <c r="BQ19" s="392">
        <v>9.8439999999999994</v>
      </c>
      <c r="BR19" s="392">
        <v>1.0369999999999999</v>
      </c>
      <c r="BS19" s="392">
        <v>0.34899999999999998</v>
      </c>
      <c r="BT19" s="392">
        <v>1.1180000000000001</v>
      </c>
      <c r="BU19" s="392">
        <v>0.40200000000000002</v>
      </c>
      <c r="BV19" s="392">
        <v>4.117</v>
      </c>
      <c r="BW19" s="392">
        <v>0.125</v>
      </c>
      <c r="BX19" s="392">
        <v>4.649</v>
      </c>
      <c r="BY19" s="392">
        <v>0</v>
      </c>
      <c r="BZ19" s="439">
        <v>569.71800000000007</v>
      </c>
      <c r="CA19" s="440">
        <v>329.88900000000001</v>
      </c>
      <c r="CB19" s="440">
        <v>0</v>
      </c>
      <c r="CC19" s="440">
        <v>0</v>
      </c>
      <c r="CD19" s="408">
        <v>329.88900000000001</v>
      </c>
      <c r="CE19" s="407">
        <v>0</v>
      </c>
      <c r="CF19" s="440">
        <v>0</v>
      </c>
      <c r="CG19" s="440">
        <v>26.605</v>
      </c>
      <c r="CH19" s="408">
        <v>26.605</v>
      </c>
      <c r="CI19" s="408">
        <v>26.605</v>
      </c>
      <c r="CJ19" s="440">
        <v>79.525000000000006</v>
      </c>
      <c r="CK19" s="80"/>
      <c r="CL19" s="80"/>
      <c r="CM19" s="407">
        <v>29.967999999999989</v>
      </c>
      <c r="CN19" s="408">
        <v>109.49299999999999</v>
      </c>
      <c r="CO19" s="408">
        <v>465.98699999999997</v>
      </c>
      <c r="CP19" s="441">
        <v>1035.7049999999999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3.0000000000000001E-3</v>
      </c>
      <c r="J20" s="392">
        <v>3.0000000000000001E-3</v>
      </c>
      <c r="K20" s="392">
        <v>0</v>
      </c>
      <c r="L20" s="392">
        <v>0</v>
      </c>
      <c r="M20" s="392">
        <v>0</v>
      </c>
      <c r="N20" s="392">
        <v>0</v>
      </c>
      <c r="O20" s="392">
        <v>0.01</v>
      </c>
      <c r="P20" s="392">
        <v>0.128</v>
      </c>
      <c r="Q20" s="392">
        <v>0</v>
      </c>
      <c r="R20" s="392">
        <v>1E-3</v>
      </c>
      <c r="S20" s="392">
        <v>1E-3</v>
      </c>
      <c r="T20" s="392">
        <v>2E-3</v>
      </c>
      <c r="U20" s="392">
        <v>1E-3</v>
      </c>
      <c r="V20" s="392">
        <v>0</v>
      </c>
      <c r="W20" s="392">
        <v>1E-3</v>
      </c>
      <c r="X20" s="392">
        <v>1E-3</v>
      </c>
      <c r="Y20" s="392">
        <v>0</v>
      </c>
      <c r="Z20" s="392">
        <v>2E-3</v>
      </c>
      <c r="AA20" s="392">
        <v>0</v>
      </c>
      <c r="AB20" s="392">
        <v>0</v>
      </c>
      <c r="AC20" s="392">
        <v>0</v>
      </c>
      <c r="AD20" s="392">
        <v>0</v>
      </c>
      <c r="AE20" s="392">
        <v>0</v>
      </c>
      <c r="AF20" s="392">
        <v>2E-3</v>
      </c>
      <c r="AG20" s="392">
        <v>0</v>
      </c>
      <c r="AH20" s="392">
        <v>1E-3</v>
      </c>
      <c r="AI20" s="392">
        <v>1E-3</v>
      </c>
      <c r="AJ20" s="392">
        <v>0</v>
      </c>
      <c r="AK20" s="392">
        <v>2E-3</v>
      </c>
      <c r="AL20" s="392">
        <v>8.0000000000000002E-3</v>
      </c>
      <c r="AM20" s="392">
        <v>2.5000000000000001E-2</v>
      </c>
      <c r="AN20" s="392">
        <v>1.2E-2</v>
      </c>
      <c r="AO20" s="392">
        <v>0</v>
      </c>
      <c r="AP20" s="392">
        <v>0</v>
      </c>
      <c r="AQ20" s="392">
        <v>0</v>
      </c>
      <c r="AR20" s="392">
        <v>0</v>
      </c>
      <c r="AS20" s="392">
        <v>0</v>
      </c>
      <c r="AT20" s="392">
        <v>2E-3</v>
      </c>
      <c r="AU20" s="392">
        <v>0.58699999999999997</v>
      </c>
      <c r="AV20" s="392">
        <v>0</v>
      </c>
      <c r="AW20" s="392">
        <v>0</v>
      </c>
      <c r="AX20" s="392">
        <v>3.0000000000000001E-3</v>
      </c>
      <c r="AY20" s="392">
        <v>3.1E-2</v>
      </c>
      <c r="AZ20" s="392">
        <v>1.4E-2</v>
      </c>
      <c r="BA20" s="392">
        <v>5.0000000000000001E-3</v>
      </c>
      <c r="BB20" s="392">
        <v>1E-3</v>
      </c>
      <c r="BC20" s="392">
        <v>2E-3</v>
      </c>
      <c r="BD20" s="392">
        <v>2E-3</v>
      </c>
      <c r="BE20" s="392">
        <v>1.4E-2</v>
      </c>
      <c r="BF20" s="392">
        <v>8.0000000000000002E-3</v>
      </c>
      <c r="BG20" s="392">
        <v>8.9999999999999993E-3</v>
      </c>
      <c r="BH20" s="392">
        <v>0.104</v>
      </c>
      <c r="BI20" s="392">
        <v>2E-3</v>
      </c>
      <c r="BJ20" s="392">
        <v>2E-3</v>
      </c>
      <c r="BK20" s="392">
        <v>0</v>
      </c>
      <c r="BL20" s="392">
        <v>3.0000000000000001E-3</v>
      </c>
      <c r="BM20" s="392">
        <v>3.0000000000000001E-3</v>
      </c>
      <c r="BN20" s="392">
        <v>0.05</v>
      </c>
      <c r="BO20" s="392">
        <v>0.01</v>
      </c>
      <c r="BP20" s="392">
        <v>0</v>
      </c>
      <c r="BQ20" s="392">
        <v>0</v>
      </c>
      <c r="BR20" s="392">
        <v>1E-3</v>
      </c>
      <c r="BS20" s="392">
        <v>3.0000000000000001E-3</v>
      </c>
      <c r="BT20" s="392">
        <v>0</v>
      </c>
      <c r="BU20" s="392">
        <v>0</v>
      </c>
      <c r="BV20" s="392">
        <v>4.3999999999999997E-2</v>
      </c>
      <c r="BW20" s="392">
        <v>0</v>
      </c>
      <c r="BX20" s="392">
        <v>0</v>
      </c>
      <c r="BY20" s="392">
        <v>0</v>
      </c>
      <c r="BZ20" s="439">
        <v>1.1039999999999999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0</v>
      </c>
      <c r="CH20" s="408">
        <v>0</v>
      </c>
      <c r="CI20" s="408">
        <v>0</v>
      </c>
      <c r="CJ20" s="440">
        <v>0</v>
      </c>
      <c r="CK20" s="80"/>
      <c r="CL20" s="80"/>
      <c r="CM20" s="407">
        <v>0</v>
      </c>
      <c r="CN20" s="408">
        <v>0</v>
      </c>
      <c r="CO20" s="408">
        <v>0</v>
      </c>
      <c r="CP20" s="441">
        <v>1.1039999999999999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30.184999999999999</v>
      </c>
      <c r="E21" s="392">
        <v>5.3979999999999997</v>
      </c>
      <c r="F21" s="392">
        <v>0.13700000000000001</v>
      </c>
      <c r="G21" s="392">
        <v>1.542</v>
      </c>
      <c r="H21" s="392">
        <v>6.0659999999999998</v>
      </c>
      <c r="I21" s="392">
        <v>11.494</v>
      </c>
      <c r="J21" s="392">
        <v>1.958</v>
      </c>
      <c r="K21" s="392">
        <v>1.1739999999999999</v>
      </c>
      <c r="L21" s="392">
        <v>0.46100000000000002</v>
      </c>
      <c r="M21" s="392">
        <v>0.33400000000000002</v>
      </c>
      <c r="N21" s="392">
        <v>9.2449999999999992</v>
      </c>
      <c r="O21" s="392">
        <v>1.6659999999999999</v>
      </c>
      <c r="P21" s="392">
        <v>1.6060000000000001</v>
      </c>
      <c r="Q21" s="392">
        <v>17.170000000000002</v>
      </c>
      <c r="R21" s="392">
        <v>9.2149999999999999</v>
      </c>
      <c r="S21" s="392">
        <v>0.69</v>
      </c>
      <c r="T21" s="392">
        <v>2.7189999999999999</v>
      </c>
      <c r="U21" s="392">
        <v>18.466999999999999</v>
      </c>
      <c r="V21" s="392">
        <v>40.186999999999998</v>
      </c>
      <c r="W21" s="392">
        <v>9.7629999999999999</v>
      </c>
      <c r="X21" s="392">
        <v>0.38800000000000001</v>
      </c>
      <c r="Y21" s="392">
        <v>5.6379999999999999</v>
      </c>
      <c r="Z21" s="392">
        <v>4.8150000000000004</v>
      </c>
      <c r="AA21" s="392">
        <v>2.5550000000000002</v>
      </c>
      <c r="AB21" s="392">
        <v>0.20399999999999999</v>
      </c>
      <c r="AC21" s="392">
        <v>3.4369999999999998</v>
      </c>
      <c r="AD21" s="392">
        <v>1.5069999999999999</v>
      </c>
      <c r="AE21" s="392">
        <v>1.7470000000000001</v>
      </c>
      <c r="AF21" s="392">
        <v>12.887</v>
      </c>
      <c r="AG21" s="392">
        <v>0.99199999999999999</v>
      </c>
      <c r="AH21" s="392">
        <v>13.951000000000001</v>
      </c>
      <c r="AI21" s="392">
        <v>16.867000000000001</v>
      </c>
      <c r="AJ21" s="392">
        <v>22.238</v>
      </c>
      <c r="AK21" s="392">
        <v>29.382000000000001</v>
      </c>
      <c r="AL21" s="392">
        <v>7.0090000000000003</v>
      </c>
      <c r="AM21" s="392">
        <v>26.905000000000001</v>
      </c>
      <c r="AN21" s="392">
        <v>24.725000000000001</v>
      </c>
      <c r="AO21" s="392">
        <v>119.286</v>
      </c>
      <c r="AP21" s="392">
        <v>0.371</v>
      </c>
      <c r="AQ21" s="392">
        <v>41.186</v>
      </c>
      <c r="AR21" s="392">
        <v>13.541</v>
      </c>
      <c r="AS21" s="392">
        <v>2.2549999999999999</v>
      </c>
      <c r="AT21" s="392">
        <v>33.918999999999997</v>
      </c>
      <c r="AU21" s="392">
        <v>0.23799999999999999</v>
      </c>
      <c r="AV21" s="392">
        <v>0.45400000000000001</v>
      </c>
      <c r="AW21" s="392">
        <v>0.16900000000000001</v>
      </c>
      <c r="AX21" s="392">
        <v>1.224</v>
      </c>
      <c r="AY21" s="392">
        <v>2.3639999999999999</v>
      </c>
      <c r="AZ21" s="392">
        <v>2.3820000000000001</v>
      </c>
      <c r="BA21" s="392">
        <v>0.56499999999999995</v>
      </c>
      <c r="BB21" s="392">
        <v>0.39800000000000002</v>
      </c>
      <c r="BC21" s="392">
        <v>8.0890000000000004</v>
      </c>
      <c r="BD21" s="392">
        <v>1.2370000000000001</v>
      </c>
      <c r="BE21" s="392">
        <v>3.3109999999999999</v>
      </c>
      <c r="BF21" s="392">
        <v>3.3730000000000002</v>
      </c>
      <c r="BG21" s="392">
        <v>1.163</v>
      </c>
      <c r="BH21" s="392">
        <v>0.69099999999999995</v>
      </c>
      <c r="BI21" s="392">
        <v>1.2749999999999999</v>
      </c>
      <c r="BJ21" s="392">
        <v>2.85</v>
      </c>
      <c r="BK21" s="392">
        <v>0.28399999999999997</v>
      </c>
      <c r="BL21" s="392">
        <v>2.2650000000000001</v>
      </c>
      <c r="BM21" s="392">
        <v>6.8410000000000002</v>
      </c>
      <c r="BN21" s="392">
        <v>29.805</v>
      </c>
      <c r="BO21" s="392">
        <v>23.632000000000001</v>
      </c>
      <c r="BP21" s="392">
        <v>26.93</v>
      </c>
      <c r="BQ21" s="392">
        <v>15.282</v>
      </c>
      <c r="BR21" s="392">
        <v>1.071</v>
      </c>
      <c r="BS21" s="392">
        <v>0.84799999999999998</v>
      </c>
      <c r="BT21" s="392">
        <v>1.161</v>
      </c>
      <c r="BU21" s="392">
        <v>3.31</v>
      </c>
      <c r="BV21" s="392">
        <v>10.028</v>
      </c>
      <c r="BW21" s="392">
        <v>0.191</v>
      </c>
      <c r="BX21" s="392">
        <v>3.7770000000000001</v>
      </c>
      <c r="BY21" s="392">
        <v>0</v>
      </c>
      <c r="BZ21" s="439">
        <v>710.49000000000012</v>
      </c>
      <c r="CA21" s="440">
        <v>1153.432</v>
      </c>
      <c r="CB21" s="440">
        <v>0</v>
      </c>
      <c r="CC21" s="440">
        <v>0</v>
      </c>
      <c r="CD21" s="408">
        <v>1153.432</v>
      </c>
      <c r="CE21" s="407">
        <v>0</v>
      </c>
      <c r="CF21" s="440">
        <v>0</v>
      </c>
      <c r="CG21" s="440">
        <v>3.6989999999999998</v>
      </c>
      <c r="CH21" s="408">
        <v>3.6989999999999998</v>
      </c>
      <c r="CI21" s="408">
        <v>3.6989999999999998</v>
      </c>
      <c r="CJ21" s="440">
        <v>367.13600000000002</v>
      </c>
      <c r="CK21" s="80"/>
      <c r="CL21" s="80"/>
      <c r="CM21" s="407">
        <v>27.807999999999993</v>
      </c>
      <c r="CN21" s="408">
        <v>394.94400000000002</v>
      </c>
      <c r="CO21" s="408">
        <v>1552.075</v>
      </c>
      <c r="CP21" s="441">
        <v>2262.5650000000001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35.369</v>
      </c>
      <c r="E22" s="392">
        <v>1.522</v>
      </c>
      <c r="F22" s="392">
        <v>5.1999999999999998E-2</v>
      </c>
      <c r="G22" s="392">
        <v>1.5680000000000001</v>
      </c>
      <c r="H22" s="392">
        <v>8.02</v>
      </c>
      <c r="I22" s="392">
        <v>28.817</v>
      </c>
      <c r="J22" s="392">
        <v>46.9</v>
      </c>
      <c r="K22" s="392">
        <v>38.731000000000002</v>
      </c>
      <c r="L22" s="392">
        <v>5.0540000000000003</v>
      </c>
      <c r="M22" s="392">
        <v>9.6129999999999995</v>
      </c>
      <c r="N22" s="392">
        <v>45.786999999999999</v>
      </c>
      <c r="O22" s="392">
        <v>93.804000000000002</v>
      </c>
      <c r="P22" s="392">
        <v>19.733000000000001</v>
      </c>
      <c r="Q22" s="392">
        <v>33.975000000000001</v>
      </c>
      <c r="R22" s="392">
        <v>349.39</v>
      </c>
      <c r="S22" s="392">
        <v>57.457000000000001</v>
      </c>
      <c r="T22" s="392">
        <v>149.91399999999999</v>
      </c>
      <c r="U22" s="392">
        <v>56.02</v>
      </c>
      <c r="V22" s="392">
        <v>53.932000000000002</v>
      </c>
      <c r="W22" s="392">
        <v>40.646000000000001</v>
      </c>
      <c r="X22" s="392">
        <v>35.668999999999997</v>
      </c>
      <c r="Y22" s="392">
        <v>43.838000000000001</v>
      </c>
      <c r="Z22" s="392">
        <v>20.875</v>
      </c>
      <c r="AA22" s="392">
        <v>24.178000000000001</v>
      </c>
      <c r="AB22" s="392">
        <v>0.748</v>
      </c>
      <c r="AC22" s="392">
        <v>8.5519999999999996</v>
      </c>
      <c r="AD22" s="392">
        <v>17.088000000000001</v>
      </c>
      <c r="AE22" s="392">
        <v>2.5920000000000001</v>
      </c>
      <c r="AF22" s="392">
        <v>1.4810000000000001</v>
      </c>
      <c r="AG22" s="392">
        <v>1.5609999999999999</v>
      </c>
      <c r="AH22" s="392">
        <v>1.369</v>
      </c>
      <c r="AI22" s="392">
        <v>4.4630000000000001</v>
      </c>
      <c r="AJ22" s="392">
        <v>2.379</v>
      </c>
      <c r="AK22" s="392">
        <v>59.356999999999999</v>
      </c>
      <c r="AL22" s="392">
        <v>3.335</v>
      </c>
      <c r="AM22" s="392">
        <v>22.419</v>
      </c>
      <c r="AN22" s="392">
        <v>8.8219999999999992</v>
      </c>
      <c r="AO22" s="392">
        <v>4.4909999999999997</v>
      </c>
      <c r="AP22" s="392">
        <v>2.4E-2</v>
      </c>
      <c r="AQ22" s="392">
        <v>0.38200000000000001</v>
      </c>
      <c r="AR22" s="392">
        <v>3.4249999999999998</v>
      </c>
      <c r="AS22" s="392">
        <v>0.155</v>
      </c>
      <c r="AT22" s="392">
        <v>24.352</v>
      </c>
      <c r="AU22" s="392">
        <v>0.76300000000000001</v>
      </c>
      <c r="AV22" s="392">
        <v>1.7000000000000001E-2</v>
      </c>
      <c r="AW22" s="392">
        <v>5.8999999999999997E-2</v>
      </c>
      <c r="AX22" s="392">
        <v>0.67100000000000004</v>
      </c>
      <c r="AY22" s="392">
        <v>0.22800000000000001</v>
      </c>
      <c r="AZ22" s="392">
        <v>3.2269999999999999</v>
      </c>
      <c r="BA22" s="392">
        <v>1.2969999999999999</v>
      </c>
      <c r="BB22" s="392">
        <v>0.41899999999999998</v>
      </c>
      <c r="BC22" s="392">
        <v>18.643000000000001</v>
      </c>
      <c r="BD22" s="392">
        <v>0.90600000000000003</v>
      </c>
      <c r="BE22" s="392">
        <v>2.63</v>
      </c>
      <c r="BF22" s="392">
        <v>3.9079999999999999</v>
      </c>
      <c r="BG22" s="392">
        <v>10.391</v>
      </c>
      <c r="BH22" s="392">
        <v>0.183</v>
      </c>
      <c r="BI22" s="392">
        <v>2.2210000000000001</v>
      </c>
      <c r="BJ22" s="392">
        <v>0.98699999999999999</v>
      </c>
      <c r="BK22" s="392">
        <v>0.19500000000000001</v>
      </c>
      <c r="BL22" s="392">
        <v>0.25</v>
      </c>
      <c r="BM22" s="392">
        <v>19.288</v>
      </c>
      <c r="BN22" s="392">
        <v>9.8569999999999993</v>
      </c>
      <c r="BO22" s="392">
        <v>8.3879999999999999</v>
      </c>
      <c r="BP22" s="392">
        <v>33.835000000000001</v>
      </c>
      <c r="BQ22" s="392">
        <v>23.498999999999999</v>
      </c>
      <c r="BR22" s="392">
        <v>0.80300000000000005</v>
      </c>
      <c r="BS22" s="392">
        <v>0.32600000000000001</v>
      </c>
      <c r="BT22" s="392">
        <v>0.56699999999999995</v>
      </c>
      <c r="BU22" s="392">
        <v>1.284</v>
      </c>
      <c r="BV22" s="392">
        <v>2.452</v>
      </c>
      <c r="BW22" s="392">
        <v>3.5000000000000003E-2</v>
      </c>
      <c r="BX22" s="392">
        <v>23.36</v>
      </c>
      <c r="BY22" s="392">
        <v>0</v>
      </c>
      <c r="BZ22" s="439">
        <v>1538.5480000000002</v>
      </c>
      <c r="CA22" s="440">
        <v>1257.9659999999999</v>
      </c>
      <c r="CB22" s="440">
        <v>0</v>
      </c>
      <c r="CC22" s="440">
        <v>0</v>
      </c>
      <c r="CD22" s="408">
        <v>1257.9659999999999</v>
      </c>
      <c r="CE22" s="407">
        <v>18.245000000000001</v>
      </c>
      <c r="CF22" s="440">
        <v>0</v>
      </c>
      <c r="CG22" s="440">
        <v>18.576000000000001</v>
      </c>
      <c r="CH22" s="408">
        <v>18.576000000000001</v>
      </c>
      <c r="CI22" s="408">
        <v>36.820999999999998</v>
      </c>
      <c r="CJ22" s="440">
        <v>283.97000000000003</v>
      </c>
      <c r="CK22" s="80"/>
      <c r="CL22" s="80"/>
      <c r="CM22" s="407">
        <v>100.86399999999998</v>
      </c>
      <c r="CN22" s="408">
        <v>384.834</v>
      </c>
      <c r="CO22" s="408">
        <v>1679.6209999999999</v>
      </c>
      <c r="CP22" s="441">
        <v>3218.1689999999999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1.3069999999999999</v>
      </c>
      <c r="E23" s="392">
        <v>0</v>
      </c>
      <c r="F23" s="392">
        <v>0</v>
      </c>
      <c r="G23" s="392">
        <v>0</v>
      </c>
      <c r="H23" s="392">
        <v>0</v>
      </c>
      <c r="I23" s="392">
        <v>9.3130000000000006</v>
      </c>
      <c r="J23" s="392">
        <v>4.4960000000000004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1.41</v>
      </c>
      <c r="S23" s="392">
        <v>16.75</v>
      </c>
      <c r="T23" s="392">
        <v>0.80100000000000005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1.7000000000000001E-2</v>
      </c>
      <c r="AN23" s="392">
        <v>0.13100000000000001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3.383</v>
      </c>
      <c r="BH23" s="392">
        <v>0</v>
      </c>
      <c r="BI23" s="392">
        <v>9.4169999999999998</v>
      </c>
      <c r="BJ23" s="392">
        <v>0</v>
      </c>
      <c r="BK23" s="392">
        <v>0</v>
      </c>
      <c r="BL23" s="392">
        <v>0</v>
      </c>
      <c r="BM23" s="392">
        <v>0</v>
      </c>
      <c r="BN23" s="392">
        <v>1.569</v>
      </c>
      <c r="BO23" s="392">
        <v>0.13400000000000001</v>
      </c>
      <c r="BP23" s="392">
        <v>361.149</v>
      </c>
      <c r="BQ23" s="392">
        <v>10.58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420.45699999999999</v>
      </c>
      <c r="CA23" s="440">
        <v>804.81</v>
      </c>
      <c r="CB23" s="440">
        <v>0</v>
      </c>
      <c r="CC23" s="440">
        <v>978.79899999999998</v>
      </c>
      <c r="CD23" s="408">
        <v>1783.6089999999999</v>
      </c>
      <c r="CE23" s="407">
        <v>0</v>
      </c>
      <c r="CF23" s="440">
        <v>0</v>
      </c>
      <c r="CG23" s="440">
        <v>1.133</v>
      </c>
      <c r="CH23" s="408">
        <v>1.133</v>
      </c>
      <c r="CI23" s="408">
        <v>1.133</v>
      </c>
      <c r="CJ23" s="440">
        <v>754.00300000000004</v>
      </c>
      <c r="CK23" s="80"/>
      <c r="CL23" s="80"/>
      <c r="CM23" s="407">
        <v>928.20799999999997</v>
      </c>
      <c r="CN23" s="408">
        <v>1682.211</v>
      </c>
      <c r="CO23" s="408">
        <v>3466.953</v>
      </c>
      <c r="CP23" s="441">
        <v>3887.41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8.61</v>
      </c>
      <c r="E24" s="392">
        <v>0.122</v>
      </c>
      <c r="F24" s="392">
        <v>5.7000000000000002E-2</v>
      </c>
      <c r="G24" s="392">
        <v>0.21199999999999999</v>
      </c>
      <c r="H24" s="392">
        <v>3.581</v>
      </c>
      <c r="I24" s="392">
        <v>46.481999999999999</v>
      </c>
      <c r="J24" s="392">
        <v>37.646999999999998</v>
      </c>
      <c r="K24" s="392">
        <v>3.0750000000000002</v>
      </c>
      <c r="L24" s="392">
        <v>1.337</v>
      </c>
      <c r="M24" s="392">
        <v>4.18</v>
      </c>
      <c r="N24" s="392">
        <v>16.908000000000001</v>
      </c>
      <c r="O24" s="392">
        <v>14.231</v>
      </c>
      <c r="P24" s="392">
        <v>33.686999999999998</v>
      </c>
      <c r="Q24" s="392">
        <v>0.96</v>
      </c>
      <c r="R24" s="392">
        <v>27.948</v>
      </c>
      <c r="S24" s="392">
        <v>17.553000000000001</v>
      </c>
      <c r="T24" s="392">
        <v>38.567999999999998</v>
      </c>
      <c r="U24" s="392">
        <v>32.832000000000001</v>
      </c>
      <c r="V24" s="392">
        <v>10.475</v>
      </c>
      <c r="W24" s="392">
        <v>21.268000000000001</v>
      </c>
      <c r="X24" s="392">
        <v>11.728999999999999</v>
      </c>
      <c r="Y24" s="392">
        <v>41.305999999999997</v>
      </c>
      <c r="Z24" s="392">
        <v>50.704999999999998</v>
      </c>
      <c r="AA24" s="392">
        <v>56.3</v>
      </c>
      <c r="AB24" s="392">
        <v>9.7479999999999993</v>
      </c>
      <c r="AC24" s="392">
        <v>19.181000000000001</v>
      </c>
      <c r="AD24" s="392">
        <v>10.324</v>
      </c>
      <c r="AE24" s="392">
        <v>4.9169999999999998</v>
      </c>
      <c r="AF24" s="392">
        <v>1.544</v>
      </c>
      <c r="AG24" s="392">
        <v>1.4790000000000001</v>
      </c>
      <c r="AH24" s="392">
        <v>0.67800000000000005</v>
      </c>
      <c r="AI24" s="392">
        <v>28.847000000000001</v>
      </c>
      <c r="AJ24" s="392">
        <v>10.186</v>
      </c>
      <c r="AK24" s="392">
        <v>145.62</v>
      </c>
      <c r="AL24" s="392">
        <v>25.800999999999998</v>
      </c>
      <c r="AM24" s="392">
        <v>41.433999999999997</v>
      </c>
      <c r="AN24" s="392">
        <v>23.931000000000001</v>
      </c>
      <c r="AO24" s="392">
        <v>10.398999999999999</v>
      </c>
      <c r="AP24" s="392">
        <v>2.4E-2</v>
      </c>
      <c r="AQ24" s="392">
        <v>0.34699999999999998</v>
      </c>
      <c r="AR24" s="392">
        <v>4.9509999999999996</v>
      </c>
      <c r="AS24" s="392">
        <v>0.13700000000000001</v>
      </c>
      <c r="AT24" s="392">
        <v>2.653</v>
      </c>
      <c r="AU24" s="392">
        <v>1.1619999999999999</v>
      </c>
      <c r="AV24" s="392">
        <v>2.9000000000000001E-2</v>
      </c>
      <c r="AW24" s="392">
        <v>9.6000000000000002E-2</v>
      </c>
      <c r="AX24" s="392">
        <v>1.0069999999999999</v>
      </c>
      <c r="AY24" s="392">
        <v>1.6559999999999999</v>
      </c>
      <c r="AZ24" s="392">
        <v>4.53</v>
      </c>
      <c r="BA24" s="392">
        <v>2.6</v>
      </c>
      <c r="BB24" s="392">
        <v>1.1060000000000001</v>
      </c>
      <c r="BC24" s="392">
        <v>3.9630000000000001</v>
      </c>
      <c r="BD24" s="392">
        <v>0.435</v>
      </c>
      <c r="BE24" s="392">
        <v>1.7410000000000001</v>
      </c>
      <c r="BF24" s="392">
        <v>5.0750000000000002</v>
      </c>
      <c r="BG24" s="392">
        <v>1.0640000000000001</v>
      </c>
      <c r="BH24" s="392">
        <v>1.236</v>
      </c>
      <c r="BI24" s="392">
        <v>2.048</v>
      </c>
      <c r="BJ24" s="392">
        <v>1.8009999999999999</v>
      </c>
      <c r="BK24" s="392">
        <v>0.50600000000000001</v>
      </c>
      <c r="BL24" s="392">
        <v>0.28699999999999998</v>
      </c>
      <c r="BM24" s="392">
        <v>6.851</v>
      </c>
      <c r="BN24" s="392">
        <v>4</v>
      </c>
      <c r="BO24" s="392">
        <v>2.5550000000000002</v>
      </c>
      <c r="BP24" s="392">
        <v>24.79</v>
      </c>
      <c r="BQ24" s="392">
        <v>5.0789999999999997</v>
      </c>
      <c r="BR24" s="392">
        <v>0.376</v>
      </c>
      <c r="BS24" s="392">
        <v>0.218</v>
      </c>
      <c r="BT24" s="392">
        <v>0.32900000000000001</v>
      </c>
      <c r="BU24" s="392">
        <v>0.57899999999999996</v>
      </c>
      <c r="BV24" s="392">
        <v>1.69</v>
      </c>
      <c r="BW24" s="392">
        <v>0.64300000000000002</v>
      </c>
      <c r="BX24" s="392">
        <v>3.109</v>
      </c>
      <c r="BY24" s="392">
        <v>0</v>
      </c>
      <c r="BZ24" s="439">
        <v>902.53499999999974</v>
      </c>
      <c r="CA24" s="440">
        <v>347.31900000000002</v>
      </c>
      <c r="CB24" s="440">
        <v>0</v>
      </c>
      <c r="CC24" s="440">
        <v>0</v>
      </c>
      <c r="CD24" s="408">
        <v>347.31900000000002</v>
      </c>
      <c r="CE24" s="407">
        <v>183.04300000000001</v>
      </c>
      <c r="CF24" s="440">
        <v>0</v>
      </c>
      <c r="CG24" s="440">
        <v>13.016</v>
      </c>
      <c r="CH24" s="408">
        <v>13.016</v>
      </c>
      <c r="CI24" s="408">
        <v>196.059</v>
      </c>
      <c r="CJ24" s="440">
        <v>93.46</v>
      </c>
      <c r="CK24" s="80"/>
      <c r="CL24" s="80"/>
      <c r="CM24" s="407">
        <v>30.926000000000002</v>
      </c>
      <c r="CN24" s="408">
        <v>124.386</v>
      </c>
      <c r="CO24" s="408">
        <v>667.76400000000001</v>
      </c>
      <c r="CP24" s="441">
        <v>1570.2989999999998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3.5089999999999999</v>
      </c>
      <c r="E25" s="392">
        <v>0</v>
      </c>
      <c r="F25" s="392">
        <v>7.6999999999999999E-2</v>
      </c>
      <c r="G25" s="392">
        <v>0.16200000000000001</v>
      </c>
      <c r="H25" s="392">
        <v>0.77900000000000003</v>
      </c>
      <c r="I25" s="392">
        <v>9.3460000000000001</v>
      </c>
      <c r="J25" s="392">
        <v>11.055</v>
      </c>
      <c r="K25" s="392">
        <v>1.3109999999999999</v>
      </c>
      <c r="L25" s="392">
        <v>0.69899999999999995</v>
      </c>
      <c r="M25" s="392">
        <v>0</v>
      </c>
      <c r="N25" s="392">
        <v>14.903</v>
      </c>
      <c r="O25" s="392">
        <v>0.13400000000000001</v>
      </c>
      <c r="P25" s="392">
        <v>0</v>
      </c>
      <c r="Q25" s="392">
        <v>0</v>
      </c>
      <c r="R25" s="392">
        <v>2.3410000000000002</v>
      </c>
      <c r="S25" s="392">
        <v>7.5609999999999999</v>
      </c>
      <c r="T25" s="392">
        <v>25.602</v>
      </c>
      <c r="U25" s="392">
        <v>67.027000000000001</v>
      </c>
      <c r="V25" s="392">
        <v>7.024</v>
      </c>
      <c r="W25" s="392">
        <v>21.312000000000001</v>
      </c>
      <c r="X25" s="392">
        <v>8.6890000000000001</v>
      </c>
      <c r="Y25" s="392">
        <v>20.385999999999999</v>
      </c>
      <c r="Z25" s="392">
        <v>9.2840000000000007</v>
      </c>
      <c r="AA25" s="392">
        <v>18.029</v>
      </c>
      <c r="AB25" s="392">
        <v>2.657</v>
      </c>
      <c r="AC25" s="392">
        <v>5.1269999999999998</v>
      </c>
      <c r="AD25" s="392">
        <v>4.149</v>
      </c>
      <c r="AE25" s="392">
        <v>4.5940000000000003</v>
      </c>
      <c r="AF25" s="392">
        <v>0.89900000000000002</v>
      </c>
      <c r="AG25" s="392">
        <v>1.454</v>
      </c>
      <c r="AH25" s="392">
        <v>9.0999999999999998E-2</v>
      </c>
      <c r="AI25" s="392">
        <v>137.94900000000001</v>
      </c>
      <c r="AJ25" s="392">
        <v>57.908999999999999</v>
      </c>
      <c r="AK25" s="392">
        <v>167.447</v>
      </c>
      <c r="AL25" s="392">
        <v>5.3109999999999999</v>
      </c>
      <c r="AM25" s="392">
        <v>3.85</v>
      </c>
      <c r="AN25" s="392">
        <v>1.107</v>
      </c>
      <c r="AO25" s="392">
        <v>1.577</v>
      </c>
      <c r="AP25" s="392">
        <v>0</v>
      </c>
      <c r="AQ25" s="392">
        <v>0</v>
      </c>
      <c r="AR25" s="392">
        <v>1.5980000000000001</v>
      </c>
      <c r="AS25" s="392">
        <v>0</v>
      </c>
      <c r="AT25" s="392">
        <v>9.4320000000000004</v>
      </c>
      <c r="AU25" s="392">
        <v>0</v>
      </c>
      <c r="AV25" s="392">
        <v>0</v>
      </c>
      <c r="AW25" s="392">
        <v>7.0000000000000001E-3</v>
      </c>
      <c r="AX25" s="392">
        <v>2.5000000000000001E-2</v>
      </c>
      <c r="AY25" s="392">
        <v>0</v>
      </c>
      <c r="AZ25" s="392">
        <v>0</v>
      </c>
      <c r="BA25" s="392">
        <v>0</v>
      </c>
      <c r="BB25" s="392">
        <v>2E-3</v>
      </c>
      <c r="BC25" s="392">
        <v>5.0720000000000001</v>
      </c>
      <c r="BD25" s="392">
        <v>0</v>
      </c>
      <c r="BE25" s="392">
        <v>0.16</v>
      </c>
      <c r="BF25" s="392">
        <v>1.3160000000000001</v>
      </c>
      <c r="BG25" s="392">
        <v>0.48299999999999998</v>
      </c>
      <c r="BH25" s="392">
        <v>0</v>
      </c>
      <c r="BI25" s="392">
        <v>0.72599999999999998</v>
      </c>
      <c r="BJ25" s="392">
        <v>0</v>
      </c>
      <c r="BK25" s="392">
        <v>0</v>
      </c>
      <c r="BL25" s="392">
        <v>0</v>
      </c>
      <c r="BM25" s="392">
        <v>2.6150000000000002</v>
      </c>
      <c r="BN25" s="392">
        <v>7.5339999999999998</v>
      </c>
      <c r="BO25" s="392">
        <v>0.156</v>
      </c>
      <c r="BP25" s="392">
        <v>6.7480000000000002</v>
      </c>
      <c r="BQ25" s="392">
        <v>1.7969999999999999</v>
      </c>
      <c r="BR25" s="392">
        <v>9.6000000000000002E-2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661.11799999999994</v>
      </c>
      <c r="CA25" s="440">
        <v>233.78899999999999</v>
      </c>
      <c r="CB25" s="440">
        <v>0</v>
      </c>
      <c r="CC25" s="440">
        <v>0</v>
      </c>
      <c r="CD25" s="408">
        <v>233.78899999999999</v>
      </c>
      <c r="CE25" s="407">
        <v>243.197</v>
      </c>
      <c r="CF25" s="440">
        <v>0</v>
      </c>
      <c r="CG25" s="440">
        <v>5.13</v>
      </c>
      <c r="CH25" s="408">
        <v>5.13</v>
      </c>
      <c r="CI25" s="408">
        <v>248.327</v>
      </c>
      <c r="CJ25" s="440">
        <v>54.033999999999999</v>
      </c>
      <c r="CK25" s="80"/>
      <c r="CL25" s="80"/>
      <c r="CM25" s="407">
        <v>52.646999999999998</v>
      </c>
      <c r="CN25" s="408">
        <v>106.681</v>
      </c>
      <c r="CO25" s="408">
        <v>588.79700000000003</v>
      </c>
      <c r="CP25" s="441">
        <v>1249.915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0.60699999999999998</v>
      </c>
      <c r="I26" s="392">
        <v>0.58699999999999997</v>
      </c>
      <c r="J26" s="392">
        <v>0</v>
      </c>
      <c r="K26" s="392">
        <v>0</v>
      </c>
      <c r="L26" s="392">
        <v>0</v>
      </c>
      <c r="M26" s="392">
        <v>0</v>
      </c>
      <c r="N26" s="392">
        <v>2.2589999999999999</v>
      </c>
      <c r="O26" s="392">
        <v>1.897</v>
      </c>
      <c r="P26" s="392">
        <v>0.313</v>
      </c>
      <c r="Q26" s="392">
        <v>0</v>
      </c>
      <c r="R26" s="392">
        <v>2.3740000000000001</v>
      </c>
      <c r="S26" s="392">
        <v>0.495</v>
      </c>
      <c r="T26" s="392">
        <v>8.4139999999999997</v>
      </c>
      <c r="U26" s="392">
        <v>5.0419999999999998</v>
      </c>
      <c r="V26" s="392">
        <v>152.95500000000001</v>
      </c>
      <c r="W26" s="392">
        <v>165.22900000000001</v>
      </c>
      <c r="X26" s="392">
        <v>5.7080000000000002</v>
      </c>
      <c r="Y26" s="392">
        <v>48.813000000000002</v>
      </c>
      <c r="Z26" s="392">
        <v>69.138999999999996</v>
      </c>
      <c r="AA26" s="392">
        <v>32.997999999999998</v>
      </c>
      <c r="AB26" s="392">
        <v>4.6029999999999998</v>
      </c>
      <c r="AC26" s="392">
        <v>3.4809999999999999</v>
      </c>
      <c r="AD26" s="392">
        <v>61.015000000000001</v>
      </c>
      <c r="AE26" s="392">
        <v>6.9989999999999997</v>
      </c>
      <c r="AF26" s="392">
        <v>1.1220000000000001</v>
      </c>
      <c r="AG26" s="392">
        <v>0.85399999999999998</v>
      </c>
      <c r="AH26" s="392">
        <v>0</v>
      </c>
      <c r="AI26" s="392">
        <v>10.952</v>
      </c>
      <c r="AJ26" s="392">
        <v>8.0570000000000004</v>
      </c>
      <c r="AK26" s="392">
        <v>26.510999999999999</v>
      </c>
      <c r="AL26" s="392">
        <v>0.251</v>
      </c>
      <c r="AM26" s="392">
        <v>0.77100000000000002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7.3999999999999996E-2</v>
      </c>
      <c r="BD26" s="392">
        <v>0</v>
      </c>
      <c r="BE26" s="392">
        <v>0</v>
      </c>
      <c r="BF26" s="392">
        <v>0.374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0.44700000000000001</v>
      </c>
      <c r="BO26" s="392">
        <v>0</v>
      </c>
      <c r="BP26" s="392">
        <v>0</v>
      </c>
      <c r="BQ26" s="392">
        <v>0</v>
      </c>
      <c r="BR26" s="392">
        <v>3.0000000000000001E-3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622.34400000000005</v>
      </c>
      <c r="CA26" s="440">
        <v>2.6179999999999999</v>
      </c>
      <c r="CB26" s="440">
        <v>0</v>
      </c>
      <c r="CC26" s="440">
        <v>0</v>
      </c>
      <c r="CD26" s="408">
        <v>2.6179999999999999</v>
      </c>
      <c r="CE26" s="407">
        <v>13.452</v>
      </c>
      <c r="CF26" s="440">
        <v>0.82399999999999995</v>
      </c>
      <c r="CG26" s="440">
        <v>9.5169999999999995</v>
      </c>
      <c r="CH26" s="408">
        <v>10.340999999999999</v>
      </c>
      <c r="CI26" s="408">
        <v>23.792999999999999</v>
      </c>
      <c r="CJ26" s="440">
        <v>211.084</v>
      </c>
      <c r="CK26" s="80"/>
      <c r="CL26" s="80"/>
      <c r="CM26" s="407">
        <v>53.197000000000003</v>
      </c>
      <c r="CN26" s="408">
        <v>264.28100000000001</v>
      </c>
      <c r="CO26" s="408">
        <v>290.69200000000001</v>
      </c>
      <c r="CP26" s="441">
        <v>913.03600000000006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9.6769999999999996</v>
      </c>
      <c r="E27" s="392">
        <v>2.0110000000000001</v>
      </c>
      <c r="F27" s="392">
        <v>4.7E-2</v>
      </c>
      <c r="G27" s="392">
        <v>0.64100000000000001</v>
      </c>
      <c r="H27" s="392">
        <v>0.74399999999999999</v>
      </c>
      <c r="I27" s="392">
        <v>11.56</v>
      </c>
      <c r="J27" s="392">
        <v>18.5</v>
      </c>
      <c r="K27" s="392">
        <v>0.27800000000000002</v>
      </c>
      <c r="L27" s="392">
        <v>0.73799999999999999</v>
      </c>
      <c r="M27" s="392">
        <v>1.345</v>
      </c>
      <c r="N27" s="392">
        <v>8.9369999999999994</v>
      </c>
      <c r="O27" s="392">
        <v>0.45700000000000002</v>
      </c>
      <c r="P27" s="392">
        <v>0.56499999999999995</v>
      </c>
      <c r="Q27" s="392">
        <v>0.123</v>
      </c>
      <c r="R27" s="392">
        <v>2.8210000000000002</v>
      </c>
      <c r="S27" s="392">
        <v>1.9510000000000001</v>
      </c>
      <c r="T27" s="392">
        <v>14.821999999999999</v>
      </c>
      <c r="U27" s="392">
        <v>7.0869999999999997</v>
      </c>
      <c r="V27" s="392">
        <v>44.162999999999997</v>
      </c>
      <c r="W27" s="392">
        <v>99.644999999999996</v>
      </c>
      <c r="X27" s="392">
        <v>8.7439999999999998</v>
      </c>
      <c r="Y27" s="392">
        <v>49.640999999999998</v>
      </c>
      <c r="Z27" s="392">
        <v>99.174000000000007</v>
      </c>
      <c r="AA27" s="392">
        <v>56.994</v>
      </c>
      <c r="AB27" s="392">
        <v>20.456</v>
      </c>
      <c r="AC27" s="392">
        <v>12.884</v>
      </c>
      <c r="AD27" s="392">
        <v>9.6430000000000007</v>
      </c>
      <c r="AE27" s="392">
        <v>13.035</v>
      </c>
      <c r="AF27" s="392">
        <v>2.1349999999999998</v>
      </c>
      <c r="AG27" s="392">
        <v>0.21</v>
      </c>
      <c r="AH27" s="392">
        <v>1.3959999999999999</v>
      </c>
      <c r="AI27" s="392">
        <v>26.347000000000001</v>
      </c>
      <c r="AJ27" s="392">
        <v>19.533000000000001</v>
      </c>
      <c r="AK27" s="392">
        <v>136.024</v>
      </c>
      <c r="AL27" s="392">
        <v>18.498999999999999</v>
      </c>
      <c r="AM27" s="392">
        <v>28.535</v>
      </c>
      <c r="AN27" s="392">
        <v>8.3239999999999998</v>
      </c>
      <c r="AO27" s="392">
        <v>7.5629999999999997</v>
      </c>
      <c r="AP27" s="392">
        <v>3.4000000000000002E-2</v>
      </c>
      <c r="AQ27" s="392">
        <v>0.28599999999999998</v>
      </c>
      <c r="AR27" s="392">
        <v>2.351</v>
      </c>
      <c r="AS27" s="392">
        <v>5.5E-2</v>
      </c>
      <c r="AT27" s="392">
        <v>11.935</v>
      </c>
      <c r="AU27" s="392">
        <v>0.92600000000000005</v>
      </c>
      <c r="AV27" s="392">
        <v>2.1000000000000001E-2</v>
      </c>
      <c r="AW27" s="392">
        <v>3.1E-2</v>
      </c>
      <c r="AX27" s="392">
        <v>1.216</v>
      </c>
      <c r="AY27" s="392">
        <v>0.115</v>
      </c>
      <c r="AZ27" s="392">
        <v>3.0310000000000001</v>
      </c>
      <c r="BA27" s="392">
        <v>1.554</v>
      </c>
      <c r="BB27" s="392">
        <v>0.626</v>
      </c>
      <c r="BC27" s="392">
        <v>4.3369999999999997</v>
      </c>
      <c r="BD27" s="392">
        <v>0.34699999999999998</v>
      </c>
      <c r="BE27" s="392">
        <v>1.218</v>
      </c>
      <c r="BF27" s="392">
        <v>2.4350000000000001</v>
      </c>
      <c r="BG27" s="392">
        <v>2.8010000000000002</v>
      </c>
      <c r="BH27" s="392">
        <v>0.28399999999999997</v>
      </c>
      <c r="BI27" s="392">
        <v>0.25</v>
      </c>
      <c r="BJ27" s="392">
        <v>0.55800000000000005</v>
      </c>
      <c r="BK27" s="392">
        <v>0.19600000000000001</v>
      </c>
      <c r="BL27" s="392">
        <v>0.112</v>
      </c>
      <c r="BM27" s="392">
        <v>1.085</v>
      </c>
      <c r="BN27" s="392">
        <v>25.367000000000001</v>
      </c>
      <c r="BO27" s="392">
        <v>7.2679999999999998</v>
      </c>
      <c r="BP27" s="392">
        <v>5.9589999999999996</v>
      </c>
      <c r="BQ27" s="392">
        <v>3.2850000000000001</v>
      </c>
      <c r="BR27" s="392">
        <v>0.55200000000000005</v>
      </c>
      <c r="BS27" s="392">
        <v>0.36099999999999999</v>
      </c>
      <c r="BT27" s="392">
        <v>0.50600000000000001</v>
      </c>
      <c r="BU27" s="392">
        <v>0.53700000000000003</v>
      </c>
      <c r="BV27" s="392">
        <v>2.2959999999999998</v>
      </c>
      <c r="BW27" s="392">
        <v>0.25900000000000001</v>
      </c>
      <c r="BX27" s="392">
        <v>0.56999999999999995</v>
      </c>
      <c r="BY27" s="392">
        <v>0</v>
      </c>
      <c r="BZ27" s="439">
        <v>828.01299999999969</v>
      </c>
      <c r="CA27" s="440">
        <v>340.13499999999999</v>
      </c>
      <c r="CB27" s="440">
        <v>0</v>
      </c>
      <c r="CC27" s="440">
        <v>0</v>
      </c>
      <c r="CD27" s="408">
        <v>340.13499999999999</v>
      </c>
      <c r="CE27" s="407">
        <v>175.01599999999999</v>
      </c>
      <c r="CF27" s="440">
        <v>0</v>
      </c>
      <c r="CG27" s="440">
        <v>13.198</v>
      </c>
      <c r="CH27" s="408">
        <v>13.198</v>
      </c>
      <c r="CI27" s="408">
        <v>188.214</v>
      </c>
      <c r="CJ27" s="440">
        <v>352.245</v>
      </c>
      <c r="CK27" s="80"/>
      <c r="CL27" s="80"/>
      <c r="CM27" s="407">
        <v>136.49900000000002</v>
      </c>
      <c r="CN27" s="408">
        <v>488.74400000000003</v>
      </c>
      <c r="CO27" s="408">
        <v>1017.0930000000001</v>
      </c>
      <c r="CP27" s="441">
        <v>1845.1059999999998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1E-3</v>
      </c>
      <c r="F28" s="392">
        <v>0</v>
      </c>
      <c r="G28" s="392">
        <v>0</v>
      </c>
      <c r="H28" s="392">
        <v>4.0000000000000001E-3</v>
      </c>
      <c r="I28" s="392">
        <v>1.002</v>
      </c>
      <c r="J28" s="392">
        <v>0.55600000000000005</v>
      </c>
      <c r="K28" s="392">
        <v>5.1999999999999998E-2</v>
      </c>
      <c r="L28" s="392">
        <v>3.7999999999999999E-2</v>
      </c>
      <c r="M28" s="392">
        <v>0.01</v>
      </c>
      <c r="N28" s="392">
        <v>3.3000000000000002E-2</v>
      </c>
      <c r="O28" s="392">
        <v>4.2999999999999997E-2</v>
      </c>
      <c r="P28" s="392">
        <v>1.3620000000000001</v>
      </c>
      <c r="Q28" s="392">
        <v>1.2E-2</v>
      </c>
      <c r="R28" s="392">
        <v>0.47099999999999997</v>
      </c>
      <c r="S28" s="392">
        <v>0.193</v>
      </c>
      <c r="T28" s="392">
        <v>1.9319999999999999</v>
      </c>
      <c r="U28" s="392">
        <v>0.11</v>
      </c>
      <c r="V28" s="392">
        <v>0.71199999999999997</v>
      </c>
      <c r="W28" s="392">
        <v>4.5620000000000003</v>
      </c>
      <c r="X28" s="392">
        <v>75.388000000000005</v>
      </c>
      <c r="Y28" s="392">
        <v>73.353999999999999</v>
      </c>
      <c r="Z28" s="392">
        <v>37.704000000000001</v>
      </c>
      <c r="AA28" s="392">
        <v>29.465</v>
      </c>
      <c r="AB28" s="392">
        <v>8.4939999999999998</v>
      </c>
      <c r="AC28" s="392">
        <v>0.307</v>
      </c>
      <c r="AD28" s="392">
        <v>21.507000000000001</v>
      </c>
      <c r="AE28" s="392">
        <v>72.388000000000005</v>
      </c>
      <c r="AF28" s="392">
        <v>3.3149999999999999</v>
      </c>
      <c r="AG28" s="392">
        <v>2.2650000000000001</v>
      </c>
      <c r="AH28" s="392">
        <v>0.16600000000000001</v>
      </c>
      <c r="AI28" s="392">
        <v>1.9970000000000001</v>
      </c>
      <c r="AJ28" s="392">
        <v>8.6999999999999994E-2</v>
      </c>
      <c r="AK28" s="392">
        <v>35.299999999999997</v>
      </c>
      <c r="AL28" s="392">
        <v>5.6050000000000004</v>
      </c>
      <c r="AM28" s="392">
        <v>19.081</v>
      </c>
      <c r="AN28" s="392">
        <v>6.2889999999999997</v>
      </c>
      <c r="AO28" s="392">
        <v>0.73799999999999999</v>
      </c>
      <c r="AP28" s="392">
        <v>4.0000000000000001E-3</v>
      </c>
      <c r="AQ28" s="392">
        <v>2.1999999999999999E-2</v>
      </c>
      <c r="AR28" s="392">
        <v>0.38400000000000001</v>
      </c>
      <c r="AS28" s="392">
        <v>4.8000000000000001E-2</v>
      </c>
      <c r="AT28" s="392">
        <v>1.1599999999999999</v>
      </c>
      <c r="AU28" s="392">
        <v>0.27200000000000002</v>
      </c>
      <c r="AV28" s="392">
        <v>4.4859999999999998</v>
      </c>
      <c r="AW28" s="392">
        <v>2.5179999999999998</v>
      </c>
      <c r="AX28" s="392">
        <v>169.352</v>
      </c>
      <c r="AY28" s="392">
        <v>26.472000000000001</v>
      </c>
      <c r="AZ28" s="392">
        <v>0.58399999999999996</v>
      </c>
      <c r="BA28" s="392">
        <v>0.17199999999999999</v>
      </c>
      <c r="BB28" s="392">
        <v>0.17399999999999999</v>
      </c>
      <c r="BC28" s="392">
        <v>2.7589999999999999</v>
      </c>
      <c r="BD28" s="392">
        <v>0.79400000000000004</v>
      </c>
      <c r="BE28" s="392">
        <v>1.1819999999999999</v>
      </c>
      <c r="BF28" s="392">
        <v>13.391999999999999</v>
      </c>
      <c r="BG28" s="392">
        <v>2.0579999999999998</v>
      </c>
      <c r="BH28" s="392">
        <v>0.76600000000000001</v>
      </c>
      <c r="BI28" s="392">
        <v>1.3120000000000001</v>
      </c>
      <c r="BJ28" s="392">
        <v>1.321</v>
      </c>
      <c r="BK28" s="392">
        <v>0.27300000000000002</v>
      </c>
      <c r="BL28" s="392">
        <v>0.13900000000000001</v>
      </c>
      <c r="BM28" s="392">
        <v>0.89</v>
      </c>
      <c r="BN28" s="392">
        <v>23.119</v>
      </c>
      <c r="BO28" s="392">
        <v>3.8140000000000001</v>
      </c>
      <c r="BP28" s="392">
        <v>15.284000000000001</v>
      </c>
      <c r="BQ28" s="392">
        <v>3.1819999999999999</v>
      </c>
      <c r="BR28" s="392">
        <v>0.127</v>
      </c>
      <c r="BS28" s="392">
        <v>2.9000000000000001E-2</v>
      </c>
      <c r="BT28" s="392">
        <v>6.8000000000000005E-2</v>
      </c>
      <c r="BU28" s="392">
        <v>0.32400000000000001</v>
      </c>
      <c r="BV28" s="392">
        <v>1.1439999999999999</v>
      </c>
      <c r="BW28" s="392">
        <v>3.823</v>
      </c>
      <c r="BX28" s="392">
        <v>0.32500000000000001</v>
      </c>
      <c r="BY28" s="392">
        <v>0</v>
      </c>
      <c r="BZ28" s="439">
        <v>686.31600000000003</v>
      </c>
      <c r="CA28" s="440">
        <v>1044.8779999999999</v>
      </c>
      <c r="CB28" s="440">
        <v>0</v>
      </c>
      <c r="CC28" s="440">
        <v>43.78</v>
      </c>
      <c r="CD28" s="408">
        <v>1088.6579999999999</v>
      </c>
      <c r="CE28" s="407">
        <v>582.178</v>
      </c>
      <c r="CF28" s="440">
        <v>0</v>
      </c>
      <c r="CG28" s="440">
        <v>13.27</v>
      </c>
      <c r="CH28" s="408">
        <v>13.27</v>
      </c>
      <c r="CI28" s="408">
        <v>595.44799999999998</v>
      </c>
      <c r="CJ28" s="440">
        <v>473.18900000000002</v>
      </c>
      <c r="CK28" s="80"/>
      <c r="CL28" s="80"/>
      <c r="CM28" s="407">
        <v>202.12299999999999</v>
      </c>
      <c r="CN28" s="408">
        <v>675.31200000000001</v>
      </c>
      <c r="CO28" s="408">
        <v>2359.4179999999997</v>
      </c>
      <c r="CP28" s="441">
        <v>3045.7339999999995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0.90700000000000003</v>
      </c>
      <c r="E29" s="392">
        <v>4.3999999999999997E-2</v>
      </c>
      <c r="F29" s="392">
        <v>4.7E-2</v>
      </c>
      <c r="G29" s="392">
        <v>8.9999999999999993E-3</v>
      </c>
      <c r="H29" s="392">
        <v>1.0999999999999999E-2</v>
      </c>
      <c r="I29" s="392">
        <v>0.222</v>
      </c>
      <c r="J29" s="392">
        <v>0.19600000000000001</v>
      </c>
      <c r="K29" s="392">
        <v>8.9999999999999993E-3</v>
      </c>
      <c r="L29" s="392">
        <v>8.0000000000000002E-3</v>
      </c>
      <c r="M29" s="392">
        <v>2E-3</v>
      </c>
      <c r="N29" s="392">
        <v>4.9000000000000002E-2</v>
      </c>
      <c r="O29" s="392">
        <v>3.5999999999999997E-2</v>
      </c>
      <c r="P29" s="392">
        <v>1.2999999999999999E-2</v>
      </c>
      <c r="Q29" s="392">
        <v>1.2E-2</v>
      </c>
      <c r="R29" s="392">
        <v>3.4000000000000002E-2</v>
      </c>
      <c r="S29" s="392">
        <v>1.7999999999999999E-2</v>
      </c>
      <c r="T29" s="392">
        <v>0.26700000000000002</v>
      </c>
      <c r="U29" s="392">
        <v>7.3999999999999996E-2</v>
      </c>
      <c r="V29" s="392">
        <v>3.0550000000000002</v>
      </c>
      <c r="W29" s="392">
        <v>8.2040000000000006</v>
      </c>
      <c r="X29" s="392">
        <v>34.463000000000001</v>
      </c>
      <c r="Y29" s="392">
        <v>154.12899999999999</v>
      </c>
      <c r="Z29" s="392">
        <v>82.340999999999994</v>
      </c>
      <c r="AA29" s="392">
        <v>18.372</v>
      </c>
      <c r="AB29" s="392">
        <v>11.584</v>
      </c>
      <c r="AC29" s="392">
        <v>5.468</v>
      </c>
      <c r="AD29" s="392">
        <v>6.3109999999999999</v>
      </c>
      <c r="AE29" s="392">
        <v>55.841999999999999</v>
      </c>
      <c r="AF29" s="392">
        <v>21.568999999999999</v>
      </c>
      <c r="AG29" s="392">
        <v>8.9999999999999993E-3</v>
      </c>
      <c r="AH29" s="392">
        <v>0.42499999999999999</v>
      </c>
      <c r="AI29" s="392">
        <v>4.0010000000000003</v>
      </c>
      <c r="AJ29" s="392">
        <v>4.4329999999999998</v>
      </c>
      <c r="AK29" s="392">
        <v>199.55600000000001</v>
      </c>
      <c r="AL29" s="392">
        <v>21.173999999999999</v>
      </c>
      <c r="AM29" s="392">
        <v>5.6840000000000002</v>
      </c>
      <c r="AN29" s="392">
        <v>2.2919999999999998</v>
      </c>
      <c r="AO29" s="392">
        <v>1.17</v>
      </c>
      <c r="AP29" s="392">
        <v>1E-3</v>
      </c>
      <c r="AQ29" s="392">
        <v>1.2E-2</v>
      </c>
      <c r="AR29" s="392">
        <v>0.17799999999999999</v>
      </c>
      <c r="AS29" s="392">
        <v>1.6E-2</v>
      </c>
      <c r="AT29" s="392">
        <v>0.89900000000000002</v>
      </c>
      <c r="AU29" s="392">
        <v>0.02</v>
      </c>
      <c r="AV29" s="392">
        <v>8.9999999999999993E-3</v>
      </c>
      <c r="AW29" s="392">
        <v>0.17100000000000001</v>
      </c>
      <c r="AX29" s="392">
        <v>10.148</v>
      </c>
      <c r="AY29" s="392">
        <v>1.484</v>
      </c>
      <c r="AZ29" s="392">
        <v>0.311</v>
      </c>
      <c r="BA29" s="392">
        <v>0.72099999999999997</v>
      </c>
      <c r="BB29" s="392">
        <v>0.104</v>
      </c>
      <c r="BC29" s="392">
        <v>1.6679999999999999</v>
      </c>
      <c r="BD29" s="392">
        <v>0.10100000000000001</v>
      </c>
      <c r="BE29" s="392">
        <v>0.28799999999999998</v>
      </c>
      <c r="BF29" s="392">
        <v>5.649</v>
      </c>
      <c r="BG29" s="392">
        <v>0.14799999999999999</v>
      </c>
      <c r="BH29" s="392">
        <v>0.498</v>
      </c>
      <c r="BI29" s="392">
        <v>4.2999999999999997E-2</v>
      </c>
      <c r="BJ29" s="392">
        <v>0.42099999999999999</v>
      </c>
      <c r="BK29" s="392">
        <v>1.7999999999999999E-2</v>
      </c>
      <c r="BL29" s="392">
        <v>1.7999999999999999E-2</v>
      </c>
      <c r="BM29" s="392">
        <v>0.29099999999999998</v>
      </c>
      <c r="BN29" s="392">
        <v>9.6989999999999998</v>
      </c>
      <c r="BO29" s="392">
        <v>1.899</v>
      </c>
      <c r="BP29" s="392">
        <v>2.4300000000000002</v>
      </c>
      <c r="BQ29" s="392">
        <v>1.054</v>
      </c>
      <c r="BR29" s="392">
        <v>0.106</v>
      </c>
      <c r="BS29" s="392">
        <v>0.114</v>
      </c>
      <c r="BT29" s="392">
        <v>0.248</v>
      </c>
      <c r="BU29" s="392">
        <v>0.24</v>
      </c>
      <c r="BV29" s="392">
        <v>1.7</v>
      </c>
      <c r="BW29" s="392">
        <v>3.0459999999999998</v>
      </c>
      <c r="BX29" s="392">
        <v>5.8000000000000003E-2</v>
      </c>
      <c r="BY29" s="392">
        <v>0</v>
      </c>
      <c r="BZ29" s="439">
        <v>685.85100000000034</v>
      </c>
      <c r="CA29" s="440">
        <v>868.92200000000003</v>
      </c>
      <c r="CB29" s="440">
        <v>0</v>
      </c>
      <c r="CC29" s="440">
        <v>0</v>
      </c>
      <c r="CD29" s="408">
        <v>868.92200000000003</v>
      </c>
      <c r="CE29" s="407">
        <v>159.29</v>
      </c>
      <c r="CF29" s="440">
        <v>0</v>
      </c>
      <c r="CG29" s="440">
        <v>9.9960000000000004</v>
      </c>
      <c r="CH29" s="408">
        <v>9.9960000000000004</v>
      </c>
      <c r="CI29" s="408">
        <v>169.286</v>
      </c>
      <c r="CJ29" s="440">
        <v>211.953</v>
      </c>
      <c r="CK29" s="80"/>
      <c r="CL29" s="80"/>
      <c r="CM29" s="407">
        <v>109.898</v>
      </c>
      <c r="CN29" s="408">
        <v>321.851</v>
      </c>
      <c r="CO29" s="408">
        <v>1360.059</v>
      </c>
      <c r="CP29" s="441">
        <v>2045.9100000000003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0.85</v>
      </c>
      <c r="E30" s="392">
        <v>6.7000000000000004E-2</v>
      </c>
      <c r="F30" s="392">
        <v>0</v>
      </c>
      <c r="G30" s="392">
        <v>2.4820000000000002</v>
      </c>
      <c r="H30" s="392">
        <v>2.0449999999999999</v>
      </c>
      <c r="I30" s="392">
        <v>3.6619999999999999</v>
      </c>
      <c r="J30" s="392">
        <v>3.2080000000000002</v>
      </c>
      <c r="K30" s="392">
        <v>0.36599999999999999</v>
      </c>
      <c r="L30" s="392">
        <v>0.23</v>
      </c>
      <c r="M30" s="392">
        <v>0.69199999999999995</v>
      </c>
      <c r="N30" s="392">
        <v>4.1920000000000002</v>
      </c>
      <c r="O30" s="392">
        <v>5.4829999999999997</v>
      </c>
      <c r="P30" s="392">
        <v>3.98</v>
      </c>
      <c r="Q30" s="392">
        <v>0</v>
      </c>
      <c r="R30" s="392">
        <v>0.73299999999999998</v>
      </c>
      <c r="S30" s="392">
        <v>1.1120000000000001</v>
      </c>
      <c r="T30" s="392">
        <v>6.09</v>
      </c>
      <c r="U30" s="392">
        <v>5.7690000000000001</v>
      </c>
      <c r="V30" s="392">
        <v>12.413</v>
      </c>
      <c r="W30" s="392">
        <v>18.324000000000002</v>
      </c>
      <c r="X30" s="392">
        <v>4.9749999999999996</v>
      </c>
      <c r="Y30" s="392">
        <v>66.974999999999994</v>
      </c>
      <c r="Z30" s="392">
        <v>423.49700000000001</v>
      </c>
      <c r="AA30" s="392">
        <v>312.43400000000003</v>
      </c>
      <c r="AB30" s="392">
        <v>40.003</v>
      </c>
      <c r="AC30" s="392">
        <v>1.623</v>
      </c>
      <c r="AD30" s="392">
        <v>4.9020000000000001</v>
      </c>
      <c r="AE30" s="392">
        <v>63.573999999999998</v>
      </c>
      <c r="AF30" s="392">
        <v>2.532</v>
      </c>
      <c r="AG30" s="392">
        <v>2.1999999999999999E-2</v>
      </c>
      <c r="AH30" s="392">
        <v>0.51300000000000001</v>
      </c>
      <c r="AI30" s="392">
        <v>7.4809999999999999</v>
      </c>
      <c r="AJ30" s="392">
        <v>7.7009999999999996</v>
      </c>
      <c r="AK30" s="392">
        <v>142.16800000000001</v>
      </c>
      <c r="AL30" s="392">
        <v>92.789000000000001</v>
      </c>
      <c r="AM30" s="392">
        <v>28.635000000000002</v>
      </c>
      <c r="AN30" s="392">
        <v>1.6719999999999999</v>
      </c>
      <c r="AO30" s="392">
        <v>0.89600000000000002</v>
      </c>
      <c r="AP30" s="392">
        <v>0</v>
      </c>
      <c r="AQ30" s="392">
        <v>0</v>
      </c>
      <c r="AR30" s="392">
        <v>7.0000000000000001E-3</v>
      </c>
      <c r="AS30" s="392">
        <v>6.0999999999999999E-2</v>
      </c>
      <c r="AT30" s="392">
        <v>0.48499999999999999</v>
      </c>
      <c r="AU30" s="392">
        <v>0</v>
      </c>
      <c r="AV30" s="392">
        <v>0</v>
      </c>
      <c r="AW30" s="392">
        <v>0</v>
      </c>
      <c r="AX30" s="392">
        <v>0</v>
      </c>
      <c r="AY30" s="392">
        <v>0.17899999999999999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38.825000000000003</v>
      </c>
      <c r="BG30" s="392">
        <v>0</v>
      </c>
      <c r="BH30" s="392">
        <v>0</v>
      </c>
      <c r="BI30" s="392">
        <v>0</v>
      </c>
      <c r="BJ30" s="392">
        <v>3.3879999999999999</v>
      </c>
      <c r="BK30" s="392">
        <v>0</v>
      </c>
      <c r="BL30" s="392">
        <v>0</v>
      </c>
      <c r="BM30" s="392">
        <v>4.0000000000000001E-3</v>
      </c>
      <c r="BN30" s="392">
        <v>0.70799999999999996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0.97299999999999998</v>
      </c>
      <c r="BX30" s="392">
        <v>0.33400000000000002</v>
      </c>
      <c r="BY30" s="392">
        <v>0</v>
      </c>
      <c r="BZ30" s="439">
        <v>1319.0540000000001</v>
      </c>
      <c r="CA30" s="440">
        <v>116.65600000000001</v>
      </c>
      <c r="CB30" s="440">
        <v>0</v>
      </c>
      <c r="CC30" s="440">
        <v>0</v>
      </c>
      <c r="CD30" s="408">
        <v>116.65600000000001</v>
      </c>
      <c r="CE30" s="407">
        <v>901.83199999999999</v>
      </c>
      <c r="CF30" s="440">
        <v>0</v>
      </c>
      <c r="CG30" s="440">
        <v>11.849</v>
      </c>
      <c r="CH30" s="408">
        <v>11.849</v>
      </c>
      <c r="CI30" s="408">
        <v>913.68100000000004</v>
      </c>
      <c r="CJ30" s="440">
        <v>425.53199999999998</v>
      </c>
      <c r="CK30" s="80"/>
      <c r="CL30" s="80"/>
      <c r="CM30" s="407">
        <v>297.67800000000005</v>
      </c>
      <c r="CN30" s="408">
        <v>723.21</v>
      </c>
      <c r="CO30" s="408">
        <v>1753.547</v>
      </c>
      <c r="CP30" s="441">
        <v>3072.6010000000001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0.14299999999999999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0.46800000000000003</v>
      </c>
      <c r="X31" s="392">
        <v>0.33300000000000002</v>
      </c>
      <c r="Y31" s="392">
        <v>4.8170000000000002</v>
      </c>
      <c r="Z31" s="392">
        <v>51.886000000000003</v>
      </c>
      <c r="AA31" s="392">
        <v>208.55500000000001</v>
      </c>
      <c r="AB31" s="392">
        <v>8.64</v>
      </c>
      <c r="AC31" s="392">
        <v>1.7669999999999999</v>
      </c>
      <c r="AD31" s="392">
        <v>0</v>
      </c>
      <c r="AE31" s="392">
        <v>0.47699999999999998</v>
      </c>
      <c r="AF31" s="392">
        <v>0</v>
      </c>
      <c r="AG31" s="392">
        <v>0</v>
      </c>
      <c r="AH31" s="392">
        <v>0.40400000000000003</v>
      </c>
      <c r="AI31" s="392">
        <v>0</v>
      </c>
      <c r="AJ31" s="392">
        <v>0</v>
      </c>
      <c r="AK31" s="392">
        <v>0</v>
      </c>
      <c r="AL31" s="392">
        <v>143.702</v>
      </c>
      <c r="AM31" s="392">
        <v>0.81899999999999995</v>
      </c>
      <c r="AN31" s="392">
        <v>0.98699999999999999</v>
      </c>
      <c r="AO31" s="392">
        <v>19.658000000000001</v>
      </c>
      <c r="AP31" s="392">
        <v>0</v>
      </c>
      <c r="AQ31" s="392">
        <v>0</v>
      </c>
      <c r="AR31" s="392">
        <v>6.8220000000000001</v>
      </c>
      <c r="AS31" s="392">
        <v>0</v>
      </c>
      <c r="AT31" s="392">
        <v>0.128</v>
      </c>
      <c r="AU31" s="392">
        <v>0</v>
      </c>
      <c r="AV31" s="392">
        <v>0</v>
      </c>
      <c r="AW31" s="392">
        <v>1E-3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0.157</v>
      </c>
      <c r="BF31" s="392">
        <v>0.71</v>
      </c>
      <c r="BG31" s="392">
        <v>0</v>
      </c>
      <c r="BH31" s="392">
        <v>0</v>
      </c>
      <c r="BI31" s="392">
        <v>0</v>
      </c>
      <c r="BJ31" s="392">
        <v>0.13300000000000001</v>
      </c>
      <c r="BK31" s="392">
        <v>0</v>
      </c>
      <c r="BL31" s="392">
        <v>0</v>
      </c>
      <c r="BM31" s="392">
        <v>1.653</v>
      </c>
      <c r="BN31" s="392">
        <v>1.2290000000000001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2.9340000000000002</v>
      </c>
      <c r="BW31" s="392">
        <v>0</v>
      </c>
      <c r="BX31" s="392">
        <v>0</v>
      </c>
      <c r="BY31" s="392">
        <v>0</v>
      </c>
      <c r="BZ31" s="439">
        <v>456.42299999999994</v>
      </c>
      <c r="CA31" s="440">
        <v>909.25800000000004</v>
      </c>
      <c r="CB31" s="440">
        <v>0</v>
      </c>
      <c r="CC31" s="440">
        <v>0</v>
      </c>
      <c r="CD31" s="408">
        <v>909.25800000000004</v>
      </c>
      <c r="CE31" s="407">
        <v>677.23699999999997</v>
      </c>
      <c r="CF31" s="440">
        <v>0</v>
      </c>
      <c r="CG31" s="440">
        <v>2.5529999999999999</v>
      </c>
      <c r="CH31" s="408">
        <v>2.5529999999999999</v>
      </c>
      <c r="CI31" s="408">
        <v>679.79</v>
      </c>
      <c r="CJ31" s="440">
        <v>363.452</v>
      </c>
      <c r="CK31" s="80"/>
      <c r="CL31" s="80"/>
      <c r="CM31" s="407">
        <v>95.156999999999982</v>
      </c>
      <c r="CN31" s="408">
        <v>458.60899999999998</v>
      </c>
      <c r="CO31" s="408">
        <v>2047.6569999999999</v>
      </c>
      <c r="CP31" s="441">
        <v>2504.08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7.0000000000000001E-3</v>
      </c>
      <c r="Y32" s="392">
        <v>2.9249999999999998</v>
      </c>
      <c r="Z32" s="392">
        <v>0</v>
      </c>
      <c r="AA32" s="392">
        <v>2.3580000000000001</v>
      </c>
      <c r="AB32" s="392">
        <v>31.405000000000001</v>
      </c>
      <c r="AC32" s="392">
        <v>0</v>
      </c>
      <c r="AD32" s="392">
        <v>0</v>
      </c>
      <c r="AE32" s="392">
        <v>5.8659999999999997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0.66400000000000003</v>
      </c>
      <c r="AP32" s="392">
        <v>0</v>
      </c>
      <c r="AQ32" s="392">
        <v>8.9510000000000005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0.122</v>
      </c>
      <c r="BK32" s="392">
        <v>0</v>
      </c>
      <c r="BL32" s="392">
        <v>0</v>
      </c>
      <c r="BM32" s="392">
        <v>0</v>
      </c>
      <c r="BN32" s="392">
        <v>0.436</v>
      </c>
      <c r="BO32" s="392">
        <v>0</v>
      </c>
      <c r="BP32" s="392">
        <v>0.03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0.20799999999999999</v>
      </c>
      <c r="BX32" s="392">
        <v>0</v>
      </c>
      <c r="BY32" s="392">
        <v>0</v>
      </c>
      <c r="BZ32" s="439">
        <v>52.972000000000001</v>
      </c>
      <c r="CA32" s="440">
        <v>215.732</v>
      </c>
      <c r="CB32" s="440">
        <v>0</v>
      </c>
      <c r="CC32" s="440">
        <v>8.2200000000000006</v>
      </c>
      <c r="CD32" s="408">
        <v>223.952</v>
      </c>
      <c r="CE32" s="407">
        <v>36.936999999999998</v>
      </c>
      <c r="CF32" s="440">
        <v>0</v>
      </c>
      <c r="CG32" s="440">
        <v>3.976</v>
      </c>
      <c r="CH32" s="408">
        <v>3.976</v>
      </c>
      <c r="CI32" s="408">
        <v>40.912999999999997</v>
      </c>
      <c r="CJ32" s="440">
        <v>1.7430000000000001</v>
      </c>
      <c r="CK32" s="80"/>
      <c r="CL32" s="80"/>
      <c r="CM32" s="407">
        <v>0.43999999999999972</v>
      </c>
      <c r="CN32" s="408">
        <v>2.1829999999999998</v>
      </c>
      <c r="CO32" s="408">
        <v>267.048</v>
      </c>
      <c r="CP32" s="441">
        <v>320.02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6.0000000000000001E-3</v>
      </c>
      <c r="H33" s="392">
        <v>0.108</v>
      </c>
      <c r="I33" s="392">
        <v>1.403</v>
      </c>
      <c r="J33" s="392">
        <v>0.47299999999999998</v>
      </c>
      <c r="K33" s="392">
        <v>6.5000000000000002E-2</v>
      </c>
      <c r="L33" s="392">
        <v>6.6000000000000003E-2</v>
      </c>
      <c r="M33" s="392">
        <v>1.9E-2</v>
      </c>
      <c r="N33" s="392">
        <v>0.152</v>
      </c>
      <c r="O33" s="392">
        <v>0.152</v>
      </c>
      <c r="P33" s="392">
        <v>0.28199999999999997</v>
      </c>
      <c r="Q33" s="392">
        <v>8.9999999999999993E-3</v>
      </c>
      <c r="R33" s="392">
        <v>0.161</v>
      </c>
      <c r="S33" s="392">
        <v>0.10199999999999999</v>
      </c>
      <c r="T33" s="392">
        <v>0.13800000000000001</v>
      </c>
      <c r="U33" s="392">
        <v>0.17100000000000001</v>
      </c>
      <c r="V33" s="392">
        <v>0.13300000000000001</v>
      </c>
      <c r="W33" s="392">
        <v>0.57299999999999995</v>
      </c>
      <c r="X33" s="392">
        <v>0.307</v>
      </c>
      <c r="Y33" s="392">
        <v>0.58699999999999997</v>
      </c>
      <c r="Z33" s="392">
        <v>0.189</v>
      </c>
      <c r="AA33" s="392">
        <v>5.0999999999999997E-2</v>
      </c>
      <c r="AB33" s="392">
        <v>0.223</v>
      </c>
      <c r="AC33" s="392">
        <v>38.024000000000001</v>
      </c>
      <c r="AD33" s="392">
        <v>0.14199999999999999</v>
      </c>
      <c r="AE33" s="392">
        <v>0.30599999999999999</v>
      </c>
      <c r="AF33" s="392">
        <v>0.39600000000000002</v>
      </c>
      <c r="AG33" s="392">
        <v>0.14199999999999999</v>
      </c>
      <c r="AH33" s="392">
        <v>0.23599999999999999</v>
      </c>
      <c r="AI33" s="392">
        <v>0.68899999999999995</v>
      </c>
      <c r="AJ33" s="392">
        <v>0.247</v>
      </c>
      <c r="AK33" s="392">
        <v>0.96199999999999997</v>
      </c>
      <c r="AL33" s="392">
        <v>1.746</v>
      </c>
      <c r="AM33" s="392">
        <v>5.0670000000000002</v>
      </c>
      <c r="AN33" s="392">
        <v>6.2770000000000001</v>
      </c>
      <c r="AO33" s="392">
        <v>1.1419999999999999</v>
      </c>
      <c r="AP33" s="392">
        <v>6.0000000000000001E-3</v>
      </c>
      <c r="AQ33" s="392">
        <v>3.5000000000000003E-2</v>
      </c>
      <c r="AR33" s="392">
        <v>0.53500000000000003</v>
      </c>
      <c r="AS33" s="392">
        <v>9.0999999999999998E-2</v>
      </c>
      <c r="AT33" s="392">
        <v>7.98</v>
      </c>
      <c r="AU33" s="392">
        <v>0.32</v>
      </c>
      <c r="AV33" s="392">
        <v>0.29699999999999999</v>
      </c>
      <c r="AW33" s="392">
        <v>9.4E-2</v>
      </c>
      <c r="AX33" s="392">
        <v>0.113</v>
      </c>
      <c r="AY33" s="392">
        <v>2.0070000000000001</v>
      </c>
      <c r="AZ33" s="392">
        <v>1.423</v>
      </c>
      <c r="BA33" s="392">
        <v>0.40500000000000003</v>
      </c>
      <c r="BB33" s="392">
        <v>0.3</v>
      </c>
      <c r="BC33" s="392">
        <v>6.9589999999999996</v>
      </c>
      <c r="BD33" s="392">
        <v>1.587</v>
      </c>
      <c r="BE33" s="392">
        <v>1.593</v>
      </c>
      <c r="BF33" s="392">
        <v>2.8109999999999999</v>
      </c>
      <c r="BG33" s="392">
        <v>0.28000000000000003</v>
      </c>
      <c r="BH33" s="392">
        <v>0.64700000000000002</v>
      </c>
      <c r="BI33" s="392">
        <v>0.26600000000000001</v>
      </c>
      <c r="BJ33" s="392">
        <v>1.92</v>
      </c>
      <c r="BK33" s="392">
        <v>0.25900000000000001</v>
      </c>
      <c r="BL33" s="392">
        <v>0.35299999999999998</v>
      </c>
      <c r="BM33" s="392">
        <v>1.099</v>
      </c>
      <c r="BN33" s="392">
        <v>0</v>
      </c>
      <c r="BO33" s="392">
        <v>0.62</v>
      </c>
      <c r="BP33" s="392">
        <v>1.389</v>
      </c>
      <c r="BQ33" s="392">
        <v>6.7000000000000004E-2</v>
      </c>
      <c r="BR33" s="392">
        <v>0.20399999999999999</v>
      </c>
      <c r="BS33" s="392">
        <v>0</v>
      </c>
      <c r="BT33" s="392">
        <v>7.0000000000000001E-3</v>
      </c>
      <c r="BU33" s="392">
        <v>0.84299999999999997</v>
      </c>
      <c r="BV33" s="392">
        <v>0</v>
      </c>
      <c r="BW33" s="392">
        <v>0.23699999999999999</v>
      </c>
      <c r="BX33" s="392">
        <v>1.36</v>
      </c>
      <c r="BY33" s="392">
        <v>0</v>
      </c>
      <c r="BZ33" s="439">
        <v>96.852999999999994</v>
      </c>
      <c r="CA33" s="440">
        <v>1675.9780000000001</v>
      </c>
      <c r="CB33" s="440">
        <v>0</v>
      </c>
      <c r="CC33" s="440">
        <v>0</v>
      </c>
      <c r="CD33" s="408">
        <v>1675.9780000000001</v>
      </c>
      <c r="CE33" s="407">
        <v>319.00200000000001</v>
      </c>
      <c r="CF33" s="440">
        <v>0</v>
      </c>
      <c r="CG33" s="440">
        <v>1.8129999999999999</v>
      </c>
      <c r="CH33" s="408">
        <v>1.8129999999999999</v>
      </c>
      <c r="CI33" s="408">
        <v>320.815</v>
      </c>
      <c r="CJ33" s="440">
        <v>24.459</v>
      </c>
      <c r="CK33" s="80"/>
      <c r="CL33" s="80"/>
      <c r="CM33" s="407">
        <v>8.7320000000000029</v>
      </c>
      <c r="CN33" s="408">
        <v>33.191000000000003</v>
      </c>
      <c r="CO33" s="408">
        <v>2029.9839999999999</v>
      </c>
      <c r="CP33" s="441">
        <v>2126.837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0.47199999999999998</v>
      </c>
      <c r="E34" s="392">
        <v>0.03</v>
      </c>
      <c r="F34" s="392">
        <v>7.0000000000000001E-3</v>
      </c>
      <c r="G34" s="392">
        <v>9.8000000000000004E-2</v>
      </c>
      <c r="H34" s="392">
        <v>1.7999999999999999E-2</v>
      </c>
      <c r="I34" s="392">
        <v>0.32600000000000001</v>
      </c>
      <c r="J34" s="392">
        <v>0.29599999999999999</v>
      </c>
      <c r="K34" s="392">
        <v>4.5999999999999999E-2</v>
      </c>
      <c r="L34" s="392">
        <v>1.758</v>
      </c>
      <c r="M34" s="392">
        <v>0.75700000000000001</v>
      </c>
      <c r="N34" s="392">
        <v>0.11600000000000001</v>
      </c>
      <c r="O34" s="392">
        <v>0.06</v>
      </c>
      <c r="P34" s="392">
        <v>0.48799999999999999</v>
      </c>
      <c r="Q34" s="392">
        <v>0</v>
      </c>
      <c r="R34" s="392">
        <v>1.4410000000000001</v>
      </c>
      <c r="S34" s="392">
        <v>1.85</v>
      </c>
      <c r="T34" s="392">
        <v>0.13</v>
      </c>
      <c r="U34" s="392">
        <v>0.29199999999999998</v>
      </c>
      <c r="V34" s="392">
        <v>0.96599999999999997</v>
      </c>
      <c r="W34" s="392">
        <v>1.1859999999999999</v>
      </c>
      <c r="X34" s="392">
        <v>5.0430000000000001</v>
      </c>
      <c r="Y34" s="392">
        <v>21.263000000000002</v>
      </c>
      <c r="Z34" s="392">
        <v>1.0249999999999999</v>
      </c>
      <c r="AA34" s="392">
        <v>3.0000000000000001E-3</v>
      </c>
      <c r="AB34" s="392">
        <v>5.7000000000000002E-2</v>
      </c>
      <c r="AC34" s="392">
        <v>1.349</v>
      </c>
      <c r="AD34" s="392">
        <v>26.777000000000001</v>
      </c>
      <c r="AE34" s="392">
        <v>0.108</v>
      </c>
      <c r="AF34" s="392">
        <v>7.3999999999999996E-2</v>
      </c>
      <c r="AG34" s="392">
        <v>0.112</v>
      </c>
      <c r="AH34" s="392">
        <v>0.60799999999999998</v>
      </c>
      <c r="AI34" s="392">
        <v>6.7000000000000004E-2</v>
      </c>
      <c r="AJ34" s="392">
        <v>2.1000000000000001E-2</v>
      </c>
      <c r="AK34" s="392">
        <v>9.0999999999999998E-2</v>
      </c>
      <c r="AL34" s="392">
        <v>0.14899999999999999</v>
      </c>
      <c r="AM34" s="392">
        <v>2.2810000000000001</v>
      </c>
      <c r="AN34" s="392">
        <v>2.3559999999999999</v>
      </c>
      <c r="AO34" s="392">
        <v>0.10299999999999999</v>
      </c>
      <c r="AP34" s="392">
        <v>0</v>
      </c>
      <c r="AQ34" s="392">
        <v>1.2E-2</v>
      </c>
      <c r="AR34" s="392">
        <v>0.13</v>
      </c>
      <c r="AS34" s="392">
        <v>2.1000000000000001E-2</v>
      </c>
      <c r="AT34" s="392">
        <v>1.0660000000000001</v>
      </c>
      <c r="AU34" s="392">
        <v>0.83399999999999996</v>
      </c>
      <c r="AV34" s="392">
        <v>5.0000000000000001E-3</v>
      </c>
      <c r="AW34" s="392">
        <v>4.2999999999999997E-2</v>
      </c>
      <c r="AX34" s="392">
        <v>9.0999999999999998E-2</v>
      </c>
      <c r="AY34" s="392">
        <v>7.0000000000000001E-3</v>
      </c>
      <c r="AZ34" s="392">
        <v>0.89400000000000002</v>
      </c>
      <c r="BA34" s="392">
        <v>0.39100000000000001</v>
      </c>
      <c r="BB34" s="392">
        <v>0</v>
      </c>
      <c r="BC34" s="392">
        <v>2.863</v>
      </c>
      <c r="BD34" s="392">
        <v>0.625</v>
      </c>
      <c r="BE34" s="392">
        <v>1.7629999999999999</v>
      </c>
      <c r="BF34" s="392">
        <v>0.45</v>
      </c>
      <c r="BG34" s="392">
        <v>0.36299999999999999</v>
      </c>
      <c r="BH34" s="392">
        <v>0.122</v>
      </c>
      <c r="BI34" s="392">
        <v>11.183</v>
      </c>
      <c r="BJ34" s="392">
        <v>0.314</v>
      </c>
      <c r="BK34" s="392">
        <v>1E-3</v>
      </c>
      <c r="BL34" s="392">
        <v>0</v>
      </c>
      <c r="BM34" s="392">
        <v>4.8220000000000001</v>
      </c>
      <c r="BN34" s="392">
        <v>3.0710000000000002</v>
      </c>
      <c r="BO34" s="392">
        <v>3.786</v>
      </c>
      <c r="BP34" s="392">
        <v>137.91900000000001</v>
      </c>
      <c r="BQ34" s="392">
        <v>5.3170000000000002</v>
      </c>
      <c r="BR34" s="392">
        <v>0.16800000000000001</v>
      </c>
      <c r="BS34" s="392">
        <v>0.13</v>
      </c>
      <c r="BT34" s="392">
        <v>0.22</v>
      </c>
      <c r="BU34" s="392">
        <v>0.161</v>
      </c>
      <c r="BV34" s="392">
        <v>0.55200000000000005</v>
      </c>
      <c r="BW34" s="392">
        <v>0.189</v>
      </c>
      <c r="BX34" s="392">
        <v>4.3620000000000001</v>
      </c>
      <c r="BY34" s="392">
        <v>0</v>
      </c>
      <c r="BZ34" s="439">
        <v>253.69900000000001</v>
      </c>
      <c r="CA34" s="440">
        <v>1439.933</v>
      </c>
      <c r="CB34" s="440">
        <v>0</v>
      </c>
      <c r="CC34" s="440">
        <v>124.127</v>
      </c>
      <c r="CD34" s="408">
        <v>1564.06</v>
      </c>
      <c r="CE34" s="407">
        <v>57.16</v>
      </c>
      <c r="CF34" s="440">
        <v>89.137</v>
      </c>
      <c r="CG34" s="440">
        <v>5.4720000000000004</v>
      </c>
      <c r="CH34" s="408">
        <v>94.608999999999995</v>
      </c>
      <c r="CI34" s="408">
        <v>151.76900000000001</v>
      </c>
      <c r="CJ34" s="440">
        <v>175.46100000000001</v>
      </c>
      <c r="CK34" s="80"/>
      <c r="CL34" s="80"/>
      <c r="CM34" s="407">
        <v>79.260999999999996</v>
      </c>
      <c r="CN34" s="408">
        <v>254.72200000000001</v>
      </c>
      <c r="CO34" s="408">
        <v>1970.5509999999999</v>
      </c>
      <c r="CP34" s="441">
        <v>2224.25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0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0</v>
      </c>
      <c r="T35" s="392">
        <v>0</v>
      </c>
      <c r="U35" s="392">
        <v>0</v>
      </c>
      <c r="V35" s="392">
        <v>0</v>
      </c>
      <c r="W35" s="392">
        <v>0</v>
      </c>
      <c r="X35" s="392">
        <v>0</v>
      </c>
      <c r="Y35" s="392">
        <v>0</v>
      </c>
      <c r="Z35" s="392">
        <v>0</v>
      </c>
      <c r="AA35" s="392">
        <v>0</v>
      </c>
      <c r="AB35" s="392">
        <v>0</v>
      </c>
      <c r="AC35" s="392">
        <v>0</v>
      </c>
      <c r="AD35" s="392">
        <v>0</v>
      </c>
      <c r="AE35" s="392">
        <v>0</v>
      </c>
      <c r="AF35" s="392">
        <v>0</v>
      </c>
      <c r="AG35" s="392">
        <v>0</v>
      </c>
      <c r="AH35" s="392">
        <v>0</v>
      </c>
      <c r="AI35" s="392">
        <v>0</v>
      </c>
      <c r="AJ35" s="392">
        <v>0</v>
      </c>
      <c r="AK35" s="392">
        <v>0</v>
      </c>
      <c r="AL35" s="392">
        <v>0</v>
      </c>
      <c r="AM35" s="392">
        <v>0</v>
      </c>
      <c r="AN35" s="392">
        <v>0</v>
      </c>
      <c r="AO35" s="392">
        <v>0</v>
      </c>
      <c r="AP35" s="392">
        <v>0</v>
      </c>
      <c r="AQ35" s="392">
        <v>0</v>
      </c>
      <c r="AR35" s="392">
        <v>0</v>
      </c>
      <c r="AS35" s="392">
        <v>0</v>
      </c>
      <c r="AT35" s="392">
        <v>0</v>
      </c>
      <c r="AU35" s="392">
        <v>0</v>
      </c>
      <c r="AV35" s="392">
        <v>0</v>
      </c>
      <c r="AW35" s="392">
        <v>0</v>
      </c>
      <c r="AX35" s="392">
        <v>0</v>
      </c>
      <c r="AY35" s="392">
        <v>0</v>
      </c>
      <c r="AZ35" s="392">
        <v>0</v>
      </c>
      <c r="BA35" s="392">
        <v>0</v>
      </c>
      <c r="BB35" s="392">
        <v>0</v>
      </c>
      <c r="BC35" s="392">
        <v>0</v>
      </c>
      <c r="BD35" s="392">
        <v>0</v>
      </c>
      <c r="BE35" s="392">
        <v>0</v>
      </c>
      <c r="BF35" s="392">
        <v>0</v>
      </c>
      <c r="BG35" s="392">
        <v>0</v>
      </c>
      <c r="BH35" s="392">
        <v>0</v>
      </c>
      <c r="BI35" s="392">
        <v>0</v>
      </c>
      <c r="BJ35" s="392">
        <v>0</v>
      </c>
      <c r="BK35" s="392">
        <v>0</v>
      </c>
      <c r="BL35" s="392">
        <v>0</v>
      </c>
      <c r="BM35" s="392">
        <v>0</v>
      </c>
      <c r="BN35" s="392">
        <v>0</v>
      </c>
      <c r="BO35" s="392">
        <v>0</v>
      </c>
      <c r="BP35" s="392">
        <v>0</v>
      </c>
      <c r="BQ35" s="392">
        <v>0</v>
      </c>
      <c r="BR35" s="392">
        <v>0</v>
      </c>
      <c r="BS35" s="392">
        <v>0</v>
      </c>
      <c r="BT35" s="392">
        <v>0</v>
      </c>
      <c r="BU35" s="392">
        <v>0</v>
      </c>
      <c r="BV35" s="392">
        <v>0</v>
      </c>
      <c r="BW35" s="392">
        <v>0</v>
      </c>
      <c r="BX35" s="392">
        <v>0</v>
      </c>
      <c r="BY35" s="392">
        <v>0</v>
      </c>
      <c r="BZ35" s="439">
        <v>0</v>
      </c>
      <c r="CA35" s="440">
        <v>0</v>
      </c>
      <c r="CB35" s="440">
        <v>0</v>
      </c>
      <c r="CC35" s="440">
        <v>0</v>
      </c>
      <c r="CD35" s="408">
        <v>0</v>
      </c>
      <c r="CE35" s="407">
        <v>0</v>
      </c>
      <c r="CF35" s="440">
        <v>0</v>
      </c>
      <c r="CG35" s="440">
        <v>0</v>
      </c>
      <c r="CH35" s="408">
        <v>0</v>
      </c>
      <c r="CI35" s="408">
        <v>0</v>
      </c>
      <c r="CJ35" s="440">
        <v>0</v>
      </c>
      <c r="CK35" s="80"/>
      <c r="CL35" s="80"/>
      <c r="CM35" s="407">
        <v>0</v>
      </c>
      <c r="CN35" s="408">
        <v>0</v>
      </c>
      <c r="CO35" s="408">
        <v>0</v>
      </c>
      <c r="CP35" s="441">
        <v>0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0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0</v>
      </c>
      <c r="T36" s="392">
        <v>0</v>
      </c>
      <c r="U36" s="392">
        <v>0</v>
      </c>
      <c r="V36" s="392">
        <v>0</v>
      </c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2">
        <v>0</v>
      </c>
      <c r="AD36" s="392">
        <v>0</v>
      </c>
      <c r="AE36" s="392">
        <v>0</v>
      </c>
      <c r="AF36" s="392">
        <v>0</v>
      </c>
      <c r="AG36" s="392">
        <v>0</v>
      </c>
      <c r="AH36" s="392">
        <v>0</v>
      </c>
      <c r="AI36" s="392">
        <v>0</v>
      </c>
      <c r="AJ36" s="392">
        <v>0</v>
      </c>
      <c r="AK36" s="392">
        <v>0</v>
      </c>
      <c r="AL36" s="392">
        <v>0</v>
      </c>
      <c r="AM36" s="392">
        <v>0</v>
      </c>
      <c r="AN36" s="392">
        <v>0</v>
      </c>
      <c r="AO36" s="392">
        <v>0</v>
      </c>
      <c r="AP36" s="392">
        <v>0</v>
      </c>
      <c r="AQ36" s="392">
        <v>0</v>
      </c>
      <c r="AR36" s="392">
        <v>0</v>
      </c>
      <c r="AS36" s="392">
        <v>0</v>
      </c>
      <c r="AT36" s="392">
        <v>0</v>
      </c>
      <c r="AU36" s="392">
        <v>0</v>
      </c>
      <c r="AV36" s="392">
        <v>0</v>
      </c>
      <c r="AW36" s="392">
        <v>0</v>
      </c>
      <c r="AX36" s="392">
        <v>0</v>
      </c>
      <c r="AY36" s="392">
        <v>0</v>
      </c>
      <c r="AZ36" s="392">
        <v>0</v>
      </c>
      <c r="BA36" s="392">
        <v>0</v>
      </c>
      <c r="BB36" s="392">
        <v>0</v>
      </c>
      <c r="BC36" s="392">
        <v>0</v>
      </c>
      <c r="BD36" s="392">
        <v>0</v>
      </c>
      <c r="BE36" s="392">
        <v>0</v>
      </c>
      <c r="BF36" s="392">
        <v>0</v>
      </c>
      <c r="BG36" s="392">
        <v>0</v>
      </c>
      <c r="BH36" s="392">
        <v>0</v>
      </c>
      <c r="BI36" s="392">
        <v>0</v>
      </c>
      <c r="BJ36" s="392">
        <v>0</v>
      </c>
      <c r="BK36" s="392">
        <v>0</v>
      </c>
      <c r="BL36" s="392">
        <v>0</v>
      </c>
      <c r="BM36" s="392">
        <v>0</v>
      </c>
      <c r="BN36" s="392">
        <v>0</v>
      </c>
      <c r="BO36" s="392">
        <v>0</v>
      </c>
      <c r="BP36" s="392">
        <v>0</v>
      </c>
      <c r="BQ36" s="392">
        <v>0</v>
      </c>
      <c r="BR36" s="392">
        <v>0</v>
      </c>
      <c r="BS36" s="392">
        <v>0</v>
      </c>
      <c r="BT36" s="392">
        <v>0</v>
      </c>
      <c r="BU36" s="392">
        <v>0</v>
      </c>
      <c r="BV36" s="392">
        <v>0</v>
      </c>
      <c r="BW36" s="392">
        <v>0</v>
      </c>
      <c r="BX36" s="392">
        <v>0</v>
      </c>
      <c r="BY36" s="392">
        <v>0</v>
      </c>
      <c r="BZ36" s="439">
        <v>0</v>
      </c>
      <c r="CA36" s="440">
        <v>0</v>
      </c>
      <c r="CB36" s="440">
        <v>0</v>
      </c>
      <c r="CC36" s="440">
        <v>0</v>
      </c>
      <c r="CD36" s="408">
        <v>0</v>
      </c>
      <c r="CE36" s="407">
        <v>0</v>
      </c>
      <c r="CF36" s="440">
        <v>0</v>
      </c>
      <c r="CG36" s="440">
        <v>0</v>
      </c>
      <c r="CH36" s="408">
        <v>0</v>
      </c>
      <c r="CI36" s="408">
        <v>0</v>
      </c>
      <c r="CJ36" s="440">
        <v>0</v>
      </c>
      <c r="CK36" s="80"/>
      <c r="CL36" s="80"/>
      <c r="CM36" s="407">
        <v>0</v>
      </c>
      <c r="CN36" s="408">
        <v>0</v>
      </c>
      <c r="CO36" s="408">
        <v>0</v>
      </c>
      <c r="CP36" s="441">
        <v>0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0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0</v>
      </c>
      <c r="T37" s="392">
        <v>0</v>
      </c>
      <c r="U37" s="392">
        <v>0</v>
      </c>
      <c r="V37" s="392">
        <v>0</v>
      </c>
      <c r="W37" s="392">
        <v>0</v>
      </c>
      <c r="X37" s="392">
        <v>0</v>
      </c>
      <c r="Y37" s="392">
        <v>0</v>
      </c>
      <c r="Z37" s="392">
        <v>0</v>
      </c>
      <c r="AA37" s="392">
        <v>0</v>
      </c>
      <c r="AB37" s="392">
        <v>0</v>
      </c>
      <c r="AC37" s="392">
        <v>0</v>
      </c>
      <c r="AD37" s="392">
        <v>0</v>
      </c>
      <c r="AE37" s="392">
        <v>0</v>
      </c>
      <c r="AF37" s="392">
        <v>0</v>
      </c>
      <c r="AG37" s="392">
        <v>0</v>
      </c>
      <c r="AH37" s="392">
        <v>0</v>
      </c>
      <c r="AI37" s="392">
        <v>0</v>
      </c>
      <c r="AJ37" s="392">
        <v>0</v>
      </c>
      <c r="AK37" s="392">
        <v>0</v>
      </c>
      <c r="AL37" s="392">
        <v>0</v>
      </c>
      <c r="AM37" s="392">
        <v>0</v>
      </c>
      <c r="AN37" s="392">
        <v>0</v>
      </c>
      <c r="AO37" s="392">
        <v>0</v>
      </c>
      <c r="AP37" s="392">
        <v>0</v>
      </c>
      <c r="AQ37" s="392">
        <v>0</v>
      </c>
      <c r="AR37" s="392">
        <v>0</v>
      </c>
      <c r="AS37" s="392">
        <v>0</v>
      </c>
      <c r="AT37" s="392">
        <v>0</v>
      </c>
      <c r="AU37" s="392">
        <v>0</v>
      </c>
      <c r="AV37" s="392">
        <v>0</v>
      </c>
      <c r="AW37" s="392">
        <v>0</v>
      </c>
      <c r="AX37" s="392">
        <v>0</v>
      </c>
      <c r="AY37" s="392">
        <v>0</v>
      </c>
      <c r="AZ37" s="392">
        <v>0</v>
      </c>
      <c r="BA37" s="392">
        <v>0</v>
      </c>
      <c r="BB37" s="392">
        <v>0</v>
      </c>
      <c r="BC37" s="392">
        <v>0</v>
      </c>
      <c r="BD37" s="392">
        <v>0</v>
      </c>
      <c r="BE37" s="392">
        <v>0</v>
      </c>
      <c r="BF37" s="392">
        <v>0</v>
      </c>
      <c r="BG37" s="392">
        <v>0</v>
      </c>
      <c r="BH37" s="392">
        <v>0</v>
      </c>
      <c r="BI37" s="392">
        <v>0</v>
      </c>
      <c r="BJ37" s="392">
        <v>0</v>
      </c>
      <c r="BK37" s="392">
        <v>0</v>
      </c>
      <c r="BL37" s="392">
        <v>0</v>
      </c>
      <c r="BM37" s="392">
        <v>0</v>
      </c>
      <c r="BN37" s="392">
        <v>0</v>
      </c>
      <c r="BO37" s="392">
        <v>0</v>
      </c>
      <c r="BP37" s="392">
        <v>0</v>
      </c>
      <c r="BQ37" s="392">
        <v>0</v>
      </c>
      <c r="BR37" s="392">
        <v>0</v>
      </c>
      <c r="BS37" s="392">
        <v>0</v>
      </c>
      <c r="BT37" s="392">
        <v>0</v>
      </c>
      <c r="BU37" s="392">
        <v>0</v>
      </c>
      <c r="BV37" s="392">
        <v>0</v>
      </c>
      <c r="BW37" s="392">
        <v>0</v>
      </c>
      <c r="BX37" s="392">
        <v>0</v>
      </c>
      <c r="BY37" s="392">
        <v>0</v>
      </c>
      <c r="BZ37" s="439">
        <v>0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07">
        <v>0</v>
      </c>
      <c r="CN37" s="408">
        <v>0</v>
      </c>
      <c r="CO37" s="408">
        <v>0</v>
      </c>
      <c r="CP37" s="441">
        <v>0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4.0000000000000001E-3</v>
      </c>
      <c r="E38" s="392">
        <v>0</v>
      </c>
      <c r="F38" s="392">
        <v>0</v>
      </c>
      <c r="G38" s="392">
        <v>1E-3</v>
      </c>
      <c r="H38" s="392">
        <v>1E-3</v>
      </c>
      <c r="I38" s="392">
        <v>8.8999999999999996E-2</v>
      </c>
      <c r="J38" s="392">
        <v>1.7999999999999999E-2</v>
      </c>
      <c r="K38" s="392">
        <v>1E-3</v>
      </c>
      <c r="L38" s="392">
        <v>1E-3</v>
      </c>
      <c r="M38" s="392">
        <v>1E-3</v>
      </c>
      <c r="N38" s="392">
        <v>4.1589999999999998</v>
      </c>
      <c r="O38" s="392">
        <v>34.107999999999997</v>
      </c>
      <c r="P38" s="392">
        <v>1E-3</v>
      </c>
      <c r="Q38" s="392">
        <v>8.0000000000000002E-3</v>
      </c>
      <c r="R38" s="392">
        <v>0.23200000000000001</v>
      </c>
      <c r="S38" s="392">
        <v>1E-3</v>
      </c>
      <c r="T38" s="392">
        <v>19.344999999999999</v>
      </c>
      <c r="U38" s="392">
        <v>2.569</v>
      </c>
      <c r="V38" s="392">
        <v>122.64</v>
      </c>
      <c r="W38" s="392">
        <v>0.10299999999999999</v>
      </c>
      <c r="X38" s="392">
        <v>1.0999999999999999E-2</v>
      </c>
      <c r="Y38" s="392">
        <v>0.55900000000000005</v>
      </c>
      <c r="Z38" s="392">
        <v>0.39100000000000001</v>
      </c>
      <c r="AA38" s="392">
        <v>2.4E-2</v>
      </c>
      <c r="AB38" s="392">
        <v>3.0000000000000001E-3</v>
      </c>
      <c r="AC38" s="392">
        <v>0.02</v>
      </c>
      <c r="AD38" s="392">
        <v>8.0000000000000002E-3</v>
      </c>
      <c r="AE38" s="392">
        <v>4.0000000000000001E-3</v>
      </c>
      <c r="AF38" s="392">
        <v>30.350999999999999</v>
      </c>
      <c r="AG38" s="392">
        <v>2E-3</v>
      </c>
      <c r="AH38" s="392">
        <v>53.005000000000003</v>
      </c>
      <c r="AI38" s="392">
        <v>2.8000000000000001E-2</v>
      </c>
      <c r="AJ38" s="392">
        <v>2.4E-2</v>
      </c>
      <c r="AK38" s="392">
        <v>4.3999999999999997E-2</v>
      </c>
      <c r="AL38" s="392">
        <v>1.7000000000000001E-2</v>
      </c>
      <c r="AM38" s="392">
        <v>0.151</v>
      </c>
      <c r="AN38" s="392">
        <v>2.5999999999999999E-2</v>
      </c>
      <c r="AO38" s="392">
        <v>1.9E-2</v>
      </c>
      <c r="AP38" s="392">
        <v>0</v>
      </c>
      <c r="AQ38" s="392">
        <v>0</v>
      </c>
      <c r="AR38" s="392">
        <v>1.7000000000000001E-2</v>
      </c>
      <c r="AS38" s="392">
        <v>1E-3</v>
      </c>
      <c r="AT38" s="392">
        <v>5.8000000000000003E-2</v>
      </c>
      <c r="AU38" s="392">
        <v>2E-3</v>
      </c>
      <c r="AV38" s="392">
        <v>0</v>
      </c>
      <c r="AW38" s="392">
        <v>1E-3</v>
      </c>
      <c r="AX38" s="392">
        <v>4.0000000000000001E-3</v>
      </c>
      <c r="AY38" s="392">
        <v>8.0000000000000002E-3</v>
      </c>
      <c r="AZ38" s="392">
        <v>3.2000000000000001E-2</v>
      </c>
      <c r="BA38" s="392">
        <v>5.0999999999999997E-2</v>
      </c>
      <c r="BB38" s="392">
        <v>8.0000000000000002E-3</v>
      </c>
      <c r="BC38" s="392">
        <v>2.536</v>
      </c>
      <c r="BD38" s="392">
        <v>1.0999999999999999E-2</v>
      </c>
      <c r="BE38" s="392">
        <v>0.03</v>
      </c>
      <c r="BF38" s="392">
        <v>7.0000000000000001E-3</v>
      </c>
      <c r="BG38" s="392">
        <v>3.0000000000000001E-3</v>
      </c>
      <c r="BH38" s="392">
        <v>4.0000000000000001E-3</v>
      </c>
      <c r="BI38" s="392">
        <v>5.0000000000000001E-3</v>
      </c>
      <c r="BJ38" s="392">
        <v>6.6000000000000003E-2</v>
      </c>
      <c r="BK38" s="392">
        <v>3.0000000000000001E-3</v>
      </c>
      <c r="BL38" s="392">
        <v>1E-3</v>
      </c>
      <c r="BM38" s="392">
        <v>0.372</v>
      </c>
      <c r="BN38" s="392">
        <v>3.6999999999999998E-2</v>
      </c>
      <c r="BO38" s="392">
        <v>8.9999999999999993E-3</v>
      </c>
      <c r="BP38" s="392">
        <v>5.6000000000000001E-2</v>
      </c>
      <c r="BQ38" s="392">
        <v>8.9999999999999993E-3</v>
      </c>
      <c r="BR38" s="392">
        <v>2E-3</v>
      </c>
      <c r="BS38" s="392">
        <v>1E-3</v>
      </c>
      <c r="BT38" s="392">
        <v>1E-3</v>
      </c>
      <c r="BU38" s="392">
        <v>2E-3</v>
      </c>
      <c r="BV38" s="392">
        <v>7.0000000000000001E-3</v>
      </c>
      <c r="BW38" s="392">
        <v>0</v>
      </c>
      <c r="BX38" s="392">
        <v>2E-3</v>
      </c>
      <c r="BY38" s="392">
        <v>0</v>
      </c>
      <c r="BZ38" s="439">
        <v>271.31499999999988</v>
      </c>
      <c r="CA38" s="440">
        <v>46.851999999999997</v>
      </c>
      <c r="CB38" s="440">
        <v>0</v>
      </c>
      <c r="CC38" s="440">
        <v>0</v>
      </c>
      <c r="CD38" s="408">
        <v>46.851999999999997</v>
      </c>
      <c r="CE38" s="407">
        <v>0</v>
      </c>
      <c r="CF38" s="440">
        <v>0</v>
      </c>
      <c r="CG38" s="440">
        <v>0.95699999999999996</v>
      </c>
      <c r="CH38" s="408">
        <v>0.95699999999999996</v>
      </c>
      <c r="CI38" s="408">
        <v>0.95699999999999996</v>
      </c>
      <c r="CJ38" s="440">
        <v>94.668000000000006</v>
      </c>
      <c r="CK38" s="80"/>
      <c r="CL38" s="80"/>
      <c r="CM38" s="407">
        <v>20.023999999999987</v>
      </c>
      <c r="CN38" s="408">
        <v>114.69199999999999</v>
      </c>
      <c r="CO38" s="408">
        <v>162.50099999999998</v>
      </c>
      <c r="CP38" s="441">
        <v>433.81599999999986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0</v>
      </c>
      <c r="U39" s="392">
        <v>0</v>
      </c>
      <c r="V39" s="392">
        <v>0</v>
      </c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2">
        <v>0</v>
      </c>
      <c r="AD39" s="392">
        <v>0</v>
      </c>
      <c r="AE39" s="392">
        <v>0</v>
      </c>
      <c r="AF39" s="392">
        <v>0</v>
      </c>
      <c r="AG39" s="392">
        <v>0</v>
      </c>
      <c r="AH39" s="392">
        <v>0</v>
      </c>
      <c r="AI39" s="392">
        <v>0</v>
      </c>
      <c r="AJ39" s="392">
        <v>0</v>
      </c>
      <c r="AK39" s="392">
        <v>0</v>
      </c>
      <c r="AL39" s="392">
        <v>0</v>
      </c>
      <c r="AM39" s="392">
        <v>0</v>
      </c>
      <c r="AN39" s="392">
        <v>0</v>
      </c>
      <c r="AO39" s="392">
        <v>0</v>
      </c>
      <c r="AP39" s="392">
        <v>0</v>
      </c>
      <c r="AQ39" s="392">
        <v>0</v>
      </c>
      <c r="AR39" s="392">
        <v>0</v>
      </c>
      <c r="AS39" s="392">
        <v>0</v>
      </c>
      <c r="AT39" s="392">
        <v>0</v>
      </c>
      <c r="AU39" s="392">
        <v>0</v>
      </c>
      <c r="AV39" s="392">
        <v>0</v>
      </c>
      <c r="AW39" s="392">
        <v>0</v>
      </c>
      <c r="AX39" s="392">
        <v>0</v>
      </c>
      <c r="AY39" s="392">
        <v>0</v>
      </c>
      <c r="AZ39" s="392">
        <v>0</v>
      </c>
      <c r="BA39" s="392">
        <v>0</v>
      </c>
      <c r="BB39" s="392">
        <v>0</v>
      </c>
      <c r="BC39" s="392">
        <v>0</v>
      </c>
      <c r="BD39" s="392">
        <v>0</v>
      </c>
      <c r="BE39" s="392">
        <v>0</v>
      </c>
      <c r="BF39" s="392">
        <v>0</v>
      </c>
      <c r="BG39" s="392">
        <v>0</v>
      </c>
      <c r="BH39" s="392">
        <v>0</v>
      </c>
      <c r="BI39" s="392">
        <v>0</v>
      </c>
      <c r="BJ39" s="392">
        <v>0</v>
      </c>
      <c r="BK39" s="392">
        <v>0</v>
      </c>
      <c r="BL39" s="392">
        <v>0</v>
      </c>
      <c r="BM39" s="392">
        <v>0</v>
      </c>
      <c r="BN39" s="392">
        <v>0</v>
      </c>
      <c r="BO39" s="392">
        <v>0</v>
      </c>
      <c r="BP39" s="392">
        <v>0</v>
      </c>
      <c r="BQ39" s="392">
        <v>0</v>
      </c>
      <c r="BR39" s="392">
        <v>0</v>
      </c>
      <c r="BS39" s="392">
        <v>0</v>
      </c>
      <c r="BT39" s="392">
        <v>0</v>
      </c>
      <c r="BU39" s="392">
        <v>0</v>
      </c>
      <c r="BV39" s="392">
        <v>0</v>
      </c>
      <c r="BW39" s="392">
        <v>0</v>
      </c>
      <c r="BX39" s="392">
        <v>0</v>
      </c>
      <c r="BY39" s="392">
        <v>0</v>
      </c>
      <c r="BZ39" s="439">
        <v>0</v>
      </c>
      <c r="CA39" s="440">
        <v>0</v>
      </c>
      <c r="CB39" s="440">
        <v>0</v>
      </c>
      <c r="CC39" s="440">
        <v>0</v>
      </c>
      <c r="CD39" s="408">
        <v>0</v>
      </c>
      <c r="CE39" s="407">
        <v>0</v>
      </c>
      <c r="CF39" s="440">
        <v>0</v>
      </c>
      <c r="CG39" s="440">
        <v>0</v>
      </c>
      <c r="CH39" s="408">
        <v>0</v>
      </c>
      <c r="CI39" s="408">
        <v>0</v>
      </c>
      <c r="CJ39" s="440">
        <v>0</v>
      </c>
      <c r="CK39" s="80"/>
      <c r="CL39" s="80"/>
      <c r="CM39" s="407">
        <v>0</v>
      </c>
      <c r="CN39" s="408">
        <v>0</v>
      </c>
      <c r="CO39" s="408">
        <v>0</v>
      </c>
      <c r="CP39" s="441">
        <v>0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0</v>
      </c>
      <c r="U40" s="392">
        <v>0</v>
      </c>
      <c r="V40" s="392">
        <v>0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0</v>
      </c>
      <c r="AG40" s="392">
        <v>0</v>
      </c>
      <c r="AH40" s="392">
        <v>0</v>
      </c>
      <c r="AI40" s="392">
        <v>0</v>
      </c>
      <c r="AJ40" s="392">
        <v>0</v>
      </c>
      <c r="AK40" s="392">
        <v>0</v>
      </c>
      <c r="AL40" s="392">
        <v>0</v>
      </c>
      <c r="AM40" s="392">
        <v>0</v>
      </c>
      <c r="AN40" s="392">
        <v>0</v>
      </c>
      <c r="AO40" s="392">
        <v>0</v>
      </c>
      <c r="AP40" s="392">
        <v>0</v>
      </c>
      <c r="AQ40" s="392">
        <v>0</v>
      </c>
      <c r="AR40" s="392">
        <v>0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0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0</v>
      </c>
      <c r="BV40" s="392">
        <v>0</v>
      </c>
      <c r="BW40" s="392">
        <v>0</v>
      </c>
      <c r="BX40" s="392">
        <v>0</v>
      </c>
      <c r="BY40" s="392">
        <v>0</v>
      </c>
      <c r="BZ40" s="439">
        <v>0</v>
      </c>
      <c r="CA40" s="440">
        <v>0</v>
      </c>
      <c r="CB40" s="440">
        <v>0</v>
      </c>
      <c r="CC40" s="440">
        <v>0</v>
      </c>
      <c r="CD40" s="408">
        <v>0</v>
      </c>
      <c r="CE40" s="407">
        <v>0</v>
      </c>
      <c r="CF40" s="440">
        <v>0</v>
      </c>
      <c r="CG40" s="440">
        <v>0</v>
      </c>
      <c r="CH40" s="408">
        <v>0</v>
      </c>
      <c r="CI40" s="408">
        <v>0</v>
      </c>
      <c r="CJ40" s="440">
        <v>0</v>
      </c>
      <c r="CK40" s="80"/>
      <c r="CL40" s="80"/>
      <c r="CM40" s="407">
        <v>0</v>
      </c>
      <c r="CN40" s="408">
        <v>0</v>
      </c>
      <c r="CO40" s="408">
        <v>0</v>
      </c>
      <c r="CP40" s="441">
        <v>0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  <c r="W41" s="392">
        <v>0</v>
      </c>
      <c r="X41" s="392">
        <v>0</v>
      </c>
      <c r="Y41" s="392">
        <v>0</v>
      </c>
      <c r="Z41" s="392">
        <v>0</v>
      </c>
      <c r="AA41" s="392">
        <v>0</v>
      </c>
      <c r="AB41" s="392">
        <v>0</v>
      </c>
      <c r="AC41" s="392">
        <v>0</v>
      </c>
      <c r="AD41" s="392">
        <v>0</v>
      </c>
      <c r="AE41" s="392">
        <v>0</v>
      </c>
      <c r="AF41" s="392">
        <v>0</v>
      </c>
      <c r="AG41" s="392">
        <v>0</v>
      </c>
      <c r="AH41" s="392">
        <v>0</v>
      </c>
      <c r="AI41" s="392">
        <v>0</v>
      </c>
      <c r="AJ41" s="392">
        <v>0</v>
      </c>
      <c r="AK41" s="392">
        <v>0</v>
      </c>
      <c r="AL41" s="392">
        <v>0</v>
      </c>
      <c r="AM41" s="392">
        <v>0</v>
      </c>
      <c r="AN41" s="392">
        <v>0</v>
      </c>
      <c r="AO41" s="392">
        <v>0</v>
      </c>
      <c r="AP41" s="392">
        <v>0</v>
      </c>
      <c r="AQ41" s="392">
        <v>0</v>
      </c>
      <c r="AR41" s="392">
        <v>0</v>
      </c>
      <c r="AS41" s="392">
        <v>0</v>
      </c>
      <c r="AT41" s="392">
        <v>0</v>
      </c>
      <c r="AU41" s="392">
        <v>0</v>
      </c>
      <c r="AV41" s="392">
        <v>0</v>
      </c>
      <c r="AW41" s="392">
        <v>0</v>
      </c>
      <c r="AX41" s="392">
        <v>0</v>
      </c>
      <c r="AY41" s="392">
        <v>0</v>
      </c>
      <c r="AZ41" s="392">
        <v>0</v>
      </c>
      <c r="BA41" s="392">
        <v>0</v>
      </c>
      <c r="BB41" s="392">
        <v>0</v>
      </c>
      <c r="BC41" s="392">
        <v>0</v>
      </c>
      <c r="BD41" s="392">
        <v>0</v>
      </c>
      <c r="BE41" s="392">
        <v>0</v>
      </c>
      <c r="BF41" s="392">
        <v>0</v>
      </c>
      <c r="BG41" s="392">
        <v>0</v>
      </c>
      <c r="BH41" s="392">
        <v>0</v>
      </c>
      <c r="BI41" s="392">
        <v>0</v>
      </c>
      <c r="BJ41" s="392">
        <v>0</v>
      </c>
      <c r="BK41" s="392">
        <v>0</v>
      </c>
      <c r="BL41" s="392">
        <v>0</v>
      </c>
      <c r="BM41" s="392">
        <v>0</v>
      </c>
      <c r="BN41" s="392">
        <v>0</v>
      </c>
      <c r="BO41" s="392">
        <v>0</v>
      </c>
      <c r="BP41" s="392">
        <v>0</v>
      </c>
      <c r="BQ41" s="392">
        <v>0</v>
      </c>
      <c r="BR41" s="392">
        <v>0</v>
      </c>
      <c r="BS41" s="392">
        <v>0</v>
      </c>
      <c r="BT41" s="392">
        <v>0</v>
      </c>
      <c r="BU41" s="392">
        <v>0</v>
      </c>
      <c r="BV41" s="392">
        <v>0</v>
      </c>
      <c r="BW41" s="392">
        <v>0</v>
      </c>
      <c r="BX41" s="392">
        <v>0</v>
      </c>
      <c r="BY41" s="392">
        <v>0</v>
      </c>
      <c r="BZ41" s="439">
        <v>0</v>
      </c>
      <c r="CA41" s="440">
        <v>0</v>
      </c>
      <c r="CB41" s="440">
        <v>0</v>
      </c>
      <c r="CC41" s="440">
        <v>0</v>
      </c>
      <c r="CD41" s="408">
        <v>0</v>
      </c>
      <c r="CE41" s="407">
        <v>0</v>
      </c>
      <c r="CF41" s="440">
        <v>0</v>
      </c>
      <c r="CG41" s="440">
        <v>0</v>
      </c>
      <c r="CH41" s="408">
        <v>0</v>
      </c>
      <c r="CI41" s="408">
        <v>0</v>
      </c>
      <c r="CJ41" s="440">
        <v>0</v>
      </c>
      <c r="CK41" s="80"/>
      <c r="CL41" s="80"/>
      <c r="CM41" s="407">
        <v>0</v>
      </c>
      <c r="CN41" s="408">
        <v>0</v>
      </c>
      <c r="CO41" s="408">
        <v>0</v>
      </c>
      <c r="CP41" s="441">
        <v>0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-0.13800000000000001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  <c r="W42" s="392">
        <v>-0.46200000000000002</v>
      </c>
      <c r="X42" s="392">
        <v>-0.32</v>
      </c>
      <c r="Y42" s="392">
        <v>-4.5830000000000002</v>
      </c>
      <c r="Z42" s="392">
        <v>-50.219000000000001</v>
      </c>
      <c r="AA42" s="392">
        <v>-177.917</v>
      </c>
      <c r="AB42" s="392">
        <v>-21.003</v>
      </c>
      <c r="AC42" s="392">
        <v>-1.6879999999999999</v>
      </c>
      <c r="AD42" s="392">
        <v>0</v>
      </c>
      <c r="AE42" s="392">
        <v>-0.45400000000000001</v>
      </c>
      <c r="AF42" s="392">
        <v>0</v>
      </c>
      <c r="AG42" s="392">
        <v>0</v>
      </c>
      <c r="AH42" s="392">
        <v>-0.38900000000000001</v>
      </c>
      <c r="AI42" s="392">
        <v>0</v>
      </c>
      <c r="AJ42" s="392">
        <v>0</v>
      </c>
      <c r="AK42" s="392">
        <v>0</v>
      </c>
      <c r="AL42" s="392">
        <v>-137.166</v>
      </c>
      <c r="AM42" s="392">
        <v>-0.79100000000000004</v>
      </c>
      <c r="AN42" s="392">
        <v>-0.94799999999999995</v>
      </c>
      <c r="AO42" s="392">
        <v>-18.861999999999998</v>
      </c>
      <c r="AP42" s="392">
        <v>0</v>
      </c>
      <c r="AQ42" s="392">
        <v>0</v>
      </c>
      <c r="AR42" s="392">
        <v>-6.5529999999999999</v>
      </c>
      <c r="AS42" s="392">
        <v>0</v>
      </c>
      <c r="AT42" s="392">
        <v>-0.121</v>
      </c>
      <c r="AU42" s="392">
        <v>0</v>
      </c>
      <c r="AV42" s="392">
        <v>0</v>
      </c>
      <c r="AW42" s="392">
        <v>-1E-3</v>
      </c>
      <c r="AX42" s="392">
        <v>0</v>
      </c>
      <c r="AY42" s="392">
        <v>0</v>
      </c>
      <c r="AZ42" s="392">
        <v>0</v>
      </c>
      <c r="BA42" s="392">
        <v>0</v>
      </c>
      <c r="BB42" s="392">
        <v>0</v>
      </c>
      <c r="BC42" s="392">
        <v>0</v>
      </c>
      <c r="BD42" s="392">
        <v>0</v>
      </c>
      <c r="BE42" s="392">
        <v>-0.152</v>
      </c>
      <c r="BF42" s="392">
        <v>-0.68200000000000005</v>
      </c>
      <c r="BG42" s="392">
        <v>0</v>
      </c>
      <c r="BH42" s="392">
        <v>0</v>
      </c>
      <c r="BI42" s="392">
        <v>0</v>
      </c>
      <c r="BJ42" s="392">
        <v>-0.129</v>
      </c>
      <c r="BK42" s="392">
        <v>0</v>
      </c>
      <c r="BL42" s="392">
        <v>0</v>
      </c>
      <c r="BM42" s="392">
        <v>-1.591</v>
      </c>
      <c r="BN42" s="392">
        <v>-1.1759999999999999</v>
      </c>
      <c r="BO42" s="392">
        <v>0</v>
      </c>
      <c r="BP42" s="392">
        <v>0</v>
      </c>
      <c r="BQ42" s="392">
        <v>0</v>
      </c>
      <c r="BR42" s="392">
        <v>0</v>
      </c>
      <c r="BS42" s="392">
        <v>0</v>
      </c>
      <c r="BT42" s="392">
        <v>0</v>
      </c>
      <c r="BU42" s="392">
        <v>0</v>
      </c>
      <c r="BV42" s="392">
        <v>-2.8039999999999998</v>
      </c>
      <c r="BW42" s="392">
        <v>0</v>
      </c>
      <c r="BX42" s="392">
        <v>0</v>
      </c>
      <c r="BY42" s="392">
        <v>0</v>
      </c>
      <c r="BZ42" s="439">
        <v>-428.14899999999994</v>
      </c>
      <c r="CA42" s="440">
        <v>-924.84100000000001</v>
      </c>
      <c r="CB42" s="440">
        <v>0</v>
      </c>
      <c r="CC42" s="440">
        <v>0</v>
      </c>
      <c r="CD42" s="408">
        <v>-924.84100000000001</v>
      </c>
      <c r="CE42" s="407">
        <v>-649.529</v>
      </c>
      <c r="CF42" s="440">
        <v>0</v>
      </c>
      <c r="CG42" s="440">
        <v>-2.3210000000000002</v>
      </c>
      <c r="CH42" s="408">
        <v>-2.3210000000000002</v>
      </c>
      <c r="CI42" s="408">
        <v>-651.85</v>
      </c>
      <c r="CJ42" s="440">
        <v>-364.03500000000003</v>
      </c>
      <c r="CK42" s="80"/>
      <c r="CL42" s="80"/>
      <c r="CM42" s="407">
        <v>-95.451999999999998</v>
      </c>
      <c r="CN42" s="408">
        <v>-459.48700000000002</v>
      </c>
      <c r="CO42" s="408">
        <v>-2036.1779999999999</v>
      </c>
      <c r="CP42" s="441">
        <v>-2464.3269999999998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392">
        <v>-168.31800000000001</v>
      </c>
      <c r="E43" s="392">
        <v>-9.2279999999999998</v>
      </c>
      <c r="F43" s="392">
        <v>-2.0550000000000002</v>
      </c>
      <c r="G43" s="392">
        <v>-6.4779999999999998</v>
      </c>
      <c r="H43" s="392">
        <v>-21.085000000000001</v>
      </c>
      <c r="I43" s="392">
        <v>-494.17</v>
      </c>
      <c r="J43" s="392">
        <v>-179.09</v>
      </c>
      <c r="K43" s="392">
        <v>-52.71</v>
      </c>
      <c r="L43" s="392">
        <v>-34.906999999999996</v>
      </c>
      <c r="M43" s="392">
        <v>-45.191000000000003</v>
      </c>
      <c r="N43" s="392">
        <v>-365.69600000000003</v>
      </c>
      <c r="O43" s="392">
        <v>-306.822</v>
      </c>
      <c r="P43" s="392">
        <v>-114.724</v>
      </c>
      <c r="Q43" s="392">
        <v>-47.271999999999998</v>
      </c>
      <c r="R43" s="392">
        <v>-458.036</v>
      </c>
      <c r="S43" s="392">
        <v>-112.07</v>
      </c>
      <c r="T43" s="392">
        <v>-289.31700000000001</v>
      </c>
      <c r="U43" s="392">
        <v>-204.73699999999999</v>
      </c>
      <c r="V43" s="392">
        <v>-353.86700000000002</v>
      </c>
      <c r="W43" s="392">
        <v>-353.15100000000001</v>
      </c>
      <c r="X43" s="392">
        <v>-187.23500000000001</v>
      </c>
      <c r="Y43" s="392">
        <v>-510.36900000000003</v>
      </c>
      <c r="Z43" s="392">
        <v>-759.28899999999999</v>
      </c>
      <c r="AA43" s="392">
        <v>-539.38900000000001</v>
      </c>
      <c r="AB43" s="392">
        <v>-116.20699999999999</v>
      </c>
      <c r="AC43" s="392">
        <v>-151.67400000000001</v>
      </c>
      <c r="AD43" s="392">
        <v>-160.17599999999999</v>
      </c>
      <c r="AE43" s="392">
        <v>-223.691</v>
      </c>
      <c r="AF43" s="392">
        <v>-85.870999999999995</v>
      </c>
      <c r="AG43" s="392">
        <v>-8.4550000000000001</v>
      </c>
      <c r="AH43" s="392">
        <v>-63.621000000000002</v>
      </c>
      <c r="AI43" s="392">
        <v>-235.15600000000001</v>
      </c>
      <c r="AJ43" s="392">
        <v>-125.879</v>
      </c>
      <c r="AK43" s="392">
        <v>-998.25099999999998</v>
      </c>
      <c r="AL43" s="392">
        <v>-186.06899999999999</v>
      </c>
      <c r="AM43" s="392">
        <v>-216.65199999999999</v>
      </c>
      <c r="AN43" s="392">
        <v>-128.82900000000001</v>
      </c>
      <c r="AO43" s="392">
        <v>-119.583</v>
      </c>
      <c r="AP43" s="392">
        <v>-1.7170000000000001</v>
      </c>
      <c r="AQ43" s="392">
        <v>-43.037999999999997</v>
      </c>
      <c r="AR43" s="392">
        <v>-29.704999999999998</v>
      </c>
      <c r="AS43" s="392">
        <v>-3.2719999999999998</v>
      </c>
      <c r="AT43" s="392">
        <v>-632.22400000000005</v>
      </c>
      <c r="AU43" s="392">
        <v>-6.6070000000000002</v>
      </c>
      <c r="AV43" s="392">
        <v>-7.3470000000000004</v>
      </c>
      <c r="AW43" s="392">
        <v>-3.6669999999999998</v>
      </c>
      <c r="AX43" s="392">
        <v>-133.221</v>
      </c>
      <c r="AY43" s="392">
        <v>-37.622999999999998</v>
      </c>
      <c r="AZ43" s="392">
        <v>-35.337000000000003</v>
      </c>
      <c r="BA43" s="392">
        <v>-15.467000000000001</v>
      </c>
      <c r="BB43" s="392">
        <v>-5.73</v>
      </c>
      <c r="BC43" s="392">
        <v>-47.115000000000002</v>
      </c>
      <c r="BD43" s="392">
        <v>-6.4779999999999998</v>
      </c>
      <c r="BE43" s="392">
        <v>-19.78</v>
      </c>
      <c r="BF43" s="392">
        <v>-77.738</v>
      </c>
      <c r="BG43" s="392">
        <v>-22.52</v>
      </c>
      <c r="BH43" s="392">
        <v>-7.8239999999999998</v>
      </c>
      <c r="BI43" s="392">
        <v>-31.420999999999999</v>
      </c>
      <c r="BJ43" s="392">
        <v>-15.164999999999999</v>
      </c>
      <c r="BK43" s="392">
        <v>-3.0449999999999999</v>
      </c>
      <c r="BL43" s="392">
        <v>-5.77</v>
      </c>
      <c r="BM43" s="392">
        <v>-57.055</v>
      </c>
      <c r="BN43" s="392">
        <v>-138.13499999999999</v>
      </c>
      <c r="BO43" s="392">
        <v>-71.180000000000007</v>
      </c>
      <c r="BP43" s="392">
        <v>-647.59500000000003</v>
      </c>
      <c r="BQ43" s="392">
        <v>-152.376</v>
      </c>
      <c r="BR43" s="392">
        <v>-5.8570000000000002</v>
      </c>
      <c r="BS43" s="392">
        <v>-3.7210000000000001</v>
      </c>
      <c r="BT43" s="392">
        <v>-3.7290000000000001</v>
      </c>
      <c r="BU43" s="392">
        <v>-10.07</v>
      </c>
      <c r="BV43" s="392">
        <v>-19.690999999999999</v>
      </c>
      <c r="BW43" s="392">
        <v>-10.249000000000001</v>
      </c>
      <c r="BX43" s="392">
        <v>-46.451999999999998</v>
      </c>
      <c r="BY43" s="392">
        <v>0</v>
      </c>
      <c r="BZ43" s="439">
        <v>-10793.241000000002</v>
      </c>
      <c r="CA43" s="440">
        <v>-5875.558</v>
      </c>
      <c r="CB43" s="440">
        <v>0</v>
      </c>
      <c r="CC43" s="440">
        <v>-656.74300000000005</v>
      </c>
      <c r="CD43" s="408">
        <v>-6532.3010000000004</v>
      </c>
      <c r="CE43" s="407">
        <v>-2036.404</v>
      </c>
      <c r="CF43" s="440">
        <v>-11.227</v>
      </c>
      <c r="CG43" s="440">
        <v>-176.92500000000001</v>
      </c>
      <c r="CH43" s="408">
        <v>-188.15200000000002</v>
      </c>
      <c r="CI43" s="408">
        <v>-2224.556</v>
      </c>
      <c r="CJ43" s="440">
        <v>-4381.8670000000002</v>
      </c>
      <c r="CK43" s="80"/>
      <c r="CL43" s="80"/>
      <c r="CM43" s="407">
        <v>-2278.1899999999996</v>
      </c>
      <c r="CN43" s="408">
        <v>-6660.0569999999998</v>
      </c>
      <c r="CO43" s="408">
        <v>-15416.914000000001</v>
      </c>
      <c r="CP43" s="441">
        <v>-26210.155000000002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392">
        <v>-14.303000000000001</v>
      </c>
      <c r="E44" s="392">
        <v>-1.9279999999999999</v>
      </c>
      <c r="F44" s="392">
        <v>-8.5999999999999993E-2</v>
      </c>
      <c r="G44" s="392">
        <v>-0.19700000000000001</v>
      </c>
      <c r="H44" s="392">
        <v>-1.256</v>
      </c>
      <c r="I44" s="392">
        <v>-18.460999999999999</v>
      </c>
      <c r="J44" s="392">
        <v>-2.609</v>
      </c>
      <c r="K44" s="392">
        <v>-0.52500000000000002</v>
      </c>
      <c r="L44" s="392">
        <v>-0.52700000000000002</v>
      </c>
      <c r="M44" s="392">
        <v>-0.23100000000000001</v>
      </c>
      <c r="N44" s="392">
        <v>-2.84</v>
      </c>
      <c r="O44" s="392">
        <v>-1.339</v>
      </c>
      <c r="P44" s="392">
        <v>-1.792</v>
      </c>
      <c r="Q44" s="392">
        <v>-0.19900000000000001</v>
      </c>
      <c r="R44" s="392">
        <v>-3.3250000000000002</v>
      </c>
      <c r="S44" s="392">
        <v>-1.5029999999999999</v>
      </c>
      <c r="T44" s="392">
        <v>-0.93899999999999995</v>
      </c>
      <c r="U44" s="392">
        <v>-3.6190000000000002</v>
      </c>
      <c r="V44" s="392">
        <v>-3.0720000000000001</v>
      </c>
      <c r="W44" s="392">
        <v>-5.0460000000000003</v>
      </c>
      <c r="X44" s="392">
        <v>-1.532</v>
      </c>
      <c r="Y44" s="392">
        <v>-1.2669999999999999</v>
      </c>
      <c r="Z44" s="392">
        <v>-2.1829999999999998</v>
      </c>
      <c r="AA44" s="392">
        <v>-1.34</v>
      </c>
      <c r="AB44" s="392">
        <v>-0.375</v>
      </c>
      <c r="AC44" s="392">
        <v>-1.86</v>
      </c>
      <c r="AD44" s="392">
        <v>-1.9770000000000001</v>
      </c>
      <c r="AE44" s="392">
        <v>-1.9390000000000001</v>
      </c>
      <c r="AF44" s="392">
        <v>-6.1059999999999999</v>
      </c>
      <c r="AG44" s="392">
        <v>-0.56999999999999995</v>
      </c>
      <c r="AH44" s="392">
        <v>-4.9409999999999998</v>
      </c>
      <c r="AI44" s="392">
        <v>-4.742</v>
      </c>
      <c r="AJ44" s="392">
        <v>-3.1560000000000001</v>
      </c>
      <c r="AK44" s="392">
        <v>-10.324</v>
      </c>
      <c r="AL44" s="392">
        <v>-12.023999999999999</v>
      </c>
      <c r="AM44" s="392">
        <v>-59.363999999999997</v>
      </c>
      <c r="AN44" s="392">
        <v>-51.279000000000003</v>
      </c>
      <c r="AO44" s="392">
        <v>-33.521999999999998</v>
      </c>
      <c r="AP44" s="392">
        <v>-2.4E-2</v>
      </c>
      <c r="AQ44" s="392">
        <v>-0.628</v>
      </c>
      <c r="AR44" s="392">
        <v>-7.6589999999999998</v>
      </c>
      <c r="AS44" s="392">
        <v>-1.873</v>
      </c>
      <c r="AT44" s="392">
        <v>-202.78700000000001</v>
      </c>
      <c r="AU44" s="392">
        <v>-4.3120000000000003</v>
      </c>
      <c r="AV44" s="392">
        <v>-1.329</v>
      </c>
      <c r="AW44" s="392">
        <v>-0.41699999999999998</v>
      </c>
      <c r="AX44" s="392">
        <v>-57.021000000000001</v>
      </c>
      <c r="AY44" s="392">
        <v>-6.5410000000000004</v>
      </c>
      <c r="AZ44" s="392">
        <v>-27.334</v>
      </c>
      <c r="BA44" s="392">
        <v>-9.6539999999999999</v>
      </c>
      <c r="BB44" s="392">
        <v>-4.43</v>
      </c>
      <c r="BC44" s="392">
        <v>-18.818000000000001</v>
      </c>
      <c r="BD44" s="392">
        <v>-5.26</v>
      </c>
      <c r="BE44" s="392">
        <v>-12.148</v>
      </c>
      <c r="BF44" s="392">
        <v>-4.7279999999999998</v>
      </c>
      <c r="BG44" s="392">
        <v>-3.5209999999999999</v>
      </c>
      <c r="BH44" s="392">
        <v>-3.218</v>
      </c>
      <c r="BI44" s="392">
        <v>-2.363</v>
      </c>
      <c r="BJ44" s="392">
        <v>-7.0359999999999996</v>
      </c>
      <c r="BK44" s="392">
        <v>-1.7869999999999999</v>
      </c>
      <c r="BL44" s="392">
        <v>-5.99</v>
      </c>
      <c r="BM44" s="392">
        <v>-10.404</v>
      </c>
      <c r="BN44" s="392">
        <v>-41.576000000000001</v>
      </c>
      <c r="BO44" s="392">
        <v>-42.115000000000002</v>
      </c>
      <c r="BP44" s="392">
        <v>-16.696000000000002</v>
      </c>
      <c r="BQ44" s="392">
        <v>-48.819000000000003</v>
      </c>
      <c r="BR44" s="392">
        <v>-2.14</v>
      </c>
      <c r="BS44" s="392">
        <v>-4.3479999999999999</v>
      </c>
      <c r="BT44" s="392">
        <v>-1.3580000000000001</v>
      </c>
      <c r="BU44" s="392">
        <v>-4.2699999999999996</v>
      </c>
      <c r="BV44" s="392">
        <v>-7.0579999999999998</v>
      </c>
      <c r="BW44" s="392">
        <v>-0.23599999999999999</v>
      </c>
      <c r="BX44" s="392">
        <v>-4.9950000000000001</v>
      </c>
      <c r="BY44" s="392">
        <v>0</v>
      </c>
      <c r="BZ44" s="439">
        <v>-835.19099999999969</v>
      </c>
      <c r="CA44" s="440">
        <v>-16947.786</v>
      </c>
      <c r="CB44" s="440">
        <v>0</v>
      </c>
      <c r="CC44" s="440">
        <v>-519.69200000000001</v>
      </c>
      <c r="CD44" s="408">
        <v>-17467.477999999999</v>
      </c>
      <c r="CE44" s="407">
        <v>-900.15700000000004</v>
      </c>
      <c r="CF44" s="440">
        <v>-166.21899999999999</v>
      </c>
      <c r="CG44" s="440">
        <v>0</v>
      </c>
      <c r="CH44" s="408">
        <v>-166.21899999999999</v>
      </c>
      <c r="CI44" s="408">
        <v>-1066.376</v>
      </c>
      <c r="CJ44" s="440">
        <v>0</v>
      </c>
      <c r="CK44" s="80"/>
      <c r="CL44" s="80"/>
      <c r="CM44" s="407">
        <v>0</v>
      </c>
      <c r="CN44" s="408">
        <v>0</v>
      </c>
      <c r="CO44" s="408">
        <v>-18533.853999999999</v>
      </c>
      <c r="CP44" s="441">
        <v>-19369.044999999998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392">
        <v>-20.824000000000002</v>
      </c>
      <c r="E45" s="392">
        <v>-7.4649999999999999</v>
      </c>
      <c r="F45" s="392">
        <v>-0.16900000000000001</v>
      </c>
      <c r="G45" s="392">
        <v>-4.2060000000000004</v>
      </c>
      <c r="H45" s="392">
        <v>-15.705</v>
      </c>
      <c r="I45" s="392">
        <v>-83.718999999999994</v>
      </c>
      <c r="J45" s="392">
        <v>-8.9960000000000004</v>
      </c>
      <c r="K45" s="392">
        <v>-4.9800000000000004</v>
      </c>
      <c r="L45" s="392">
        <v>-2.8660000000000001</v>
      </c>
      <c r="M45" s="392">
        <v>-2.0990000000000002</v>
      </c>
      <c r="N45" s="392">
        <v>-98.102000000000004</v>
      </c>
      <c r="O45" s="392">
        <v>-72.19</v>
      </c>
      <c r="P45" s="392">
        <v>-9.4049999999999994</v>
      </c>
      <c r="Q45" s="392">
        <v>-50.789000000000001</v>
      </c>
      <c r="R45" s="392">
        <v>-48.148000000000003</v>
      </c>
      <c r="S45" s="392">
        <v>-7.2350000000000003</v>
      </c>
      <c r="T45" s="392">
        <v>-20.641999999999999</v>
      </c>
      <c r="U45" s="392">
        <v>-87.382999999999996</v>
      </c>
      <c r="V45" s="392">
        <v>-75.003</v>
      </c>
      <c r="W45" s="392">
        <v>-39.253999999999998</v>
      </c>
      <c r="X45" s="392">
        <v>-7.5730000000000004</v>
      </c>
      <c r="Y45" s="392">
        <v>-22.981000000000002</v>
      </c>
      <c r="Z45" s="392">
        <v>-41.939</v>
      </c>
      <c r="AA45" s="392">
        <v>-48.707999999999998</v>
      </c>
      <c r="AB45" s="392">
        <v>-3.077</v>
      </c>
      <c r="AC45" s="392">
        <v>-9.4410000000000007</v>
      </c>
      <c r="AD45" s="392">
        <v>-11.109</v>
      </c>
      <c r="AE45" s="392">
        <v>-6.5650000000000004</v>
      </c>
      <c r="AF45" s="392">
        <v>-142.12700000000001</v>
      </c>
      <c r="AG45" s="392">
        <v>-1.4219999999999999</v>
      </c>
      <c r="AH45" s="392">
        <v>-5.5990000000000002</v>
      </c>
      <c r="AI45" s="392">
        <v>-47.78</v>
      </c>
      <c r="AJ45" s="392">
        <v>-27.376000000000001</v>
      </c>
      <c r="AK45" s="392">
        <v>-75.131</v>
      </c>
      <c r="AL45" s="392">
        <v>-10.494</v>
      </c>
      <c r="AM45" s="392">
        <v>-11.204000000000001</v>
      </c>
      <c r="AN45" s="392">
        <v>-7.5330000000000004</v>
      </c>
      <c r="AO45" s="392">
        <v>-17.227</v>
      </c>
      <c r="AP45" s="392">
        <v>-7.5999999999999998E-2</v>
      </c>
      <c r="AQ45" s="392">
        <v>-5.633</v>
      </c>
      <c r="AR45" s="392">
        <v>-3.6280000000000001</v>
      </c>
      <c r="AS45" s="392">
        <v>-0.373</v>
      </c>
      <c r="AT45" s="392">
        <v>-28.585999999999999</v>
      </c>
      <c r="AU45" s="392">
        <v>-0.308</v>
      </c>
      <c r="AV45" s="392">
        <v>-0.29599999999999999</v>
      </c>
      <c r="AW45" s="392">
        <v>-0.193</v>
      </c>
      <c r="AX45" s="392">
        <v>-2.86</v>
      </c>
      <c r="AY45" s="392">
        <v>-1.5680000000000001</v>
      </c>
      <c r="AZ45" s="392">
        <v>-1.33</v>
      </c>
      <c r="BA45" s="392">
        <v>-0.54600000000000004</v>
      </c>
      <c r="BB45" s="392">
        <v>-0.25900000000000001</v>
      </c>
      <c r="BC45" s="392">
        <v>-5.62</v>
      </c>
      <c r="BD45" s="392">
        <v>-0.27600000000000002</v>
      </c>
      <c r="BE45" s="392">
        <v>-1.1559999999999999</v>
      </c>
      <c r="BF45" s="392">
        <v>-2.3180000000000001</v>
      </c>
      <c r="BG45" s="392">
        <v>-0.88300000000000001</v>
      </c>
      <c r="BH45" s="392">
        <v>-0.94499999999999995</v>
      </c>
      <c r="BI45" s="392">
        <v>-0.872</v>
      </c>
      <c r="BJ45" s="392">
        <v>-0.70299999999999996</v>
      </c>
      <c r="BK45" s="392">
        <v>-0.16700000000000001</v>
      </c>
      <c r="BL45" s="392">
        <v>-0.29499999999999998</v>
      </c>
      <c r="BM45" s="392">
        <v>-4.7690000000000001</v>
      </c>
      <c r="BN45" s="392">
        <v>-14.611000000000001</v>
      </c>
      <c r="BO45" s="392">
        <v>-4.3319999999999999</v>
      </c>
      <c r="BP45" s="392">
        <v>-11.587999999999999</v>
      </c>
      <c r="BQ45" s="392">
        <v>-5.6449999999999996</v>
      </c>
      <c r="BR45" s="392">
        <v>-0.39600000000000002</v>
      </c>
      <c r="BS45" s="392">
        <v>-0.20499999999999999</v>
      </c>
      <c r="BT45" s="392">
        <v>-0.22800000000000001</v>
      </c>
      <c r="BU45" s="392">
        <v>-0.621</v>
      </c>
      <c r="BV45" s="392">
        <v>-1.7789999999999999</v>
      </c>
      <c r="BW45" s="392">
        <v>-0.34399999999999997</v>
      </c>
      <c r="BX45" s="392">
        <v>-1.5780000000000001</v>
      </c>
      <c r="BY45" s="392">
        <v>0</v>
      </c>
      <c r="BZ45" s="439">
        <v>-1261.4530000000002</v>
      </c>
      <c r="CA45" s="440">
        <v>-246.15199999999999</v>
      </c>
      <c r="CB45" s="440">
        <v>0</v>
      </c>
      <c r="CC45" s="440">
        <v>-9.5790000000000006</v>
      </c>
      <c r="CD45" s="408">
        <v>-255.73099999999999</v>
      </c>
      <c r="CE45" s="407">
        <v>-104.288</v>
      </c>
      <c r="CF45" s="440">
        <v>-1.3959999999999999</v>
      </c>
      <c r="CG45" s="440">
        <v>-15.768000000000001</v>
      </c>
      <c r="CH45" s="408">
        <v>-17.164000000000001</v>
      </c>
      <c r="CI45" s="408">
        <v>-121.452</v>
      </c>
      <c r="CJ45" s="440">
        <v>0</v>
      </c>
      <c r="CK45" s="80"/>
      <c r="CL45" s="80"/>
      <c r="CM45" s="407">
        <v>0</v>
      </c>
      <c r="CN45" s="408">
        <v>0</v>
      </c>
      <c r="CO45" s="408">
        <v>-377.18299999999999</v>
      </c>
      <c r="CP45" s="441">
        <v>-1638.6360000000002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392">
        <v>-0.82199999999999995</v>
      </c>
      <c r="E46" s="392">
        <v>-0.123</v>
      </c>
      <c r="F46" s="392">
        <v>-4.0000000000000001E-3</v>
      </c>
      <c r="G46" s="392">
        <v>-4.5999999999999999E-2</v>
      </c>
      <c r="H46" s="392">
        <v>-0.182</v>
      </c>
      <c r="I46" s="392">
        <v>-0.36699999999999999</v>
      </c>
      <c r="J46" s="392">
        <v>-0.127</v>
      </c>
      <c r="K46" s="392">
        <v>-3.7999999999999999E-2</v>
      </c>
      <c r="L46" s="392">
        <v>-1.2E-2</v>
      </c>
      <c r="M46" s="392">
        <v>-5.0000000000000001E-3</v>
      </c>
      <c r="N46" s="392">
        <v>-0.38600000000000001</v>
      </c>
      <c r="O46" s="392">
        <v>-0.56200000000000006</v>
      </c>
      <c r="P46" s="392">
        <v>-4.3999999999999997E-2</v>
      </c>
      <c r="Q46" s="392">
        <v>-5.0250000000000004</v>
      </c>
      <c r="R46" s="392">
        <v>-2.0099999999999998</v>
      </c>
      <c r="S46" s="392">
        <v>-9.5000000000000001E-2</v>
      </c>
      <c r="T46" s="392">
        <v>-0.38500000000000001</v>
      </c>
      <c r="U46" s="392">
        <v>-2.9980000000000002</v>
      </c>
      <c r="V46" s="392">
        <v>-11.271000000000001</v>
      </c>
      <c r="W46" s="392">
        <v>-2.355</v>
      </c>
      <c r="X46" s="392">
        <v>-0.14099999999999999</v>
      </c>
      <c r="Y46" s="392">
        <v>-0.95899999999999996</v>
      </c>
      <c r="Z46" s="392">
        <v>-1.1040000000000001</v>
      </c>
      <c r="AA46" s="392">
        <v>-0.69799999999999995</v>
      </c>
      <c r="AB46" s="392">
        <v>-0.08</v>
      </c>
      <c r="AC46" s="392">
        <v>-0.14000000000000001</v>
      </c>
      <c r="AD46" s="392">
        <v>-0.32</v>
      </c>
      <c r="AE46" s="392">
        <v>-0.158</v>
      </c>
      <c r="AF46" s="392">
        <v>-3.58</v>
      </c>
      <c r="AG46" s="392">
        <v>-6.6000000000000003E-2</v>
      </c>
      <c r="AH46" s="392">
        <v>-0.435</v>
      </c>
      <c r="AI46" s="392">
        <v>-3.1509999999999998</v>
      </c>
      <c r="AJ46" s="392">
        <v>-1.7929999999999999</v>
      </c>
      <c r="AK46" s="392">
        <v>-3.089</v>
      </c>
      <c r="AL46" s="392">
        <v>-0.17699999999999999</v>
      </c>
      <c r="AM46" s="392">
        <v>-0.67400000000000004</v>
      </c>
      <c r="AN46" s="392">
        <v>-0.58399999999999996</v>
      </c>
      <c r="AO46" s="392">
        <v>-3.1139999999999999</v>
      </c>
      <c r="AP46" s="392">
        <v>-8.9999999999999993E-3</v>
      </c>
      <c r="AQ46" s="392">
        <v>-2.4580000000000002</v>
      </c>
      <c r="AR46" s="392">
        <v>-0.33700000000000002</v>
      </c>
      <c r="AS46" s="392">
        <v>-7.2999999999999995E-2</v>
      </c>
      <c r="AT46" s="392">
        <v>-0.71</v>
      </c>
      <c r="AU46" s="392">
        <v>-3.0000000000000001E-3</v>
      </c>
      <c r="AV46" s="392">
        <v>-1.2E-2</v>
      </c>
      <c r="AW46" s="392">
        <v>-3.0000000000000001E-3</v>
      </c>
      <c r="AX46" s="392">
        <v>-3.5000000000000003E-2</v>
      </c>
      <c r="AY46" s="392">
        <v>-5.5E-2</v>
      </c>
      <c r="AZ46" s="392">
        <v>-5.7000000000000002E-2</v>
      </c>
      <c r="BA46" s="392">
        <v>-1.4E-2</v>
      </c>
      <c r="BB46" s="392">
        <v>-8.9999999999999993E-3</v>
      </c>
      <c r="BC46" s="392">
        <v>-0.44700000000000001</v>
      </c>
      <c r="BD46" s="392">
        <v>-2.5999999999999999E-2</v>
      </c>
      <c r="BE46" s="392">
        <v>-7.6999999999999999E-2</v>
      </c>
      <c r="BF46" s="392">
        <v>-9.9000000000000005E-2</v>
      </c>
      <c r="BG46" s="392">
        <v>-2.7E-2</v>
      </c>
      <c r="BH46" s="392">
        <v>-2.1999999999999999E-2</v>
      </c>
      <c r="BI46" s="392">
        <v>-4.3999999999999997E-2</v>
      </c>
      <c r="BJ46" s="392">
        <v>-6.4000000000000001E-2</v>
      </c>
      <c r="BK46" s="392">
        <v>-1.2E-2</v>
      </c>
      <c r="BL46" s="392">
        <v>-4.8000000000000001E-2</v>
      </c>
      <c r="BM46" s="392">
        <v>-0.23899999999999999</v>
      </c>
      <c r="BN46" s="392">
        <v>-0.92800000000000005</v>
      </c>
      <c r="BO46" s="392">
        <v>-0.64600000000000002</v>
      </c>
      <c r="BP46" s="392">
        <v>-0.66600000000000004</v>
      </c>
      <c r="BQ46" s="392">
        <v>-0.43</v>
      </c>
      <c r="BR46" s="392">
        <v>-3.6999999999999998E-2</v>
      </c>
      <c r="BS46" s="392">
        <v>-2.9000000000000001E-2</v>
      </c>
      <c r="BT46" s="392">
        <v>-2.4E-2</v>
      </c>
      <c r="BU46" s="392">
        <v>-9.9000000000000005E-2</v>
      </c>
      <c r="BV46" s="392">
        <v>-0.27800000000000002</v>
      </c>
      <c r="BW46" s="392">
        <v>-3.0000000000000001E-3</v>
      </c>
      <c r="BX46" s="392">
        <v>-0.17499999999999999</v>
      </c>
      <c r="BY46" s="392">
        <v>0</v>
      </c>
      <c r="BZ46" s="439">
        <v>-55.314999999999998</v>
      </c>
      <c r="CA46" s="440">
        <v>-12.015000000000001</v>
      </c>
      <c r="CB46" s="440">
        <v>0</v>
      </c>
      <c r="CC46" s="440">
        <v>-2E-3</v>
      </c>
      <c r="CD46" s="408">
        <v>-12.017000000000001</v>
      </c>
      <c r="CE46" s="407">
        <v>-1.0620000000000001</v>
      </c>
      <c r="CF46" s="440">
        <v>0</v>
      </c>
      <c r="CG46" s="440">
        <v>-0.28000000000000003</v>
      </c>
      <c r="CH46" s="408">
        <v>-0.28000000000000003</v>
      </c>
      <c r="CI46" s="408">
        <v>-1.3420000000000001</v>
      </c>
      <c r="CJ46" s="440">
        <v>0</v>
      </c>
      <c r="CK46" s="80"/>
      <c r="CL46" s="80"/>
      <c r="CM46" s="407">
        <v>0</v>
      </c>
      <c r="CN46" s="408">
        <v>0</v>
      </c>
      <c r="CO46" s="408">
        <v>-13.359000000000002</v>
      </c>
      <c r="CP46" s="441">
        <v>-68.674000000000007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392">
        <v>-8.4000000000000005E-2</v>
      </c>
      <c r="E47" s="392">
        <v>0</v>
      </c>
      <c r="F47" s="392">
        <v>0</v>
      </c>
      <c r="G47" s="392">
        <v>-1E-3</v>
      </c>
      <c r="H47" s="392">
        <v>-1E-3</v>
      </c>
      <c r="I47" s="392">
        <v>-0.41</v>
      </c>
      <c r="J47" s="392">
        <v>-2.5999999999999999E-2</v>
      </c>
      <c r="K47" s="392">
        <v>-4.4999999999999998E-2</v>
      </c>
      <c r="L47" s="392">
        <v>-5.8999999999999997E-2</v>
      </c>
      <c r="M47" s="392">
        <v>-5.5E-2</v>
      </c>
      <c r="N47" s="392">
        <v>-6.0000000000000001E-3</v>
      </c>
      <c r="O47" s="392">
        <v>-1.4E-2</v>
      </c>
      <c r="P47" s="392">
        <v>-3.3000000000000002E-2</v>
      </c>
      <c r="Q47" s="392">
        <v>-2E-3</v>
      </c>
      <c r="R47" s="392">
        <v>-0.12</v>
      </c>
      <c r="S47" s="392">
        <v>-7.4999999999999997E-2</v>
      </c>
      <c r="T47" s="392">
        <v>-7.6999999999999999E-2</v>
      </c>
      <c r="U47" s="392">
        <v>-0.02</v>
      </c>
      <c r="V47" s="392">
        <v>-2.4E-2</v>
      </c>
      <c r="W47" s="392">
        <v>-1.2999999999999999E-2</v>
      </c>
      <c r="X47" s="392">
        <v>-3.3000000000000002E-2</v>
      </c>
      <c r="Y47" s="392">
        <v>-0.14499999999999999</v>
      </c>
      <c r="Z47" s="392">
        <v>-0.39100000000000001</v>
      </c>
      <c r="AA47" s="392">
        <v>-0.53700000000000003</v>
      </c>
      <c r="AB47" s="392">
        <v>-2.4E-2</v>
      </c>
      <c r="AC47" s="392">
        <v>-1.9E-2</v>
      </c>
      <c r="AD47" s="392">
        <v>-1.7000000000000001E-2</v>
      </c>
      <c r="AE47" s="392">
        <v>-5.5E-2</v>
      </c>
      <c r="AF47" s="392">
        <v>-1.4E-2</v>
      </c>
      <c r="AG47" s="392">
        <v>0</v>
      </c>
      <c r="AH47" s="392">
        <v>-1E-3</v>
      </c>
      <c r="AI47" s="392">
        <v>-6.0000000000000001E-3</v>
      </c>
      <c r="AJ47" s="392">
        <v>-6.0000000000000001E-3</v>
      </c>
      <c r="AK47" s="392">
        <v>-0.20399999999999999</v>
      </c>
      <c r="AL47" s="392">
        <v>-8.8999999999999996E-2</v>
      </c>
      <c r="AM47" s="392">
        <v>-0.104</v>
      </c>
      <c r="AN47" s="392">
        <v>-2.3E-2</v>
      </c>
      <c r="AO47" s="392">
        <v>-0.01</v>
      </c>
      <c r="AP47" s="392">
        <v>0</v>
      </c>
      <c r="AQ47" s="392">
        <v>0</v>
      </c>
      <c r="AR47" s="392">
        <v>-4.0000000000000001E-3</v>
      </c>
      <c r="AS47" s="392">
        <v>-1E-3</v>
      </c>
      <c r="AT47" s="392">
        <v>-0.11600000000000001</v>
      </c>
      <c r="AU47" s="392">
        <v>-0.123</v>
      </c>
      <c r="AV47" s="392">
        <v>-1.6E-2</v>
      </c>
      <c r="AW47" s="392">
        <v>-2.1000000000000001E-2</v>
      </c>
      <c r="AX47" s="392">
        <v>-6.5000000000000002E-2</v>
      </c>
      <c r="AY47" s="392">
        <v>-2.4E-2</v>
      </c>
      <c r="AZ47" s="392">
        <v>-3.3000000000000002E-2</v>
      </c>
      <c r="BA47" s="392">
        <v>-7.0000000000000001E-3</v>
      </c>
      <c r="BB47" s="392">
        <v>-3.0000000000000001E-3</v>
      </c>
      <c r="BC47" s="392">
        <v>-6.0000000000000001E-3</v>
      </c>
      <c r="BD47" s="392">
        <v>-3.0000000000000001E-3</v>
      </c>
      <c r="BE47" s="392">
        <v>-1.2E-2</v>
      </c>
      <c r="BF47" s="392">
        <v>-1.7000000000000001E-2</v>
      </c>
      <c r="BG47" s="392">
        <v>-2E-3</v>
      </c>
      <c r="BH47" s="392">
        <v>-0.108</v>
      </c>
      <c r="BI47" s="392">
        <v>-5.0000000000000001E-3</v>
      </c>
      <c r="BJ47" s="392">
        <v>-1.9E-2</v>
      </c>
      <c r="BK47" s="392">
        <v>-1E-3</v>
      </c>
      <c r="BL47" s="392">
        <v>-5.0000000000000001E-3</v>
      </c>
      <c r="BM47" s="392">
        <v>-8.9999999999999993E-3</v>
      </c>
      <c r="BN47" s="392">
        <v>-5.1999999999999998E-2</v>
      </c>
      <c r="BO47" s="392">
        <v>-1.2999999999999999E-2</v>
      </c>
      <c r="BP47" s="392">
        <v>-0.13400000000000001</v>
      </c>
      <c r="BQ47" s="392">
        <v>-1.7000000000000001E-2</v>
      </c>
      <c r="BR47" s="392">
        <v>0</v>
      </c>
      <c r="BS47" s="392">
        <v>-2E-3</v>
      </c>
      <c r="BT47" s="392">
        <v>0</v>
      </c>
      <c r="BU47" s="392">
        <v>0</v>
      </c>
      <c r="BV47" s="392">
        <v>-8.0000000000000002E-3</v>
      </c>
      <c r="BW47" s="392">
        <v>0</v>
      </c>
      <c r="BX47" s="392">
        <v>0</v>
      </c>
      <c r="BY47" s="392">
        <v>0</v>
      </c>
      <c r="BZ47" s="439">
        <v>-3.5689999999999991</v>
      </c>
      <c r="CA47" s="440">
        <v>-3.4969999999999999</v>
      </c>
      <c r="CB47" s="440">
        <v>0</v>
      </c>
      <c r="CC47" s="440">
        <v>-0.13400000000000001</v>
      </c>
      <c r="CD47" s="408">
        <v>-3.6309999999999998</v>
      </c>
      <c r="CE47" s="407">
        <v>-0.879</v>
      </c>
      <c r="CF47" s="440">
        <v>-7.3999999999999996E-2</v>
      </c>
      <c r="CG47" s="440">
        <v>-4.2000000000000003E-2</v>
      </c>
      <c r="CH47" s="408">
        <v>-0.11599999999999999</v>
      </c>
      <c r="CI47" s="408">
        <v>-0.995</v>
      </c>
      <c r="CJ47" s="440">
        <v>0</v>
      </c>
      <c r="CK47" s="80"/>
      <c r="CL47" s="80"/>
      <c r="CM47" s="407">
        <v>0</v>
      </c>
      <c r="CN47" s="408">
        <v>0</v>
      </c>
      <c r="CO47" s="408">
        <v>-4.6259999999999994</v>
      </c>
      <c r="CP47" s="441">
        <v>-8.1949999999999985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392">
        <v>-7.5529999999999999</v>
      </c>
      <c r="E48" s="392">
        <v>-2.1920000000000002</v>
      </c>
      <c r="F48" s="392">
        <v>-5.6000000000000001E-2</v>
      </c>
      <c r="G48" s="392">
        <v>-0.25800000000000001</v>
      </c>
      <c r="H48" s="392">
        <v>-1.6739999999999999</v>
      </c>
      <c r="I48" s="392">
        <v>-25.556999999999999</v>
      </c>
      <c r="J48" s="392">
        <v>-3.71</v>
      </c>
      <c r="K48" s="392">
        <v>-2.2970000000000002</v>
      </c>
      <c r="L48" s="392">
        <v>-1.125</v>
      </c>
      <c r="M48" s="392">
        <v>-0.92900000000000005</v>
      </c>
      <c r="N48" s="392">
        <v>-39.048000000000002</v>
      </c>
      <c r="O48" s="392">
        <v>-25.597999999999999</v>
      </c>
      <c r="P48" s="392">
        <v>-5.577</v>
      </c>
      <c r="Q48" s="392">
        <v>-11.492000000000001</v>
      </c>
      <c r="R48" s="392">
        <v>-23.442</v>
      </c>
      <c r="S48" s="392">
        <v>-4.08</v>
      </c>
      <c r="T48" s="392">
        <v>-9.8610000000000007</v>
      </c>
      <c r="U48" s="392">
        <v>-16.771000000000001</v>
      </c>
      <c r="V48" s="392">
        <v>-46.011000000000003</v>
      </c>
      <c r="W48" s="392">
        <v>-18.204999999999998</v>
      </c>
      <c r="X48" s="392">
        <v>-3.0369999999999999</v>
      </c>
      <c r="Y48" s="392">
        <v>-10.353</v>
      </c>
      <c r="Z48" s="392">
        <v>-22.978999999999999</v>
      </c>
      <c r="AA48" s="392">
        <v>-23.023</v>
      </c>
      <c r="AB48" s="392">
        <v>-1.5229999999999999</v>
      </c>
      <c r="AC48" s="392">
        <v>-4.2050000000000001</v>
      </c>
      <c r="AD48" s="392">
        <v>-3.2989999999999999</v>
      </c>
      <c r="AE48" s="392">
        <v>-2.7949999999999999</v>
      </c>
      <c r="AF48" s="392">
        <v>-8.6980000000000004</v>
      </c>
      <c r="AG48" s="392">
        <v>-0.26300000000000001</v>
      </c>
      <c r="AH48" s="392">
        <v>-1.542</v>
      </c>
      <c r="AI48" s="392">
        <v>-14.632999999999999</v>
      </c>
      <c r="AJ48" s="392">
        <v>-6.07</v>
      </c>
      <c r="AK48" s="392">
        <v>-23.154</v>
      </c>
      <c r="AL48" s="392">
        <v>-3.8220000000000001</v>
      </c>
      <c r="AM48" s="392">
        <v>-5.069</v>
      </c>
      <c r="AN48" s="392">
        <v>-3.339</v>
      </c>
      <c r="AO48" s="392">
        <v>-6.17</v>
      </c>
      <c r="AP48" s="392">
        <v>-2.5000000000000001E-2</v>
      </c>
      <c r="AQ48" s="392">
        <v>-3.6619999999999999</v>
      </c>
      <c r="AR48" s="392">
        <v>-0.96699999999999997</v>
      </c>
      <c r="AS48" s="392">
        <v>-0.16300000000000001</v>
      </c>
      <c r="AT48" s="392">
        <v>-7.94</v>
      </c>
      <c r="AU48" s="392">
        <v>-0.38800000000000001</v>
      </c>
      <c r="AV48" s="392">
        <v>-0.112</v>
      </c>
      <c r="AW48" s="392">
        <v>-7.9000000000000001E-2</v>
      </c>
      <c r="AX48" s="392">
        <v>-0.94499999999999995</v>
      </c>
      <c r="AY48" s="392">
        <v>-0.70499999999999996</v>
      </c>
      <c r="AZ48" s="392">
        <v>-0.63200000000000001</v>
      </c>
      <c r="BA48" s="392">
        <v>-0.23799999999999999</v>
      </c>
      <c r="BB48" s="392">
        <v>-0.126</v>
      </c>
      <c r="BC48" s="392">
        <v>-1.47</v>
      </c>
      <c r="BD48" s="392">
        <v>-0.126</v>
      </c>
      <c r="BE48" s="392">
        <v>-0.53800000000000003</v>
      </c>
      <c r="BF48" s="392">
        <v>-1.109</v>
      </c>
      <c r="BG48" s="392">
        <v>-0.44</v>
      </c>
      <c r="BH48" s="392">
        <v>-0.55100000000000005</v>
      </c>
      <c r="BI48" s="392">
        <v>-0.433</v>
      </c>
      <c r="BJ48" s="392">
        <v>-0.32500000000000001</v>
      </c>
      <c r="BK48" s="392">
        <v>-8.2000000000000003E-2</v>
      </c>
      <c r="BL48" s="392">
        <v>-0.12</v>
      </c>
      <c r="BM48" s="392">
        <v>-1.5620000000000001</v>
      </c>
      <c r="BN48" s="392">
        <v>-4.4029999999999996</v>
      </c>
      <c r="BO48" s="392">
        <v>-1.768</v>
      </c>
      <c r="BP48" s="392">
        <v>-5.734</v>
      </c>
      <c r="BQ48" s="392">
        <v>-2.3109999999999999</v>
      </c>
      <c r="BR48" s="392">
        <v>-0.17399999999999999</v>
      </c>
      <c r="BS48" s="392">
        <v>-8.5000000000000006E-2</v>
      </c>
      <c r="BT48" s="392">
        <v>-9.9000000000000005E-2</v>
      </c>
      <c r="BU48" s="392">
        <v>-0.253</v>
      </c>
      <c r="BV48" s="392">
        <v>-0.75800000000000001</v>
      </c>
      <c r="BW48" s="392">
        <v>-0.113</v>
      </c>
      <c r="BX48" s="392">
        <v>-0.73199999999999998</v>
      </c>
      <c r="BY48" s="392">
        <v>0</v>
      </c>
      <c r="BZ48" s="439">
        <v>-428.57799999999975</v>
      </c>
      <c r="CA48" s="440">
        <v>-93.960999999999999</v>
      </c>
      <c r="CB48" s="440">
        <v>0</v>
      </c>
      <c r="CC48" s="440">
        <v>-5.03</v>
      </c>
      <c r="CD48" s="408">
        <v>-98.991</v>
      </c>
      <c r="CE48" s="407">
        <v>-47.191000000000003</v>
      </c>
      <c r="CF48" s="440">
        <v>-0.442</v>
      </c>
      <c r="CG48" s="440">
        <v>-6.2569999999999997</v>
      </c>
      <c r="CH48" s="408">
        <v>-6.6989999999999998</v>
      </c>
      <c r="CI48" s="408">
        <v>-53.89</v>
      </c>
      <c r="CJ48" s="440">
        <v>0</v>
      </c>
      <c r="CK48" s="80"/>
      <c r="CL48" s="80"/>
      <c r="CM48" s="407">
        <v>0</v>
      </c>
      <c r="CN48" s="408">
        <v>0</v>
      </c>
      <c r="CO48" s="408">
        <v>-152.881</v>
      </c>
      <c r="CP48" s="441">
        <v>-581.45899999999972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  <c r="W49" s="392">
        <v>0</v>
      </c>
      <c r="X49" s="392">
        <v>0</v>
      </c>
      <c r="Y49" s="392">
        <v>0</v>
      </c>
      <c r="Z49" s="392">
        <v>0</v>
      </c>
      <c r="AA49" s="392">
        <v>0</v>
      </c>
      <c r="AB49" s="392">
        <v>0</v>
      </c>
      <c r="AC49" s="392">
        <v>0</v>
      </c>
      <c r="AD49" s="392">
        <v>0</v>
      </c>
      <c r="AE49" s="392">
        <v>0</v>
      </c>
      <c r="AF49" s="392">
        <v>0</v>
      </c>
      <c r="AG49" s="392">
        <v>0</v>
      </c>
      <c r="AH49" s="392">
        <v>0</v>
      </c>
      <c r="AI49" s="392">
        <v>0</v>
      </c>
      <c r="AJ49" s="392">
        <v>0</v>
      </c>
      <c r="AK49" s="392">
        <v>0</v>
      </c>
      <c r="AL49" s="392">
        <v>0</v>
      </c>
      <c r="AM49" s="392">
        <v>0</v>
      </c>
      <c r="AN49" s="392">
        <v>0</v>
      </c>
      <c r="AO49" s="392">
        <v>0</v>
      </c>
      <c r="AP49" s="392">
        <v>0</v>
      </c>
      <c r="AQ49" s="392">
        <v>0</v>
      </c>
      <c r="AR49" s="392">
        <v>0</v>
      </c>
      <c r="AS49" s="392">
        <v>0</v>
      </c>
      <c r="AT49" s="392">
        <v>0</v>
      </c>
      <c r="AU49" s="392">
        <v>0</v>
      </c>
      <c r="AV49" s="392">
        <v>0</v>
      </c>
      <c r="AW49" s="392">
        <v>0</v>
      </c>
      <c r="AX49" s="392">
        <v>0</v>
      </c>
      <c r="AY49" s="392">
        <v>0</v>
      </c>
      <c r="AZ49" s="392">
        <v>0</v>
      </c>
      <c r="BA49" s="392">
        <v>0</v>
      </c>
      <c r="BB49" s="392">
        <v>0</v>
      </c>
      <c r="BC49" s="392">
        <v>0</v>
      </c>
      <c r="BD49" s="392">
        <v>0</v>
      </c>
      <c r="BE49" s="392">
        <v>0</v>
      </c>
      <c r="BF49" s="392">
        <v>0</v>
      </c>
      <c r="BG49" s="392">
        <v>0</v>
      </c>
      <c r="BH49" s="392">
        <v>0</v>
      </c>
      <c r="BI49" s="392">
        <v>0</v>
      </c>
      <c r="BJ49" s="392">
        <v>0</v>
      </c>
      <c r="BK49" s="392">
        <v>0</v>
      </c>
      <c r="BL49" s="392">
        <v>0</v>
      </c>
      <c r="BM49" s="392">
        <v>0</v>
      </c>
      <c r="BN49" s="392">
        <v>0</v>
      </c>
      <c r="BO49" s="392">
        <v>0</v>
      </c>
      <c r="BP49" s="392">
        <v>0</v>
      </c>
      <c r="BQ49" s="392">
        <v>0</v>
      </c>
      <c r="BR49" s="392">
        <v>0</v>
      </c>
      <c r="BS49" s="392">
        <v>0</v>
      </c>
      <c r="BT49" s="392">
        <v>0</v>
      </c>
      <c r="BU49" s="392">
        <v>0</v>
      </c>
      <c r="BV49" s="392">
        <v>0</v>
      </c>
      <c r="BW49" s="392">
        <v>0</v>
      </c>
      <c r="BX49" s="392">
        <v>0</v>
      </c>
      <c r="BY49" s="392">
        <v>0</v>
      </c>
      <c r="BZ49" s="439">
        <v>0</v>
      </c>
      <c r="CA49" s="440">
        <v>0</v>
      </c>
      <c r="CB49" s="440">
        <v>0</v>
      </c>
      <c r="CC49" s="440">
        <v>0</v>
      </c>
      <c r="CD49" s="408">
        <v>0</v>
      </c>
      <c r="CE49" s="407">
        <v>0</v>
      </c>
      <c r="CF49" s="440">
        <v>0</v>
      </c>
      <c r="CG49" s="440">
        <v>0</v>
      </c>
      <c r="CH49" s="408">
        <v>0</v>
      </c>
      <c r="CI49" s="408">
        <v>0</v>
      </c>
      <c r="CJ49" s="440">
        <v>0</v>
      </c>
      <c r="CK49" s="80"/>
      <c r="CL49" s="80"/>
      <c r="CM49" s="407">
        <v>0</v>
      </c>
      <c r="CN49" s="408">
        <v>0</v>
      </c>
      <c r="CO49" s="408">
        <v>0</v>
      </c>
      <c r="CP49" s="441">
        <v>0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  <c r="W50" s="392">
        <v>0</v>
      </c>
      <c r="X50" s="392">
        <v>0</v>
      </c>
      <c r="Y50" s="392">
        <v>0</v>
      </c>
      <c r="Z50" s="392">
        <v>0</v>
      </c>
      <c r="AA50" s="392">
        <v>0</v>
      </c>
      <c r="AB50" s="392">
        <v>0</v>
      </c>
      <c r="AC50" s="392">
        <v>0</v>
      </c>
      <c r="AD50" s="392">
        <v>0</v>
      </c>
      <c r="AE50" s="392">
        <v>0</v>
      </c>
      <c r="AF50" s="392">
        <v>0</v>
      </c>
      <c r="AG50" s="392">
        <v>0</v>
      </c>
      <c r="AH50" s="392">
        <v>0</v>
      </c>
      <c r="AI50" s="392">
        <v>0</v>
      </c>
      <c r="AJ50" s="392">
        <v>0</v>
      </c>
      <c r="AK50" s="392">
        <v>0</v>
      </c>
      <c r="AL50" s="392">
        <v>0</v>
      </c>
      <c r="AM50" s="392">
        <v>0</v>
      </c>
      <c r="AN50" s="392">
        <v>0</v>
      </c>
      <c r="AO50" s="392">
        <v>0</v>
      </c>
      <c r="AP50" s="392">
        <v>0</v>
      </c>
      <c r="AQ50" s="392">
        <v>0</v>
      </c>
      <c r="AR50" s="392">
        <v>0</v>
      </c>
      <c r="AS50" s="392">
        <v>0</v>
      </c>
      <c r="AT50" s="392">
        <v>0</v>
      </c>
      <c r="AU50" s="392">
        <v>0</v>
      </c>
      <c r="AV50" s="392">
        <v>0</v>
      </c>
      <c r="AW50" s="392">
        <v>0</v>
      </c>
      <c r="AX50" s="392">
        <v>0</v>
      </c>
      <c r="AY50" s="392">
        <v>0</v>
      </c>
      <c r="AZ50" s="392">
        <v>0</v>
      </c>
      <c r="BA50" s="392">
        <v>0</v>
      </c>
      <c r="BB50" s="392">
        <v>0</v>
      </c>
      <c r="BC50" s="392">
        <v>0</v>
      </c>
      <c r="BD50" s="392">
        <v>0</v>
      </c>
      <c r="BE50" s="392">
        <v>0</v>
      </c>
      <c r="BF50" s="392">
        <v>0</v>
      </c>
      <c r="BG50" s="392">
        <v>0</v>
      </c>
      <c r="BH50" s="392">
        <v>0</v>
      </c>
      <c r="BI50" s="392">
        <v>0</v>
      </c>
      <c r="BJ50" s="392">
        <v>0</v>
      </c>
      <c r="BK50" s="392">
        <v>0</v>
      </c>
      <c r="BL50" s="392">
        <v>0</v>
      </c>
      <c r="BM50" s="392">
        <v>0</v>
      </c>
      <c r="BN50" s="392">
        <v>0</v>
      </c>
      <c r="BO50" s="392">
        <v>0</v>
      </c>
      <c r="BP50" s="392">
        <v>0</v>
      </c>
      <c r="BQ50" s="392">
        <v>0</v>
      </c>
      <c r="BR50" s="392">
        <v>0</v>
      </c>
      <c r="BS50" s="392">
        <v>0</v>
      </c>
      <c r="BT50" s="392">
        <v>0</v>
      </c>
      <c r="BU50" s="392">
        <v>0</v>
      </c>
      <c r="BV50" s="392">
        <v>0</v>
      </c>
      <c r="BW50" s="392">
        <v>0</v>
      </c>
      <c r="BX50" s="392">
        <v>0</v>
      </c>
      <c r="BY50" s="392">
        <v>0</v>
      </c>
      <c r="BZ50" s="439">
        <v>0</v>
      </c>
      <c r="CA50" s="440">
        <v>0</v>
      </c>
      <c r="CB50" s="440">
        <v>0</v>
      </c>
      <c r="CC50" s="440">
        <v>0</v>
      </c>
      <c r="CD50" s="408">
        <v>0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0</v>
      </c>
      <c r="CK50" s="80"/>
      <c r="CL50" s="80"/>
      <c r="CM50" s="407">
        <v>0</v>
      </c>
      <c r="CN50" s="408">
        <v>0</v>
      </c>
      <c r="CO50" s="408">
        <v>0</v>
      </c>
      <c r="CP50" s="441">
        <v>0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0.38400000000000001</v>
      </c>
      <c r="E51" s="392">
        <v>3.1E-2</v>
      </c>
      <c r="F51" s="392">
        <v>5.0000000000000001E-3</v>
      </c>
      <c r="G51" s="392">
        <v>0.26700000000000002</v>
      </c>
      <c r="H51" s="392">
        <v>0.191</v>
      </c>
      <c r="I51" s="392">
        <v>2.5640000000000001</v>
      </c>
      <c r="J51" s="392">
        <v>3.6509999999999998</v>
      </c>
      <c r="K51" s="392">
        <v>0.42</v>
      </c>
      <c r="L51" s="392">
        <v>0.48899999999999999</v>
      </c>
      <c r="M51" s="392">
        <v>0.27500000000000002</v>
      </c>
      <c r="N51" s="392">
        <v>1.5760000000000001</v>
      </c>
      <c r="O51" s="392">
        <v>1.6319999999999999</v>
      </c>
      <c r="P51" s="392">
        <v>1.2789999999999999</v>
      </c>
      <c r="Q51" s="392">
        <v>0.28599999999999998</v>
      </c>
      <c r="R51" s="392">
        <v>4.1360000000000001</v>
      </c>
      <c r="S51" s="392">
        <v>2.2410000000000001</v>
      </c>
      <c r="T51" s="392">
        <v>0.82299999999999995</v>
      </c>
      <c r="U51" s="392">
        <v>2.1040000000000001</v>
      </c>
      <c r="V51" s="392">
        <v>0.96399999999999997</v>
      </c>
      <c r="W51" s="392">
        <v>2.5750000000000002</v>
      </c>
      <c r="X51" s="392">
        <v>2.2669999999999999</v>
      </c>
      <c r="Y51" s="392">
        <v>1.6850000000000001</v>
      </c>
      <c r="Z51" s="392">
        <v>2.3580000000000001</v>
      </c>
      <c r="AA51" s="392">
        <v>1.556</v>
      </c>
      <c r="AB51" s="392">
        <v>0.61199999999999999</v>
      </c>
      <c r="AC51" s="392">
        <v>1.216</v>
      </c>
      <c r="AD51" s="392">
        <v>1.7969999999999999</v>
      </c>
      <c r="AE51" s="392">
        <v>1.5309999999999999</v>
      </c>
      <c r="AF51" s="392">
        <v>5.4219999999999997</v>
      </c>
      <c r="AG51" s="392">
        <v>0.19700000000000001</v>
      </c>
      <c r="AH51" s="392">
        <v>1.76</v>
      </c>
      <c r="AI51" s="392">
        <v>1.915</v>
      </c>
      <c r="AJ51" s="392">
        <v>1.3180000000000001</v>
      </c>
      <c r="AK51" s="392">
        <v>4.931</v>
      </c>
      <c r="AL51" s="392">
        <v>9.9760000000000009</v>
      </c>
      <c r="AM51" s="392">
        <v>55.756999999999998</v>
      </c>
      <c r="AN51" s="392">
        <v>29.956</v>
      </c>
      <c r="AO51" s="392">
        <v>5.8570000000000002</v>
      </c>
      <c r="AP51" s="392">
        <v>3.6999999999999998E-2</v>
      </c>
      <c r="AQ51" s="392">
        <v>1.089</v>
      </c>
      <c r="AR51" s="392">
        <v>4.1260000000000003</v>
      </c>
      <c r="AS51" s="392">
        <v>1.6120000000000001</v>
      </c>
      <c r="AT51" s="392">
        <v>5.0209999999999999</v>
      </c>
      <c r="AU51" s="392">
        <v>5.4960000000000004</v>
      </c>
      <c r="AV51" s="392">
        <v>0.152</v>
      </c>
      <c r="AW51" s="392">
        <v>0.57899999999999996</v>
      </c>
      <c r="AX51" s="392">
        <v>7.7050000000000001</v>
      </c>
      <c r="AY51" s="392">
        <v>5.74</v>
      </c>
      <c r="AZ51" s="392">
        <v>29.45</v>
      </c>
      <c r="BA51" s="392">
        <v>11.473000000000001</v>
      </c>
      <c r="BB51" s="392">
        <v>4.6050000000000004</v>
      </c>
      <c r="BC51" s="392">
        <v>8.5250000000000004</v>
      </c>
      <c r="BD51" s="392">
        <v>4.2110000000000003</v>
      </c>
      <c r="BE51" s="392">
        <v>11.843</v>
      </c>
      <c r="BF51" s="392">
        <v>2.3420000000000001</v>
      </c>
      <c r="BG51" s="392">
        <v>1.637</v>
      </c>
      <c r="BH51" s="392">
        <v>3.7370000000000001</v>
      </c>
      <c r="BI51" s="392">
        <v>2.0590000000000002</v>
      </c>
      <c r="BJ51" s="392">
        <v>5.383</v>
      </c>
      <c r="BK51" s="392">
        <v>1.7589999999999999</v>
      </c>
      <c r="BL51" s="392">
        <v>7.5220000000000002</v>
      </c>
      <c r="BM51" s="392">
        <v>6.1879999999999997</v>
      </c>
      <c r="BN51" s="392">
        <v>24.425999999999998</v>
      </c>
      <c r="BO51" s="392">
        <v>34.595999999999997</v>
      </c>
      <c r="BP51" s="392">
        <v>8.3010000000000002</v>
      </c>
      <c r="BQ51" s="392">
        <v>2.181</v>
      </c>
      <c r="BR51" s="392">
        <v>1.6419999999999999</v>
      </c>
      <c r="BS51" s="392">
        <v>5.1059999999999999</v>
      </c>
      <c r="BT51" s="392">
        <v>0.433</v>
      </c>
      <c r="BU51" s="392">
        <v>1.7669999999999999</v>
      </c>
      <c r="BV51" s="392">
        <v>2.31</v>
      </c>
      <c r="BW51" s="392">
        <v>0.123</v>
      </c>
      <c r="BX51" s="392">
        <v>1.9550000000000001</v>
      </c>
      <c r="BY51" s="392">
        <v>0</v>
      </c>
      <c r="BZ51" s="439">
        <v>371.13499999999993</v>
      </c>
      <c r="CA51" s="440">
        <v>776.18</v>
      </c>
      <c r="CB51" s="440">
        <v>0</v>
      </c>
      <c r="CC51" s="440">
        <v>36.381</v>
      </c>
      <c r="CD51" s="408">
        <v>812.56099999999992</v>
      </c>
      <c r="CE51" s="407">
        <v>80.971999999999994</v>
      </c>
      <c r="CF51" s="440">
        <v>0</v>
      </c>
      <c r="CG51" s="440">
        <v>1.7290000000000001</v>
      </c>
      <c r="CH51" s="408">
        <v>1.7290000000000001</v>
      </c>
      <c r="CI51" s="408">
        <v>82.700999999999993</v>
      </c>
      <c r="CJ51" s="440">
        <v>44.05</v>
      </c>
      <c r="CK51" s="80"/>
      <c r="CL51" s="80"/>
      <c r="CM51" s="407">
        <v>17.028000000000006</v>
      </c>
      <c r="CN51" s="408">
        <v>61.078000000000003</v>
      </c>
      <c r="CO51" s="408">
        <v>956.33999999999992</v>
      </c>
      <c r="CP51" s="441">
        <v>1327.4749999999999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2E-3</v>
      </c>
      <c r="H52" s="392">
        <v>2E-3</v>
      </c>
      <c r="I52" s="392">
        <v>3.5000000000000003E-2</v>
      </c>
      <c r="J52" s="392">
        <v>7.3999999999999996E-2</v>
      </c>
      <c r="K52" s="392">
        <v>3.0000000000000001E-3</v>
      </c>
      <c r="L52" s="392">
        <v>1E-3</v>
      </c>
      <c r="M52" s="392">
        <v>1E-3</v>
      </c>
      <c r="N52" s="392">
        <v>7.0000000000000001E-3</v>
      </c>
      <c r="O52" s="392">
        <v>6.0000000000000001E-3</v>
      </c>
      <c r="P52" s="392">
        <v>6.7000000000000004E-2</v>
      </c>
      <c r="Q52" s="392">
        <v>1.4999999999999999E-2</v>
      </c>
      <c r="R52" s="392">
        <v>1.7999999999999999E-2</v>
      </c>
      <c r="S52" s="392">
        <v>8.9999999999999993E-3</v>
      </c>
      <c r="T52" s="392">
        <v>8.0000000000000002E-3</v>
      </c>
      <c r="U52" s="392">
        <v>0.01</v>
      </c>
      <c r="V52" s="392">
        <v>1.4999999999999999E-2</v>
      </c>
      <c r="W52" s="392">
        <v>1.4999999999999999E-2</v>
      </c>
      <c r="X52" s="392">
        <v>1.0999999999999999E-2</v>
      </c>
      <c r="Y52" s="392">
        <v>6.0000000000000001E-3</v>
      </c>
      <c r="Z52" s="392">
        <v>2.5999999999999999E-2</v>
      </c>
      <c r="AA52" s="392">
        <v>4.0000000000000001E-3</v>
      </c>
      <c r="AB52" s="392">
        <v>5.0000000000000001E-3</v>
      </c>
      <c r="AC52" s="392">
        <v>5.0000000000000001E-3</v>
      </c>
      <c r="AD52" s="392">
        <v>7.0000000000000001E-3</v>
      </c>
      <c r="AE52" s="392">
        <v>7.0000000000000001E-3</v>
      </c>
      <c r="AF52" s="392">
        <v>2.4E-2</v>
      </c>
      <c r="AG52" s="392">
        <v>1E-3</v>
      </c>
      <c r="AH52" s="392">
        <v>3.0000000000000001E-3</v>
      </c>
      <c r="AI52" s="392">
        <v>3.0000000000000001E-3</v>
      </c>
      <c r="AJ52" s="392">
        <v>3.0000000000000001E-3</v>
      </c>
      <c r="AK52" s="392">
        <v>0.01</v>
      </c>
      <c r="AL52" s="392">
        <v>0.02</v>
      </c>
      <c r="AM52" s="392">
        <v>6.8000000000000005E-2</v>
      </c>
      <c r="AN52" s="392">
        <v>4.9000000000000002E-2</v>
      </c>
      <c r="AO52" s="392">
        <v>1.4999999999999999E-2</v>
      </c>
      <c r="AP52" s="392">
        <v>0</v>
      </c>
      <c r="AQ52" s="392">
        <v>2.9000000000000001E-2</v>
      </c>
      <c r="AR52" s="392">
        <v>8.9999999999999993E-3</v>
      </c>
      <c r="AS52" s="392">
        <v>8.0000000000000002E-3</v>
      </c>
      <c r="AT52" s="392">
        <v>0.01</v>
      </c>
      <c r="AU52" s="392">
        <v>2.1999999999999999E-2</v>
      </c>
      <c r="AV52" s="392">
        <v>9.1999999999999998E-2</v>
      </c>
      <c r="AW52" s="392">
        <v>0.13400000000000001</v>
      </c>
      <c r="AX52" s="392">
        <v>4.4999999999999998E-2</v>
      </c>
      <c r="AY52" s="392">
        <v>1.4E-2</v>
      </c>
      <c r="AZ52" s="392">
        <v>6.0999999999999999E-2</v>
      </c>
      <c r="BA52" s="392">
        <v>2.1000000000000001E-2</v>
      </c>
      <c r="BB52" s="392">
        <v>5.0000000000000001E-3</v>
      </c>
      <c r="BC52" s="392">
        <v>8.9999999999999993E-3</v>
      </c>
      <c r="BD52" s="392">
        <v>8.9999999999999993E-3</v>
      </c>
      <c r="BE52" s="392">
        <v>4.2999999999999997E-2</v>
      </c>
      <c r="BF52" s="392">
        <v>1.0999999999999999E-2</v>
      </c>
      <c r="BG52" s="392">
        <v>3.0000000000000001E-3</v>
      </c>
      <c r="BH52" s="392">
        <v>4.0000000000000001E-3</v>
      </c>
      <c r="BI52" s="392">
        <v>4.2000000000000003E-2</v>
      </c>
      <c r="BJ52" s="392">
        <v>0.45400000000000001</v>
      </c>
      <c r="BK52" s="392">
        <v>2E-3</v>
      </c>
      <c r="BL52" s="392">
        <v>1.0999999999999999E-2</v>
      </c>
      <c r="BM52" s="392">
        <v>8.9999999999999993E-3</v>
      </c>
      <c r="BN52" s="392">
        <v>4.0000000000000001E-3</v>
      </c>
      <c r="BO52" s="392">
        <v>8.9999999999999993E-3</v>
      </c>
      <c r="BP52" s="392">
        <v>3.0000000000000001E-3</v>
      </c>
      <c r="BQ52" s="392">
        <v>0</v>
      </c>
      <c r="BR52" s="392">
        <v>3.0000000000000001E-3</v>
      </c>
      <c r="BS52" s="392">
        <v>8.0000000000000002E-3</v>
      </c>
      <c r="BT52" s="392">
        <v>1E-3</v>
      </c>
      <c r="BU52" s="392">
        <v>8.0000000000000002E-3</v>
      </c>
      <c r="BV52" s="392">
        <v>2E-3</v>
      </c>
      <c r="BW52" s="392">
        <v>1E-3</v>
      </c>
      <c r="BX52" s="392">
        <v>2E-3</v>
      </c>
      <c r="BY52" s="392">
        <v>0</v>
      </c>
      <c r="BZ52" s="439">
        <v>1.6429999999999989</v>
      </c>
      <c r="CA52" s="440">
        <v>121.337</v>
      </c>
      <c r="CB52" s="440">
        <v>0</v>
      </c>
      <c r="CC52" s="440">
        <v>0</v>
      </c>
      <c r="CD52" s="408">
        <v>121.337</v>
      </c>
      <c r="CE52" s="407">
        <v>0</v>
      </c>
      <c r="CF52" s="440">
        <v>0</v>
      </c>
      <c r="CG52" s="440">
        <v>0.02</v>
      </c>
      <c r="CH52" s="408">
        <v>0.02</v>
      </c>
      <c r="CI52" s="408">
        <v>0.02</v>
      </c>
      <c r="CJ52" s="440">
        <v>13.881</v>
      </c>
      <c r="CK52" s="80"/>
      <c r="CL52" s="80"/>
      <c r="CM52" s="407">
        <v>2.0730000000000004</v>
      </c>
      <c r="CN52" s="408">
        <v>15.954000000000001</v>
      </c>
      <c r="CO52" s="408">
        <v>137.31100000000001</v>
      </c>
      <c r="CP52" s="441">
        <v>138.95400000000001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0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0</v>
      </c>
      <c r="AN53" s="392">
        <v>0</v>
      </c>
      <c r="AO53" s="392">
        <v>0</v>
      </c>
      <c r="AP53" s="392">
        <v>0</v>
      </c>
      <c r="AQ53" s="392">
        <v>0</v>
      </c>
      <c r="AR53" s="392">
        <v>0</v>
      </c>
      <c r="AS53" s="392">
        <v>0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</v>
      </c>
      <c r="BA53" s="392">
        <v>0</v>
      </c>
      <c r="BB53" s="392">
        <v>0</v>
      </c>
      <c r="BC53" s="392">
        <v>0</v>
      </c>
      <c r="BD53" s="392">
        <v>0</v>
      </c>
      <c r="BE53" s="392">
        <v>0</v>
      </c>
      <c r="BF53" s="392">
        <v>0</v>
      </c>
      <c r="BG53" s="392">
        <v>0</v>
      </c>
      <c r="BH53" s="392">
        <v>0</v>
      </c>
      <c r="BI53" s="392">
        <v>0</v>
      </c>
      <c r="BJ53" s="392">
        <v>0</v>
      </c>
      <c r="BK53" s="392">
        <v>0</v>
      </c>
      <c r="BL53" s="392">
        <v>0</v>
      </c>
      <c r="BM53" s="392">
        <v>0</v>
      </c>
      <c r="BN53" s="392">
        <v>0</v>
      </c>
      <c r="BO53" s="392">
        <v>0</v>
      </c>
      <c r="BP53" s="392">
        <v>0</v>
      </c>
      <c r="BQ53" s="392">
        <v>0</v>
      </c>
      <c r="BR53" s="392">
        <v>0</v>
      </c>
      <c r="BS53" s="392">
        <v>0</v>
      </c>
      <c r="BT53" s="392">
        <v>0</v>
      </c>
      <c r="BU53" s="392">
        <v>0</v>
      </c>
      <c r="BV53" s="392">
        <v>0</v>
      </c>
      <c r="BW53" s="392">
        <v>0</v>
      </c>
      <c r="BX53" s="392">
        <v>0</v>
      </c>
      <c r="BY53" s="392">
        <v>0</v>
      </c>
      <c r="BZ53" s="439">
        <v>0</v>
      </c>
      <c r="CA53" s="440">
        <v>0</v>
      </c>
      <c r="CB53" s="440">
        <v>0</v>
      </c>
      <c r="CC53" s="440">
        <v>0</v>
      </c>
      <c r="CD53" s="408">
        <v>0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07">
        <v>0</v>
      </c>
      <c r="CN53" s="408">
        <v>0</v>
      </c>
      <c r="CO53" s="408">
        <v>0</v>
      </c>
      <c r="CP53" s="441">
        <v>0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  <c r="W54" s="392">
        <v>0</v>
      </c>
      <c r="X54" s="392">
        <v>0</v>
      </c>
      <c r="Y54" s="392">
        <v>0</v>
      </c>
      <c r="Z54" s="392">
        <v>0</v>
      </c>
      <c r="AA54" s="392">
        <v>0</v>
      </c>
      <c r="AB54" s="392">
        <v>0</v>
      </c>
      <c r="AC54" s="392">
        <v>0</v>
      </c>
      <c r="AD54" s="392">
        <v>0</v>
      </c>
      <c r="AE54" s="392">
        <v>0</v>
      </c>
      <c r="AF54" s="392">
        <v>0</v>
      </c>
      <c r="AG54" s="392">
        <v>0</v>
      </c>
      <c r="AH54" s="392">
        <v>0</v>
      </c>
      <c r="AI54" s="392">
        <v>0</v>
      </c>
      <c r="AJ54" s="392">
        <v>0</v>
      </c>
      <c r="AK54" s="392">
        <v>0</v>
      </c>
      <c r="AL54" s="392">
        <v>0</v>
      </c>
      <c r="AM54" s="392">
        <v>0</v>
      </c>
      <c r="AN54" s="392">
        <v>0</v>
      </c>
      <c r="AO54" s="392">
        <v>0</v>
      </c>
      <c r="AP54" s="392">
        <v>0</v>
      </c>
      <c r="AQ54" s="392">
        <v>0</v>
      </c>
      <c r="AR54" s="392">
        <v>0</v>
      </c>
      <c r="AS54" s="392">
        <v>0</v>
      </c>
      <c r="AT54" s="392">
        <v>0</v>
      </c>
      <c r="AU54" s="392">
        <v>0</v>
      </c>
      <c r="AV54" s="392">
        <v>0</v>
      </c>
      <c r="AW54" s="392">
        <v>0</v>
      </c>
      <c r="AX54" s="392">
        <v>0</v>
      </c>
      <c r="AY54" s="392">
        <v>0</v>
      </c>
      <c r="AZ54" s="392">
        <v>0</v>
      </c>
      <c r="BA54" s="392">
        <v>0</v>
      </c>
      <c r="BB54" s="392">
        <v>0</v>
      </c>
      <c r="BC54" s="392">
        <v>0</v>
      </c>
      <c r="BD54" s="392">
        <v>0</v>
      </c>
      <c r="BE54" s="392">
        <v>0</v>
      </c>
      <c r="BF54" s="392">
        <v>0</v>
      </c>
      <c r="BG54" s="392">
        <v>0</v>
      </c>
      <c r="BH54" s="392">
        <v>0</v>
      </c>
      <c r="BI54" s="392">
        <v>0</v>
      </c>
      <c r="BJ54" s="392">
        <v>0</v>
      </c>
      <c r="BK54" s="392">
        <v>0</v>
      </c>
      <c r="BL54" s="392">
        <v>0</v>
      </c>
      <c r="BM54" s="392">
        <v>0</v>
      </c>
      <c r="BN54" s="392">
        <v>0</v>
      </c>
      <c r="BO54" s="392">
        <v>0</v>
      </c>
      <c r="BP54" s="392">
        <v>0</v>
      </c>
      <c r="BQ54" s="392">
        <v>0</v>
      </c>
      <c r="BR54" s="392">
        <v>0</v>
      </c>
      <c r="BS54" s="392">
        <v>0</v>
      </c>
      <c r="BT54" s="392">
        <v>0</v>
      </c>
      <c r="BU54" s="392">
        <v>0</v>
      </c>
      <c r="BV54" s="392">
        <v>0</v>
      </c>
      <c r="BW54" s="392">
        <v>0</v>
      </c>
      <c r="BX54" s="392">
        <v>0</v>
      </c>
      <c r="BY54" s="392">
        <v>0</v>
      </c>
      <c r="BZ54" s="439">
        <v>0</v>
      </c>
      <c r="CA54" s="440">
        <v>0</v>
      </c>
      <c r="CB54" s="440">
        <v>0</v>
      </c>
      <c r="CC54" s="440">
        <v>0</v>
      </c>
      <c r="CD54" s="408">
        <v>0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07">
        <v>0</v>
      </c>
      <c r="CN54" s="408">
        <v>0</v>
      </c>
      <c r="CO54" s="408">
        <v>0</v>
      </c>
      <c r="CP54" s="441">
        <v>0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  <c r="W55" s="392">
        <v>0</v>
      </c>
      <c r="X55" s="392">
        <v>0</v>
      </c>
      <c r="Y55" s="392">
        <v>0</v>
      </c>
      <c r="Z55" s="392">
        <v>0</v>
      </c>
      <c r="AA55" s="392">
        <v>0</v>
      </c>
      <c r="AB55" s="392">
        <v>0</v>
      </c>
      <c r="AC55" s="392">
        <v>0</v>
      </c>
      <c r="AD55" s="392">
        <v>0</v>
      </c>
      <c r="AE55" s="392">
        <v>0</v>
      </c>
      <c r="AF55" s="392">
        <v>0</v>
      </c>
      <c r="AG55" s="392">
        <v>0</v>
      </c>
      <c r="AH55" s="392">
        <v>0</v>
      </c>
      <c r="AI55" s="392">
        <v>0</v>
      </c>
      <c r="AJ55" s="392">
        <v>0</v>
      </c>
      <c r="AK55" s="392">
        <v>0</v>
      </c>
      <c r="AL55" s="392">
        <v>0</v>
      </c>
      <c r="AM55" s="392">
        <v>0</v>
      </c>
      <c r="AN55" s="392">
        <v>0</v>
      </c>
      <c r="AO55" s="392">
        <v>0</v>
      </c>
      <c r="AP55" s="392">
        <v>0</v>
      </c>
      <c r="AQ55" s="392">
        <v>0</v>
      </c>
      <c r="AR55" s="392">
        <v>0</v>
      </c>
      <c r="AS55" s="392">
        <v>0</v>
      </c>
      <c r="AT55" s="392">
        <v>0</v>
      </c>
      <c r="AU55" s="392">
        <v>0</v>
      </c>
      <c r="AV55" s="392">
        <v>0</v>
      </c>
      <c r="AW55" s="392">
        <v>0</v>
      </c>
      <c r="AX55" s="392">
        <v>0</v>
      </c>
      <c r="AY55" s="392">
        <v>0</v>
      </c>
      <c r="AZ55" s="392">
        <v>0</v>
      </c>
      <c r="BA55" s="392">
        <v>0</v>
      </c>
      <c r="BB55" s="392">
        <v>0</v>
      </c>
      <c r="BC55" s="392">
        <v>0</v>
      </c>
      <c r="BD55" s="392">
        <v>0</v>
      </c>
      <c r="BE55" s="392">
        <v>0</v>
      </c>
      <c r="BF55" s="392">
        <v>0</v>
      </c>
      <c r="BG55" s="392">
        <v>0</v>
      </c>
      <c r="BH55" s="392">
        <v>0</v>
      </c>
      <c r="BI55" s="392">
        <v>0</v>
      </c>
      <c r="BJ55" s="392">
        <v>0</v>
      </c>
      <c r="BK55" s="392">
        <v>0</v>
      </c>
      <c r="BL55" s="392">
        <v>0</v>
      </c>
      <c r="BM55" s="392">
        <v>0</v>
      </c>
      <c r="BN55" s="392">
        <v>0</v>
      </c>
      <c r="BO55" s="392">
        <v>0</v>
      </c>
      <c r="BP55" s="392">
        <v>0</v>
      </c>
      <c r="BQ55" s="392">
        <v>0</v>
      </c>
      <c r="BR55" s="392">
        <v>0</v>
      </c>
      <c r="BS55" s="392">
        <v>0</v>
      </c>
      <c r="BT55" s="392">
        <v>0</v>
      </c>
      <c r="BU55" s="392">
        <v>0</v>
      </c>
      <c r="BV55" s="392">
        <v>0</v>
      </c>
      <c r="BW55" s="392">
        <v>0</v>
      </c>
      <c r="BX55" s="392">
        <v>0</v>
      </c>
      <c r="BY55" s="392">
        <v>0</v>
      </c>
      <c r="BZ55" s="439">
        <v>0</v>
      </c>
      <c r="CA55" s="440">
        <v>0</v>
      </c>
      <c r="CB55" s="440">
        <v>0</v>
      </c>
      <c r="CC55" s="440">
        <v>0</v>
      </c>
      <c r="CD55" s="408">
        <v>0</v>
      </c>
      <c r="CE55" s="407">
        <v>0</v>
      </c>
      <c r="CF55" s="440">
        <v>0</v>
      </c>
      <c r="CG55" s="440">
        <v>0</v>
      </c>
      <c r="CH55" s="408">
        <v>0</v>
      </c>
      <c r="CI55" s="408">
        <v>0</v>
      </c>
      <c r="CJ55" s="440">
        <v>0</v>
      </c>
      <c r="CK55" s="80"/>
      <c r="CL55" s="80"/>
      <c r="CM55" s="407">
        <v>0</v>
      </c>
      <c r="CN55" s="408">
        <v>0</v>
      </c>
      <c r="CO55" s="408">
        <v>0</v>
      </c>
      <c r="CP55" s="441">
        <v>0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2">
        <v>0</v>
      </c>
      <c r="AD56" s="392">
        <v>0</v>
      </c>
      <c r="AE56" s="392">
        <v>0</v>
      </c>
      <c r="AF56" s="392">
        <v>0</v>
      </c>
      <c r="AG56" s="392">
        <v>0</v>
      </c>
      <c r="AH56" s="392">
        <v>0</v>
      </c>
      <c r="AI56" s="392">
        <v>0</v>
      </c>
      <c r="AJ56" s="392">
        <v>0</v>
      </c>
      <c r="AK56" s="392">
        <v>0</v>
      </c>
      <c r="AL56" s="392">
        <v>0</v>
      </c>
      <c r="AM56" s="392">
        <v>0</v>
      </c>
      <c r="AN56" s="392">
        <v>0</v>
      </c>
      <c r="AO56" s="392">
        <v>0</v>
      </c>
      <c r="AP56" s="392">
        <v>0</v>
      </c>
      <c r="AQ56" s="392">
        <v>0</v>
      </c>
      <c r="AR56" s="392">
        <v>0</v>
      </c>
      <c r="AS56" s="392">
        <v>0</v>
      </c>
      <c r="AT56" s="392">
        <v>0</v>
      </c>
      <c r="AU56" s="392">
        <v>0</v>
      </c>
      <c r="AV56" s="392">
        <v>0</v>
      </c>
      <c r="AW56" s="392">
        <v>0</v>
      </c>
      <c r="AX56" s="392">
        <v>0</v>
      </c>
      <c r="AY56" s="392">
        <v>0</v>
      </c>
      <c r="AZ56" s="392">
        <v>0</v>
      </c>
      <c r="BA56" s="392">
        <v>0</v>
      </c>
      <c r="BB56" s="392">
        <v>0</v>
      </c>
      <c r="BC56" s="392">
        <v>0</v>
      </c>
      <c r="BD56" s="392">
        <v>0</v>
      </c>
      <c r="BE56" s="392">
        <v>0</v>
      </c>
      <c r="BF56" s="392">
        <v>0</v>
      </c>
      <c r="BG56" s="392">
        <v>0</v>
      </c>
      <c r="BH56" s="392">
        <v>0</v>
      </c>
      <c r="BI56" s="392">
        <v>0</v>
      </c>
      <c r="BJ56" s="392">
        <v>0</v>
      </c>
      <c r="BK56" s="392">
        <v>0</v>
      </c>
      <c r="BL56" s="392">
        <v>0</v>
      </c>
      <c r="BM56" s="392">
        <v>0</v>
      </c>
      <c r="BN56" s="392">
        <v>0</v>
      </c>
      <c r="BO56" s="392">
        <v>0</v>
      </c>
      <c r="BP56" s="392">
        <v>0</v>
      </c>
      <c r="BQ56" s="392">
        <v>0</v>
      </c>
      <c r="BR56" s="392">
        <v>0</v>
      </c>
      <c r="BS56" s="392">
        <v>0</v>
      </c>
      <c r="BT56" s="392">
        <v>0</v>
      </c>
      <c r="BU56" s="392">
        <v>0</v>
      </c>
      <c r="BV56" s="392">
        <v>0</v>
      </c>
      <c r="BW56" s="392">
        <v>0</v>
      </c>
      <c r="BX56" s="392">
        <v>0</v>
      </c>
      <c r="BY56" s="392">
        <v>0</v>
      </c>
      <c r="BZ56" s="439">
        <v>0</v>
      </c>
      <c r="CA56" s="440">
        <v>0</v>
      </c>
      <c r="CB56" s="440">
        <v>0</v>
      </c>
      <c r="CC56" s="440">
        <v>0</v>
      </c>
      <c r="CD56" s="408">
        <v>0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0</v>
      </c>
      <c r="CK56" s="80"/>
      <c r="CL56" s="80"/>
      <c r="CM56" s="407">
        <v>0</v>
      </c>
      <c r="CN56" s="408">
        <v>0</v>
      </c>
      <c r="CO56" s="408">
        <v>0</v>
      </c>
      <c r="CP56" s="441">
        <v>0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-9.7000000000000003E-2</v>
      </c>
      <c r="E57" s="392">
        <v>-2E-3</v>
      </c>
      <c r="F57" s="392">
        <v>-1E-3</v>
      </c>
      <c r="G57" s="392">
        <v>-3.0000000000000001E-3</v>
      </c>
      <c r="H57" s="392">
        <v>-8.9999999999999993E-3</v>
      </c>
      <c r="I57" s="392">
        <v>-0.25600000000000001</v>
      </c>
      <c r="J57" s="392">
        <v>-0.114</v>
      </c>
      <c r="K57" s="392">
        <v>-0.17199999999999999</v>
      </c>
      <c r="L57" s="392">
        <v>-0.106</v>
      </c>
      <c r="M57" s="392">
        <v>-5.3999999999999999E-2</v>
      </c>
      <c r="N57" s="392">
        <v>-0.20499999999999999</v>
      </c>
      <c r="O57" s="392">
        <v>-0.19700000000000001</v>
      </c>
      <c r="P57" s="392">
        <v>-9.4E-2</v>
      </c>
      <c r="Q57" s="392">
        <v>-2.1000000000000001E-2</v>
      </c>
      <c r="R57" s="392">
        <v>-0.27700000000000002</v>
      </c>
      <c r="S57" s="392">
        <v>-8.5999999999999993E-2</v>
      </c>
      <c r="T57" s="392">
        <v>-0.20799999999999999</v>
      </c>
      <c r="U57" s="392">
        <v>-0.14799999999999999</v>
      </c>
      <c r="V57" s="392">
        <v>-0.36499999999999999</v>
      </c>
      <c r="W57" s="392">
        <v>-0.34699999999999998</v>
      </c>
      <c r="X57" s="392">
        <v>-0.14799999999999999</v>
      </c>
      <c r="Y57" s="392">
        <v>-0.35899999999999999</v>
      </c>
      <c r="Z57" s="392">
        <v>-0.745</v>
      </c>
      <c r="AA57" s="392">
        <v>-0.89600000000000002</v>
      </c>
      <c r="AB57" s="392">
        <v>-0.13200000000000001</v>
      </c>
      <c r="AC57" s="392">
        <v>-0.10299999999999999</v>
      </c>
      <c r="AD57" s="392">
        <v>-8.7999999999999995E-2</v>
      </c>
      <c r="AE57" s="392">
        <v>-0.17399999999999999</v>
      </c>
      <c r="AF57" s="392">
        <v>-2.7E-2</v>
      </c>
      <c r="AG57" s="392">
        <v>-4.0000000000000001E-3</v>
      </c>
      <c r="AH57" s="392">
        <v>-1.4999999999999999E-2</v>
      </c>
      <c r="AI57" s="392">
        <v>-0.254</v>
      </c>
      <c r="AJ57" s="392">
        <v>-9.2999999999999999E-2</v>
      </c>
      <c r="AK57" s="392">
        <v>-0.53600000000000003</v>
      </c>
      <c r="AL57" s="392">
        <v>-0.14899999999999999</v>
      </c>
      <c r="AM57" s="392">
        <v>-0.08</v>
      </c>
      <c r="AN57" s="392">
        <v>-4.3999999999999997E-2</v>
      </c>
      <c r="AO57" s="392">
        <v>-8.2000000000000003E-2</v>
      </c>
      <c r="AP57" s="392">
        <v>0</v>
      </c>
      <c r="AQ57" s="392">
        <v>-2.4E-2</v>
      </c>
      <c r="AR57" s="392">
        <v>-1.0999999999999999E-2</v>
      </c>
      <c r="AS57" s="392">
        <v>-1E-3</v>
      </c>
      <c r="AT57" s="392">
        <v>-0.24199999999999999</v>
      </c>
      <c r="AU57" s="392">
        <v>0</v>
      </c>
      <c r="AV57" s="392">
        <v>-3.0000000000000001E-3</v>
      </c>
      <c r="AW57" s="392">
        <v>-1E-3</v>
      </c>
      <c r="AX57" s="392">
        <v>-5.5E-2</v>
      </c>
      <c r="AY57" s="392">
        <v>-3.4000000000000002E-2</v>
      </c>
      <c r="AZ57" s="392">
        <v>-1.0999999999999999E-2</v>
      </c>
      <c r="BA57" s="392">
        <v>-1E-3</v>
      </c>
      <c r="BB57" s="392">
        <v>0</v>
      </c>
      <c r="BC57" s="392">
        <v>-2.1000000000000001E-2</v>
      </c>
      <c r="BD57" s="392">
        <v>-2E-3</v>
      </c>
      <c r="BE57" s="392">
        <v>-8.9999999999999993E-3</v>
      </c>
      <c r="BF57" s="392">
        <v>-3.2000000000000001E-2</v>
      </c>
      <c r="BG57" s="392">
        <v>-8.9999999999999993E-3</v>
      </c>
      <c r="BH57" s="392">
        <v>-5.0000000000000001E-3</v>
      </c>
      <c r="BI57" s="392">
        <v>-8.0000000000000002E-3</v>
      </c>
      <c r="BJ57" s="392">
        <v>-5.0000000000000001E-3</v>
      </c>
      <c r="BK57" s="392">
        <v>-1E-3</v>
      </c>
      <c r="BL57" s="392">
        <v>-1E-3</v>
      </c>
      <c r="BM57" s="392">
        <v>-1.7999999999999999E-2</v>
      </c>
      <c r="BN57" s="392">
        <v>-7.1999999999999995E-2</v>
      </c>
      <c r="BO57" s="392">
        <v>-1.7999999999999999E-2</v>
      </c>
      <c r="BP57" s="392">
        <v>-0.16300000000000001</v>
      </c>
      <c r="BQ57" s="392">
        <v>-4.5999999999999999E-2</v>
      </c>
      <c r="BR57" s="392">
        <v>-2E-3</v>
      </c>
      <c r="BS57" s="392">
        <v>0</v>
      </c>
      <c r="BT57" s="392">
        <v>0</v>
      </c>
      <c r="BU57" s="392">
        <v>-3.0000000000000001E-3</v>
      </c>
      <c r="BV57" s="392">
        <v>-8.0000000000000002E-3</v>
      </c>
      <c r="BW57" s="392">
        <v>-5.0000000000000001E-3</v>
      </c>
      <c r="BX57" s="392">
        <v>-5.0000000000000001E-3</v>
      </c>
      <c r="BY57" s="392">
        <v>0</v>
      </c>
      <c r="BZ57" s="439">
        <v>-7.5069999999999997</v>
      </c>
      <c r="CA57" s="440">
        <v>-2.8809999999999998</v>
      </c>
      <c r="CB57" s="440">
        <v>0</v>
      </c>
      <c r="CC57" s="440">
        <v>-0.127</v>
      </c>
      <c r="CD57" s="408">
        <v>-3.008</v>
      </c>
      <c r="CE57" s="407">
        <v>-2.2610000000000001</v>
      </c>
      <c r="CF57" s="440">
        <v>-6.2E-2</v>
      </c>
      <c r="CG57" s="440">
        <v>-9.7000000000000003E-2</v>
      </c>
      <c r="CH57" s="408">
        <v>-0.159</v>
      </c>
      <c r="CI57" s="408">
        <v>-2.42</v>
      </c>
      <c r="CJ57" s="440">
        <v>0</v>
      </c>
      <c r="CK57" s="80"/>
      <c r="CL57" s="80"/>
      <c r="CM57" s="407">
        <v>0</v>
      </c>
      <c r="CN57" s="408">
        <v>0</v>
      </c>
      <c r="CO57" s="408">
        <v>-5.4279999999999999</v>
      </c>
      <c r="CP57" s="441">
        <v>-12.934999999999999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  <c r="W58" s="392">
        <v>0</v>
      </c>
      <c r="X58" s="392">
        <v>0</v>
      </c>
      <c r="Y58" s="392">
        <v>0</v>
      </c>
      <c r="Z58" s="392">
        <v>0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0</v>
      </c>
      <c r="AN58" s="392">
        <v>0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0</v>
      </c>
      <c r="AU58" s="392">
        <v>0</v>
      </c>
      <c r="AV58" s="392">
        <v>0</v>
      </c>
      <c r="AW58" s="392">
        <v>0</v>
      </c>
      <c r="AX58" s="392">
        <v>0</v>
      </c>
      <c r="AY58" s="392">
        <v>0</v>
      </c>
      <c r="AZ58" s="392">
        <v>0</v>
      </c>
      <c r="BA58" s="392">
        <v>0</v>
      </c>
      <c r="BB58" s="392">
        <v>0</v>
      </c>
      <c r="BC58" s="392">
        <v>0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</v>
      </c>
      <c r="CA58" s="440">
        <v>0</v>
      </c>
      <c r="CB58" s="440">
        <v>0</v>
      </c>
      <c r="CC58" s="440">
        <v>0</v>
      </c>
      <c r="CD58" s="408">
        <v>0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0</v>
      </c>
      <c r="CK58" s="80"/>
      <c r="CL58" s="80"/>
      <c r="CM58" s="407">
        <v>0</v>
      </c>
      <c r="CN58" s="408">
        <v>0</v>
      </c>
      <c r="CO58" s="408">
        <v>0</v>
      </c>
      <c r="CP58" s="441">
        <v>0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  <c r="W59" s="392">
        <v>0</v>
      </c>
      <c r="X59" s="392">
        <v>0</v>
      </c>
      <c r="Y59" s="392">
        <v>0</v>
      </c>
      <c r="Z59" s="392">
        <v>0</v>
      </c>
      <c r="AA59" s="392">
        <v>0</v>
      </c>
      <c r="AB59" s="392">
        <v>0</v>
      </c>
      <c r="AC59" s="392">
        <v>0</v>
      </c>
      <c r="AD59" s="392">
        <v>0</v>
      </c>
      <c r="AE59" s="392">
        <v>0</v>
      </c>
      <c r="AF59" s="392">
        <v>0</v>
      </c>
      <c r="AG59" s="392">
        <v>0</v>
      </c>
      <c r="AH59" s="392">
        <v>0</v>
      </c>
      <c r="AI59" s="392">
        <v>0</v>
      </c>
      <c r="AJ59" s="392">
        <v>0</v>
      </c>
      <c r="AK59" s="392">
        <v>0</v>
      </c>
      <c r="AL59" s="392">
        <v>0</v>
      </c>
      <c r="AM59" s="392">
        <v>0</v>
      </c>
      <c r="AN59" s="392">
        <v>0</v>
      </c>
      <c r="AO59" s="392">
        <v>0</v>
      </c>
      <c r="AP59" s="392">
        <v>0</v>
      </c>
      <c r="AQ59" s="392">
        <v>0</v>
      </c>
      <c r="AR59" s="392">
        <v>0</v>
      </c>
      <c r="AS59" s="392">
        <v>0</v>
      </c>
      <c r="AT59" s="392">
        <v>0</v>
      </c>
      <c r="AU59" s="392">
        <v>0</v>
      </c>
      <c r="AV59" s="392">
        <v>0</v>
      </c>
      <c r="AW59" s="392">
        <v>0</v>
      </c>
      <c r="AX59" s="392">
        <v>0</v>
      </c>
      <c r="AY59" s="392">
        <v>0</v>
      </c>
      <c r="AZ59" s="392">
        <v>0</v>
      </c>
      <c r="BA59" s="392">
        <v>0</v>
      </c>
      <c r="BB59" s="392">
        <v>0</v>
      </c>
      <c r="BC59" s="392">
        <v>0</v>
      </c>
      <c r="BD59" s="392">
        <v>0</v>
      </c>
      <c r="BE59" s="392">
        <v>0</v>
      </c>
      <c r="BF59" s="392">
        <v>0</v>
      </c>
      <c r="BG59" s="392">
        <v>0</v>
      </c>
      <c r="BH59" s="392">
        <v>0</v>
      </c>
      <c r="BI59" s="392">
        <v>0</v>
      </c>
      <c r="BJ59" s="392">
        <v>0</v>
      </c>
      <c r="BK59" s="392">
        <v>0</v>
      </c>
      <c r="BL59" s="392">
        <v>0</v>
      </c>
      <c r="BM59" s="392">
        <v>0</v>
      </c>
      <c r="BN59" s="392">
        <v>0</v>
      </c>
      <c r="BO59" s="392">
        <v>0</v>
      </c>
      <c r="BP59" s="392">
        <v>0</v>
      </c>
      <c r="BQ59" s="392">
        <v>0</v>
      </c>
      <c r="BR59" s="392">
        <v>0</v>
      </c>
      <c r="BS59" s="392">
        <v>0</v>
      </c>
      <c r="BT59" s="392">
        <v>0</v>
      </c>
      <c r="BU59" s="392">
        <v>0</v>
      </c>
      <c r="BV59" s="392">
        <v>0</v>
      </c>
      <c r="BW59" s="392">
        <v>0</v>
      </c>
      <c r="BX59" s="392">
        <v>0</v>
      </c>
      <c r="BY59" s="392">
        <v>0</v>
      </c>
      <c r="BZ59" s="439">
        <v>0</v>
      </c>
      <c r="CA59" s="440">
        <v>0</v>
      </c>
      <c r="CB59" s="440">
        <v>0</v>
      </c>
      <c r="CC59" s="440">
        <v>0</v>
      </c>
      <c r="CD59" s="408">
        <v>0</v>
      </c>
      <c r="CE59" s="407">
        <v>0</v>
      </c>
      <c r="CF59" s="440">
        <v>0</v>
      </c>
      <c r="CG59" s="440">
        <v>0</v>
      </c>
      <c r="CH59" s="408">
        <v>0</v>
      </c>
      <c r="CI59" s="408">
        <v>0</v>
      </c>
      <c r="CJ59" s="440">
        <v>0</v>
      </c>
      <c r="CK59" s="80"/>
      <c r="CL59" s="80"/>
      <c r="CM59" s="407">
        <v>0</v>
      </c>
      <c r="CN59" s="408">
        <v>0</v>
      </c>
      <c r="CO59" s="408">
        <v>0</v>
      </c>
      <c r="CP59" s="441">
        <v>0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  <c r="W60" s="392">
        <v>0</v>
      </c>
      <c r="X60" s="392">
        <v>0</v>
      </c>
      <c r="Y60" s="392">
        <v>0</v>
      </c>
      <c r="Z60" s="392">
        <v>0</v>
      </c>
      <c r="AA60" s="392">
        <v>0</v>
      </c>
      <c r="AB60" s="392">
        <v>0</v>
      </c>
      <c r="AC60" s="392">
        <v>0</v>
      </c>
      <c r="AD60" s="392">
        <v>0</v>
      </c>
      <c r="AE60" s="392">
        <v>0</v>
      </c>
      <c r="AF60" s="392">
        <v>0</v>
      </c>
      <c r="AG60" s="392">
        <v>0</v>
      </c>
      <c r="AH60" s="392">
        <v>0</v>
      </c>
      <c r="AI60" s="392">
        <v>0</v>
      </c>
      <c r="AJ60" s="392">
        <v>0</v>
      </c>
      <c r="AK60" s="392">
        <v>0</v>
      </c>
      <c r="AL60" s="392">
        <v>0</v>
      </c>
      <c r="AM60" s="392">
        <v>0</v>
      </c>
      <c r="AN60" s="392">
        <v>0</v>
      </c>
      <c r="AO60" s="392">
        <v>0</v>
      </c>
      <c r="AP60" s="392">
        <v>0</v>
      </c>
      <c r="AQ60" s="392">
        <v>0</v>
      </c>
      <c r="AR60" s="392">
        <v>0</v>
      </c>
      <c r="AS60" s="392">
        <v>0</v>
      </c>
      <c r="AT60" s="392">
        <v>0</v>
      </c>
      <c r="AU60" s="392">
        <v>0</v>
      </c>
      <c r="AV60" s="392">
        <v>0</v>
      </c>
      <c r="AW60" s="392">
        <v>0</v>
      </c>
      <c r="AX60" s="392">
        <v>0</v>
      </c>
      <c r="AY60" s="392">
        <v>0</v>
      </c>
      <c r="AZ60" s="392">
        <v>0</v>
      </c>
      <c r="BA60" s="392">
        <v>0</v>
      </c>
      <c r="BB60" s="392">
        <v>0</v>
      </c>
      <c r="BC60" s="392">
        <v>0</v>
      </c>
      <c r="BD60" s="392">
        <v>0</v>
      </c>
      <c r="BE60" s="392">
        <v>0</v>
      </c>
      <c r="BF60" s="392">
        <v>0</v>
      </c>
      <c r="BG60" s="392">
        <v>0</v>
      </c>
      <c r="BH60" s="392">
        <v>0</v>
      </c>
      <c r="BI60" s="392">
        <v>0</v>
      </c>
      <c r="BJ60" s="392">
        <v>0</v>
      </c>
      <c r="BK60" s="392">
        <v>0</v>
      </c>
      <c r="BL60" s="392">
        <v>0</v>
      </c>
      <c r="BM60" s="392">
        <v>0</v>
      </c>
      <c r="BN60" s="392">
        <v>0</v>
      </c>
      <c r="BO60" s="392">
        <v>0</v>
      </c>
      <c r="BP60" s="392">
        <v>0</v>
      </c>
      <c r="BQ60" s="392">
        <v>0</v>
      </c>
      <c r="BR60" s="392">
        <v>0</v>
      </c>
      <c r="BS60" s="392">
        <v>0</v>
      </c>
      <c r="BT60" s="392">
        <v>0</v>
      </c>
      <c r="BU60" s="392">
        <v>0</v>
      </c>
      <c r="BV60" s="392">
        <v>0</v>
      </c>
      <c r="BW60" s="392">
        <v>0</v>
      </c>
      <c r="BX60" s="392">
        <v>0</v>
      </c>
      <c r="BY60" s="392">
        <v>0</v>
      </c>
      <c r="BZ60" s="439">
        <v>0</v>
      </c>
      <c r="CA60" s="440">
        <v>0</v>
      </c>
      <c r="CB60" s="440">
        <v>0</v>
      </c>
      <c r="CC60" s="440">
        <v>0</v>
      </c>
      <c r="CD60" s="408">
        <v>0</v>
      </c>
      <c r="CE60" s="407">
        <v>0</v>
      </c>
      <c r="CF60" s="440">
        <v>0</v>
      </c>
      <c r="CG60" s="440">
        <v>0</v>
      </c>
      <c r="CH60" s="408">
        <v>0</v>
      </c>
      <c r="CI60" s="408">
        <v>0</v>
      </c>
      <c r="CJ60" s="440">
        <v>0</v>
      </c>
      <c r="CK60" s="80"/>
      <c r="CL60" s="80"/>
      <c r="CM60" s="407">
        <v>0</v>
      </c>
      <c r="CN60" s="408">
        <v>0</v>
      </c>
      <c r="CO60" s="408">
        <v>0</v>
      </c>
      <c r="CP60" s="441">
        <v>0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2">
        <v>0</v>
      </c>
      <c r="AD61" s="392">
        <v>0</v>
      </c>
      <c r="AE61" s="392">
        <v>0</v>
      </c>
      <c r="AF61" s="392">
        <v>0</v>
      </c>
      <c r="AG61" s="392">
        <v>0</v>
      </c>
      <c r="AH61" s="392">
        <v>0</v>
      </c>
      <c r="AI61" s="392">
        <v>0</v>
      </c>
      <c r="AJ61" s="392">
        <v>0</v>
      </c>
      <c r="AK61" s="392">
        <v>0</v>
      </c>
      <c r="AL61" s="392">
        <v>0</v>
      </c>
      <c r="AM61" s="392">
        <v>0</v>
      </c>
      <c r="AN61" s="392">
        <v>0</v>
      </c>
      <c r="AO61" s="392">
        <v>0</v>
      </c>
      <c r="AP61" s="392">
        <v>0</v>
      </c>
      <c r="AQ61" s="392">
        <v>0</v>
      </c>
      <c r="AR61" s="392">
        <v>0</v>
      </c>
      <c r="AS61" s="392">
        <v>0</v>
      </c>
      <c r="AT61" s="392">
        <v>0</v>
      </c>
      <c r="AU61" s="392">
        <v>0</v>
      </c>
      <c r="AV61" s="392">
        <v>0</v>
      </c>
      <c r="AW61" s="392">
        <v>0</v>
      </c>
      <c r="AX61" s="392">
        <v>0</v>
      </c>
      <c r="AY61" s="392">
        <v>0</v>
      </c>
      <c r="AZ61" s="392">
        <v>0</v>
      </c>
      <c r="BA61" s="392">
        <v>0</v>
      </c>
      <c r="BB61" s="392">
        <v>0</v>
      </c>
      <c r="BC61" s="392">
        <v>0</v>
      </c>
      <c r="BD61" s="392">
        <v>0</v>
      </c>
      <c r="BE61" s="392">
        <v>0</v>
      </c>
      <c r="BF61" s="392">
        <v>0</v>
      </c>
      <c r="BG61" s="392">
        <v>0</v>
      </c>
      <c r="BH61" s="392">
        <v>0</v>
      </c>
      <c r="BI61" s="392">
        <v>0</v>
      </c>
      <c r="BJ61" s="392">
        <v>0</v>
      </c>
      <c r="BK61" s="392">
        <v>0</v>
      </c>
      <c r="BL61" s="392">
        <v>0</v>
      </c>
      <c r="BM61" s="392">
        <v>0</v>
      </c>
      <c r="BN61" s="392">
        <v>0</v>
      </c>
      <c r="BO61" s="392">
        <v>0</v>
      </c>
      <c r="BP61" s="392">
        <v>0</v>
      </c>
      <c r="BQ61" s="392">
        <v>0</v>
      </c>
      <c r="BR61" s="392">
        <v>0</v>
      </c>
      <c r="BS61" s="392">
        <v>0</v>
      </c>
      <c r="BT61" s="392">
        <v>0</v>
      </c>
      <c r="BU61" s="392">
        <v>0</v>
      </c>
      <c r="BV61" s="392">
        <v>0</v>
      </c>
      <c r="BW61" s="392">
        <v>0</v>
      </c>
      <c r="BX61" s="392">
        <v>0</v>
      </c>
      <c r="BY61" s="392">
        <v>0</v>
      </c>
      <c r="BZ61" s="439">
        <v>0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0</v>
      </c>
      <c r="CK61" s="80"/>
      <c r="CL61" s="80"/>
      <c r="CM61" s="407">
        <v>0</v>
      </c>
      <c r="CN61" s="408">
        <v>0</v>
      </c>
      <c r="CO61" s="408">
        <v>0</v>
      </c>
      <c r="CP61" s="441">
        <v>0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  <c r="W62" s="392">
        <v>0</v>
      </c>
      <c r="X62" s="392">
        <v>0</v>
      </c>
      <c r="Y62" s="392">
        <v>0</v>
      </c>
      <c r="Z62" s="392">
        <v>0</v>
      </c>
      <c r="AA62" s="392">
        <v>0</v>
      </c>
      <c r="AB62" s="392">
        <v>0</v>
      </c>
      <c r="AC62" s="392">
        <v>0</v>
      </c>
      <c r="AD62" s="392">
        <v>0</v>
      </c>
      <c r="AE62" s="392">
        <v>0</v>
      </c>
      <c r="AF62" s="392">
        <v>0</v>
      </c>
      <c r="AG62" s="392">
        <v>0</v>
      </c>
      <c r="AH62" s="392">
        <v>0</v>
      </c>
      <c r="AI62" s="392">
        <v>0</v>
      </c>
      <c r="AJ62" s="392">
        <v>0</v>
      </c>
      <c r="AK62" s="392">
        <v>0</v>
      </c>
      <c r="AL62" s="392">
        <v>0</v>
      </c>
      <c r="AM62" s="392">
        <v>0</v>
      </c>
      <c r="AN62" s="392">
        <v>0</v>
      </c>
      <c r="AO62" s="392">
        <v>0</v>
      </c>
      <c r="AP62" s="392">
        <v>0</v>
      </c>
      <c r="AQ62" s="392">
        <v>0</v>
      </c>
      <c r="AR62" s="392">
        <v>0</v>
      </c>
      <c r="AS62" s="392">
        <v>0</v>
      </c>
      <c r="AT62" s="392">
        <v>0</v>
      </c>
      <c r="AU62" s="392">
        <v>0</v>
      </c>
      <c r="AV62" s="392">
        <v>0</v>
      </c>
      <c r="AW62" s="392">
        <v>0</v>
      </c>
      <c r="AX62" s="392">
        <v>0</v>
      </c>
      <c r="AY62" s="392">
        <v>0</v>
      </c>
      <c r="AZ62" s="392">
        <v>0</v>
      </c>
      <c r="BA62" s="392">
        <v>0</v>
      </c>
      <c r="BB62" s="392">
        <v>0</v>
      </c>
      <c r="BC62" s="392">
        <v>0</v>
      </c>
      <c r="BD62" s="392">
        <v>0</v>
      </c>
      <c r="BE62" s="392">
        <v>0</v>
      </c>
      <c r="BF62" s="392">
        <v>0</v>
      </c>
      <c r="BG62" s="392">
        <v>0</v>
      </c>
      <c r="BH62" s="392">
        <v>0</v>
      </c>
      <c r="BI62" s="392">
        <v>0</v>
      </c>
      <c r="BJ62" s="392">
        <v>0</v>
      </c>
      <c r="BK62" s="392">
        <v>0</v>
      </c>
      <c r="BL62" s="392">
        <v>0</v>
      </c>
      <c r="BM62" s="392">
        <v>0</v>
      </c>
      <c r="BN62" s="392">
        <v>0</v>
      </c>
      <c r="BO62" s="392">
        <v>0</v>
      </c>
      <c r="BP62" s="392">
        <v>0</v>
      </c>
      <c r="BQ62" s="392">
        <v>0</v>
      </c>
      <c r="BR62" s="392">
        <v>0</v>
      </c>
      <c r="BS62" s="392">
        <v>0</v>
      </c>
      <c r="BT62" s="392">
        <v>0</v>
      </c>
      <c r="BU62" s="392">
        <v>0</v>
      </c>
      <c r="BV62" s="392">
        <v>0</v>
      </c>
      <c r="BW62" s="392">
        <v>0</v>
      </c>
      <c r="BX62" s="392">
        <v>0</v>
      </c>
      <c r="BY62" s="392">
        <v>0</v>
      </c>
      <c r="BZ62" s="439">
        <v>0</v>
      </c>
      <c r="CA62" s="440">
        <v>0</v>
      </c>
      <c r="CB62" s="440">
        <v>0</v>
      </c>
      <c r="CC62" s="440">
        <v>0</v>
      </c>
      <c r="CD62" s="408">
        <v>0</v>
      </c>
      <c r="CE62" s="407">
        <v>0</v>
      </c>
      <c r="CF62" s="440">
        <v>0</v>
      </c>
      <c r="CG62" s="440">
        <v>0</v>
      </c>
      <c r="CH62" s="408">
        <v>0</v>
      </c>
      <c r="CI62" s="408">
        <v>0</v>
      </c>
      <c r="CJ62" s="440">
        <v>0</v>
      </c>
      <c r="CK62" s="80"/>
      <c r="CL62" s="80"/>
      <c r="CM62" s="407">
        <v>0</v>
      </c>
      <c r="CN62" s="408">
        <v>0</v>
      </c>
      <c r="CO62" s="408">
        <v>0</v>
      </c>
      <c r="CP62" s="441">
        <v>0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  <c r="W63" s="392">
        <v>0</v>
      </c>
      <c r="X63" s="392">
        <v>0</v>
      </c>
      <c r="Y63" s="392">
        <v>0</v>
      </c>
      <c r="Z63" s="392">
        <v>0</v>
      </c>
      <c r="AA63" s="392">
        <v>0</v>
      </c>
      <c r="AB63" s="392">
        <v>0</v>
      </c>
      <c r="AC63" s="392">
        <v>0</v>
      </c>
      <c r="AD63" s="392">
        <v>0</v>
      </c>
      <c r="AE63" s="392">
        <v>0</v>
      </c>
      <c r="AF63" s="392">
        <v>0</v>
      </c>
      <c r="AG63" s="392">
        <v>0</v>
      </c>
      <c r="AH63" s="392">
        <v>0</v>
      </c>
      <c r="AI63" s="392">
        <v>0</v>
      </c>
      <c r="AJ63" s="392">
        <v>0</v>
      </c>
      <c r="AK63" s="392">
        <v>0</v>
      </c>
      <c r="AL63" s="392">
        <v>0</v>
      </c>
      <c r="AM63" s="392">
        <v>0</v>
      </c>
      <c r="AN63" s="392">
        <v>0</v>
      </c>
      <c r="AO63" s="392">
        <v>0</v>
      </c>
      <c r="AP63" s="392">
        <v>0</v>
      </c>
      <c r="AQ63" s="392">
        <v>0</v>
      </c>
      <c r="AR63" s="392">
        <v>0</v>
      </c>
      <c r="AS63" s="392">
        <v>0</v>
      </c>
      <c r="AT63" s="392">
        <v>0</v>
      </c>
      <c r="AU63" s="392">
        <v>0</v>
      </c>
      <c r="AV63" s="392">
        <v>0</v>
      </c>
      <c r="AW63" s="392">
        <v>0</v>
      </c>
      <c r="AX63" s="392">
        <v>0</v>
      </c>
      <c r="AY63" s="392">
        <v>0</v>
      </c>
      <c r="AZ63" s="392">
        <v>0</v>
      </c>
      <c r="BA63" s="392">
        <v>0</v>
      </c>
      <c r="BB63" s="392">
        <v>0</v>
      </c>
      <c r="BC63" s="392">
        <v>0</v>
      </c>
      <c r="BD63" s="392">
        <v>0</v>
      </c>
      <c r="BE63" s="392">
        <v>0</v>
      </c>
      <c r="BF63" s="392">
        <v>0</v>
      </c>
      <c r="BG63" s="392">
        <v>0</v>
      </c>
      <c r="BH63" s="392">
        <v>0</v>
      </c>
      <c r="BI63" s="392">
        <v>0</v>
      </c>
      <c r="BJ63" s="392">
        <v>0</v>
      </c>
      <c r="BK63" s="392">
        <v>0</v>
      </c>
      <c r="BL63" s="392">
        <v>0</v>
      </c>
      <c r="BM63" s="392">
        <v>0</v>
      </c>
      <c r="BN63" s="392">
        <v>0</v>
      </c>
      <c r="BO63" s="392">
        <v>0</v>
      </c>
      <c r="BP63" s="392">
        <v>0</v>
      </c>
      <c r="BQ63" s="392">
        <v>0</v>
      </c>
      <c r="BR63" s="392">
        <v>0</v>
      </c>
      <c r="BS63" s="392">
        <v>0</v>
      </c>
      <c r="BT63" s="392">
        <v>0</v>
      </c>
      <c r="BU63" s="392">
        <v>0</v>
      </c>
      <c r="BV63" s="392">
        <v>0</v>
      </c>
      <c r="BW63" s="392">
        <v>0</v>
      </c>
      <c r="BX63" s="392">
        <v>0</v>
      </c>
      <c r="BY63" s="392">
        <v>0</v>
      </c>
      <c r="BZ63" s="439">
        <v>0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0</v>
      </c>
      <c r="CK63" s="80"/>
      <c r="CL63" s="80"/>
      <c r="CM63" s="407">
        <v>0</v>
      </c>
      <c r="CN63" s="408">
        <v>0</v>
      </c>
      <c r="CO63" s="408">
        <v>0</v>
      </c>
      <c r="CP63" s="441">
        <v>0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  <c r="W64" s="392">
        <v>0</v>
      </c>
      <c r="X64" s="392">
        <v>0</v>
      </c>
      <c r="Y64" s="392">
        <v>0</v>
      </c>
      <c r="Z64" s="392">
        <v>0</v>
      </c>
      <c r="AA64" s="392">
        <v>0</v>
      </c>
      <c r="AB64" s="392">
        <v>0</v>
      </c>
      <c r="AC64" s="392">
        <v>0</v>
      </c>
      <c r="AD64" s="392">
        <v>0</v>
      </c>
      <c r="AE64" s="392">
        <v>0</v>
      </c>
      <c r="AF64" s="392">
        <v>0</v>
      </c>
      <c r="AG64" s="392">
        <v>0</v>
      </c>
      <c r="AH64" s="392">
        <v>0</v>
      </c>
      <c r="AI64" s="392">
        <v>0</v>
      </c>
      <c r="AJ64" s="392">
        <v>0</v>
      </c>
      <c r="AK64" s="392">
        <v>0</v>
      </c>
      <c r="AL64" s="392">
        <v>0</v>
      </c>
      <c r="AM64" s="392">
        <v>0</v>
      </c>
      <c r="AN64" s="392">
        <v>0</v>
      </c>
      <c r="AO64" s="392">
        <v>0</v>
      </c>
      <c r="AP64" s="392">
        <v>0</v>
      </c>
      <c r="AQ64" s="392">
        <v>0</v>
      </c>
      <c r="AR64" s="392">
        <v>0</v>
      </c>
      <c r="AS64" s="392">
        <v>0</v>
      </c>
      <c r="AT64" s="392">
        <v>0</v>
      </c>
      <c r="AU64" s="392">
        <v>0</v>
      </c>
      <c r="AV64" s="392">
        <v>0</v>
      </c>
      <c r="AW64" s="392">
        <v>0</v>
      </c>
      <c r="AX64" s="392">
        <v>0</v>
      </c>
      <c r="AY64" s="392">
        <v>0</v>
      </c>
      <c r="AZ64" s="392">
        <v>0</v>
      </c>
      <c r="BA64" s="392">
        <v>0</v>
      </c>
      <c r="BB64" s="392">
        <v>0</v>
      </c>
      <c r="BC64" s="392">
        <v>0</v>
      </c>
      <c r="BD64" s="392">
        <v>0</v>
      </c>
      <c r="BE64" s="392">
        <v>0</v>
      </c>
      <c r="BF64" s="392">
        <v>0</v>
      </c>
      <c r="BG64" s="392">
        <v>0</v>
      </c>
      <c r="BH64" s="392">
        <v>0</v>
      </c>
      <c r="BI64" s="392">
        <v>0</v>
      </c>
      <c r="BJ64" s="392">
        <v>0</v>
      </c>
      <c r="BK64" s="392">
        <v>0</v>
      </c>
      <c r="BL64" s="392">
        <v>0</v>
      </c>
      <c r="BM64" s="392">
        <v>0</v>
      </c>
      <c r="BN64" s="392">
        <v>0</v>
      </c>
      <c r="BO64" s="392">
        <v>0</v>
      </c>
      <c r="BP64" s="392">
        <v>0</v>
      </c>
      <c r="BQ64" s="392">
        <v>0</v>
      </c>
      <c r="BR64" s="392">
        <v>0</v>
      </c>
      <c r="BS64" s="392">
        <v>0</v>
      </c>
      <c r="BT64" s="392">
        <v>0</v>
      </c>
      <c r="BU64" s="392">
        <v>0</v>
      </c>
      <c r="BV64" s="392">
        <v>0</v>
      </c>
      <c r="BW64" s="392">
        <v>0</v>
      </c>
      <c r="BX64" s="392">
        <v>0</v>
      </c>
      <c r="BY64" s="392">
        <v>0</v>
      </c>
      <c r="BZ64" s="439">
        <v>0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0</v>
      </c>
      <c r="CK64" s="80"/>
      <c r="CL64" s="80"/>
      <c r="CM64" s="407">
        <v>0</v>
      </c>
      <c r="CN64" s="408">
        <v>0</v>
      </c>
      <c r="CO64" s="408">
        <v>0</v>
      </c>
      <c r="CP64" s="441">
        <v>0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2">
        <v>0</v>
      </c>
      <c r="AD65" s="392">
        <v>0</v>
      </c>
      <c r="AE65" s="392">
        <v>0</v>
      </c>
      <c r="AF65" s="392">
        <v>0</v>
      </c>
      <c r="AG65" s="392">
        <v>0</v>
      </c>
      <c r="AH65" s="392">
        <v>0</v>
      </c>
      <c r="AI65" s="392">
        <v>0</v>
      </c>
      <c r="AJ65" s="392">
        <v>0</v>
      </c>
      <c r="AK65" s="392">
        <v>0</v>
      </c>
      <c r="AL65" s="392">
        <v>0</v>
      </c>
      <c r="AM65" s="392">
        <v>0</v>
      </c>
      <c r="AN65" s="392">
        <v>0</v>
      </c>
      <c r="AO65" s="392">
        <v>0</v>
      </c>
      <c r="AP65" s="392">
        <v>0</v>
      </c>
      <c r="AQ65" s="392">
        <v>0</v>
      </c>
      <c r="AR65" s="392">
        <v>0</v>
      </c>
      <c r="AS65" s="392">
        <v>0</v>
      </c>
      <c r="AT65" s="392">
        <v>0</v>
      </c>
      <c r="AU65" s="392">
        <v>0</v>
      </c>
      <c r="AV65" s="392">
        <v>0</v>
      </c>
      <c r="AW65" s="392">
        <v>0</v>
      </c>
      <c r="AX65" s="392">
        <v>0</v>
      </c>
      <c r="AY65" s="392">
        <v>0</v>
      </c>
      <c r="AZ65" s="392">
        <v>0</v>
      </c>
      <c r="BA65" s="392">
        <v>0</v>
      </c>
      <c r="BB65" s="392">
        <v>0</v>
      </c>
      <c r="BC65" s="392">
        <v>0</v>
      </c>
      <c r="BD65" s="392">
        <v>0</v>
      </c>
      <c r="BE65" s="392">
        <v>0</v>
      </c>
      <c r="BF65" s="392">
        <v>0</v>
      </c>
      <c r="BG65" s="392">
        <v>0</v>
      </c>
      <c r="BH65" s="392">
        <v>0</v>
      </c>
      <c r="BI65" s="392">
        <v>0</v>
      </c>
      <c r="BJ65" s="392">
        <v>0</v>
      </c>
      <c r="BK65" s="392">
        <v>0</v>
      </c>
      <c r="BL65" s="392">
        <v>0</v>
      </c>
      <c r="BM65" s="392">
        <v>0</v>
      </c>
      <c r="BN65" s="392">
        <v>0</v>
      </c>
      <c r="BO65" s="392">
        <v>0</v>
      </c>
      <c r="BP65" s="392">
        <v>0</v>
      </c>
      <c r="BQ65" s="392">
        <v>0</v>
      </c>
      <c r="BR65" s="392">
        <v>0</v>
      </c>
      <c r="BS65" s="392">
        <v>0</v>
      </c>
      <c r="BT65" s="392">
        <v>0</v>
      </c>
      <c r="BU65" s="392">
        <v>0</v>
      </c>
      <c r="BV65" s="392">
        <v>0</v>
      </c>
      <c r="BW65" s="392">
        <v>0</v>
      </c>
      <c r="BX65" s="392">
        <v>0</v>
      </c>
      <c r="BY65" s="392">
        <v>0</v>
      </c>
      <c r="BZ65" s="439">
        <v>0</v>
      </c>
      <c r="CA65" s="440">
        <v>0</v>
      </c>
      <c r="CB65" s="440">
        <v>0</v>
      </c>
      <c r="CC65" s="440">
        <v>0</v>
      </c>
      <c r="CD65" s="408">
        <v>0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0</v>
      </c>
      <c r="CK65" s="80"/>
      <c r="CL65" s="80"/>
      <c r="CM65" s="407">
        <v>0</v>
      </c>
      <c r="CN65" s="408">
        <v>0</v>
      </c>
      <c r="CO65" s="408">
        <v>0</v>
      </c>
      <c r="CP65" s="441">
        <v>0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  <c r="W66" s="392">
        <v>0</v>
      </c>
      <c r="X66" s="392">
        <v>0</v>
      </c>
      <c r="Y66" s="392">
        <v>0</v>
      </c>
      <c r="Z66" s="392">
        <v>0</v>
      </c>
      <c r="AA66" s="392">
        <v>0</v>
      </c>
      <c r="AB66" s="392">
        <v>0</v>
      </c>
      <c r="AC66" s="392">
        <v>0</v>
      </c>
      <c r="AD66" s="392">
        <v>0</v>
      </c>
      <c r="AE66" s="392">
        <v>0</v>
      </c>
      <c r="AF66" s="392">
        <v>0</v>
      </c>
      <c r="AG66" s="392">
        <v>0</v>
      </c>
      <c r="AH66" s="392">
        <v>0</v>
      </c>
      <c r="AI66" s="392">
        <v>0</v>
      </c>
      <c r="AJ66" s="392">
        <v>0</v>
      </c>
      <c r="AK66" s="392">
        <v>0</v>
      </c>
      <c r="AL66" s="392">
        <v>0</v>
      </c>
      <c r="AM66" s="392">
        <v>0</v>
      </c>
      <c r="AN66" s="392">
        <v>0</v>
      </c>
      <c r="AO66" s="392">
        <v>0</v>
      </c>
      <c r="AP66" s="392">
        <v>0</v>
      </c>
      <c r="AQ66" s="392">
        <v>0</v>
      </c>
      <c r="AR66" s="392">
        <v>0</v>
      </c>
      <c r="AS66" s="392">
        <v>0</v>
      </c>
      <c r="AT66" s="392">
        <v>0</v>
      </c>
      <c r="AU66" s="392">
        <v>0</v>
      </c>
      <c r="AV66" s="392">
        <v>0</v>
      </c>
      <c r="AW66" s="392">
        <v>0</v>
      </c>
      <c r="AX66" s="392">
        <v>0</v>
      </c>
      <c r="AY66" s="392">
        <v>0</v>
      </c>
      <c r="AZ66" s="392">
        <v>0</v>
      </c>
      <c r="BA66" s="392">
        <v>0</v>
      </c>
      <c r="BB66" s="392">
        <v>0</v>
      </c>
      <c r="BC66" s="392">
        <v>0</v>
      </c>
      <c r="BD66" s="392">
        <v>0</v>
      </c>
      <c r="BE66" s="392">
        <v>0</v>
      </c>
      <c r="BF66" s="392">
        <v>0</v>
      </c>
      <c r="BG66" s="392">
        <v>0</v>
      </c>
      <c r="BH66" s="392">
        <v>0</v>
      </c>
      <c r="BI66" s="392">
        <v>0</v>
      </c>
      <c r="BJ66" s="392">
        <v>0</v>
      </c>
      <c r="BK66" s="392">
        <v>0</v>
      </c>
      <c r="BL66" s="392">
        <v>0</v>
      </c>
      <c r="BM66" s="392">
        <v>0</v>
      </c>
      <c r="BN66" s="392">
        <v>0</v>
      </c>
      <c r="BO66" s="392">
        <v>0</v>
      </c>
      <c r="BP66" s="392">
        <v>0</v>
      </c>
      <c r="BQ66" s="392">
        <v>0</v>
      </c>
      <c r="BR66" s="392">
        <v>0</v>
      </c>
      <c r="BS66" s="392">
        <v>0</v>
      </c>
      <c r="BT66" s="392">
        <v>0</v>
      </c>
      <c r="BU66" s="392">
        <v>0</v>
      </c>
      <c r="BV66" s="392">
        <v>0</v>
      </c>
      <c r="BW66" s="392">
        <v>0</v>
      </c>
      <c r="BX66" s="392">
        <v>0</v>
      </c>
      <c r="BY66" s="392">
        <v>0</v>
      </c>
      <c r="BZ66" s="439">
        <v>0</v>
      </c>
      <c r="CA66" s="440">
        <v>0</v>
      </c>
      <c r="CB66" s="440">
        <v>0</v>
      </c>
      <c r="CC66" s="440">
        <v>0</v>
      </c>
      <c r="CD66" s="408">
        <v>0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0</v>
      </c>
      <c r="CK66" s="80"/>
      <c r="CL66" s="80"/>
      <c r="CM66" s="407">
        <v>0</v>
      </c>
      <c r="CN66" s="408">
        <v>0</v>
      </c>
      <c r="CO66" s="408">
        <v>0</v>
      </c>
      <c r="CP66" s="441">
        <v>0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  <c r="W67" s="392">
        <v>0</v>
      </c>
      <c r="X67" s="392">
        <v>0</v>
      </c>
      <c r="Y67" s="392">
        <v>0</v>
      </c>
      <c r="Z67" s="392">
        <v>0</v>
      </c>
      <c r="AA67" s="392">
        <v>0</v>
      </c>
      <c r="AB67" s="392">
        <v>0</v>
      </c>
      <c r="AC67" s="392">
        <v>0</v>
      </c>
      <c r="AD67" s="392">
        <v>0</v>
      </c>
      <c r="AE67" s="392">
        <v>0</v>
      </c>
      <c r="AF67" s="392">
        <v>0</v>
      </c>
      <c r="AG67" s="392">
        <v>0</v>
      </c>
      <c r="AH67" s="392">
        <v>0</v>
      </c>
      <c r="AI67" s="392">
        <v>0</v>
      </c>
      <c r="AJ67" s="392">
        <v>0</v>
      </c>
      <c r="AK67" s="392">
        <v>0</v>
      </c>
      <c r="AL67" s="392">
        <v>0</v>
      </c>
      <c r="AM67" s="392">
        <v>0</v>
      </c>
      <c r="AN67" s="392">
        <v>0</v>
      </c>
      <c r="AO67" s="392">
        <v>0</v>
      </c>
      <c r="AP67" s="392">
        <v>0</v>
      </c>
      <c r="AQ67" s="392">
        <v>0</v>
      </c>
      <c r="AR67" s="392">
        <v>0</v>
      </c>
      <c r="AS67" s="392">
        <v>0</v>
      </c>
      <c r="AT67" s="392">
        <v>0</v>
      </c>
      <c r="AU67" s="392">
        <v>0</v>
      </c>
      <c r="AV67" s="392">
        <v>0</v>
      </c>
      <c r="AW67" s="392">
        <v>0</v>
      </c>
      <c r="AX67" s="392">
        <v>0</v>
      </c>
      <c r="AY67" s="392">
        <v>0</v>
      </c>
      <c r="AZ67" s="392">
        <v>0</v>
      </c>
      <c r="BA67" s="392">
        <v>0</v>
      </c>
      <c r="BB67" s="392">
        <v>0</v>
      </c>
      <c r="BC67" s="392">
        <v>0</v>
      </c>
      <c r="BD67" s="392">
        <v>0</v>
      </c>
      <c r="BE67" s="392">
        <v>0</v>
      </c>
      <c r="BF67" s="392">
        <v>0</v>
      </c>
      <c r="BG67" s="392">
        <v>0</v>
      </c>
      <c r="BH67" s="392">
        <v>0</v>
      </c>
      <c r="BI67" s="392">
        <v>0</v>
      </c>
      <c r="BJ67" s="392">
        <v>0</v>
      </c>
      <c r="BK67" s="392">
        <v>0</v>
      </c>
      <c r="BL67" s="392">
        <v>0</v>
      </c>
      <c r="BM67" s="392">
        <v>0</v>
      </c>
      <c r="BN67" s="392">
        <v>0</v>
      </c>
      <c r="BO67" s="392">
        <v>0</v>
      </c>
      <c r="BP67" s="392">
        <v>0</v>
      </c>
      <c r="BQ67" s="392">
        <v>0</v>
      </c>
      <c r="BR67" s="392">
        <v>0</v>
      </c>
      <c r="BS67" s="392">
        <v>0</v>
      </c>
      <c r="BT67" s="392">
        <v>0</v>
      </c>
      <c r="BU67" s="392">
        <v>0</v>
      </c>
      <c r="BV67" s="392">
        <v>0</v>
      </c>
      <c r="BW67" s="392">
        <v>0</v>
      </c>
      <c r="BX67" s="392">
        <v>0</v>
      </c>
      <c r="BY67" s="392">
        <v>0</v>
      </c>
      <c r="BZ67" s="439">
        <v>0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0</v>
      </c>
      <c r="CK67" s="374"/>
      <c r="CL67" s="374"/>
      <c r="CM67" s="407">
        <v>0</v>
      </c>
      <c r="CN67" s="408">
        <v>0</v>
      </c>
      <c r="CO67" s="408">
        <v>0</v>
      </c>
      <c r="CP67" s="441">
        <v>0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0</v>
      </c>
      <c r="AE68" s="392">
        <v>0</v>
      </c>
      <c r="AF68" s="392">
        <v>0</v>
      </c>
      <c r="AG68" s="392">
        <v>0</v>
      </c>
      <c r="AH68" s="392">
        <v>0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0</v>
      </c>
      <c r="AO68" s="392">
        <v>0</v>
      </c>
      <c r="AP68" s="392">
        <v>0</v>
      </c>
      <c r="AQ68" s="392">
        <v>0</v>
      </c>
      <c r="AR68" s="392">
        <v>0</v>
      </c>
      <c r="AS68" s="392">
        <v>0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</v>
      </c>
      <c r="BA68" s="392">
        <v>0</v>
      </c>
      <c r="BB68" s="392">
        <v>0</v>
      </c>
      <c r="BC68" s="392">
        <v>0</v>
      </c>
      <c r="BD68" s="392">
        <v>0</v>
      </c>
      <c r="BE68" s="392">
        <v>0</v>
      </c>
      <c r="BF68" s="392">
        <v>0</v>
      </c>
      <c r="BG68" s="392">
        <v>0</v>
      </c>
      <c r="BH68" s="392">
        <v>0</v>
      </c>
      <c r="BI68" s="392">
        <v>0</v>
      </c>
      <c r="BJ68" s="392">
        <v>0</v>
      </c>
      <c r="BK68" s="392">
        <v>0</v>
      </c>
      <c r="BL68" s="392">
        <v>0</v>
      </c>
      <c r="BM68" s="392">
        <v>0</v>
      </c>
      <c r="BN68" s="392">
        <v>0</v>
      </c>
      <c r="BO68" s="392">
        <v>0</v>
      </c>
      <c r="BP68" s="392">
        <v>0</v>
      </c>
      <c r="BQ68" s="392">
        <v>0</v>
      </c>
      <c r="BR68" s="392">
        <v>0</v>
      </c>
      <c r="BS68" s="392">
        <v>0</v>
      </c>
      <c r="BT68" s="392">
        <v>0</v>
      </c>
      <c r="BU68" s="392">
        <v>0</v>
      </c>
      <c r="BV68" s="392">
        <v>0</v>
      </c>
      <c r="BW68" s="392">
        <v>0</v>
      </c>
      <c r="BX68" s="392">
        <v>0</v>
      </c>
      <c r="BY68" s="392">
        <v>0</v>
      </c>
      <c r="BZ68" s="439">
        <v>0</v>
      </c>
      <c r="CA68" s="440">
        <v>0</v>
      </c>
      <c r="CB68" s="440">
        <v>0</v>
      </c>
      <c r="CC68" s="440">
        <v>0</v>
      </c>
      <c r="CD68" s="408">
        <v>0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0</v>
      </c>
      <c r="CK68" s="374"/>
      <c r="CL68" s="374"/>
      <c r="CM68" s="407">
        <v>0</v>
      </c>
      <c r="CN68" s="408">
        <v>0</v>
      </c>
      <c r="CO68" s="408">
        <v>0</v>
      </c>
      <c r="CP68" s="441">
        <v>0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  <c r="W69" s="392">
        <v>0</v>
      </c>
      <c r="X69" s="392">
        <v>0</v>
      </c>
      <c r="Y69" s="392">
        <v>0</v>
      </c>
      <c r="Z69" s="392">
        <v>0</v>
      </c>
      <c r="AA69" s="392">
        <v>0</v>
      </c>
      <c r="AB69" s="392">
        <v>0</v>
      </c>
      <c r="AC69" s="392">
        <v>0</v>
      </c>
      <c r="AD69" s="392">
        <v>0</v>
      </c>
      <c r="AE69" s="392">
        <v>0</v>
      </c>
      <c r="AF69" s="392">
        <v>0</v>
      </c>
      <c r="AG69" s="392">
        <v>0</v>
      </c>
      <c r="AH69" s="392">
        <v>0</v>
      </c>
      <c r="AI69" s="392">
        <v>0</v>
      </c>
      <c r="AJ69" s="392">
        <v>0</v>
      </c>
      <c r="AK69" s="392">
        <v>0</v>
      </c>
      <c r="AL69" s="392">
        <v>0</v>
      </c>
      <c r="AM69" s="392">
        <v>0</v>
      </c>
      <c r="AN69" s="392">
        <v>0</v>
      </c>
      <c r="AO69" s="392">
        <v>0</v>
      </c>
      <c r="AP69" s="392">
        <v>0</v>
      </c>
      <c r="AQ69" s="392">
        <v>0</v>
      </c>
      <c r="AR69" s="392">
        <v>0</v>
      </c>
      <c r="AS69" s="392">
        <v>0</v>
      </c>
      <c r="AT69" s="392">
        <v>0</v>
      </c>
      <c r="AU69" s="392">
        <v>0</v>
      </c>
      <c r="AV69" s="392">
        <v>0</v>
      </c>
      <c r="AW69" s="392">
        <v>0</v>
      </c>
      <c r="AX69" s="392">
        <v>0</v>
      </c>
      <c r="AY69" s="392">
        <v>0</v>
      </c>
      <c r="AZ69" s="392">
        <v>0</v>
      </c>
      <c r="BA69" s="392">
        <v>0</v>
      </c>
      <c r="BB69" s="392">
        <v>0</v>
      </c>
      <c r="BC69" s="392">
        <v>0</v>
      </c>
      <c r="BD69" s="392">
        <v>0</v>
      </c>
      <c r="BE69" s="392">
        <v>0</v>
      </c>
      <c r="BF69" s="392">
        <v>0</v>
      </c>
      <c r="BG69" s="392">
        <v>0</v>
      </c>
      <c r="BH69" s="392">
        <v>0</v>
      </c>
      <c r="BI69" s="392">
        <v>0</v>
      </c>
      <c r="BJ69" s="392">
        <v>0</v>
      </c>
      <c r="BK69" s="392">
        <v>0</v>
      </c>
      <c r="BL69" s="392">
        <v>0</v>
      </c>
      <c r="BM69" s="392">
        <v>0</v>
      </c>
      <c r="BN69" s="392">
        <v>0</v>
      </c>
      <c r="BO69" s="392">
        <v>0</v>
      </c>
      <c r="BP69" s="392">
        <v>0</v>
      </c>
      <c r="BQ69" s="392">
        <v>0</v>
      </c>
      <c r="BR69" s="392">
        <v>0</v>
      </c>
      <c r="BS69" s="392">
        <v>0</v>
      </c>
      <c r="BT69" s="392">
        <v>0</v>
      </c>
      <c r="BU69" s="392">
        <v>0</v>
      </c>
      <c r="BV69" s="392">
        <v>0</v>
      </c>
      <c r="BW69" s="392">
        <v>0</v>
      </c>
      <c r="BX69" s="392">
        <v>0</v>
      </c>
      <c r="BY69" s="392">
        <v>0</v>
      </c>
      <c r="BZ69" s="439">
        <v>0</v>
      </c>
      <c r="CA69" s="440">
        <v>0</v>
      </c>
      <c r="CB69" s="440">
        <v>0</v>
      </c>
      <c r="CC69" s="440">
        <v>0</v>
      </c>
      <c r="CD69" s="408">
        <v>0</v>
      </c>
      <c r="CE69" s="407">
        <v>0</v>
      </c>
      <c r="CF69" s="440">
        <v>0</v>
      </c>
      <c r="CG69" s="440">
        <v>0</v>
      </c>
      <c r="CH69" s="408">
        <v>0</v>
      </c>
      <c r="CI69" s="408">
        <v>0</v>
      </c>
      <c r="CJ69" s="440">
        <v>0</v>
      </c>
      <c r="CK69" s="374"/>
      <c r="CL69" s="374"/>
      <c r="CM69" s="407">
        <v>0</v>
      </c>
      <c r="CN69" s="408">
        <v>0</v>
      </c>
      <c r="CO69" s="408">
        <v>0</v>
      </c>
      <c r="CP69" s="441">
        <v>0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07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  <c r="W71" s="392">
        <v>0</v>
      </c>
      <c r="X71" s="392">
        <v>0</v>
      </c>
      <c r="Y71" s="392">
        <v>0</v>
      </c>
      <c r="Z71" s="392">
        <v>0</v>
      </c>
      <c r="AA71" s="392">
        <v>0</v>
      </c>
      <c r="AB71" s="392">
        <v>0</v>
      </c>
      <c r="AC71" s="392">
        <v>0</v>
      </c>
      <c r="AD71" s="392">
        <v>0</v>
      </c>
      <c r="AE71" s="392">
        <v>0</v>
      </c>
      <c r="AF71" s="392">
        <v>0</v>
      </c>
      <c r="AG71" s="392">
        <v>0</v>
      </c>
      <c r="AH71" s="392">
        <v>0</v>
      </c>
      <c r="AI71" s="392">
        <v>0</v>
      </c>
      <c r="AJ71" s="392">
        <v>0</v>
      </c>
      <c r="AK71" s="392">
        <v>0</v>
      </c>
      <c r="AL71" s="392">
        <v>0</v>
      </c>
      <c r="AM71" s="392">
        <v>0</v>
      </c>
      <c r="AN71" s="392">
        <v>0</v>
      </c>
      <c r="AO71" s="392">
        <v>0</v>
      </c>
      <c r="AP71" s="392">
        <v>0</v>
      </c>
      <c r="AQ71" s="392">
        <v>0</v>
      </c>
      <c r="AR71" s="392">
        <v>0</v>
      </c>
      <c r="AS71" s="392">
        <v>0</v>
      </c>
      <c r="AT71" s="392">
        <v>0</v>
      </c>
      <c r="AU71" s="392">
        <v>0</v>
      </c>
      <c r="AV71" s="392">
        <v>0</v>
      </c>
      <c r="AW71" s="392">
        <v>0</v>
      </c>
      <c r="AX71" s="392">
        <v>0</v>
      </c>
      <c r="AY71" s="392">
        <v>0</v>
      </c>
      <c r="AZ71" s="392">
        <v>0</v>
      </c>
      <c r="BA71" s="392">
        <v>0</v>
      </c>
      <c r="BB71" s="392">
        <v>0</v>
      </c>
      <c r="BC71" s="392">
        <v>0</v>
      </c>
      <c r="BD71" s="392">
        <v>0</v>
      </c>
      <c r="BE71" s="392">
        <v>0</v>
      </c>
      <c r="BF71" s="392">
        <v>0</v>
      </c>
      <c r="BG71" s="392">
        <v>0</v>
      </c>
      <c r="BH71" s="392">
        <v>0</v>
      </c>
      <c r="BI71" s="392">
        <v>0</v>
      </c>
      <c r="BJ71" s="392">
        <v>0</v>
      </c>
      <c r="BK71" s="392">
        <v>0</v>
      </c>
      <c r="BL71" s="392">
        <v>0</v>
      </c>
      <c r="BM71" s="392">
        <v>0</v>
      </c>
      <c r="BN71" s="392">
        <v>0</v>
      </c>
      <c r="BO71" s="392">
        <v>0</v>
      </c>
      <c r="BP71" s="392">
        <v>0</v>
      </c>
      <c r="BQ71" s="392">
        <v>0</v>
      </c>
      <c r="BR71" s="392">
        <v>0</v>
      </c>
      <c r="BS71" s="392">
        <v>0</v>
      </c>
      <c r="BT71" s="392">
        <v>0</v>
      </c>
      <c r="BU71" s="392">
        <v>0</v>
      </c>
      <c r="BV71" s="392">
        <v>0</v>
      </c>
      <c r="BW71" s="392">
        <v>0</v>
      </c>
      <c r="BX71" s="392">
        <v>0</v>
      </c>
      <c r="BY71" s="392">
        <v>0</v>
      </c>
      <c r="BZ71" s="439">
        <v>0</v>
      </c>
      <c r="CA71" s="440">
        <v>0</v>
      </c>
      <c r="CB71" s="440">
        <v>0</v>
      </c>
      <c r="CC71" s="440">
        <v>0</v>
      </c>
      <c r="CD71" s="408">
        <v>0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0</v>
      </c>
      <c r="CK71" s="374"/>
      <c r="CL71" s="374"/>
      <c r="CM71" s="407">
        <v>0</v>
      </c>
      <c r="CN71" s="408">
        <v>0</v>
      </c>
      <c r="CO71" s="408">
        <v>0</v>
      </c>
      <c r="CP71" s="441">
        <v>0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0</v>
      </c>
      <c r="BO72" s="392">
        <v>0</v>
      </c>
      <c r="BP72" s="392">
        <v>0</v>
      </c>
      <c r="BQ72" s="392">
        <v>0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0</v>
      </c>
      <c r="CA72" s="440">
        <v>0</v>
      </c>
      <c r="CB72" s="440">
        <v>0</v>
      </c>
      <c r="CC72" s="440">
        <v>0</v>
      </c>
      <c r="CD72" s="408">
        <v>0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0</v>
      </c>
      <c r="CK72" s="374"/>
      <c r="CL72" s="374"/>
      <c r="CM72" s="407">
        <v>0</v>
      </c>
      <c r="CN72" s="408">
        <v>0</v>
      </c>
      <c r="CO72" s="408">
        <v>0</v>
      </c>
      <c r="CP72" s="441">
        <v>0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0</v>
      </c>
      <c r="BO73" s="392">
        <v>0</v>
      </c>
      <c r="BP73" s="392">
        <v>0</v>
      </c>
      <c r="BQ73" s="392">
        <v>0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0</v>
      </c>
      <c r="CA73" s="440">
        <v>0</v>
      </c>
      <c r="CB73" s="440">
        <v>0</v>
      </c>
      <c r="CC73" s="440">
        <v>0</v>
      </c>
      <c r="CD73" s="408">
        <v>0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07">
        <v>0</v>
      </c>
      <c r="CN73" s="408">
        <v>0</v>
      </c>
      <c r="CO73" s="408">
        <v>0</v>
      </c>
      <c r="CP73" s="441">
        <v>0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0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0</v>
      </c>
      <c r="AU74" s="392">
        <v>0</v>
      </c>
      <c r="AV74" s="392">
        <v>0</v>
      </c>
      <c r="AW74" s="392">
        <v>0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0</v>
      </c>
      <c r="BI74" s="392">
        <v>0</v>
      </c>
      <c r="BJ74" s="392">
        <v>0</v>
      </c>
      <c r="BK74" s="392">
        <v>0</v>
      </c>
      <c r="BL74" s="392">
        <v>0</v>
      </c>
      <c r="BM74" s="392">
        <v>0</v>
      </c>
      <c r="BN74" s="392">
        <v>0</v>
      </c>
      <c r="BO74" s="392">
        <v>0</v>
      </c>
      <c r="BP74" s="392">
        <v>0</v>
      </c>
      <c r="BQ74" s="392">
        <v>0</v>
      </c>
      <c r="BR74" s="392">
        <v>0</v>
      </c>
      <c r="BS74" s="392">
        <v>0</v>
      </c>
      <c r="BT74" s="392">
        <v>0</v>
      </c>
      <c r="BU74" s="392">
        <v>0</v>
      </c>
      <c r="BV74" s="392">
        <v>0</v>
      </c>
      <c r="BW74" s="392">
        <v>0</v>
      </c>
      <c r="BX74" s="392">
        <v>0</v>
      </c>
      <c r="BY74" s="392">
        <v>0</v>
      </c>
      <c r="BZ74" s="439">
        <v>0</v>
      </c>
      <c r="CA74" s="440">
        <v>0</v>
      </c>
      <c r="CB74" s="440">
        <v>0</v>
      </c>
      <c r="CC74" s="440">
        <v>0</v>
      </c>
      <c r="CD74" s="408">
        <v>0</v>
      </c>
      <c r="CE74" s="407">
        <v>0</v>
      </c>
      <c r="CF74" s="440">
        <v>55.93</v>
      </c>
      <c r="CG74" s="440">
        <v>0</v>
      </c>
      <c r="CH74" s="408">
        <v>55.93</v>
      </c>
      <c r="CI74" s="408">
        <v>55.93</v>
      </c>
      <c r="CJ74" s="440">
        <v>0</v>
      </c>
      <c r="CK74" s="374"/>
      <c r="CL74" s="374"/>
      <c r="CM74" s="407">
        <v>0</v>
      </c>
      <c r="CN74" s="408">
        <v>0</v>
      </c>
      <c r="CO74" s="408">
        <v>55.93</v>
      </c>
      <c r="CP74" s="441">
        <v>55.93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0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0</v>
      </c>
      <c r="CA75" s="440">
        <v>0</v>
      </c>
      <c r="CB75" s="440">
        <v>0</v>
      </c>
      <c r="CC75" s="440">
        <v>0</v>
      </c>
      <c r="CD75" s="408">
        <v>0</v>
      </c>
      <c r="CE75" s="407">
        <v>0</v>
      </c>
      <c r="CF75" s="440">
        <v>33.529000000000003</v>
      </c>
      <c r="CG75" s="440">
        <v>0</v>
      </c>
      <c r="CH75" s="408">
        <v>33.529000000000003</v>
      </c>
      <c r="CI75" s="408">
        <v>33.529000000000003</v>
      </c>
      <c r="CJ75" s="440">
        <v>0</v>
      </c>
      <c r="CK75" s="374"/>
      <c r="CL75" s="374"/>
      <c r="CM75" s="407">
        <v>0</v>
      </c>
      <c r="CN75" s="408">
        <v>0</v>
      </c>
      <c r="CO75" s="408">
        <v>33.529000000000003</v>
      </c>
      <c r="CP75" s="441">
        <v>33.529000000000003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</v>
      </c>
      <c r="CA76" s="440">
        <v>0</v>
      </c>
      <c r="CB76" s="440">
        <v>0</v>
      </c>
      <c r="CC76" s="440">
        <v>0</v>
      </c>
      <c r="CD76" s="408">
        <v>0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0</v>
      </c>
      <c r="CK76" s="374"/>
      <c r="CL76" s="374"/>
      <c r="CM76" s="407">
        <v>0</v>
      </c>
      <c r="CN76" s="408">
        <v>0</v>
      </c>
      <c r="CO76" s="408">
        <v>0</v>
      </c>
      <c r="CP76" s="441">
        <v>0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  <c r="W77" s="392">
        <v>0</v>
      </c>
      <c r="X77" s="392">
        <v>0</v>
      </c>
      <c r="Y77" s="392">
        <v>0</v>
      </c>
      <c r="Z77" s="392">
        <v>0</v>
      </c>
      <c r="AA77" s="392">
        <v>0</v>
      </c>
      <c r="AB77" s="392">
        <v>0</v>
      </c>
      <c r="AC77" s="392">
        <v>0</v>
      </c>
      <c r="AD77" s="392">
        <v>0</v>
      </c>
      <c r="AE77" s="392">
        <v>0</v>
      </c>
      <c r="AF77" s="392">
        <v>0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0</v>
      </c>
      <c r="AM77" s="392">
        <v>0</v>
      </c>
      <c r="AN77" s="392">
        <v>0</v>
      </c>
      <c r="AO77" s="392">
        <v>0</v>
      </c>
      <c r="AP77" s="392">
        <v>0</v>
      </c>
      <c r="AQ77" s="392">
        <v>0</v>
      </c>
      <c r="AR77" s="392">
        <v>0</v>
      </c>
      <c r="AS77" s="392">
        <v>0</v>
      </c>
      <c r="AT77" s="392">
        <v>0</v>
      </c>
      <c r="AU77" s="392">
        <v>0</v>
      </c>
      <c r="AV77" s="392">
        <v>0</v>
      </c>
      <c r="AW77" s="392">
        <v>0</v>
      </c>
      <c r="AX77" s="392">
        <v>0</v>
      </c>
      <c r="AY77" s="392">
        <v>0</v>
      </c>
      <c r="AZ77" s="392">
        <v>0</v>
      </c>
      <c r="BA77" s="392">
        <v>0</v>
      </c>
      <c r="BB77" s="392">
        <v>0</v>
      </c>
      <c r="BC77" s="392">
        <v>0</v>
      </c>
      <c r="BD77" s="392">
        <v>0</v>
      </c>
      <c r="BE77" s="392">
        <v>0</v>
      </c>
      <c r="BF77" s="392">
        <v>0</v>
      </c>
      <c r="BG77" s="392">
        <v>0</v>
      </c>
      <c r="BH77" s="392">
        <v>0</v>
      </c>
      <c r="BI77" s="392">
        <v>0</v>
      </c>
      <c r="BJ77" s="392">
        <v>0</v>
      </c>
      <c r="BK77" s="392">
        <v>0</v>
      </c>
      <c r="BL77" s="392">
        <v>0</v>
      </c>
      <c r="BM77" s="392">
        <v>0</v>
      </c>
      <c r="BN77" s="392">
        <v>0</v>
      </c>
      <c r="BO77" s="392">
        <v>0</v>
      </c>
      <c r="BP77" s="392">
        <v>0</v>
      </c>
      <c r="BQ77" s="392">
        <v>0</v>
      </c>
      <c r="BR77" s="392">
        <v>0</v>
      </c>
      <c r="BS77" s="392">
        <v>0</v>
      </c>
      <c r="BT77" s="392">
        <v>0</v>
      </c>
      <c r="BU77" s="392">
        <v>0</v>
      </c>
      <c r="BV77" s="392">
        <v>0</v>
      </c>
      <c r="BW77" s="392">
        <v>0</v>
      </c>
      <c r="BX77" s="392">
        <v>0</v>
      </c>
      <c r="BY77" s="392">
        <v>0</v>
      </c>
      <c r="BZ77" s="439">
        <v>0</v>
      </c>
      <c r="CA77" s="440">
        <v>0</v>
      </c>
      <c r="CB77" s="440">
        <v>0</v>
      </c>
      <c r="CC77" s="440">
        <v>0</v>
      </c>
      <c r="CD77" s="408">
        <v>0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0</v>
      </c>
      <c r="CK77" s="374"/>
      <c r="CL77" s="374"/>
      <c r="CM77" s="407">
        <v>0</v>
      </c>
      <c r="CN77" s="408">
        <v>0</v>
      </c>
      <c r="CO77" s="408">
        <v>0</v>
      </c>
      <c r="CP77" s="441">
        <v>0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07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0</v>
      </c>
      <c r="AC79" s="392">
        <v>0</v>
      </c>
      <c r="AD79" s="392">
        <v>0</v>
      </c>
      <c r="AE79" s="392">
        <v>0</v>
      </c>
      <c r="AF79" s="392">
        <v>0</v>
      </c>
      <c r="AG79" s="392">
        <v>0</v>
      </c>
      <c r="AH79" s="392">
        <v>0</v>
      </c>
      <c r="AI79" s="392">
        <v>0</v>
      </c>
      <c r="AJ79" s="392">
        <v>0</v>
      </c>
      <c r="AK79" s="392">
        <v>0</v>
      </c>
      <c r="AL79" s="392">
        <v>0</v>
      </c>
      <c r="AM79" s="392">
        <v>0</v>
      </c>
      <c r="AN79" s="392">
        <v>0</v>
      </c>
      <c r="AO79" s="392">
        <v>0</v>
      </c>
      <c r="AP79" s="392">
        <v>0</v>
      </c>
      <c r="AQ79" s="392">
        <v>0</v>
      </c>
      <c r="AR79" s="392">
        <v>0</v>
      </c>
      <c r="AS79" s="392">
        <v>0</v>
      </c>
      <c r="AT79" s="392">
        <v>0</v>
      </c>
      <c r="AU79" s="392">
        <v>0</v>
      </c>
      <c r="AV79" s="392">
        <v>0</v>
      </c>
      <c r="AW79" s="392">
        <v>0</v>
      </c>
      <c r="AX79" s="392">
        <v>0</v>
      </c>
      <c r="AY79" s="392">
        <v>0</v>
      </c>
      <c r="AZ79" s="392">
        <v>0</v>
      </c>
      <c r="BA79" s="392">
        <v>0</v>
      </c>
      <c r="BB79" s="392">
        <v>0</v>
      </c>
      <c r="BC79" s="392">
        <v>0</v>
      </c>
      <c r="BD79" s="392">
        <v>0</v>
      </c>
      <c r="BE79" s="392">
        <v>0</v>
      </c>
      <c r="BF79" s="392">
        <v>0</v>
      </c>
      <c r="BG79" s="392">
        <v>0</v>
      </c>
      <c r="BH79" s="392">
        <v>0</v>
      </c>
      <c r="BI79" s="392">
        <v>0</v>
      </c>
      <c r="BJ79" s="392">
        <v>0</v>
      </c>
      <c r="BK79" s="392">
        <v>0</v>
      </c>
      <c r="BL79" s="392">
        <v>0</v>
      </c>
      <c r="BM79" s="392">
        <v>0</v>
      </c>
      <c r="BN79" s="392">
        <v>0</v>
      </c>
      <c r="BO79" s="392">
        <v>0</v>
      </c>
      <c r="BP79" s="392">
        <v>0</v>
      </c>
      <c r="BQ79" s="392">
        <v>0</v>
      </c>
      <c r="BR79" s="392">
        <v>0</v>
      </c>
      <c r="BS79" s="392">
        <v>0</v>
      </c>
      <c r="BT79" s="392">
        <v>0</v>
      </c>
      <c r="BU79" s="392">
        <v>0</v>
      </c>
      <c r="BV79" s="392">
        <v>0</v>
      </c>
      <c r="BW79" s="392">
        <v>0</v>
      </c>
      <c r="BX79" s="392">
        <v>0</v>
      </c>
      <c r="BY79" s="392">
        <v>0</v>
      </c>
      <c r="BZ79" s="439">
        <v>0</v>
      </c>
      <c r="CA79" s="440">
        <v>0</v>
      </c>
      <c r="CB79" s="440">
        <v>0</v>
      </c>
      <c r="CC79" s="440">
        <v>0</v>
      </c>
      <c r="CD79" s="408">
        <v>0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07">
        <v>0</v>
      </c>
      <c r="CN79" s="408">
        <v>0</v>
      </c>
      <c r="CO79" s="408">
        <v>0</v>
      </c>
      <c r="CP79" s="441">
        <v>0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  <c r="W80" s="392">
        <v>0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0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0</v>
      </c>
      <c r="AM80" s="392">
        <v>0</v>
      </c>
      <c r="AN80" s="392">
        <v>0</v>
      </c>
      <c r="AO80" s="392">
        <v>0</v>
      </c>
      <c r="AP80" s="392">
        <v>0</v>
      </c>
      <c r="AQ80" s="392">
        <v>0</v>
      </c>
      <c r="AR80" s="392">
        <v>0</v>
      </c>
      <c r="AS80" s="392">
        <v>0</v>
      </c>
      <c r="AT80" s="392">
        <v>0</v>
      </c>
      <c r="AU80" s="392">
        <v>0</v>
      </c>
      <c r="AV80" s="392">
        <v>0</v>
      </c>
      <c r="AW80" s="392">
        <v>0</v>
      </c>
      <c r="AX80" s="392">
        <v>0</v>
      </c>
      <c r="AY80" s="392">
        <v>0</v>
      </c>
      <c r="AZ80" s="392">
        <v>0</v>
      </c>
      <c r="BA80" s="392">
        <v>0</v>
      </c>
      <c r="BB80" s="392">
        <v>0</v>
      </c>
      <c r="BC80" s="392">
        <v>0</v>
      </c>
      <c r="BD80" s="392">
        <v>0</v>
      </c>
      <c r="BE80" s="392">
        <v>0</v>
      </c>
      <c r="BF80" s="392">
        <v>0</v>
      </c>
      <c r="BG80" s="392">
        <v>0</v>
      </c>
      <c r="BH80" s="392">
        <v>0</v>
      </c>
      <c r="BI80" s="392">
        <v>0</v>
      </c>
      <c r="BJ80" s="392">
        <v>0</v>
      </c>
      <c r="BK80" s="392">
        <v>0</v>
      </c>
      <c r="BL80" s="392">
        <v>0</v>
      </c>
      <c r="BM80" s="392">
        <v>0</v>
      </c>
      <c r="BN80" s="392">
        <v>0</v>
      </c>
      <c r="BO80" s="392">
        <v>0</v>
      </c>
      <c r="BP80" s="392">
        <v>0</v>
      </c>
      <c r="BQ80" s="392">
        <v>0</v>
      </c>
      <c r="BR80" s="392">
        <v>0</v>
      </c>
      <c r="BS80" s="392">
        <v>0</v>
      </c>
      <c r="BT80" s="392">
        <v>0</v>
      </c>
      <c r="BU80" s="392">
        <v>0</v>
      </c>
      <c r="BV80" s="392">
        <v>0</v>
      </c>
      <c r="BW80" s="392">
        <v>0</v>
      </c>
      <c r="BX80" s="392">
        <v>0</v>
      </c>
      <c r="BY80" s="392">
        <v>0</v>
      </c>
      <c r="BZ80" s="439">
        <v>0</v>
      </c>
      <c r="CA80" s="440">
        <v>0</v>
      </c>
      <c r="CB80" s="440">
        <v>0</v>
      </c>
      <c r="CC80" s="440">
        <v>0</v>
      </c>
      <c r="CD80" s="408">
        <v>0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07">
        <v>0</v>
      </c>
      <c r="CN80" s="408">
        <v>0</v>
      </c>
      <c r="CO80" s="408">
        <v>0</v>
      </c>
      <c r="CP80" s="441">
        <v>0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07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-5.2319260035460502E-14</v>
      </c>
      <c r="E82" s="397">
        <v>9.7317987002298878E-16</v>
      </c>
      <c r="F82" s="397">
        <v>-6.591949208711867E-17</v>
      </c>
      <c r="G82" s="397">
        <v>-2.0530452338185512E-15</v>
      </c>
      <c r="H82" s="397">
        <v>2.8449465006019636E-16</v>
      </c>
      <c r="I82" s="397">
        <v>-1.1357581541915351E-13</v>
      </c>
      <c r="J82" s="397">
        <v>-1.3045120539345589E-15</v>
      </c>
      <c r="K82" s="397">
        <v>-3.3306690738754696E-16</v>
      </c>
      <c r="L82" s="397">
        <v>5.2041704279304213E-15</v>
      </c>
      <c r="M82" s="397">
        <v>-1.3052059433249497E-14</v>
      </c>
      <c r="N82" s="397">
        <v>7.0776717819853729E-15</v>
      </c>
      <c r="O82" s="397">
        <v>-5.2347015611076131E-14</v>
      </c>
      <c r="P82" s="397">
        <v>4.5796699765787707E-15</v>
      </c>
      <c r="Q82" s="397">
        <v>2.3904489498960402E-15</v>
      </c>
      <c r="R82" s="397">
        <v>-5.5622173533720343E-14</v>
      </c>
      <c r="S82" s="397">
        <v>-2.2620794126737565E-15</v>
      </c>
      <c r="T82" s="397">
        <v>-1.6456280782506383E-13</v>
      </c>
      <c r="U82" s="397">
        <v>2.0344836926255994E-14</v>
      </c>
      <c r="V82" s="397">
        <v>-1.1435297153639112E-14</v>
      </c>
      <c r="W82" s="397">
        <v>-1.1102230246251565E-16</v>
      </c>
      <c r="X82" s="397">
        <v>-2.1732615707037439E-14</v>
      </c>
      <c r="Y82" s="397">
        <v>-6.9944050551384862E-14</v>
      </c>
      <c r="Z82" s="397">
        <v>-1.0935696792557792E-13</v>
      </c>
      <c r="AA82" s="397">
        <v>-6.1839422471621219E-14</v>
      </c>
      <c r="AB82" s="397">
        <v>8.3266726846886741E-15</v>
      </c>
      <c r="AC82" s="397">
        <v>-3.4555691641457997E-15</v>
      </c>
      <c r="AD82" s="397">
        <v>-2.7755575615628914E-17</v>
      </c>
      <c r="AE82" s="397">
        <v>-4.163336342344337E-15</v>
      </c>
      <c r="AF82" s="397">
        <v>-9.6554708672869083E-15</v>
      </c>
      <c r="AG82" s="397">
        <v>8.9078050491409044E-16</v>
      </c>
      <c r="AH82" s="397">
        <v>1.7329887525008303E-14</v>
      </c>
      <c r="AI82" s="397">
        <v>2.6978419498391304E-14</v>
      </c>
      <c r="AJ82" s="397">
        <v>-4.1439074394133968E-14</v>
      </c>
      <c r="AK82" s="397">
        <v>7.3496764230185363E-14</v>
      </c>
      <c r="AL82" s="397">
        <v>-1.1102230246251565E-14</v>
      </c>
      <c r="AM82" s="397">
        <v>-4.2174597147948134E-14</v>
      </c>
      <c r="AN82" s="397">
        <v>-6.106226635438361E-15</v>
      </c>
      <c r="AO82" s="397">
        <v>-1.226796442210798E-14</v>
      </c>
      <c r="AP82" s="397">
        <v>-2.4286128663675299E-16</v>
      </c>
      <c r="AQ82" s="397">
        <v>-1.2247147740396258E-15</v>
      </c>
      <c r="AR82" s="397">
        <v>4.2205822170515717E-15</v>
      </c>
      <c r="AS82" s="397">
        <v>1.4372183998467847E-15</v>
      </c>
      <c r="AT82" s="397">
        <v>1.7985612998927536E-14</v>
      </c>
      <c r="AU82" s="397">
        <v>-1.1310397063368782E-15</v>
      </c>
      <c r="AV82" s="397">
        <v>1.8344700758454735E-15</v>
      </c>
      <c r="AW82" s="397">
        <v>-1.1015494072452725E-16</v>
      </c>
      <c r="AX82" s="397">
        <v>-6.4323546489220007E-15</v>
      </c>
      <c r="AY82" s="397">
        <v>9.3397511946591294E-15</v>
      </c>
      <c r="AZ82" s="397">
        <v>-7.8166639827514928E-15</v>
      </c>
      <c r="BA82" s="397">
        <v>2.2039661762285334E-15</v>
      </c>
      <c r="BB82" s="397">
        <v>1.0668549377257364E-16</v>
      </c>
      <c r="BC82" s="397">
        <v>-1.0203643485695579E-14</v>
      </c>
      <c r="BD82" s="397">
        <v>1.214306433183765E-15</v>
      </c>
      <c r="BE82" s="397">
        <v>-6.0281640790194047E-15</v>
      </c>
      <c r="BF82" s="397">
        <v>-1.1199374760906267E-14</v>
      </c>
      <c r="BG82" s="397">
        <v>-2.437286483747414E-15</v>
      </c>
      <c r="BH82" s="397">
        <v>-9.9833336042465248E-16</v>
      </c>
      <c r="BI82" s="397">
        <v>2.8588242884097781E-15</v>
      </c>
      <c r="BJ82" s="397">
        <v>-2.4936649967166602E-15</v>
      </c>
      <c r="BK82" s="397">
        <v>-3.3393426912553537E-16</v>
      </c>
      <c r="BL82" s="397">
        <v>1.1006820455072841E-15</v>
      </c>
      <c r="BM82" s="397">
        <v>8.3370810255445349E-15</v>
      </c>
      <c r="BN82" s="397">
        <v>4.4034220714195271E-14</v>
      </c>
      <c r="BO82" s="397">
        <v>1.4554329963445412E-14</v>
      </c>
      <c r="BP82" s="397">
        <v>-9.400813461013513E-14</v>
      </c>
      <c r="BQ82" s="397">
        <v>-1.3058998327153404E-14</v>
      </c>
      <c r="BR82" s="397">
        <v>1.1015494072452725E-16</v>
      </c>
      <c r="BS82" s="397">
        <v>-8.9511731360403246E-16</v>
      </c>
      <c r="BT82" s="397">
        <v>-6.114900252818245E-16</v>
      </c>
      <c r="BU82" s="397">
        <v>2.3271315430228867E-15</v>
      </c>
      <c r="BV82" s="397">
        <v>5.5563192935537131E-15</v>
      </c>
      <c r="BW82" s="397">
        <v>-1.0408340855860843E-17</v>
      </c>
      <c r="BX82" s="397">
        <v>1.2770166868403265E-14</v>
      </c>
      <c r="BY82" s="397">
        <v>0</v>
      </c>
      <c r="BZ82" s="397">
        <v>2.9309887850104133E-12</v>
      </c>
      <c r="CA82" s="397">
        <v>-5.9254823270293855E-12</v>
      </c>
      <c r="CB82" s="397">
        <v>0</v>
      </c>
      <c r="CC82" s="397">
        <v>-1.2545520178264269E-13</v>
      </c>
      <c r="CD82" s="397">
        <v>-4.1540104689374857E-12</v>
      </c>
      <c r="CE82" s="397">
        <v>-5.1603166184577276E-13</v>
      </c>
      <c r="CF82" s="397">
        <v>1.4210854715202004E-14</v>
      </c>
      <c r="CG82" s="397">
        <v>-3.5568770151428453E-14</v>
      </c>
      <c r="CH82" s="397">
        <v>-5.6843418860808015E-14</v>
      </c>
      <c r="CI82" s="397">
        <v>5.4001247917767614E-13</v>
      </c>
      <c r="CJ82" s="397">
        <v>4.1211478674085811E-13</v>
      </c>
      <c r="CK82" s="397">
        <v>0</v>
      </c>
      <c r="CL82" s="397">
        <v>0</v>
      </c>
      <c r="CM82" s="397">
        <v>3.4816594052244909E-13</v>
      </c>
      <c r="CN82" s="397">
        <v>-1.4921397450962104E-13</v>
      </c>
      <c r="CO82" s="397">
        <v>-5.5422333389287814E-12</v>
      </c>
      <c r="CP82" s="397">
        <v>-5.0590642786119133E-12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D1:AB1"/>
    <mergeCell ref="AC1:AL1"/>
    <mergeCell ref="AM1:AV1"/>
    <mergeCell ref="AW1:BF1"/>
    <mergeCell ref="D4:AB4"/>
    <mergeCell ref="AC4:AL4"/>
    <mergeCell ref="AM4:AV4"/>
    <mergeCell ref="AW4:BF4"/>
    <mergeCell ref="CJ1:CP1"/>
    <mergeCell ref="CJ3:CO3"/>
    <mergeCell ref="BG4:BP4"/>
    <mergeCell ref="BQ4:BY4"/>
    <mergeCell ref="CA4:CI4"/>
    <mergeCell ref="CJ4:CO4"/>
    <mergeCell ref="BG1:BP1"/>
    <mergeCell ref="BQ1:BY1"/>
    <mergeCell ref="BZ1:CI1"/>
  </mergeCells>
  <phoneticPr fontId="4" type="noConversion"/>
  <conditionalFormatting sqref="CS8:CS82">
    <cfRule type="cellIs" dxfId="20" priority="3" stopIfTrue="1" operator="greaterThan">
      <formula>0.5</formula>
    </cfRule>
    <cfRule type="cellIs" dxfId="19" priority="4" stopIfTrue="1" operator="lessThan">
      <formula>-0.5</formula>
    </cfRule>
  </conditionalFormatting>
  <conditionalFormatting sqref="BZ8:BZ81">
    <cfRule type="expression" dxfId="18" priority="2">
      <formula>"if(D8&lt;&gt;'[ESAP2SUT_1620_A_AT_2003_0000.xls]2003'!H29)"</formula>
    </cfRule>
  </conditionalFormatting>
  <conditionalFormatting sqref="D8:CJ82">
    <cfRule type="cellIs" dxfId="17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indexed="11"/>
  </sheetPr>
  <dimension ref="A1:CP90"/>
  <sheetViews>
    <sheetView zoomScale="55" zoomScaleNormal="55" workbookViewId="0">
      <pane xSplit="3" ySplit="7" topLeftCell="D24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2" sqref="D82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60"/>
      <c r="B1" s="360"/>
      <c r="C1" s="4" t="s">
        <v>0</v>
      </c>
      <c r="D1" s="485" t="s">
        <v>135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135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135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135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135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135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135</v>
      </c>
      <c r="CB1" s="485"/>
      <c r="CC1" s="485"/>
      <c r="CD1" s="485"/>
      <c r="CE1" s="485"/>
      <c r="CF1" s="485"/>
      <c r="CG1" s="485"/>
      <c r="CH1" s="485"/>
      <c r="CI1" s="485"/>
      <c r="CJ1" s="504"/>
      <c r="CK1" s="504" t="s">
        <v>135</v>
      </c>
      <c r="CL1" s="504"/>
      <c r="CM1" s="504"/>
      <c r="CN1" s="504"/>
      <c r="CO1" s="504"/>
      <c r="CP1" s="50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2008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20"/>
      <c r="CK3" s="520"/>
      <c r="CL3" s="520"/>
      <c r="CM3" s="520" t="s">
        <v>0</v>
      </c>
      <c r="CN3" s="520"/>
      <c r="CO3" s="520"/>
      <c r="CP3" s="24"/>
    </row>
    <row r="4" spans="1:94" ht="12.75" customHeight="1">
      <c r="A4" s="37" t="s">
        <v>0</v>
      </c>
      <c r="B4" s="38"/>
      <c r="C4" s="39"/>
      <c r="D4" s="516" t="s">
        <v>32</v>
      </c>
      <c r="E4" s="516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 t="s">
        <v>32</v>
      </c>
      <c r="AD4" s="516"/>
      <c r="AE4" s="516"/>
      <c r="AF4" s="516"/>
      <c r="AG4" s="516"/>
      <c r="AH4" s="516"/>
      <c r="AI4" s="516"/>
      <c r="AJ4" s="516"/>
      <c r="AK4" s="516"/>
      <c r="AL4" s="516"/>
      <c r="AM4" s="516" t="s">
        <v>32</v>
      </c>
      <c r="AN4" s="516"/>
      <c r="AO4" s="516"/>
      <c r="AP4" s="516"/>
      <c r="AQ4" s="516"/>
      <c r="AR4" s="516"/>
      <c r="AS4" s="516"/>
      <c r="AT4" s="516"/>
      <c r="AU4" s="516"/>
      <c r="AV4" s="516"/>
      <c r="AW4" s="516" t="s">
        <v>32</v>
      </c>
      <c r="AX4" s="516"/>
      <c r="AY4" s="516"/>
      <c r="AZ4" s="516"/>
      <c r="BA4" s="516"/>
      <c r="BB4" s="516"/>
      <c r="BC4" s="516"/>
      <c r="BD4" s="516"/>
      <c r="BE4" s="516"/>
      <c r="BF4" s="516"/>
      <c r="BG4" s="516" t="s">
        <v>32</v>
      </c>
      <c r="BH4" s="516"/>
      <c r="BI4" s="516"/>
      <c r="BJ4" s="516"/>
      <c r="BK4" s="516"/>
      <c r="BL4" s="516"/>
      <c r="BM4" s="516"/>
      <c r="BN4" s="516"/>
      <c r="BO4" s="516"/>
      <c r="BP4" s="516"/>
      <c r="BQ4" s="516" t="s">
        <v>32</v>
      </c>
      <c r="BR4" s="516"/>
      <c r="BS4" s="516"/>
      <c r="BT4" s="516"/>
      <c r="BU4" s="516"/>
      <c r="BV4" s="516"/>
      <c r="BW4" s="516"/>
      <c r="BX4" s="516"/>
      <c r="BY4" s="516"/>
      <c r="BZ4" s="40"/>
      <c r="CA4" s="521" t="s">
        <v>33</v>
      </c>
      <c r="CB4" s="518"/>
      <c r="CC4" s="518"/>
      <c r="CD4" s="518"/>
      <c r="CE4" s="518"/>
      <c r="CF4" s="518"/>
      <c r="CG4" s="518"/>
      <c r="CH4" s="518"/>
      <c r="CI4" s="518"/>
      <c r="CJ4" s="517" t="s">
        <v>33</v>
      </c>
      <c r="CK4" s="518"/>
      <c r="CL4" s="518"/>
      <c r="CM4" s="518"/>
      <c r="CN4" s="518"/>
      <c r="CO4" s="51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-0.50900000000000001</v>
      </c>
      <c r="E8" s="392">
        <v>0</v>
      </c>
      <c r="F8" s="392">
        <v>0</v>
      </c>
      <c r="G8" s="392">
        <v>0</v>
      </c>
      <c r="H8" s="392">
        <v>0</v>
      </c>
      <c r="I8" s="392">
        <v>-76.917000000000002</v>
      </c>
      <c r="J8" s="392">
        <v>0.79800000000000004</v>
      </c>
      <c r="K8" s="392">
        <v>9.2999999999999999E-2</v>
      </c>
      <c r="L8" s="392">
        <v>0</v>
      </c>
      <c r="M8" s="392">
        <v>8.9999999999999993E-3</v>
      </c>
      <c r="N8" s="392">
        <v>0</v>
      </c>
      <c r="O8" s="392">
        <v>0</v>
      </c>
      <c r="P8" s="392">
        <v>0</v>
      </c>
      <c r="Q8" s="392">
        <v>0</v>
      </c>
      <c r="R8" s="392">
        <v>0.05</v>
      </c>
      <c r="S8" s="392">
        <v>1.7000000000000001E-2</v>
      </c>
      <c r="T8" s="392">
        <v>0.70099999999999996</v>
      </c>
      <c r="U8" s="392">
        <v>0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1E-3</v>
      </c>
      <c r="AG8" s="392">
        <v>0</v>
      </c>
      <c r="AH8" s="392">
        <v>0</v>
      </c>
      <c r="AI8" s="392">
        <v>0</v>
      </c>
      <c r="AJ8" s="392">
        <v>7.0000000000000001E-3</v>
      </c>
      <c r="AK8" s="392">
        <v>1E-3</v>
      </c>
      <c r="AL8" s="392">
        <v>0</v>
      </c>
      <c r="AM8" s="392">
        <v>0.156</v>
      </c>
      <c r="AN8" s="392">
        <v>4.4999999999999998E-2</v>
      </c>
      <c r="AO8" s="392">
        <v>1.4999999999999999E-2</v>
      </c>
      <c r="AP8" s="392">
        <v>0</v>
      </c>
      <c r="AQ8" s="392">
        <v>0</v>
      </c>
      <c r="AR8" s="392">
        <v>3.3000000000000002E-2</v>
      </c>
      <c r="AS8" s="392">
        <v>1E-3</v>
      </c>
      <c r="AT8" s="392">
        <v>0.48399999999999999</v>
      </c>
      <c r="AU8" s="392">
        <v>0</v>
      </c>
      <c r="AV8" s="392">
        <v>1E-3</v>
      </c>
      <c r="AW8" s="392">
        <v>0</v>
      </c>
      <c r="AX8" s="392">
        <v>0</v>
      </c>
      <c r="AY8" s="392">
        <v>0</v>
      </c>
      <c r="AZ8" s="392">
        <v>0.02</v>
      </c>
      <c r="BA8" s="392">
        <v>2.5000000000000001E-2</v>
      </c>
      <c r="BB8" s="392">
        <v>0</v>
      </c>
      <c r="BC8" s="392">
        <v>8.9999999999999993E-3</v>
      </c>
      <c r="BD8" s="392">
        <v>0</v>
      </c>
      <c r="BE8" s="392">
        <v>0</v>
      </c>
      <c r="BF8" s="392">
        <v>0</v>
      </c>
      <c r="BG8" s="392">
        <v>3.0000000000000001E-3</v>
      </c>
      <c r="BH8" s="392">
        <v>0</v>
      </c>
      <c r="BI8" s="392">
        <v>0</v>
      </c>
      <c r="BJ8" s="392">
        <v>0</v>
      </c>
      <c r="BK8" s="392">
        <v>0</v>
      </c>
      <c r="BL8" s="392">
        <v>0</v>
      </c>
      <c r="BM8" s="392">
        <v>4.0000000000000001E-3</v>
      </c>
      <c r="BN8" s="392">
        <v>0.47499999999999998</v>
      </c>
      <c r="BO8" s="392">
        <v>0.35599999999999998</v>
      </c>
      <c r="BP8" s="392">
        <v>0.52400000000000002</v>
      </c>
      <c r="BQ8" s="392">
        <v>0.91200000000000003</v>
      </c>
      <c r="BR8" s="392">
        <v>0</v>
      </c>
      <c r="BS8" s="392">
        <v>0</v>
      </c>
      <c r="BT8" s="392">
        <v>6.0000000000000001E-3</v>
      </c>
      <c r="BU8" s="392">
        <v>5.0000000000000001E-3</v>
      </c>
      <c r="BV8" s="392">
        <v>2.4E-2</v>
      </c>
      <c r="BW8" s="392">
        <v>0</v>
      </c>
      <c r="BX8" s="392">
        <v>8.0000000000000002E-3</v>
      </c>
      <c r="BY8" s="392">
        <v>0</v>
      </c>
      <c r="BZ8" s="439">
        <v>-72.642999999999986</v>
      </c>
      <c r="CA8" s="440">
        <v>268.26400000000001</v>
      </c>
      <c r="CB8" s="440">
        <v>0</v>
      </c>
      <c r="CC8" s="440">
        <v>0</v>
      </c>
      <c r="CD8" s="408">
        <v>268.26400000000001</v>
      </c>
      <c r="CE8" s="407">
        <v>-7.4960000000000004</v>
      </c>
      <c r="CF8" s="440">
        <v>0</v>
      </c>
      <c r="CG8" s="440">
        <v>5.0000000000000001E-3</v>
      </c>
      <c r="CH8" s="408">
        <v>5.0000000000000001E-3</v>
      </c>
      <c r="CI8" s="408">
        <v>-7.4910000000000005</v>
      </c>
      <c r="CJ8" s="440">
        <v>-7.7060000000000004</v>
      </c>
      <c r="CK8" s="79"/>
      <c r="CL8" s="79"/>
      <c r="CM8" s="454">
        <v>-2.198999999999999</v>
      </c>
      <c r="CN8" s="408">
        <v>-9.9049999999999994</v>
      </c>
      <c r="CO8" s="408">
        <v>250.86799999999999</v>
      </c>
      <c r="CP8" s="441">
        <v>178.22500000000002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-5.8999999999999997E-2</v>
      </c>
      <c r="E9" s="392">
        <v>0.34599999999999997</v>
      </c>
      <c r="F9" s="392">
        <v>0</v>
      </c>
      <c r="G9" s="392">
        <v>0</v>
      </c>
      <c r="H9" s="392">
        <v>0</v>
      </c>
      <c r="I9" s="392">
        <v>-1.4E-2</v>
      </c>
      <c r="J9" s="392">
        <v>0</v>
      </c>
      <c r="K9" s="392">
        <v>0</v>
      </c>
      <c r="L9" s="392">
        <v>0</v>
      </c>
      <c r="M9" s="392">
        <v>0</v>
      </c>
      <c r="N9" s="392">
        <v>-5.6959999999999997</v>
      </c>
      <c r="O9" s="392">
        <v>-2.093</v>
      </c>
      <c r="P9" s="392">
        <v>0</v>
      </c>
      <c r="Q9" s="392">
        <v>0</v>
      </c>
      <c r="R9" s="392">
        <v>-7.2999999999999995E-2</v>
      </c>
      <c r="S9" s="392">
        <v>-1E-3</v>
      </c>
      <c r="T9" s="392">
        <v>-3.2000000000000001E-2</v>
      </c>
      <c r="U9" s="392">
        <v>-2E-3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-2E-3</v>
      </c>
      <c r="AB9" s="392">
        <v>0</v>
      </c>
      <c r="AC9" s="392">
        <v>-1.6E-2</v>
      </c>
      <c r="AD9" s="392">
        <v>1E-3</v>
      </c>
      <c r="AE9" s="392">
        <v>0</v>
      </c>
      <c r="AF9" s="392">
        <v>-6.4000000000000001E-2</v>
      </c>
      <c r="AG9" s="392">
        <v>0</v>
      </c>
      <c r="AH9" s="392">
        <v>0</v>
      </c>
      <c r="AI9" s="392">
        <v>-1.2999999999999999E-2</v>
      </c>
      <c r="AJ9" s="392">
        <v>-2.1000000000000001E-2</v>
      </c>
      <c r="AK9" s="392">
        <v>-7.4999999999999997E-2</v>
      </c>
      <c r="AL9" s="392">
        <v>0</v>
      </c>
      <c r="AM9" s="392">
        <v>-3.7999999999999999E-2</v>
      </c>
      <c r="AN9" s="392">
        <v>-7.0000000000000001E-3</v>
      </c>
      <c r="AO9" s="392">
        <v>0</v>
      </c>
      <c r="AP9" s="392">
        <v>0</v>
      </c>
      <c r="AQ9" s="392">
        <v>0</v>
      </c>
      <c r="AR9" s="392">
        <v>0</v>
      </c>
      <c r="AS9" s="392">
        <v>1E-3</v>
      </c>
      <c r="AT9" s="392">
        <v>-2E-3</v>
      </c>
      <c r="AU9" s="392">
        <v>0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0.434</v>
      </c>
      <c r="BO9" s="392">
        <v>4.3999999999999997E-2</v>
      </c>
      <c r="BP9" s="392">
        <v>2E-3</v>
      </c>
      <c r="BQ9" s="392">
        <v>0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-7.38</v>
      </c>
      <c r="CA9" s="440">
        <v>49.554000000000002</v>
      </c>
      <c r="CB9" s="440">
        <v>0</v>
      </c>
      <c r="CC9" s="440">
        <v>0</v>
      </c>
      <c r="CD9" s="408">
        <v>49.554000000000002</v>
      </c>
      <c r="CE9" s="407">
        <v>0</v>
      </c>
      <c r="CF9" s="440">
        <v>0</v>
      </c>
      <c r="CG9" s="440">
        <v>-8.9999999999999993E-3</v>
      </c>
      <c r="CH9" s="408">
        <v>-8.9999999999999993E-3</v>
      </c>
      <c r="CI9" s="408">
        <v>-8.9999999999999993E-3</v>
      </c>
      <c r="CJ9" s="440">
        <v>-7.2999999999999995E-2</v>
      </c>
      <c r="CK9" s="80"/>
      <c r="CL9" s="80"/>
      <c r="CM9" s="454">
        <v>-5.0000000000000044E-3</v>
      </c>
      <c r="CN9" s="408">
        <v>-7.8E-2</v>
      </c>
      <c r="CO9" s="408">
        <v>49.466999999999999</v>
      </c>
      <c r="CP9" s="441">
        <v>42.086999999999996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0.01</v>
      </c>
      <c r="G10" s="392">
        <v>0</v>
      </c>
      <c r="H10" s="392">
        <v>0</v>
      </c>
      <c r="I10" s="392">
        <v>5.0000000000000001E-3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8.0000000000000002E-3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1.4999999999999999E-2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3.7999999999999999E-2</v>
      </c>
      <c r="CA10" s="440">
        <v>6.6779999999999999</v>
      </c>
      <c r="CB10" s="440">
        <v>0</v>
      </c>
      <c r="CC10" s="440">
        <v>0</v>
      </c>
      <c r="CD10" s="408">
        <v>6.6779999999999999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-1E-3</v>
      </c>
      <c r="CK10" s="80"/>
      <c r="CL10" s="80"/>
      <c r="CM10" s="454">
        <v>0</v>
      </c>
      <c r="CN10" s="408">
        <v>-1E-3</v>
      </c>
      <c r="CO10" s="408">
        <v>6.6769999999999996</v>
      </c>
      <c r="CP10" s="441">
        <v>6.7149999999999999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1.4E-2</v>
      </c>
      <c r="E11" s="392">
        <v>0</v>
      </c>
      <c r="F11" s="392">
        <v>0</v>
      </c>
      <c r="G11" s="392">
        <v>0</v>
      </c>
      <c r="H11" s="392">
        <v>1E-3</v>
      </c>
      <c r="I11" s="392">
        <v>5.0000000000000001E-3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4.0000000000000001E-3</v>
      </c>
      <c r="O11" s="392">
        <v>5.0999999999999997E-2</v>
      </c>
      <c r="P11" s="392">
        <v>0</v>
      </c>
      <c r="Q11" s="392">
        <v>51.93</v>
      </c>
      <c r="R11" s="392">
        <v>0.29599999999999999</v>
      </c>
      <c r="S11" s="392">
        <v>1E-3</v>
      </c>
      <c r="T11" s="392">
        <v>1E-3</v>
      </c>
      <c r="U11" s="392">
        <v>0.13600000000000001</v>
      </c>
      <c r="V11" s="392">
        <v>10.199999999999999</v>
      </c>
      <c r="W11" s="392">
        <v>2E-3</v>
      </c>
      <c r="X11" s="392">
        <v>1E-3</v>
      </c>
      <c r="Y11" s="392">
        <v>1E-3</v>
      </c>
      <c r="Z11" s="392">
        <v>1E-3</v>
      </c>
      <c r="AA11" s="392">
        <v>1E-3</v>
      </c>
      <c r="AB11" s="392">
        <v>0</v>
      </c>
      <c r="AC11" s="392">
        <v>1E-3</v>
      </c>
      <c r="AD11" s="392">
        <v>1E-3</v>
      </c>
      <c r="AE11" s="392">
        <v>0</v>
      </c>
      <c r="AF11" s="392">
        <v>15.954000000000001</v>
      </c>
      <c r="AG11" s="392">
        <v>0</v>
      </c>
      <c r="AH11" s="392">
        <v>1E-3</v>
      </c>
      <c r="AI11" s="392">
        <v>0</v>
      </c>
      <c r="AJ11" s="392">
        <v>0</v>
      </c>
      <c r="AK11" s="392">
        <v>1E-3</v>
      </c>
      <c r="AL11" s="392">
        <v>0</v>
      </c>
      <c r="AM11" s="392">
        <v>4.0000000000000001E-3</v>
      </c>
      <c r="AN11" s="392">
        <v>5.0000000000000001E-3</v>
      </c>
      <c r="AO11" s="392">
        <v>3.5000000000000003E-2</v>
      </c>
      <c r="AP11" s="392">
        <v>0</v>
      </c>
      <c r="AQ11" s="392">
        <v>1E-3</v>
      </c>
      <c r="AR11" s="392">
        <v>1E-3</v>
      </c>
      <c r="AS11" s="392">
        <v>8.3000000000000004E-2</v>
      </c>
      <c r="AT11" s="392">
        <v>8.0000000000000002E-3</v>
      </c>
      <c r="AU11" s="392">
        <v>0</v>
      </c>
      <c r="AV11" s="392">
        <v>0</v>
      </c>
      <c r="AW11" s="392">
        <v>0</v>
      </c>
      <c r="AX11" s="392">
        <v>1E-3</v>
      </c>
      <c r="AY11" s="392">
        <v>0</v>
      </c>
      <c r="AZ11" s="392">
        <v>3.5999999999999997E-2</v>
      </c>
      <c r="BA11" s="392">
        <v>1.9E-2</v>
      </c>
      <c r="BB11" s="392">
        <v>6.0000000000000001E-3</v>
      </c>
      <c r="BC11" s="392">
        <v>1.4E-2</v>
      </c>
      <c r="BD11" s="392">
        <v>0</v>
      </c>
      <c r="BE11" s="392">
        <v>0</v>
      </c>
      <c r="BF11" s="392">
        <v>0</v>
      </c>
      <c r="BG11" s="392">
        <v>0</v>
      </c>
      <c r="BH11" s="392">
        <v>0</v>
      </c>
      <c r="BI11" s="392">
        <v>8.0000000000000002E-3</v>
      </c>
      <c r="BJ11" s="392">
        <v>0</v>
      </c>
      <c r="BK11" s="392">
        <v>1E-3</v>
      </c>
      <c r="BL11" s="392">
        <v>0</v>
      </c>
      <c r="BM11" s="392">
        <v>7.0000000000000001E-3</v>
      </c>
      <c r="BN11" s="392">
        <v>0.81100000000000005</v>
      </c>
      <c r="BO11" s="392">
        <v>0.79100000000000004</v>
      </c>
      <c r="BP11" s="392">
        <v>0.35399999999999998</v>
      </c>
      <c r="BQ11" s="392">
        <v>0.26100000000000001</v>
      </c>
      <c r="BR11" s="392">
        <v>5.0000000000000001E-3</v>
      </c>
      <c r="BS11" s="392">
        <v>1E-3</v>
      </c>
      <c r="BT11" s="392">
        <v>2E-3</v>
      </c>
      <c r="BU11" s="392">
        <v>6.0000000000000001E-3</v>
      </c>
      <c r="BV11" s="392">
        <v>0.378</v>
      </c>
      <c r="BW11" s="392">
        <v>0</v>
      </c>
      <c r="BX11" s="392">
        <v>2.9000000000000001E-2</v>
      </c>
      <c r="BY11" s="392">
        <v>0</v>
      </c>
      <c r="BZ11" s="439">
        <v>81.471000000000004</v>
      </c>
      <c r="CA11" s="440">
        <v>6.5339999999999998</v>
      </c>
      <c r="CB11" s="440">
        <v>0</v>
      </c>
      <c r="CC11" s="440">
        <v>0</v>
      </c>
      <c r="CD11" s="408">
        <v>6.5339999999999998</v>
      </c>
      <c r="CE11" s="407">
        <v>0</v>
      </c>
      <c r="CF11" s="440">
        <v>0</v>
      </c>
      <c r="CG11" s="440">
        <v>2.0409999999999999</v>
      </c>
      <c r="CH11" s="408">
        <v>2.0409999999999999</v>
      </c>
      <c r="CI11" s="408">
        <v>2.0409999999999999</v>
      </c>
      <c r="CJ11" s="440">
        <v>9.2170000000000005</v>
      </c>
      <c r="CK11" s="80"/>
      <c r="CL11" s="80"/>
      <c r="CM11" s="454">
        <v>-1.0000000000012221E-3</v>
      </c>
      <c r="CN11" s="408">
        <v>9.2159999999999993</v>
      </c>
      <c r="CO11" s="408">
        <v>17.791</v>
      </c>
      <c r="CP11" s="441">
        <v>99.262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-0.11899999999999999</v>
      </c>
      <c r="E12" s="392">
        <v>-1E-3</v>
      </c>
      <c r="F12" s="392">
        <v>0</v>
      </c>
      <c r="G12" s="392">
        <v>1.2999999999999999E-2</v>
      </c>
      <c r="H12" s="392">
        <v>-0.25900000000000001</v>
      </c>
      <c r="I12" s="392">
        <v>-8.5999999999999993E-2</v>
      </c>
      <c r="J12" s="392">
        <v>0</v>
      </c>
      <c r="K12" s="392">
        <v>0</v>
      </c>
      <c r="L12" s="392">
        <v>0</v>
      </c>
      <c r="M12" s="392">
        <v>0</v>
      </c>
      <c r="N12" s="392">
        <v>-4.0000000000000001E-3</v>
      </c>
      <c r="O12" s="392">
        <v>-0.38600000000000001</v>
      </c>
      <c r="P12" s="392">
        <v>0</v>
      </c>
      <c r="Q12" s="392">
        <v>0</v>
      </c>
      <c r="R12" s="392">
        <v>-0.41299999999999998</v>
      </c>
      <c r="S12" s="392">
        <v>0</v>
      </c>
      <c r="T12" s="392">
        <v>-3.4000000000000002E-2</v>
      </c>
      <c r="U12" s="392">
        <v>-0.80800000000000005</v>
      </c>
      <c r="V12" s="392">
        <v>-4.2999999999999997E-2</v>
      </c>
      <c r="W12" s="392">
        <v>-3.0000000000000001E-3</v>
      </c>
      <c r="X12" s="392">
        <v>0</v>
      </c>
      <c r="Y12" s="392">
        <v>-2.1000000000000001E-2</v>
      </c>
      <c r="Z12" s="392">
        <v>-3.0000000000000001E-3</v>
      </c>
      <c r="AA12" s="392">
        <v>-1.2E-2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-1.0999999999999999E-2</v>
      </c>
      <c r="AH12" s="392">
        <v>-6.0000000000000001E-3</v>
      </c>
      <c r="AI12" s="392">
        <v>-0.151</v>
      </c>
      <c r="AJ12" s="392">
        <v>-0.25600000000000001</v>
      </c>
      <c r="AK12" s="392">
        <v>-0.13100000000000001</v>
      </c>
      <c r="AL12" s="392">
        <v>0</v>
      </c>
      <c r="AM12" s="392">
        <v>1E-3</v>
      </c>
      <c r="AN12" s="392">
        <v>-3.0000000000000001E-3</v>
      </c>
      <c r="AO12" s="392">
        <v>0</v>
      </c>
      <c r="AP12" s="392">
        <v>0</v>
      </c>
      <c r="AQ12" s="392">
        <v>0</v>
      </c>
      <c r="AR12" s="392">
        <v>-2.1000000000000001E-2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1.6E-2</v>
      </c>
      <c r="BD12" s="392">
        <v>0</v>
      </c>
      <c r="BE12" s="392">
        <v>1E-3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-7.1999999999999995E-2</v>
      </c>
      <c r="BN12" s="392">
        <v>6.4450000000000003</v>
      </c>
      <c r="BO12" s="392">
        <v>0</v>
      </c>
      <c r="BP12" s="392">
        <v>0.109</v>
      </c>
      <c r="BQ12" s="392">
        <v>0</v>
      </c>
      <c r="BR12" s="392">
        <v>1E-3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3.7429999999999999</v>
      </c>
      <c r="CA12" s="440">
        <v>11.151</v>
      </c>
      <c r="CB12" s="440">
        <v>0</v>
      </c>
      <c r="CC12" s="440">
        <v>0</v>
      </c>
      <c r="CD12" s="408">
        <v>11.151</v>
      </c>
      <c r="CE12" s="407">
        <v>10.958</v>
      </c>
      <c r="CF12" s="440">
        <v>0</v>
      </c>
      <c r="CG12" s="440">
        <v>-2.4E-2</v>
      </c>
      <c r="CH12" s="408">
        <v>-2.4E-2</v>
      </c>
      <c r="CI12" s="408">
        <v>10.934000000000001</v>
      </c>
      <c r="CJ12" s="440">
        <v>-0.42899999999999999</v>
      </c>
      <c r="CK12" s="80"/>
      <c r="CL12" s="80"/>
      <c r="CM12" s="454">
        <v>-0.10300000000000004</v>
      </c>
      <c r="CN12" s="408">
        <v>-0.53200000000000003</v>
      </c>
      <c r="CO12" s="408">
        <v>21.553000000000001</v>
      </c>
      <c r="CP12" s="441">
        <v>25.295999999999999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0.28100000000000003</v>
      </c>
      <c r="E13" s="392">
        <v>-2E-3</v>
      </c>
      <c r="F13" s="392">
        <v>6.0000000000000001E-3</v>
      </c>
      <c r="G13" s="392">
        <v>0</v>
      </c>
      <c r="H13" s="392">
        <v>0</v>
      </c>
      <c r="I13" s="392">
        <v>12.961</v>
      </c>
      <c r="J13" s="392">
        <v>-0.36899999999999999</v>
      </c>
      <c r="K13" s="392">
        <v>1.9E-2</v>
      </c>
      <c r="L13" s="392">
        <v>0</v>
      </c>
      <c r="M13" s="392">
        <v>0.27700000000000002</v>
      </c>
      <c r="N13" s="392">
        <v>-1E-3</v>
      </c>
      <c r="O13" s="392">
        <v>3.3000000000000002E-2</v>
      </c>
      <c r="P13" s="392">
        <v>-1E-3</v>
      </c>
      <c r="Q13" s="392">
        <v>-1E-3</v>
      </c>
      <c r="R13" s="392">
        <v>-0.115</v>
      </c>
      <c r="S13" s="392">
        <v>-3.1E-2</v>
      </c>
      <c r="T13" s="392">
        <v>-7.0000000000000001E-3</v>
      </c>
      <c r="U13" s="392">
        <v>-2E-3</v>
      </c>
      <c r="V13" s="392">
        <v>-3.0000000000000001E-3</v>
      </c>
      <c r="W13" s="392">
        <v>-2E-3</v>
      </c>
      <c r="X13" s="392">
        <v>-1E-3</v>
      </c>
      <c r="Y13" s="392">
        <v>-1E-3</v>
      </c>
      <c r="Z13" s="392">
        <v>-3.0000000000000001E-3</v>
      </c>
      <c r="AA13" s="392">
        <v>-2E-3</v>
      </c>
      <c r="AB13" s="392">
        <v>0</v>
      </c>
      <c r="AC13" s="392">
        <v>0</v>
      </c>
      <c r="AD13" s="392">
        <v>0</v>
      </c>
      <c r="AE13" s="392">
        <v>0</v>
      </c>
      <c r="AF13" s="392">
        <v>-5.0000000000000001E-3</v>
      </c>
      <c r="AG13" s="392">
        <v>0</v>
      </c>
      <c r="AH13" s="392">
        <v>0</v>
      </c>
      <c r="AI13" s="392">
        <v>-3.0000000000000001E-3</v>
      </c>
      <c r="AJ13" s="392">
        <v>0</v>
      </c>
      <c r="AK13" s="392">
        <v>0</v>
      </c>
      <c r="AL13" s="392">
        <v>-8.0000000000000002E-3</v>
      </c>
      <c r="AM13" s="392">
        <v>-8.5000000000000006E-2</v>
      </c>
      <c r="AN13" s="392">
        <v>-5.8999999999999997E-2</v>
      </c>
      <c r="AO13" s="392">
        <v>4.0000000000000001E-3</v>
      </c>
      <c r="AP13" s="392">
        <v>-1.2E-2</v>
      </c>
      <c r="AQ13" s="392">
        <v>-2E-3</v>
      </c>
      <c r="AR13" s="392">
        <v>-2E-3</v>
      </c>
      <c r="AS13" s="392">
        <v>5.0000000000000001E-3</v>
      </c>
      <c r="AT13" s="392">
        <v>-1.7689999999999999</v>
      </c>
      <c r="AU13" s="392">
        <v>-2E-3</v>
      </c>
      <c r="AV13" s="392">
        <v>-8.9999999999999993E-3</v>
      </c>
      <c r="AW13" s="392">
        <v>-1E-3</v>
      </c>
      <c r="AX13" s="392">
        <v>-2E-3</v>
      </c>
      <c r="AY13" s="392">
        <v>-1E-3</v>
      </c>
      <c r="AZ13" s="392">
        <v>0.88400000000000001</v>
      </c>
      <c r="BA13" s="392">
        <v>0.53800000000000003</v>
      </c>
      <c r="BB13" s="392">
        <v>1.2E-2</v>
      </c>
      <c r="BC13" s="392">
        <v>-1E-3</v>
      </c>
      <c r="BD13" s="392">
        <v>-1E-3</v>
      </c>
      <c r="BE13" s="392">
        <v>0</v>
      </c>
      <c r="BF13" s="392">
        <v>-2E-3</v>
      </c>
      <c r="BG13" s="392">
        <v>-2E-3</v>
      </c>
      <c r="BH13" s="392">
        <v>-2E-3</v>
      </c>
      <c r="BI13" s="392">
        <v>2E-3</v>
      </c>
      <c r="BJ13" s="392">
        <v>-2E-3</v>
      </c>
      <c r="BK13" s="392">
        <v>-1E-3</v>
      </c>
      <c r="BL13" s="392">
        <v>0</v>
      </c>
      <c r="BM13" s="392">
        <v>-1.0999999999999999E-2</v>
      </c>
      <c r="BN13" s="392">
        <v>2.464</v>
      </c>
      <c r="BO13" s="392">
        <v>4.4550000000000001</v>
      </c>
      <c r="BP13" s="392">
        <v>8.44</v>
      </c>
      <c r="BQ13" s="392">
        <v>9.2789999999999999</v>
      </c>
      <c r="BR13" s="392">
        <v>0</v>
      </c>
      <c r="BS13" s="392">
        <v>-3.0000000000000001E-3</v>
      </c>
      <c r="BT13" s="392">
        <v>6.4000000000000001E-2</v>
      </c>
      <c r="BU13" s="392">
        <v>-3.0000000000000001E-3</v>
      </c>
      <c r="BV13" s="392">
        <v>0.157</v>
      </c>
      <c r="BW13" s="392">
        <v>0</v>
      </c>
      <c r="BX13" s="392">
        <v>3.9E-2</v>
      </c>
      <c r="BY13" s="392">
        <v>0</v>
      </c>
      <c r="BZ13" s="439">
        <v>37.390999999999998</v>
      </c>
      <c r="CA13" s="440">
        <v>1229.7760000000001</v>
      </c>
      <c r="CB13" s="440">
        <v>0</v>
      </c>
      <c r="CC13" s="440">
        <v>0</v>
      </c>
      <c r="CD13" s="408">
        <v>1229.7760000000001</v>
      </c>
      <c r="CE13" s="407">
        <v>0</v>
      </c>
      <c r="CF13" s="440">
        <v>0</v>
      </c>
      <c r="CG13" s="440">
        <v>-0.11700000000000001</v>
      </c>
      <c r="CH13" s="408">
        <v>-0.11700000000000001</v>
      </c>
      <c r="CI13" s="408">
        <v>-0.11700000000000001</v>
      </c>
      <c r="CJ13" s="440">
        <v>-24.13</v>
      </c>
      <c r="CK13" s="80"/>
      <c r="CL13" s="80"/>
      <c r="CM13" s="454">
        <v>-4.1739999999999995</v>
      </c>
      <c r="CN13" s="408">
        <v>-28.303999999999998</v>
      </c>
      <c r="CO13" s="408">
        <v>1201.355</v>
      </c>
      <c r="CP13" s="441">
        <v>1238.7460000000001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0.55200000000000005</v>
      </c>
      <c r="E14" s="392">
        <v>6.0000000000000001E-3</v>
      </c>
      <c r="F14" s="392">
        <v>0</v>
      </c>
      <c r="G14" s="392">
        <v>0</v>
      </c>
      <c r="H14" s="392">
        <v>0</v>
      </c>
      <c r="I14" s="392">
        <v>0.13700000000000001</v>
      </c>
      <c r="J14" s="392">
        <v>9.4039999999999999</v>
      </c>
      <c r="K14" s="392">
        <v>0</v>
      </c>
      <c r="L14" s="392">
        <v>0</v>
      </c>
      <c r="M14" s="392">
        <v>0</v>
      </c>
      <c r="N14" s="392">
        <v>5.0000000000000001E-3</v>
      </c>
      <c r="O14" s="392">
        <v>5.0000000000000001E-3</v>
      </c>
      <c r="P14" s="392">
        <v>5.0000000000000001E-3</v>
      </c>
      <c r="Q14" s="392">
        <v>2E-3</v>
      </c>
      <c r="R14" s="392">
        <v>0</v>
      </c>
      <c r="S14" s="392">
        <v>0</v>
      </c>
      <c r="T14" s="392">
        <v>0</v>
      </c>
      <c r="U14" s="392">
        <v>8.0000000000000002E-3</v>
      </c>
      <c r="V14" s="392">
        <v>0.03</v>
      </c>
      <c r="W14" s="392">
        <v>8.0000000000000002E-3</v>
      </c>
      <c r="X14" s="392">
        <v>2E-3</v>
      </c>
      <c r="Y14" s="392">
        <v>6.0000000000000001E-3</v>
      </c>
      <c r="Z14" s="392">
        <v>1.4999999999999999E-2</v>
      </c>
      <c r="AA14" s="392">
        <v>8.0000000000000002E-3</v>
      </c>
      <c r="AB14" s="392">
        <v>0</v>
      </c>
      <c r="AC14" s="392">
        <v>0</v>
      </c>
      <c r="AD14" s="392">
        <v>7.0000000000000001E-3</v>
      </c>
      <c r="AE14" s="392">
        <v>0</v>
      </c>
      <c r="AF14" s="392">
        <v>2.3E-2</v>
      </c>
      <c r="AG14" s="392">
        <v>0</v>
      </c>
      <c r="AH14" s="392">
        <v>1E-3</v>
      </c>
      <c r="AI14" s="392">
        <v>0.01</v>
      </c>
      <c r="AJ14" s="392">
        <v>0</v>
      </c>
      <c r="AK14" s="392">
        <v>3.0000000000000001E-3</v>
      </c>
      <c r="AL14" s="392">
        <v>4.7E-2</v>
      </c>
      <c r="AM14" s="392">
        <v>0.32900000000000001</v>
      </c>
      <c r="AN14" s="392">
        <v>1.5620000000000001</v>
      </c>
      <c r="AO14" s="392">
        <v>0.78500000000000003</v>
      </c>
      <c r="AP14" s="392">
        <v>5.6000000000000001E-2</v>
      </c>
      <c r="AQ14" s="392">
        <v>0.246</v>
      </c>
      <c r="AR14" s="392">
        <v>3.1E-2</v>
      </c>
      <c r="AS14" s="392">
        <v>3.0000000000000001E-3</v>
      </c>
      <c r="AT14" s="392">
        <v>159.83000000000001</v>
      </c>
      <c r="AU14" s="392">
        <v>5.0000000000000001E-3</v>
      </c>
      <c r="AV14" s="392">
        <v>0.151</v>
      </c>
      <c r="AW14" s="392">
        <v>2E-3</v>
      </c>
      <c r="AX14" s="392">
        <v>6.0000000000000001E-3</v>
      </c>
      <c r="AY14" s="392">
        <v>8.9999999999999993E-3</v>
      </c>
      <c r="AZ14" s="392">
        <v>1.0580000000000001</v>
      </c>
      <c r="BA14" s="392">
        <v>0.374</v>
      </c>
      <c r="BB14" s="392">
        <v>7.0000000000000001E-3</v>
      </c>
      <c r="BC14" s="392">
        <v>3.0000000000000001E-3</v>
      </c>
      <c r="BD14" s="392">
        <v>2E-3</v>
      </c>
      <c r="BE14" s="392">
        <v>1.4E-2</v>
      </c>
      <c r="BF14" s="392">
        <v>7.0000000000000001E-3</v>
      </c>
      <c r="BG14" s="392">
        <v>8.9999999999999993E-3</v>
      </c>
      <c r="BH14" s="392">
        <v>0.02</v>
      </c>
      <c r="BI14" s="392">
        <v>8.9999999999999993E-3</v>
      </c>
      <c r="BJ14" s="392">
        <v>2.1999999999999999E-2</v>
      </c>
      <c r="BK14" s="392">
        <v>5.0000000000000001E-3</v>
      </c>
      <c r="BL14" s="392">
        <v>0</v>
      </c>
      <c r="BM14" s="392">
        <v>0.214</v>
      </c>
      <c r="BN14" s="392">
        <v>1.722</v>
      </c>
      <c r="BO14" s="392">
        <v>4.3339999999999996</v>
      </c>
      <c r="BP14" s="392">
        <v>10.349</v>
      </c>
      <c r="BQ14" s="392">
        <v>15.336</v>
      </c>
      <c r="BR14" s="392">
        <v>7.0000000000000001E-3</v>
      </c>
      <c r="BS14" s="392">
        <v>5.0000000000000001E-3</v>
      </c>
      <c r="BT14" s="392">
        <v>5.0999999999999997E-2</v>
      </c>
      <c r="BU14" s="392">
        <v>0.28699999999999998</v>
      </c>
      <c r="BV14" s="392">
        <v>0.214</v>
      </c>
      <c r="BW14" s="392">
        <v>0</v>
      </c>
      <c r="BX14" s="392">
        <v>0.53800000000000003</v>
      </c>
      <c r="BY14" s="392">
        <v>0</v>
      </c>
      <c r="BZ14" s="439">
        <v>207.886</v>
      </c>
      <c r="CA14" s="440">
        <v>2513.2539999999999</v>
      </c>
      <c r="CB14" s="440">
        <v>0</v>
      </c>
      <c r="CC14" s="440">
        <v>0</v>
      </c>
      <c r="CD14" s="408">
        <v>2513.2539999999999</v>
      </c>
      <c r="CE14" s="407">
        <v>0</v>
      </c>
      <c r="CF14" s="440">
        <v>0</v>
      </c>
      <c r="CG14" s="440">
        <v>9.6000000000000002E-2</v>
      </c>
      <c r="CH14" s="408">
        <v>9.6000000000000002E-2</v>
      </c>
      <c r="CI14" s="408">
        <v>9.6000000000000002E-2</v>
      </c>
      <c r="CJ14" s="440">
        <v>-0.66200000000000003</v>
      </c>
      <c r="CK14" s="80"/>
      <c r="CL14" s="80"/>
      <c r="CM14" s="454">
        <v>-0.44099999999999995</v>
      </c>
      <c r="CN14" s="408">
        <v>-1.103</v>
      </c>
      <c r="CO14" s="408">
        <v>2512.2469999999998</v>
      </c>
      <c r="CP14" s="441">
        <v>2720.1329999999998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3.0000000000000001E-3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0</v>
      </c>
      <c r="K15" s="392">
        <v>0.85799999999999998</v>
      </c>
      <c r="L15" s="392">
        <v>0.67700000000000005</v>
      </c>
      <c r="M15" s="392">
        <v>2.1999999999999999E-2</v>
      </c>
      <c r="N15" s="392">
        <v>6.0000000000000001E-3</v>
      </c>
      <c r="O15" s="392">
        <v>4.4999999999999998E-2</v>
      </c>
      <c r="P15" s="392">
        <v>2E-3</v>
      </c>
      <c r="Q15" s="392">
        <v>0</v>
      </c>
      <c r="R15" s="392">
        <v>0</v>
      </c>
      <c r="S15" s="392">
        <v>0</v>
      </c>
      <c r="T15" s="392">
        <v>0.23100000000000001</v>
      </c>
      <c r="U15" s="392">
        <v>9.6000000000000002E-2</v>
      </c>
      <c r="V15" s="392">
        <v>0.02</v>
      </c>
      <c r="W15" s="392">
        <v>1.7999999999999999E-2</v>
      </c>
      <c r="X15" s="392">
        <v>2.1000000000000001E-2</v>
      </c>
      <c r="Y15" s="392">
        <v>1.7999999999999999E-2</v>
      </c>
      <c r="Z15" s="392">
        <v>5.5E-2</v>
      </c>
      <c r="AA15" s="392">
        <v>0.29499999999999998</v>
      </c>
      <c r="AB15" s="392">
        <v>0.02</v>
      </c>
      <c r="AC15" s="392">
        <v>0.20100000000000001</v>
      </c>
      <c r="AD15" s="392">
        <v>0.13800000000000001</v>
      </c>
      <c r="AE15" s="392">
        <v>0</v>
      </c>
      <c r="AF15" s="392">
        <v>0</v>
      </c>
      <c r="AG15" s="392">
        <v>0</v>
      </c>
      <c r="AH15" s="392">
        <v>0</v>
      </c>
      <c r="AI15" s="392">
        <v>1.2E-2</v>
      </c>
      <c r="AJ15" s="392">
        <v>7.0000000000000001E-3</v>
      </c>
      <c r="AK15" s="392">
        <v>8.7999999999999995E-2</v>
      </c>
      <c r="AL15" s="392">
        <v>4.8000000000000001E-2</v>
      </c>
      <c r="AM15" s="392">
        <v>2.1000000000000001E-2</v>
      </c>
      <c r="AN15" s="392">
        <v>2.1000000000000001E-2</v>
      </c>
      <c r="AO15" s="392">
        <v>1.7000000000000001E-2</v>
      </c>
      <c r="AP15" s="392">
        <v>0</v>
      </c>
      <c r="AQ15" s="392">
        <v>0</v>
      </c>
      <c r="AR15" s="392">
        <v>2E-3</v>
      </c>
      <c r="AS15" s="392">
        <v>8.0000000000000002E-3</v>
      </c>
      <c r="AT15" s="392">
        <v>0.11799999999999999</v>
      </c>
      <c r="AU15" s="392">
        <v>0</v>
      </c>
      <c r="AV15" s="392">
        <v>0</v>
      </c>
      <c r="AW15" s="392">
        <v>0</v>
      </c>
      <c r="AX15" s="392">
        <v>1E-3</v>
      </c>
      <c r="AY15" s="392">
        <v>0</v>
      </c>
      <c r="AZ15" s="392">
        <v>0.20200000000000001</v>
      </c>
      <c r="BA15" s="392">
        <v>8.8999999999999996E-2</v>
      </c>
      <c r="BB15" s="392">
        <v>2.9000000000000001E-2</v>
      </c>
      <c r="BC15" s="392">
        <v>2E-3</v>
      </c>
      <c r="BD15" s="392">
        <v>0</v>
      </c>
      <c r="BE15" s="392">
        <v>2E-3</v>
      </c>
      <c r="BF15" s="392">
        <v>1.2999999999999999E-2</v>
      </c>
      <c r="BG15" s="392">
        <v>1.0999999999999999E-2</v>
      </c>
      <c r="BH15" s="392">
        <v>0</v>
      </c>
      <c r="BI15" s="392">
        <v>1.9E-2</v>
      </c>
      <c r="BJ15" s="392">
        <v>2.5000000000000001E-2</v>
      </c>
      <c r="BK15" s="392">
        <v>0</v>
      </c>
      <c r="BL15" s="392">
        <v>0</v>
      </c>
      <c r="BM15" s="392">
        <v>2.9000000000000001E-2</v>
      </c>
      <c r="BN15" s="392">
        <v>0.36</v>
      </c>
      <c r="BO15" s="392">
        <v>0.501</v>
      </c>
      <c r="BP15" s="392">
        <v>3.95</v>
      </c>
      <c r="BQ15" s="392">
        <v>0.70799999999999996</v>
      </c>
      <c r="BR15" s="392">
        <v>0.02</v>
      </c>
      <c r="BS15" s="392">
        <v>1E-3</v>
      </c>
      <c r="BT15" s="392">
        <v>0.11700000000000001</v>
      </c>
      <c r="BU15" s="392">
        <v>0</v>
      </c>
      <c r="BV15" s="392">
        <v>7.5999999999999998E-2</v>
      </c>
      <c r="BW15" s="392">
        <v>8.0000000000000002E-3</v>
      </c>
      <c r="BX15" s="392">
        <v>0.11899999999999999</v>
      </c>
      <c r="BY15" s="392">
        <v>0</v>
      </c>
      <c r="BZ15" s="439">
        <v>9.3499999999999979</v>
      </c>
      <c r="CA15" s="440">
        <v>166.34100000000001</v>
      </c>
      <c r="CB15" s="440">
        <v>0</v>
      </c>
      <c r="CC15" s="440">
        <v>0</v>
      </c>
      <c r="CD15" s="408">
        <v>166.34100000000001</v>
      </c>
      <c r="CE15" s="407">
        <v>2.5960000000000001</v>
      </c>
      <c r="CF15" s="440">
        <v>0</v>
      </c>
      <c r="CG15" s="440">
        <v>3.3000000000000002E-2</v>
      </c>
      <c r="CH15" s="408">
        <v>3.3000000000000002E-2</v>
      </c>
      <c r="CI15" s="408">
        <v>2.629</v>
      </c>
      <c r="CJ15" s="440">
        <v>-0.45800000000000002</v>
      </c>
      <c r="CK15" s="80"/>
      <c r="CL15" s="80"/>
      <c r="CM15" s="454">
        <v>-0.22900000000000004</v>
      </c>
      <c r="CN15" s="408">
        <v>-0.68700000000000006</v>
      </c>
      <c r="CO15" s="408">
        <v>168.28300000000002</v>
      </c>
      <c r="CP15" s="441">
        <v>177.63300000000001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7.0000000000000001E-3</v>
      </c>
      <c r="E16" s="392">
        <v>0</v>
      </c>
      <c r="F16" s="392">
        <v>0</v>
      </c>
      <c r="G16" s="392">
        <v>0</v>
      </c>
      <c r="H16" s="392">
        <v>0</v>
      </c>
      <c r="I16" s="392">
        <v>2E-3</v>
      </c>
      <c r="J16" s="392">
        <v>2E-3</v>
      </c>
      <c r="K16" s="392">
        <v>0</v>
      </c>
      <c r="L16" s="392">
        <v>0.54800000000000004</v>
      </c>
      <c r="M16" s="392">
        <v>5.0000000000000001E-3</v>
      </c>
      <c r="N16" s="392">
        <v>0</v>
      </c>
      <c r="O16" s="392">
        <v>0</v>
      </c>
      <c r="P16" s="392">
        <v>0</v>
      </c>
      <c r="Q16" s="392">
        <v>0</v>
      </c>
      <c r="R16" s="392">
        <v>0</v>
      </c>
      <c r="S16" s="392">
        <v>0</v>
      </c>
      <c r="T16" s="392">
        <v>0</v>
      </c>
      <c r="U16" s="392">
        <v>0</v>
      </c>
      <c r="V16" s="392">
        <v>0</v>
      </c>
      <c r="W16" s="392">
        <v>0</v>
      </c>
      <c r="X16" s="392">
        <v>0</v>
      </c>
      <c r="Y16" s="392">
        <v>0</v>
      </c>
      <c r="Z16" s="392">
        <v>0</v>
      </c>
      <c r="AA16" s="392">
        <v>0</v>
      </c>
      <c r="AB16" s="392">
        <v>0</v>
      </c>
      <c r="AC16" s="392">
        <v>0</v>
      </c>
      <c r="AD16" s="392">
        <v>0</v>
      </c>
      <c r="AE16" s="392">
        <v>0</v>
      </c>
      <c r="AF16" s="392">
        <v>0</v>
      </c>
      <c r="AG16" s="392">
        <v>0</v>
      </c>
      <c r="AH16" s="392">
        <v>1E-3</v>
      </c>
      <c r="AI16" s="392">
        <v>0</v>
      </c>
      <c r="AJ16" s="392">
        <v>0</v>
      </c>
      <c r="AK16" s="392">
        <v>0</v>
      </c>
      <c r="AL16" s="392">
        <v>3.0000000000000001E-3</v>
      </c>
      <c r="AM16" s="392">
        <v>3.7999999999999999E-2</v>
      </c>
      <c r="AN16" s="392">
        <v>0.04</v>
      </c>
      <c r="AO16" s="392">
        <v>2.8000000000000001E-2</v>
      </c>
      <c r="AP16" s="392">
        <v>0</v>
      </c>
      <c r="AQ16" s="392">
        <v>1E-3</v>
      </c>
      <c r="AR16" s="392">
        <v>7.0000000000000001E-3</v>
      </c>
      <c r="AS16" s="392">
        <v>1E-3</v>
      </c>
      <c r="AT16" s="392">
        <v>8.0000000000000002E-3</v>
      </c>
      <c r="AU16" s="392">
        <v>0</v>
      </c>
      <c r="AV16" s="392">
        <v>0</v>
      </c>
      <c r="AW16" s="392">
        <v>0</v>
      </c>
      <c r="AX16" s="392">
        <v>0</v>
      </c>
      <c r="AY16" s="392">
        <v>0</v>
      </c>
      <c r="AZ16" s="392">
        <v>0.20899999999999999</v>
      </c>
      <c r="BA16" s="392">
        <v>7.3999999999999996E-2</v>
      </c>
      <c r="BB16" s="392">
        <v>3.3000000000000002E-2</v>
      </c>
      <c r="BC16" s="392">
        <v>0.01</v>
      </c>
      <c r="BD16" s="392">
        <v>0</v>
      </c>
      <c r="BE16" s="392">
        <v>0</v>
      </c>
      <c r="BF16" s="392">
        <v>3.0000000000000001E-3</v>
      </c>
      <c r="BG16" s="392">
        <v>3.0000000000000001E-3</v>
      </c>
      <c r="BH16" s="392">
        <v>0</v>
      </c>
      <c r="BI16" s="392">
        <v>3.0000000000000001E-3</v>
      </c>
      <c r="BJ16" s="392">
        <v>5.0000000000000001E-3</v>
      </c>
      <c r="BK16" s="392">
        <v>3.0000000000000001E-3</v>
      </c>
      <c r="BL16" s="392">
        <v>0</v>
      </c>
      <c r="BM16" s="392">
        <v>2E-3</v>
      </c>
      <c r="BN16" s="392">
        <v>1.2090000000000001</v>
      </c>
      <c r="BO16" s="392">
        <v>0.21299999999999999</v>
      </c>
      <c r="BP16" s="392">
        <v>1.379</v>
      </c>
      <c r="BQ16" s="392">
        <v>0.51300000000000001</v>
      </c>
      <c r="BR16" s="392">
        <v>1.2999999999999999E-2</v>
      </c>
      <c r="BS16" s="392">
        <v>1E-3</v>
      </c>
      <c r="BT16" s="392">
        <v>3.2000000000000001E-2</v>
      </c>
      <c r="BU16" s="392">
        <v>2E-3</v>
      </c>
      <c r="BV16" s="392">
        <v>0.23300000000000001</v>
      </c>
      <c r="BW16" s="392">
        <v>2E-3</v>
      </c>
      <c r="BX16" s="392">
        <v>5.0000000000000001E-3</v>
      </c>
      <c r="BY16" s="392">
        <v>0</v>
      </c>
      <c r="BZ16" s="439">
        <v>4.637999999999999</v>
      </c>
      <c r="CA16" s="440">
        <v>1160.462</v>
      </c>
      <c r="CB16" s="440">
        <v>0</v>
      </c>
      <c r="CC16" s="440">
        <v>0</v>
      </c>
      <c r="CD16" s="408">
        <v>1160.462</v>
      </c>
      <c r="CE16" s="407">
        <v>1.9E-2</v>
      </c>
      <c r="CF16" s="440">
        <v>0</v>
      </c>
      <c r="CG16" s="440">
        <v>0.03</v>
      </c>
      <c r="CH16" s="408">
        <v>0.03</v>
      </c>
      <c r="CI16" s="408">
        <v>4.9000000000000002E-2</v>
      </c>
      <c r="CJ16" s="440">
        <v>1.343</v>
      </c>
      <c r="CK16" s="80"/>
      <c r="CL16" s="80"/>
      <c r="CM16" s="454">
        <v>0.28600000000000003</v>
      </c>
      <c r="CN16" s="408">
        <v>1.629</v>
      </c>
      <c r="CO16" s="408">
        <v>1162.1400000000001</v>
      </c>
      <c r="CP16" s="441">
        <v>1166.778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0.03</v>
      </c>
      <c r="E17" s="392">
        <v>1E-3</v>
      </c>
      <c r="F17" s="392">
        <v>0</v>
      </c>
      <c r="G17" s="392">
        <v>1E-3</v>
      </c>
      <c r="H17" s="392">
        <v>0</v>
      </c>
      <c r="I17" s="392">
        <v>5.0000000000000001E-3</v>
      </c>
      <c r="J17" s="392">
        <v>4.0000000000000001E-3</v>
      </c>
      <c r="K17" s="392">
        <v>0</v>
      </c>
      <c r="L17" s="392">
        <v>8.0000000000000002E-3</v>
      </c>
      <c r="M17" s="392">
        <v>0.753</v>
      </c>
      <c r="N17" s="392">
        <v>1E-3</v>
      </c>
      <c r="O17" s="392">
        <v>0</v>
      </c>
      <c r="P17" s="392">
        <v>1E-3</v>
      </c>
      <c r="Q17" s="392">
        <v>3.0000000000000001E-3</v>
      </c>
      <c r="R17" s="392">
        <v>0</v>
      </c>
      <c r="S17" s="392">
        <v>0</v>
      </c>
      <c r="T17" s="392">
        <v>0</v>
      </c>
      <c r="U17" s="392">
        <v>1E-3</v>
      </c>
      <c r="V17" s="392">
        <v>0</v>
      </c>
      <c r="W17" s="392">
        <v>2E-3</v>
      </c>
      <c r="X17" s="392">
        <v>8.0000000000000002E-3</v>
      </c>
      <c r="Y17" s="392">
        <v>2E-3</v>
      </c>
      <c r="Z17" s="392">
        <v>3.0000000000000001E-3</v>
      </c>
      <c r="AA17" s="392">
        <v>0.115</v>
      </c>
      <c r="AB17" s="392">
        <v>0</v>
      </c>
      <c r="AC17" s="392">
        <v>0.151</v>
      </c>
      <c r="AD17" s="392">
        <v>7.0000000000000001E-3</v>
      </c>
      <c r="AE17" s="392">
        <v>1E-3</v>
      </c>
      <c r="AF17" s="392">
        <v>0</v>
      </c>
      <c r="AG17" s="392">
        <v>0</v>
      </c>
      <c r="AH17" s="392">
        <v>1E-3</v>
      </c>
      <c r="AI17" s="392">
        <v>0</v>
      </c>
      <c r="AJ17" s="392">
        <v>1E-3</v>
      </c>
      <c r="AK17" s="392">
        <v>4.0000000000000001E-3</v>
      </c>
      <c r="AL17" s="392">
        <v>2.3E-2</v>
      </c>
      <c r="AM17" s="392">
        <v>8.0000000000000002E-3</v>
      </c>
      <c r="AN17" s="392">
        <v>4.8000000000000001E-2</v>
      </c>
      <c r="AO17" s="392">
        <v>6.0999999999999999E-2</v>
      </c>
      <c r="AP17" s="392">
        <v>0</v>
      </c>
      <c r="AQ17" s="392">
        <v>1E-3</v>
      </c>
      <c r="AR17" s="392">
        <v>3.0000000000000001E-3</v>
      </c>
      <c r="AS17" s="392">
        <v>1E-3</v>
      </c>
      <c r="AT17" s="392">
        <v>1.7999999999999999E-2</v>
      </c>
      <c r="AU17" s="392">
        <v>2E-3</v>
      </c>
      <c r="AV17" s="392">
        <v>0</v>
      </c>
      <c r="AW17" s="392">
        <v>0</v>
      </c>
      <c r="AX17" s="392">
        <v>0</v>
      </c>
      <c r="AY17" s="392">
        <v>0</v>
      </c>
      <c r="AZ17" s="392">
        <v>1.4910000000000001</v>
      </c>
      <c r="BA17" s="392">
        <v>0.28599999999999998</v>
      </c>
      <c r="BB17" s="392">
        <v>0.11600000000000001</v>
      </c>
      <c r="BC17" s="392">
        <v>8.0000000000000002E-3</v>
      </c>
      <c r="BD17" s="392">
        <v>2E-3</v>
      </c>
      <c r="BE17" s="392">
        <v>1.4E-2</v>
      </c>
      <c r="BF17" s="392">
        <v>1E-3</v>
      </c>
      <c r="BG17" s="392">
        <v>0</v>
      </c>
      <c r="BH17" s="392">
        <v>1E-3</v>
      </c>
      <c r="BI17" s="392">
        <v>5.0000000000000001E-3</v>
      </c>
      <c r="BJ17" s="392">
        <v>6.0000000000000001E-3</v>
      </c>
      <c r="BK17" s="392">
        <v>1E-3</v>
      </c>
      <c r="BL17" s="392">
        <v>3.0000000000000001E-3</v>
      </c>
      <c r="BM17" s="392">
        <v>6.0000000000000001E-3</v>
      </c>
      <c r="BN17" s="392">
        <v>1.42</v>
      </c>
      <c r="BO17" s="392">
        <v>6.4000000000000001E-2</v>
      </c>
      <c r="BP17" s="392">
        <v>0.47699999999999998</v>
      </c>
      <c r="BQ17" s="392">
        <v>0.39400000000000002</v>
      </c>
      <c r="BR17" s="392">
        <v>6.0000000000000001E-3</v>
      </c>
      <c r="BS17" s="392">
        <v>0</v>
      </c>
      <c r="BT17" s="392">
        <v>1.7000000000000001E-2</v>
      </c>
      <c r="BU17" s="392">
        <v>2E-3</v>
      </c>
      <c r="BV17" s="392">
        <v>0.22700000000000001</v>
      </c>
      <c r="BW17" s="392">
        <v>1.9E-2</v>
      </c>
      <c r="BX17" s="392">
        <v>2E-3</v>
      </c>
      <c r="BY17" s="392">
        <v>0</v>
      </c>
      <c r="BZ17" s="439">
        <v>5.8359999999999994</v>
      </c>
      <c r="CA17" s="440">
        <v>340.99400000000003</v>
      </c>
      <c r="CB17" s="440">
        <v>0</v>
      </c>
      <c r="CC17" s="440">
        <v>0</v>
      </c>
      <c r="CD17" s="408">
        <v>340.99400000000003</v>
      </c>
      <c r="CE17" s="407">
        <v>0</v>
      </c>
      <c r="CF17" s="440">
        <v>0</v>
      </c>
      <c r="CG17" s="440">
        <v>1.2999999999999999E-2</v>
      </c>
      <c r="CH17" s="408">
        <v>1.2999999999999999E-2</v>
      </c>
      <c r="CI17" s="408">
        <v>1.2999999999999999E-2</v>
      </c>
      <c r="CJ17" s="440">
        <v>0.68</v>
      </c>
      <c r="CK17" s="80"/>
      <c r="CL17" s="80"/>
      <c r="CM17" s="454">
        <v>0.14899999999999991</v>
      </c>
      <c r="CN17" s="408">
        <v>0.82899999999999996</v>
      </c>
      <c r="CO17" s="408">
        <v>341.83600000000001</v>
      </c>
      <c r="CP17" s="441">
        <v>347.67200000000003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3.1E-2</v>
      </c>
      <c r="E18" s="392">
        <v>3.0000000000000001E-3</v>
      </c>
      <c r="F18" s="392">
        <v>1E-3</v>
      </c>
      <c r="G18" s="392">
        <v>1E-3</v>
      </c>
      <c r="H18" s="392">
        <v>5.0000000000000001E-3</v>
      </c>
      <c r="I18" s="392">
        <v>1.2E-2</v>
      </c>
      <c r="J18" s="392">
        <v>5.0000000000000001E-3</v>
      </c>
      <c r="K18" s="392">
        <v>4.0000000000000001E-3</v>
      </c>
      <c r="L18" s="392">
        <v>0</v>
      </c>
      <c r="M18" s="392">
        <v>0</v>
      </c>
      <c r="N18" s="392">
        <v>1.6419999999999999</v>
      </c>
      <c r="O18" s="392">
        <v>0.06</v>
      </c>
      <c r="P18" s="392">
        <v>2E-3</v>
      </c>
      <c r="Q18" s="392">
        <v>0</v>
      </c>
      <c r="R18" s="392">
        <v>6.0000000000000001E-3</v>
      </c>
      <c r="S18" s="392">
        <v>1E-3</v>
      </c>
      <c r="T18" s="392">
        <v>1.9E-2</v>
      </c>
      <c r="U18" s="392">
        <v>3.5000000000000003E-2</v>
      </c>
      <c r="V18" s="392">
        <v>4.9000000000000002E-2</v>
      </c>
      <c r="W18" s="392">
        <v>7.5999999999999998E-2</v>
      </c>
      <c r="X18" s="392">
        <v>2.1999999999999999E-2</v>
      </c>
      <c r="Y18" s="392">
        <v>0.02</v>
      </c>
      <c r="Z18" s="392">
        <v>0.05</v>
      </c>
      <c r="AA18" s="392">
        <v>1.0999999999999999E-2</v>
      </c>
      <c r="AB18" s="392">
        <v>6.0000000000000001E-3</v>
      </c>
      <c r="AC18" s="392">
        <v>0.221</v>
      </c>
      <c r="AD18" s="392">
        <v>0.14899999999999999</v>
      </c>
      <c r="AE18" s="392">
        <v>2E-3</v>
      </c>
      <c r="AF18" s="392">
        <v>1.0999999999999999E-2</v>
      </c>
      <c r="AG18" s="392">
        <v>0</v>
      </c>
      <c r="AH18" s="392">
        <v>1E-3</v>
      </c>
      <c r="AI18" s="392">
        <v>0.71499999999999997</v>
      </c>
      <c r="AJ18" s="392">
        <v>3.1E-2</v>
      </c>
      <c r="AK18" s="392">
        <v>0.58199999999999996</v>
      </c>
      <c r="AL18" s="392">
        <v>0</v>
      </c>
      <c r="AM18" s="392">
        <v>0.16500000000000001</v>
      </c>
      <c r="AN18" s="392">
        <v>0.129</v>
      </c>
      <c r="AO18" s="392">
        <v>0</v>
      </c>
      <c r="AP18" s="392">
        <v>0</v>
      </c>
      <c r="AQ18" s="392">
        <v>0</v>
      </c>
      <c r="AR18" s="392">
        <v>1E-3</v>
      </c>
      <c r="AS18" s="392">
        <v>0</v>
      </c>
      <c r="AT18" s="392">
        <v>0</v>
      </c>
      <c r="AU18" s="392">
        <v>0</v>
      </c>
      <c r="AV18" s="392">
        <v>0</v>
      </c>
      <c r="AW18" s="392">
        <v>0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7.0000000000000001E-3</v>
      </c>
      <c r="BD18" s="392">
        <v>0</v>
      </c>
      <c r="BE18" s="392">
        <v>0</v>
      </c>
      <c r="BF18" s="392">
        <v>6.0000000000000001E-3</v>
      </c>
      <c r="BG18" s="392">
        <v>0</v>
      </c>
      <c r="BH18" s="392">
        <v>0</v>
      </c>
      <c r="BI18" s="392">
        <v>1.7000000000000001E-2</v>
      </c>
      <c r="BJ18" s="392">
        <v>0</v>
      </c>
      <c r="BK18" s="392">
        <v>0</v>
      </c>
      <c r="BL18" s="392">
        <v>0</v>
      </c>
      <c r="BM18" s="392">
        <v>1.7000000000000001E-2</v>
      </c>
      <c r="BN18" s="392">
        <v>5.2279999999999998</v>
      </c>
      <c r="BO18" s="392">
        <v>0.16300000000000001</v>
      </c>
      <c r="BP18" s="392">
        <v>1.6830000000000001</v>
      </c>
      <c r="BQ18" s="392">
        <v>0</v>
      </c>
      <c r="BR18" s="392">
        <v>2.5999999999999999E-2</v>
      </c>
      <c r="BS18" s="392">
        <v>0</v>
      </c>
      <c r="BT18" s="392">
        <v>0</v>
      </c>
      <c r="BU18" s="392">
        <v>0</v>
      </c>
      <c r="BV18" s="392">
        <v>0</v>
      </c>
      <c r="BW18" s="392">
        <v>8.0000000000000002E-3</v>
      </c>
      <c r="BX18" s="392">
        <v>0</v>
      </c>
      <c r="BY18" s="392">
        <v>0</v>
      </c>
      <c r="BZ18" s="439">
        <v>11.222999999999999</v>
      </c>
      <c r="CA18" s="440">
        <v>20.323</v>
      </c>
      <c r="CB18" s="440">
        <v>0</v>
      </c>
      <c r="CC18" s="440">
        <v>0</v>
      </c>
      <c r="CD18" s="408">
        <v>20.323</v>
      </c>
      <c r="CE18" s="407">
        <v>116.128</v>
      </c>
      <c r="CF18" s="440">
        <v>0</v>
      </c>
      <c r="CG18" s="440">
        <v>8.9999999999999993E-3</v>
      </c>
      <c r="CH18" s="408">
        <v>8.9999999999999993E-3</v>
      </c>
      <c r="CI18" s="408">
        <v>116.137</v>
      </c>
      <c r="CJ18" s="440">
        <v>-1.4279999999999999</v>
      </c>
      <c r="CK18" s="80"/>
      <c r="CL18" s="80"/>
      <c r="CM18" s="454">
        <v>-0.43800000000000017</v>
      </c>
      <c r="CN18" s="408">
        <v>-1.8660000000000001</v>
      </c>
      <c r="CO18" s="408">
        <v>134.59399999999999</v>
      </c>
      <c r="CP18" s="441">
        <v>145.81700000000001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6.0000000000000001E-3</v>
      </c>
      <c r="E19" s="392">
        <v>3.0000000000000001E-3</v>
      </c>
      <c r="F19" s="392">
        <v>0</v>
      </c>
      <c r="G19" s="392">
        <v>0</v>
      </c>
      <c r="H19" s="392">
        <v>3.0000000000000001E-3</v>
      </c>
      <c r="I19" s="392">
        <v>0.19800000000000001</v>
      </c>
      <c r="J19" s="392">
        <v>7.4999999999999997E-2</v>
      </c>
      <c r="K19" s="392">
        <v>3.0000000000000001E-3</v>
      </c>
      <c r="L19" s="392">
        <v>1.7999999999999999E-2</v>
      </c>
      <c r="M19" s="392">
        <v>3.0000000000000001E-3</v>
      </c>
      <c r="N19" s="392">
        <v>0.124</v>
      </c>
      <c r="O19" s="392">
        <v>1.696</v>
      </c>
      <c r="P19" s="392">
        <v>0.20599999999999999</v>
      </c>
      <c r="Q19" s="392">
        <v>0</v>
      </c>
      <c r="R19" s="392">
        <v>0.15</v>
      </c>
      <c r="S19" s="392">
        <v>2.1000000000000001E-2</v>
      </c>
      <c r="T19" s="392">
        <v>3.1E-2</v>
      </c>
      <c r="U19" s="392">
        <v>5.5E-2</v>
      </c>
      <c r="V19" s="392">
        <v>1.7999999999999999E-2</v>
      </c>
      <c r="W19" s="392">
        <v>2.9000000000000001E-2</v>
      </c>
      <c r="X19" s="392">
        <v>0.04</v>
      </c>
      <c r="Y19" s="392">
        <v>1.7999999999999999E-2</v>
      </c>
      <c r="Z19" s="392">
        <v>0.05</v>
      </c>
      <c r="AA19" s="392">
        <v>8.9999999999999993E-3</v>
      </c>
      <c r="AB19" s="392">
        <v>8.0000000000000002E-3</v>
      </c>
      <c r="AC19" s="392">
        <v>7.0000000000000001E-3</v>
      </c>
      <c r="AD19" s="392">
        <v>0.107</v>
      </c>
      <c r="AE19" s="392">
        <v>1E-3</v>
      </c>
      <c r="AF19" s="392">
        <v>2E-3</v>
      </c>
      <c r="AG19" s="392">
        <v>0</v>
      </c>
      <c r="AH19" s="392">
        <v>1E-3</v>
      </c>
      <c r="AI19" s="392">
        <v>8.9999999999999993E-3</v>
      </c>
      <c r="AJ19" s="392">
        <v>1E-3</v>
      </c>
      <c r="AK19" s="392">
        <v>1.7000000000000001E-2</v>
      </c>
      <c r="AL19" s="392">
        <v>2.1000000000000001E-2</v>
      </c>
      <c r="AM19" s="392">
        <v>0.14899999999999999</v>
      </c>
      <c r="AN19" s="392">
        <v>0.28000000000000003</v>
      </c>
      <c r="AO19" s="392">
        <v>5.1999999999999998E-2</v>
      </c>
      <c r="AP19" s="392">
        <v>0</v>
      </c>
      <c r="AQ19" s="392">
        <v>2E-3</v>
      </c>
      <c r="AR19" s="392">
        <v>2.5000000000000001E-2</v>
      </c>
      <c r="AS19" s="392">
        <v>0.37</v>
      </c>
      <c r="AT19" s="392">
        <v>6.0999999999999999E-2</v>
      </c>
      <c r="AU19" s="392">
        <v>0</v>
      </c>
      <c r="AV19" s="392">
        <v>0</v>
      </c>
      <c r="AW19" s="392">
        <v>4.0000000000000001E-3</v>
      </c>
      <c r="AX19" s="392">
        <v>6.0000000000000001E-3</v>
      </c>
      <c r="AY19" s="392">
        <v>7.3999999999999996E-2</v>
      </c>
      <c r="AZ19" s="392">
        <v>4.3490000000000002</v>
      </c>
      <c r="BA19" s="392">
        <v>1.3819999999999999</v>
      </c>
      <c r="BB19" s="392">
        <v>1.54</v>
      </c>
      <c r="BC19" s="392">
        <v>5.7000000000000002E-2</v>
      </c>
      <c r="BD19" s="392">
        <v>4.0000000000000001E-3</v>
      </c>
      <c r="BE19" s="392">
        <v>0.112</v>
      </c>
      <c r="BF19" s="392">
        <v>4.1000000000000002E-2</v>
      </c>
      <c r="BG19" s="392">
        <v>0.20799999999999999</v>
      </c>
      <c r="BH19" s="392">
        <v>2.9000000000000001E-2</v>
      </c>
      <c r="BI19" s="392">
        <v>0.17</v>
      </c>
      <c r="BJ19" s="392">
        <v>3.1E-2</v>
      </c>
      <c r="BK19" s="392">
        <v>4.0000000000000001E-3</v>
      </c>
      <c r="BL19" s="392">
        <v>4.0000000000000001E-3</v>
      </c>
      <c r="BM19" s="392">
        <v>0.129</v>
      </c>
      <c r="BN19" s="392">
        <v>13.641</v>
      </c>
      <c r="BO19" s="392">
        <v>2.3860000000000001</v>
      </c>
      <c r="BP19" s="392">
        <v>3.181</v>
      </c>
      <c r="BQ19" s="392">
        <v>2.1349999999999998</v>
      </c>
      <c r="BR19" s="392">
        <v>4.3999999999999997E-2</v>
      </c>
      <c r="BS19" s="392">
        <v>1E-3</v>
      </c>
      <c r="BT19" s="392">
        <v>0.61</v>
      </c>
      <c r="BU19" s="392">
        <v>3.0000000000000001E-3</v>
      </c>
      <c r="BV19" s="392">
        <v>2.133</v>
      </c>
      <c r="BW19" s="392">
        <v>0</v>
      </c>
      <c r="BX19" s="392">
        <v>0.2</v>
      </c>
      <c r="BY19" s="392">
        <v>0</v>
      </c>
      <c r="BZ19" s="439">
        <v>36.347000000000001</v>
      </c>
      <c r="CA19" s="440">
        <v>116.96299999999999</v>
      </c>
      <c r="CB19" s="440">
        <v>0</v>
      </c>
      <c r="CC19" s="440">
        <v>0</v>
      </c>
      <c r="CD19" s="408">
        <v>116.96299999999999</v>
      </c>
      <c r="CE19" s="407">
        <v>0</v>
      </c>
      <c r="CF19" s="440">
        <v>0</v>
      </c>
      <c r="CG19" s="440">
        <v>2E-3</v>
      </c>
      <c r="CH19" s="408">
        <v>2E-3</v>
      </c>
      <c r="CI19" s="408">
        <v>2E-3</v>
      </c>
      <c r="CJ19" s="440">
        <v>-2.1640000000000001</v>
      </c>
      <c r="CK19" s="80"/>
      <c r="CL19" s="80"/>
      <c r="CM19" s="454">
        <v>-0.88099999999999978</v>
      </c>
      <c r="CN19" s="408">
        <v>-3.0449999999999999</v>
      </c>
      <c r="CO19" s="408">
        <v>113.91999999999999</v>
      </c>
      <c r="CP19" s="441">
        <v>150.267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6.0000000000000001E-3</v>
      </c>
      <c r="J20" s="392">
        <v>2E-3</v>
      </c>
      <c r="K20" s="392">
        <v>0</v>
      </c>
      <c r="L20" s="392">
        <v>0</v>
      </c>
      <c r="M20" s="392">
        <v>0</v>
      </c>
      <c r="N20" s="392">
        <v>0</v>
      </c>
      <c r="O20" s="392">
        <v>1.6E-2</v>
      </c>
      <c r="P20" s="392">
        <v>5.7000000000000002E-2</v>
      </c>
      <c r="Q20" s="392">
        <v>1E-3</v>
      </c>
      <c r="R20" s="392">
        <v>0</v>
      </c>
      <c r="S20" s="392">
        <v>1E-3</v>
      </c>
      <c r="T20" s="392">
        <v>1E-3</v>
      </c>
      <c r="U20" s="392">
        <v>2E-3</v>
      </c>
      <c r="V20" s="392">
        <v>3.0000000000000001E-3</v>
      </c>
      <c r="W20" s="392">
        <v>1E-3</v>
      </c>
      <c r="X20" s="392">
        <v>5.0000000000000001E-3</v>
      </c>
      <c r="Y20" s="392">
        <v>3.0000000000000001E-3</v>
      </c>
      <c r="Z20" s="392">
        <v>5.0000000000000001E-3</v>
      </c>
      <c r="AA20" s="392">
        <v>1E-3</v>
      </c>
      <c r="AB20" s="392">
        <v>1E-3</v>
      </c>
      <c r="AC20" s="392">
        <v>0</v>
      </c>
      <c r="AD20" s="392">
        <v>8.9999999999999993E-3</v>
      </c>
      <c r="AE20" s="392">
        <v>1E-3</v>
      </c>
      <c r="AF20" s="392">
        <v>3.0000000000000001E-3</v>
      </c>
      <c r="AG20" s="392">
        <v>0</v>
      </c>
      <c r="AH20" s="392">
        <v>1E-3</v>
      </c>
      <c r="AI20" s="392">
        <v>2E-3</v>
      </c>
      <c r="AJ20" s="392">
        <v>0</v>
      </c>
      <c r="AK20" s="392">
        <v>1E-3</v>
      </c>
      <c r="AL20" s="392">
        <v>1.7999999999999999E-2</v>
      </c>
      <c r="AM20" s="392">
        <v>6.9000000000000006E-2</v>
      </c>
      <c r="AN20" s="392">
        <v>8.8999999999999996E-2</v>
      </c>
      <c r="AO20" s="392">
        <v>2.8000000000000001E-2</v>
      </c>
      <c r="AP20" s="392">
        <v>0</v>
      </c>
      <c r="AQ20" s="392">
        <v>1E-3</v>
      </c>
      <c r="AR20" s="392">
        <v>8.9999999999999993E-3</v>
      </c>
      <c r="AS20" s="392">
        <v>0.19500000000000001</v>
      </c>
      <c r="AT20" s="392">
        <v>4.0000000000000001E-3</v>
      </c>
      <c r="AU20" s="392">
        <v>0.23400000000000001</v>
      </c>
      <c r="AV20" s="392">
        <v>0</v>
      </c>
      <c r="AW20" s="392">
        <v>1E-3</v>
      </c>
      <c r="AX20" s="392">
        <v>3.0000000000000001E-3</v>
      </c>
      <c r="AY20" s="392">
        <v>9.6000000000000002E-2</v>
      </c>
      <c r="AZ20" s="392">
        <v>4.2270000000000003</v>
      </c>
      <c r="BA20" s="392">
        <v>1.462</v>
      </c>
      <c r="BB20" s="392">
        <v>0.91</v>
      </c>
      <c r="BC20" s="392">
        <v>6.2E-2</v>
      </c>
      <c r="BD20" s="392">
        <v>2E-3</v>
      </c>
      <c r="BE20" s="392">
        <v>8.5999999999999993E-2</v>
      </c>
      <c r="BF20" s="392">
        <v>0.03</v>
      </c>
      <c r="BG20" s="392">
        <v>0.112</v>
      </c>
      <c r="BH20" s="392">
        <v>0.188</v>
      </c>
      <c r="BI20" s="392">
        <v>7.0000000000000007E-2</v>
      </c>
      <c r="BJ20" s="392">
        <v>2.1999999999999999E-2</v>
      </c>
      <c r="BK20" s="392">
        <v>0</v>
      </c>
      <c r="BL20" s="392">
        <v>1.2E-2</v>
      </c>
      <c r="BM20" s="392">
        <v>4.5999999999999999E-2</v>
      </c>
      <c r="BN20" s="392">
        <v>14.319000000000001</v>
      </c>
      <c r="BO20" s="392">
        <v>3.29</v>
      </c>
      <c r="BP20" s="392">
        <v>0.40500000000000003</v>
      </c>
      <c r="BQ20" s="392">
        <v>0.14399999999999999</v>
      </c>
      <c r="BR20" s="392">
        <v>3.7999999999999999E-2</v>
      </c>
      <c r="BS20" s="392">
        <v>1E-3</v>
      </c>
      <c r="BT20" s="392">
        <v>9.9000000000000005E-2</v>
      </c>
      <c r="BU20" s="392">
        <v>8.9999999999999993E-3</v>
      </c>
      <c r="BV20" s="392">
        <v>13.532</v>
      </c>
      <c r="BW20" s="392">
        <v>1E-3</v>
      </c>
      <c r="BX20" s="392">
        <v>1.7000000000000001E-2</v>
      </c>
      <c r="BY20" s="392">
        <v>0</v>
      </c>
      <c r="BZ20" s="439">
        <v>39.953000000000003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0</v>
      </c>
      <c r="CH20" s="408">
        <v>0</v>
      </c>
      <c r="CI20" s="408">
        <v>0</v>
      </c>
      <c r="CJ20" s="440">
        <v>-0.22800000000000001</v>
      </c>
      <c r="CK20" s="80"/>
      <c r="CL20" s="80"/>
      <c r="CM20" s="454">
        <v>-1.999999999999999E-2</v>
      </c>
      <c r="CN20" s="408">
        <v>-0.248</v>
      </c>
      <c r="CO20" s="408">
        <v>-0.248</v>
      </c>
      <c r="CP20" s="441">
        <v>39.705000000000005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36.889000000000003</v>
      </c>
      <c r="E21" s="392">
        <v>18.103000000000002</v>
      </c>
      <c r="F21" s="392">
        <v>0.46800000000000003</v>
      </c>
      <c r="G21" s="392">
        <v>2.923</v>
      </c>
      <c r="H21" s="392">
        <v>22.635000000000002</v>
      </c>
      <c r="I21" s="392">
        <v>41.866</v>
      </c>
      <c r="J21" s="392">
        <v>7.3840000000000003</v>
      </c>
      <c r="K21" s="392">
        <v>6.4859999999999998</v>
      </c>
      <c r="L21" s="392">
        <v>1.48</v>
      </c>
      <c r="M21" s="392">
        <v>0.92500000000000004</v>
      </c>
      <c r="N21" s="392">
        <v>26.779</v>
      </c>
      <c r="O21" s="392">
        <v>17.218</v>
      </c>
      <c r="P21" s="392">
        <v>5.7590000000000003</v>
      </c>
      <c r="Q21" s="392">
        <v>0.17399999999999999</v>
      </c>
      <c r="R21" s="392">
        <v>9.8040000000000003</v>
      </c>
      <c r="S21" s="392">
        <v>2.9159999999999999</v>
      </c>
      <c r="T21" s="392">
        <v>7.5259999999999998</v>
      </c>
      <c r="U21" s="392">
        <v>48.982999999999997</v>
      </c>
      <c r="V21" s="392">
        <v>36.563000000000002</v>
      </c>
      <c r="W21" s="392">
        <v>31.683</v>
      </c>
      <c r="X21" s="392">
        <v>3.1259999999999999</v>
      </c>
      <c r="Y21" s="392">
        <v>2.665</v>
      </c>
      <c r="Z21" s="392">
        <v>15.565</v>
      </c>
      <c r="AA21" s="392">
        <v>10.108000000000001</v>
      </c>
      <c r="AB21" s="392">
        <v>1.3120000000000001</v>
      </c>
      <c r="AC21" s="392">
        <v>9.9649999999999999</v>
      </c>
      <c r="AD21" s="392">
        <v>3.625</v>
      </c>
      <c r="AE21" s="392">
        <v>4.9720000000000004</v>
      </c>
      <c r="AF21" s="392">
        <v>14.006</v>
      </c>
      <c r="AG21" s="392">
        <v>3.7240000000000002</v>
      </c>
      <c r="AH21" s="392">
        <v>43.378</v>
      </c>
      <c r="AI21" s="392">
        <v>39.536000000000001</v>
      </c>
      <c r="AJ21" s="392">
        <v>42.948</v>
      </c>
      <c r="AK21" s="392">
        <v>79.850999999999999</v>
      </c>
      <c r="AL21" s="392">
        <v>18.559999999999999</v>
      </c>
      <c r="AM21" s="392">
        <v>92.768000000000001</v>
      </c>
      <c r="AN21" s="392">
        <v>79.322999999999993</v>
      </c>
      <c r="AO21" s="392">
        <v>359.11399999999998</v>
      </c>
      <c r="AP21" s="392">
        <v>0.123</v>
      </c>
      <c r="AQ21" s="392">
        <v>6.9989999999999997</v>
      </c>
      <c r="AR21" s="392">
        <v>47.128999999999998</v>
      </c>
      <c r="AS21" s="392">
        <v>8.1669999999999998</v>
      </c>
      <c r="AT21" s="392">
        <v>95.058000000000007</v>
      </c>
      <c r="AU21" s="392">
        <v>0.80500000000000005</v>
      </c>
      <c r="AV21" s="392">
        <v>1.1140000000000001</v>
      </c>
      <c r="AW21" s="392">
        <v>0.69799999999999995</v>
      </c>
      <c r="AX21" s="392">
        <v>3.585</v>
      </c>
      <c r="AY21" s="392">
        <v>6.2850000000000001</v>
      </c>
      <c r="AZ21" s="392">
        <v>11.106</v>
      </c>
      <c r="BA21" s="392">
        <v>2.4089999999999998</v>
      </c>
      <c r="BB21" s="392">
        <v>1.85</v>
      </c>
      <c r="BC21" s="392">
        <v>26.294</v>
      </c>
      <c r="BD21" s="392">
        <v>4.0579999999999998</v>
      </c>
      <c r="BE21" s="392">
        <v>9.2360000000000007</v>
      </c>
      <c r="BF21" s="392">
        <v>7.5449999999999999</v>
      </c>
      <c r="BG21" s="392">
        <v>3.5630000000000002</v>
      </c>
      <c r="BH21" s="392">
        <v>1.6850000000000001</v>
      </c>
      <c r="BI21" s="392">
        <v>3.7450000000000001</v>
      </c>
      <c r="BJ21" s="392">
        <v>20.652999999999999</v>
      </c>
      <c r="BK21" s="392">
        <v>1.401</v>
      </c>
      <c r="BL21" s="392">
        <v>7.508</v>
      </c>
      <c r="BM21" s="392">
        <v>14.456</v>
      </c>
      <c r="BN21" s="392">
        <v>139.54400000000001</v>
      </c>
      <c r="BO21" s="392">
        <v>101.117</v>
      </c>
      <c r="BP21" s="392">
        <v>115.697</v>
      </c>
      <c r="BQ21" s="392">
        <v>50.895000000000003</v>
      </c>
      <c r="BR21" s="392">
        <v>3.7989999999999999</v>
      </c>
      <c r="BS21" s="392">
        <v>2.6139999999999999</v>
      </c>
      <c r="BT21" s="392">
        <v>5.26</v>
      </c>
      <c r="BU21" s="392">
        <v>11.441000000000001</v>
      </c>
      <c r="BV21" s="392">
        <v>46.103999999999999</v>
      </c>
      <c r="BW21" s="392">
        <v>0.54200000000000004</v>
      </c>
      <c r="BX21" s="392">
        <v>13.182</v>
      </c>
      <c r="BY21" s="392">
        <v>0</v>
      </c>
      <c r="BZ21" s="439">
        <v>1926.7770000000005</v>
      </c>
      <c r="CA21" s="440">
        <v>3083.1689999999999</v>
      </c>
      <c r="CB21" s="440">
        <v>0</v>
      </c>
      <c r="CC21" s="440">
        <v>0</v>
      </c>
      <c r="CD21" s="408">
        <v>3083.1689999999999</v>
      </c>
      <c r="CE21" s="407">
        <v>0</v>
      </c>
      <c r="CF21" s="440">
        <v>0</v>
      </c>
      <c r="CG21" s="440">
        <v>0.55900000000000005</v>
      </c>
      <c r="CH21" s="408">
        <v>0.55900000000000005</v>
      </c>
      <c r="CI21" s="408">
        <v>0.55900000000000005</v>
      </c>
      <c r="CJ21" s="440">
        <v>319.09399999999999</v>
      </c>
      <c r="CK21" s="80"/>
      <c r="CL21" s="80"/>
      <c r="CM21" s="454">
        <v>7.7540000000000191</v>
      </c>
      <c r="CN21" s="408">
        <v>326.84800000000001</v>
      </c>
      <c r="CO21" s="408">
        <v>3410.576</v>
      </c>
      <c r="CP21" s="441">
        <v>5337.353000000001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0.35899999999999999</v>
      </c>
      <c r="E22" s="392">
        <v>1.2E-2</v>
      </c>
      <c r="F22" s="392">
        <v>0</v>
      </c>
      <c r="G22" s="392">
        <v>3.0000000000000001E-3</v>
      </c>
      <c r="H22" s="392">
        <v>3.7999999999999999E-2</v>
      </c>
      <c r="I22" s="392">
        <v>0.22500000000000001</v>
      </c>
      <c r="J22" s="392">
        <v>0.26800000000000002</v>
      </c>
      <c r="K22" s="392">
        <v>0.376</v>
      </c>
      <c r="L22" s="392">
        <v>5.0999999999999997E-2</v>
      </c>
      <c r="M22" s="392">
        <v>8.4000000000000005E-2</v>
      </c>
      <c r="N22" s="392">
        <v>0.28299999999999997</v>
      </c>
      <c r="O22" s="392">
        <v>0.83399999999999996</v>
      </c>
      <c r="P22" s="392">
        <v>0.10299999999999999</v>
      </c>
      <c r="Q22" s="392">
        <v>0.47099999999999997</v>
      </c>
      <c r="R22" s="392">
        <v>2.56</v>
      </c>
      <c r="S22" s="392">
        <v>0.47899999999999998</v>
      </c>
      <c r="T22" s="392">
        <v>1.0580000000000001</v>
      </c>
      <c r="U22" s="392">
        <v>0.75600000000000001</v>
      </c>
      <c r="V22" s="392">
        <v>1.6870000000000001</v>
      </c>
      <c r="W22" s="392">
        <v>0.38500000000000001</v>
      </c>
      <c r="X22" s="392">
        <v>1.1339999999999999</v>
      </c>
      <c r="Y22" s="392">
        <v>0.26900000000000002</v>
      </c>
      <c r="Z22" s="392">
        <v>0.112</v>
      </c>
      <c r="AA22" s="392">
        <v>9.5000000000000001E-2</v>
      </c>
      <c r="AB22" s="392">
        <v>5.0000000000000001E-3</v>
      </c>
      <c r="AC22" s="392">
        <v>3.2000000000000001E-2</v>
      </c>
      <c r="AD22" s="392">
        <v>0.51100000000000001</v>
      </c>
      <c r="AE22" s="392">
        <v>0.01</v>
      </c>
      <c r="AF22" s="392">
        <v>6.0000000000000001E-3</v>
      </c>
      <c r="AG22" s="392">
        <v>8.0000000000000002E-3</v>
      </c>
      <c r="AH22" s="392">
        <v>3.0000000000000001E-3</v>
      </c>
      <c r="AI22" s="392">
        <v>3.1E-2</v>
      </c>
      <c r="AJ22" s="392">
        <v>0.01</v>
      </c>
      <c r="AK22" s="392">
        <v>0.19700000000000001</v>
      </c>
      <c r="AL22" s="392">
        <v>1.6E-2</v>
      </c>
      <c r="AM22" s="392">
        <v>0.19500000000000001</v>
      </c>
      <c r="AN22" s="392">
        <v>0.06</v>
      </c>
      <c r="AO22" s="392">
        <v>5.7000000000000002E-2</v>
      </c>
      <c r="AP22" s="392">
        <v>0</v>
      </c>
      <c r="AQ22" s="392">
        <v>0</v>
      </c>
      <c r="AR22" s="392">
        <v>8.0000000000000002E-3</v>
      </c>
      <c r="AS22" s="392">
        <v>4.1000000000000002E-2</v>
      </c>
      <c r="AT22" s="392">
        <v>5.3999999999999999E-2</v>
      </c>
      <c r="AU22" s="392">
        <v>0</v>
      </c>
      <c r="AV22" s="392">
        <v>0</v>
      </c>
      <c r="AW22" s="392">
        <v>0</v>
      </c>
      <c r="AX22" s="392">
        <v>2E-3</v>
      </c>
      <c r="AY22" s="392">
        <v>1E-3</v>
      </c>
      <c r="AZ22" s="392">
        <v>1.2250000000000001</v>
      </c>
      <c r="BA22" s="392">
        <v>0.45900000000000002</v>
      </c>
      <c r="BB22" s="392">
        <v>0.19400000000000001</v>
      </c>
      <c r="BC22" s="392">
        <v>0.114</v>
      </c>
      <c r="BD22" s="392">
        <v>2E-3</v>
      </c>
      <c r="BE22" s="392">
        <v>2.4E-2</v>
      </c>
      <c r="BF22" s="392">
        <v>1.9E-2</v>
      </c>
      <c r="BG22" s="392">
        <v>0.52600000000000002</v>
      </c>
      <c r="BH22" s="392">
        <v>2E-3</v>
      </c>
      <c r="BI22" s="392">
        <v>0.14599999999999999</v>
      </c>
      <c r="BJ22" s="392">
        <v>0.01</v>
      </c>
      <c r="BK22" s="392">
        <v>0</v>
      </c>
      <c r="BL22" s="392">
        <v>1E-3</v>
      </c>
      <c r="BM22" s="392">
        <v>5.8999999999999997E-2</v>
      </c>
      <c r="BN22" s="392">
        <v>3.9220000000000002</v>
      </c>
      <c r="BO22" s="392">
        <v>2.59</v>
      </c>
      <c r="BP22" s="392">
        <v>15.276999999999999</v>
      </c>
      <c r="BQ22" s="392">
        <v>3.1560000000000001</v>
      </c>
      <c r="BR22" s="392">
        <v>2.5000000000000001E-2</v>
      </c>
      <c r="BS22" s="392">
        <v>0</v>
      </c>
      <c r="BT22" s="392">
        <v>0.215</v>
      </c>
      <c r="BU22" s="392">
        <v>1.2E-2</v>
      </c>
      <c r="BV22" s="392">
        <v>1.01</v>
      </c>
      <c r="BW22" s="392">
        <v>1E-3</v>
      </c>
      <c r="BX22" s="392">
        <v>0.40500000000000003</v>
      </c>
      <c r="BY22" s="392">
        <v>0</v>
      </c>
      <c r="BZ22" s="439">
        <v>42.283000000000001</v>
      </c>
      <c r="CA22" s="440">
        <v>399.55700000000002</v>
      </c>
      <c r="CB22" s="440">
        <v>0</v>
      </c>
      <c r="CC22" s="440">
        <v>0</v>
      </c>
      <c r="CD22" s="408">
        <v>399.55700000000002</v>
      </c>
      <c r="CE22" s="407">
        <v>6.0640000000000001</v>
      </c>
      <c r="CF22" s="440">
        <v>0</v>
      </c>
      <c r="CG22" s="440">
        <v>6.2E-2</v>
      </c>
      <c r="CH22" s="408">
        <v>6.2E-2</v>
      </c>
      <c r="CI22" s="408">
        <v>6.1260000000000003</v>
      </c>
      <c r="CJ22" s="440">
        <v>-0.67900000000000005</v>
      </c>
      <c r="CK22" s="80"/>
      <c r="CL22" s="80"/>
      <c r="CM22" s="454">
        <v>-4.8999999999999932E-2</v>
      </c>
      <c r="CN22" s="408">
        <v>-0.72799999999999998</v>
      </c>
      <c r="CO22" s="408">
        <v>404.95500000000004</v>
      </c>
      <c r="CP22" s="441">
        <v>447.23800000000006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1.6E-2</v>
      </c>
      <c r="E23" s="392">
        <v>0</v>
      </c>
      <c r="F23" s="392">
        <v>0</v>
      </c>
      <c r="G23" s="392">
        <v>0</v>
      </c>
      <c r="H23" s="392">
        <v>0</v>
      </c>
      <c r="I23" s="392">
        <v>9.9000000000000005E-2</v>
      </c>
      <c r="J23" s="392">
        <v>0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2.5999999999999999E-2</v>
      </c>
      <c r="S23" s="392">
        <v>1.6259999999999999</v>
      </c>
      <c r="T23" s="392">
        <v>8.9999999999999993E-3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0.01</v>
      </c>
      <c r="AN23" s="392">
        <v>2E-3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5.3999999999999999E-2</v>
      </c>
      <c r="BH23" s="392">
        <v>0</v>
      </c>
      <c r="BI23" s="392">
        <v>0.108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7.0999999999999994E-2</v>
      </c>
      <c r="BP23" s="392">
        <v>161.679</v>
      </c>
      <c r="BQ23" s="392">
        <v>2.0430000000000001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165.74299999999999</v>
      </c>
      <c r="CA23" s="440">
        <v>161.22499999999999</v>
      </c>
      <c r="CB23" s="440">
        <v>0</v>
      </c>
      <c r="CC23" s="440">
        <v>511.37299999999999</v>
      </c>
      <c r="CD23" s="408">
        <v>672.59799999999996</v>
      </c>
      <c r="CE23" s="407">
        <v>0</v>
      </c>
      <c r="CF23" s="440">
        <v>0</v>
      </c>
      <c r="CG23" s="440">
        <v>0.112</v>
      </c>
      <c r="CH23" s="408">
        <v>0.112</v>
      </c>
      <c r="CI23" s="408">
        <v>0.112</v>
      </c>
      <c r="CJ23" s="440">
        <v>0.61099999999999999</v>
      </c>
      <c r="CK23" s="80"/>
      <c r="CL23" s="80"/>
      <c r="CM23" s="454">
        <v>0.33999999999999997</v>
      </c>
      <c r="CN23" s="408">
        <v>0.95099999999999996</v>
      </c>
      <c r="CO23" s="408">
        <v>673.66099999999994</v>
      </c>
      <c r="CP23" s="441">
        <v>839.404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4.9000000000000002E-2</v>
      </c>
      <c r="E24" s="392">
        <v>2E-3</v>
      </c>
      <c r="F24" s="392">
        <v>0</v>
      </c>
      <c r="G24" s="392">
        <v>1E-3</v>
      </c>
      <c r="H24" s="392">
        <v>1.4E-2</v>
      </c>
      <c r="I24" s="392">
        <v>0.42199999999999999</v>
      </c>
      <c r="J24" s="392">
        <v>0.24299999999999999</v>
      </c>
      <c r="K24" s="392">
        <v>2.8000000000000001E-2</v>
      </c>
      <c r="L24" s="392">
        <v>1.2999999999999999E-2</v>
      </c>
      <c r="M24" s="392">
        <v>0.03</v>
      </c>
      <c r="N24" s="392">
        <v>8.4000000000000005E-2</v>
      </c>
      <c r="O24" s="392">
        <v>7.8E-2</v>
      </c>
      <c r="P24" s="392">
        <v>0.128</v>
      </c>
      <c r="Q24" s="392">
        <v>2.4E-2</v>
      </c>
      <c r="R24" s="392">
        <v>9.8000000000000004E-2</v>
      </c>
      <c r="S24" s="392">
        <v>5.2999999999999999E-2</v>
      </c>
      <c r="T24" s="392">
        <v>0.371</v>
      </c>
      <c r="U24" s="392">
        <v>0.254</v>
      </c>
      <c r="V24" s="392">
        <v>5.0999999999999997E-2</v>
      </c>
      <c r="W24" s="392">
        <v>0.13100000000000001</v>
      </c>
      <c r="X24" s="392">
        <v>0.16400000000000001</v>
      </c>
      <c r="Y24" s="392">
        <v>0.29699999999999999</v>
      </c>
      <c r="Z24" s="392">
        <v>0.45100000000000001</v>
      </c>
      <c r="AA24" s="392">
        <v>0.74099999999999999</v>
      </c>
      <c r="AB24" s="392">
        <v>0.15</v>
      </c>
      <c r="AC24" s="392">
        <v>0.13700000000000001</v>
      </c>
      <c r="AD24" s="392">
        <v>0.47199999999999998</v>
      </c>
      <c r="AE24" s="392">
        <v>2.3E-2</v>
      </c>
      <c r="AF24" s="392">
        <v>8.0000000000000002E-3</v>
      </c>
      <c r="AG24" s="392">
        <v>0.01</v>
      </c>
      <c r="AH24" s="392">
        <v>4.0000000000000001E-3</v>
      </c>
      <c r="AI24" s="392">
        <v>0.379</v>
      </c>
      <c r="AJ24" s="392">
        <v>5.6000000000000001E-2</v>
      </c>
      <c r="AK24" s="392">
        <v>0.76200000000000001</v>
      </c>
      <c r="AL24" s="392">
        <v>0.252</v>
      </c>
      <c r="AM24" s="392">
        <v>0.35</v>
      </c>
      <c r="AN24" s="392">
        <v>0.29899999999999999</v>
      </c>
      <c r="AO24" s="392">
        <v>0.22</v>
      </c>
      <c r="AP24" s="392">
        <v>0</v>
      </c>
      <c r="AQ24" s="392">
        <v>5.0000000000000001E-3</v>
      </c>
      <c r="AR24" s="392">
        <v>7.0000000000000007E-2</v>
      </c>
      <c r="AS24" s="392">
        <v>8.1000000000000003E-2</v>
      </c>
      <c r="AT24" s="392">
        <v>2.9000000000000001E-2</v>
      </c>
      <c r="AU24" s="392">
        <v>8.9999999999999993E-3</v>
      </c>
      <c r="AV24" s="392">
        <v>0</v>
      </c>
      <c r="AW24" s="392">
        <v>1E-3</v>
      </c>
      <c r="AX24" s="392">
        <v>0.02</v>
      </c>
      <c r="AY24" s="392">
        <v>3.1E-2</v>
      </c>
      <c r="AZ24" s="392">
        <v>3.2160000000000002</v>
      </c>
      <c r="BA24" s="392">
        <v>1.804</v>
      </c>
      <c r="BB24" s="392">
        <v>1.099</v>
      </c>
      <c r="BC24" s="392">
        <v>9.1999999999999998E-2</v>
      </c>
      <c r="BD24" s="392">
        <v>5.0000000000000001E-3</v>
      </c>
      <c r="BE24" s="392">
        <v>4.3999999999999997E-2</v>
      </c>
      <c r="BF24" s="392">
        <v>0.18099999999999999</v>
      </c>
      <c r="BG24" s="392">
        <v>9.9000000000000005E-2</v>
      </c>
      <c r="BH24" s="392">
        <v>1.6E-2</v>
      </c>
      <c r="BI24" s="392">
        <v>9.4E-2</v>
      </c>
      <c r="BJ24" s="392">
        <v>5.0999999999999997E-2</v>
      </c>
      <c r="BK24" s="392">
        <v>5.0000000000000001E-3</v>
      </c>
      <c r="BL24" s="392">
        <v>2E-3</v>
      </c>
      <c r="BM24" s="392">
        <v>0.104</v>
      </c>
      <c r="BN24" s="392">
        <v>2.6389999999999998</v>
      </c>
      <c r="BO24" s="392">
        <v>1.67</v>
      </c>
      <c r="BP24" s="392">
        <v>20.302</v>
      </c>
      <c r="BQ24" s="392">
        <v>1.708</v>
      </c>
      <c r="BR24" s="392">
        <v>1.4999999999999999E-2</v>
      </c>
      <c r="BS24" s="392">
        <v>1E-3</v>
      </c>
      <c r="BT24" s="392">
        <v>0.26500000000000001</v>
      </c>
      <c r="BU24" s="392">
        <v>1.4E-2</v>
      </c>
      <c r="BV24" s="392">
        <v>1.298</v>
      </c>
      <c r="BW24" s="392">
        <v>2.5999999999999999E-2</v>
      </c>
      <c r="BX24" s="392">
        <v>0.23</v>
      </c>
      <c r="BY24" s="392">
        <v>0</v>
      </c>
      <c r="BZ24" s="439">
        <v>42.075000000000003</v>
      </c>
      <c r="CA24" s="440">
        <v>145.934</v>
      </c>
      <c r="CB24" s="440">
        <v>0</v>
      </c>
      <c r="CC24" s="440">
        <v>0</v>
      </c>
      <c r="CD24" s="408">
        <v>145.934</v>
      </c>
      <c r="CE24" s="407">
        <v>21.742000000000001</v>
      </c>
      <c r="CF24" s="440">
        <v>0</v>
      </c>
      <c r="CG24" s="440">
        <v>0.01</v>
      </c>
      <c r="CH24" s="408">
        <v>0.01</v>
      </c>
      <c r="CI24" s="408">
        <v>21.752000000000002</v>
      </c>
      <c r="CJ24" s="440">
        <v>0.11899999999999999</v>
      </c>
      <c r="CK24" s="80"/>
      <c r="CL24" s="80"/>
      <c r="CM24" s="454">
        <v>-4.9999999999999989E-2</v>
      </c>
      <c r="CN24" s="408">
        <v>6.9000000000000006E-2</v>
      </c>
      <c r="CO24" s="408">
        <v>167.755</v>
      </c>
      <c r="CP24" s="441">
        <v>209.82999999999998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1.0999999999999999E-2</v>
      </c>
      <c r="E25" s="392">
        <v>0</v>
      </c>
      <c r="F25" s="392">
        <v>1E-3</v>
      </c>
      <c r="G25" s="392">
        <v>0</v>
      </c>
      <c r="H25" s="392">
        <v>4.0000000000000001E-3</v>
      </c>
      <c r="I25" s="392">
        <v>0.06</v>
      </c>
      <c r="J25" s="392">
        <v>3.6999999999999998E-2</v>
      </c>
      <c r="K25" s="392">
        <v>0.01</v>
      </c>
      <c r="L25" s="392">
        <v>0</v>
      </c>
      <c r="M25" s="392">
        <v>0</v>
      </c>
      <c r="N25" s="392">
        <v>7.2999999999999995E-2</v>
      </c>
      <c r="O25" s="392">
        <v>1E-3</v>
      </c>
      <c r="P25" s="392">
        <v>0</v>
      </c>
      <c r="Q25" s="392">
        <v>0</v>
      </c>
      <c r="R25" s="392">
        <v>4.0000000000000001E-3</v>
      </c>
      <c r="S25" s="392">
        <v>1.9E-2</v>
      </c>
      <c r="T25" s="392">
        <v>6.3E-2</v>
      </c>
      <c r="U25" s="392">
        <v>0.68300000000000005</v>
      </c>
      <c r="V25" s="392">
        <v>8.5000000000000006E-2</v>
      </c>
      <c r="W25" s="392">
        <v>0.09</v>
      </c>
      <c r="X25" s="392">
        <v>0.161</v>
      </c>
      <c r="Y25" s="392">
        <v>0.19800000000000001</v>
      </c>
      <c r="Z25" s="392">
        <v>0.113</v>
      </c>
      <c r="AA25" s="392">
        <v>9.4E-2</v>
      </c>
      <c r="AB25" s="392">
        <v>3.0000000000000001E-3</v>
      </c>
      <c r="AC25" s="392">
        <v>1.4999999999999999E-2</v>
      </c>
      <c r="AD25" s="392">
        <v>0.14299999999999999</v>
      </c>
      <c r="AE25" s="392">
        <v>1.0999999999999999E-2</v>
      </c>
      <c r="AF25" s="392">
        <v>1.2E-2</v>
      </c>
      <c r="AG25" s="392">
        <v>3.0000000000000001E-3</v>
      </c>
      <c r="AH25" s="392">
        <v>0</v>
      </c>
      <c r="AI25" s="392">
        <v>1.3140000000000001</v>
      </c>
      <c r="AJ25" s="392">
        <v>0.111</v>
      </c>
      <c r="AK25" s="392">
        <v>0.44800000000000001</v>
      </c>
      <c r="AL25" s="392">
        <v>2.5000000000000001E-2</v>
      </c>
      <c r="AM25" s="392">
        <v>3.4000000000000002E-2</v>
      </c>
      <c r="AN25" s="392">
        <v>1.4999999999999999E-2</v>
      </c>
      <c r="AO25" s="392">
        <v>1.2999999999999999E-2</v>
      </c>
      <c r="AP25" s="392">
        <v>0</v>
      </c>
      <c r="AQ25" s="392">
        <v>0</v>
      </c>
      <c r="AR25" s="392">
        <v>2E-3</v>
      </c>
      <c r="AS25" s="392">
        <v>0</v>
      </c>
      <c r="AT25" s="392">
        <v>8.5999999999999993E-2</v>
      </c>
      <c r="AU25" s="392">
        <v>0</v>
      </c>
      <c r="AV25" s="392">
        <v>0</v>
      </c>
      <c r="AW25" s="392">
        <v>0</v>
      </c>
      <c r="AX25" s="392">
        <v>1E-3</v>
      </c>
      <c r="AY25" s="392">
        <v>0</v>
      </c>
      <c r="AZ25" s="392">
        <v>0</v>
      </c>
      <c r="BA25" s="392">
        <v>0</v>
      </c>
      <c r="BB25" s="392">
        <v>0</v>
      </c>
      <c r="BC25" s="392">
        <v>0.21299999999999999</v>
      </c>
      <c r="BD25" s="392">
        <v>0</v>
      </c>
      <c r="BE25" s="392">
        <v>5.0000000000000001E-3</v>
      </c>
      <c r="BF25" s="392">
        <v>1.6E-2</v>
      </c>
      <c r="BG25" s="392">
        <v>4.0000000000000001E-3</v>
      </c>
      <c r="BH25" s="392">
        <v>0</v>
      </c>
      <c r="BI25" s="392">
        <v>4.0000000000000001E-3</v>
      </c>
      <c r="BJ25" s="392">
        <v>0</v>
      </c>
      <c r="BK25" s="392">
        <v>0</v>
      </c>
      <c r="BL25" s="392">
        <v>0</v>
      </c>
      <c r="BM25" s="392">
        <v>0.02</v>
      </c>
      <c r="BN25" s="392">
        <v>9.3789999999999996</v>
      </c>
      <c r="BO25" s="392">
        <v>0.08</v>
      </c>
      <c r="BP25" s="392">
        <v>3.5840000000000001</v>
      </c>
      <c r="BQ25" s="392">
        <v>0.30499999999999999</v>
      </c>
      <c r="BR25" s="392">
        <v>3.0000000000000001E-3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17.555999999999997</v>
      </c>
      <c r="CA25" s="440">
        <v>83.668999999999997</v>
      </c>
      <c r="CB25" s="440">
        <v>0</v>
      </c>
      <c r="CC25" s="440">
        <v>0</v>
      </c>
      <c r="CD25" s="408">
        <v>83.668999999999997</v>
      </c>
      <c r="CE25" s="407">
        <v>60.356000000000002</v>
      </c>
      <c r="CF25" s="440">
        <v>0</v>
      </c>
      <c r="CG25" s="440">
        <v>6.0000000000000001E-3</v>
      </c>
      <c r="CH25" s="408">
        <v>6.0000000000000001E-3</v>
      </c>
      <c r="CI25" s="408">
        <v>60.362000000000002</v>
      </c>
      <c r="CJ25" s="440">
        <v>-0.79900000000000004</v>
      </c>
      <c r="CK25" s="80"/>
      <c r="CL25" s="80"/>
      <c r="CM25" s="454">
        <v>-0.71099999999999997</v>
      </c>
      <c r="CN25" s="408">
        <v>-1.51</v>
      </c>
      <c r="CO25" s="408">
        <v>142.52100000000002</v>
      </c>
      <c r="CP25" s="441">
        <v>160.077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3.0000000000000001E-3</v>
      </c>
      <c r="I26" s="392">
        <v>4.0000000000000001E-3</v>
      </c>
      <c r="J26" s="392">
        <v>0</v>
      </c>
      <c r="K26" s="392">
        <v>0</v>
      </c>
      <c r="L26" s="392">
        <v>0</v>
      </c>
      <c r="M26" s="392">
        <v>0</v>
      </c>
      <c r="N26" s="392">
        <v>2.7E-2</v>
      </c>
      <c r="O26" s="392">
        <v>1.4E-2</v>
      </c>
      <c r="P26" s="392">
        <v>4.0000000000000001E-3</v>
      </c>
      <c r="Q26" s="392">
        <v>0</v>
      </c>
      <c r="R26" s="392">
        <v>9.7000000000000003E-2</v>
      </c>
      <c r="S26" s="392">
        <v>1E-3</v>
      </c>
      <c r="T26" s="392">
        <v>0.16900000000000001</v>
      </c>
      <c r="U26" s="392">
        <v>0.14199999999999999</v>
      </c>
      <c r="V26" s="392">
        <v>12.946</v>
      </c>
      <c r="W26" s="392">
        <v>2.2400000000000002</v>
      </c>
      <c r="X26" s="392">
        <v>0.154</v>
      </c>
      <c r="Y26" s="392">
        <v>0.26100000000000001</v>
      </c>
      <c r="Z26" s="392">
        <v>0.90200000000000002</v>
      </c>
      <c r="AA26" s="392">
        <v>0.68300000000000005</v>
      </c>
      <c r="AB26" s="392">
        <v>7.1999999999999995E-2</v>
      </c>
      <c r="AC26" s="392">
        <v>1.4E-2</v>
      </c>
      <c r="AD26" s="392">
        <v>15.103999999999999</v>
      </c>
      <c r="AE26" s="392">
        <v>3.1E-2</v>
      </c>
      <c r="AF26" s="392">
        <v>6.0000000000000001E-3</v>
      </c>
      <c r="AG26" s="392">
        <v>4.0000000000000001E-3</v>
      </c>
      <c r="AH26" s="392">
        <v>0</v>
      </c>
      <c r="AI26" s="392">
        <v>0.114</v>
      </c>
      <c r="AJ26" s="392">
        <v>3.4000000000000002E-2</v>
      </c>
      <c r="AK26" s="392">
        <v>0.193</v>
      </c>
      <c r="AL26" s="392">
        <v>3.0000000000000001E-3</v>
      </c>
      <c r="AM26" s="392">
        <v>3.4000000000000002E-2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3.0000000000000001E-3</v>
      </c>
      <c r="BD26" s="392">
        <v>0</v>
      </c>
      <c r="BE26" s="392">
        <v>0</v>
      </c>
      <c r="BF26" s="392">
        <v>8.9999999999999993E-3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0.79400000000000004</v>
      </c>
      <c r="BO26" s="392">
        <v>0</v>
      </c>
      <c r="BP26" s="392">
        <v>0</v>
      </c>
      <c r="BQ26" s="392">
        <v>0</v>
      </c>
      <c r="BR26" s="392">
        <v>0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34.061999999999991</v>
      </c>
      <c r="CA26" s="440">
        <v>1.659</v>
      </c>
      <c r="CB26" s="440">
        <v>0</v>
      </c>
      <c r="CC26" s="440">
        <v>0</v>
      </c>
      <c r="CD26" s="408">
        <v>1.659</v>
      </c>
      <c r="CE26" s="407">
        <v>0.40100000000000002</v>
      </c>
      <c r="CF26" s="440">
        <v>0.1</v>
      </c>
      <c r="CG26" s="440">
        <v>0.182</v>
      </c>
      <c r="CH26" s="408">
        <v>0.28200000000000003</v>
      </c>
      <c r="CI26" s="408">
        <v>0.68300000000000005</v>
      </c>
      <c r="CJ26" s="440">
        <v>-0.745</v>
      </c>
      <c r="CK26" s="80"/>
      <c r="CL26" s="80"/>
      <c r="CM26" s="454">
        <v>1.4079999999999999</v>
      </c>
      <c r="CN26" s="408">
        <v>0.66300000000000003</v>
      </c>
      <c r="CO26" s="408">
        <v>3.0049999999999999</v>
      </c>
      <c r="CP26" s="441">
        <v>37.066999999999993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8.3000000000000004E-2</v>
      </c>
      <c r="E27" s="392">
        <v>0.02</v>
      </c>
      <c r="F27" s="392">
        <v>0</v>
      </c>
      <c r="G27" s="392">
        <v>3.0000000000000001E-3</v>
      </c>
      <c r="H27" s="392">
        <v>7.0000000000000001E-3</v>
      </c>
      <c r="I27" s="392">
        <v>0.105</v>
      </c>
      <c r="J27" s="392">
        <v>0.17</v>
      </c>
      <c r="K27" s="392">
        <v>3.0000000000000001E-3</v>
      </c>
      <c r="L27" s="392">
        <v>0.01</v>
      </c>
      <c r="M27" s="392">
        <v>0.01</v>
      </c>
      <c r="N27" s="392">
        <v>7.5999999999999998E-2</v>
      </c>
      <c r="O27" s="392">
        <v>5.0000000000000001E-3</v>
      </c>
      <c r="P27" s="392">
        <v>3.0000000000000001E-3</v>
      </c>
      <c r="Q27" s="392">
        <v>4.0000000000000001E-3</v>
      </c>
      <c r="R27" s="392">
        <v>1.2999999999999999E-2</v>
      </c>
      <c r="S27" s="392">
        <v>1.0999999999999999E-2</v>
      </c>
      <c r="T27" s="392">
        <v>0.107</v>
      </c>
      <c r="U27" s="392">
        <v>8.2000000000000003E-2</v>
      </c>
      <c r="V27" s="392">
        <v>0.74399999999999999</v>
      </c>
      <c r="W27" s="392">
        <v>2.1019999999999999</v>
      </c>
      <c r="X27" s="392">
        <v>0.17899999999999999</v>
      </c>
      <c r="Y27" s="392">
        <v>0.47799999999999998</v>
      </c>
      <c r="Z27" s="392">
        <v>1.4079999999999999</v>
      </c>
      <c r="AA27" s="392">
        <v>0.76100000000000001</v>
      </c>
      <c r="AB27" s="392">
        <v>0.27100000000000002</v>
      </c>
      <c r="AC27" s="392">
        <v>9.2999999999999999E-2</v>
      </c>
      <c r="AD27" s="392">
        <v>0.61899999999999999</v>
      </c>
      <c r="AE27" s="392">
        <v>0.108</v>
      </c>
      <c r="AF27" s="392">
        <v>2.5999999999999999E-2</v>
      </c>
      <c r="AG27" s="392">
        <v>1E-3</v>
      </c>
      <c r="AH27" s="392">
        <v>0.01</v>
      </c>
      <c r="AI27" s="392">
        <v>0.38200000000000001</v>
      </c>
      <c r="AJ27" s="392">
        <v>0.122</v>
      </c>
      <c r="AK27" s="392">
        <v>0.79200000000000004</v>
      </c>
      <c r="AL27" s="392">
        <v>0.25800000000000001</v>
      </c>
      <c r="AM27" s="392">
        <v>0.59799999999999998</v>
      </c>
      <c r="AN27" s="392">
        <v>0.14299999999999999</v>
      </c>
      <c r="AO27" s="392">
        <v>0.20699999999999999</v>
      </c>
      <c r="AP27" s="392">
        <v>0</v>
      </c>
      <c r="AQ27" s="392">
        <v>4.0000000000000001E-3</v>
      </c>
      <c r="AR27" s="392">
        <v>3.5999999999999997E-2</v>
      </c>
      <c r="AS27" s="392">
        <v>2.9000000000000001E-2</v>
      </c>
      <c r="AT27" s="392">
        <v>0.121</v>
      </c>
      <c r="AU27" s="392">
        <v>6.0000000000000001E-3</v>
      </c>
      <c r="AV27" s="392">
        <v>0</v>
      </c>
      <c r="AW27" s="392">
        <v>0</v>
      </c>
      <c r="AX27" s="392">
        <v>2.3E-2</v>
      </c>
      <c r="AY27" s="392">
        <v>1E-3</v>
      </c>
      <c r="AZ27" s="392">
        <v>2.2349999999999999</v>
      </c>
      <c r="BA27" s="392">
        <v>1.022</v>
      </c>
      <c r="BB27" s="392">
        <v>0.56100000000000005</v>
      </c>
      <c r="BC27" s="392">
        <v>0.108</v>
      </c>
      <c r="BD27" s="392">
        <v>4.0000000000000001E-3</v>
      </c>
      <c r="BE27" s="392">
        <v>2.7E-2</v>
      </c>
      <c r="BF27" s="392">
        <v>6.4000000000000001E-2</v>
      </c>
      <c r="BG27" s="392">
        <v>0.26100000000000001</v>
      </c>
      <c r="BH27" s="392">
        <v>4.0000000000000001E-3</v>
      </c>
      <c r="BI27" s="392">
        <v>1.2999999999999999E-2</v>
      </c>
      <c r="BJ27" s="392">
        <v>1.4999999999999999E-2</v>
      </c>
      <c r="BK27" s="392">
        <v>3.0000000000000001E-3</v>
      </c>
      <c r="BL27" s="392">
        <v>1E-3</v>
      </c>
      <c r="BM27" s="392">
        <v>1.9E-2</v>
      </c>
      <c r="BN27" s="392">
        <v>18.204000000000001</v>
      </c>
      <c r="BO27" s="392">
        <v>4.8109999999999999</v>
      </c>
      <c r="BP27" s="392">
        <v>3.786</v>
      </c>
      <c r="BQ27" s="392">
        <v>0.83599999999999997</v>
      </c>
      <c r="BR27" s="392">
        <v>0.02</v>
      </c>
      <c r="BS27" s="392">
        <v>2E-3</v>
      </c>
      <c r="BT27" s="392">
        <v>0.371</v>
      </c>
      <c r="BU27" s="392">
        <v>1.2999999999999999E-2</v>
      </c>
      <c r="BV27" s="392">
        <v>1.796</v>
      </c>
      <c r="BW27" s="392">
        <v>8.9999999999999993E-3</v>
      </c>
      <c r="BX27" s="392">
        <v>2.3E-2</v>
      </c>
      <c r="BY27" s="392">
        <v>0</v>
      </c>
      <c r="BZ27" s="439">
        <v>44.442000000000007</v>
      </c>
      <c r="CA27" s="440">
        <v>121.212</v>
      </c>
      <c r="CB27" s="440">
        <v>0</v>
      </c>
      <c r="CC27" s="440">
        <v>0</v>
      </c>
      <c r="CD27" s="408">
        <v>121.212</v>
      </c>
      <c r="CE27" s="407">
        <v>52.636000000000003</v>
      </c>
      <c r="CF27" s="440">
        <v>0</v>
      </c>
      <c r="CG27" s="440">
        <v>2.9000000000000001E-2</v>
      </c>
      <c r="CH27" s="408">
        <v>2.9000000000000001E-2</v>
      </c>
      <c r="CI27" s="408">
        <v>52.665000000000006</v>
      </c>
      <c r="CJ27" s="440">
        <v>0.22800000000000001</v>
      </c>
      <c r="CK27" s="80"/>
      <c r="CL27" s="80"/>
      <c r="CM27" s="454">
        <v>4.1000000000000009E-2</v>
      </c>
      <c r="CN27" s="408">
        <v>0.26900000000000002</v>
      </c>
      <c r="CO27" s="408">
        <v>174.14600000000002</v>
      </c>
      <c r="CP27" s="441">
        <v>218.58800000000002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1.2E-2</v>
      </c>
      <c r="J28" s="392">
        <v>6.0000000000000001E-3</v>
      </c>
      <c r="K28" s="392">
        <v>1E-3</v>
      </c>
      <c r="L28" s="392">
        <v>0</v>
      </c>
      <c r="M28" s="392">
        <v>0</v>
      </c>
      <c r="N28" s="392">
        <v>0</v>
      </c>
      <c r="O28" s="392">
        <v>1E-3</v>
      </c>
      <c r="P28" s="392">
        <v>6.0000000000000001E-3</v>
      </c>
      <c r="Q28" s="392">
        <v>0</v>
      </c>
      <c r="R28" s="392">
        <v>4.0000000000000001E-3</v>
      </c>
      <c r="S28" s="392">
        <v>2E-3</v>
      </c>
      <c r="T28" s="392">
        <v>3.3000000000000002E-2</v>
      </c>
      <c r="U28" s="392">
        <v>2E-3</v>
      </c>
      <c r="V28" s="392">
        <v>0.02</v>
      </c>
      <c r="W28" s="392">
        <v>9.6000000000000002E-2</v>
      </c>
      <c r="X28" s="392">
        <v>5.444</v>
      </c>
      <c r="Y28" s="392">
        <v>2.0030000000000001</v>
      </c>
      <c r="Z28" s="392">
        <v>1.05</v>
      </c>
      <c r="AA28" s="392">
        <v>0.53500000000000003</v>
      </c>
      <c r="AB28" s="392">
        <v>7.5999999999999998E-2</v>
      </c>
      <c r="AC28" s="392">
        <v>4.0000000000000001E-3</v>
      </c>
      <c r="AD28" s="392">
        <v>1.38</v>
      </c>
      <c r="AE28" s="392">
        <v>0.753</v>
      </c>
      <c r="AF28" s="392">
        <v>2.8000000000000001E-2</v>
      </c>
      <c r="AG28" s="392">
        <v>1.7000000000000001E-2</v>
      </c>
      <c r="AH28" s="392">
        <v>2E-3</v>
      </c>
      <c r="AI28" s="392">
        <v>2.5000000000000001E-2</v>
      </c>
      <c r="AJ28" s="392">
        <v>2E-3</v>
      </c>
      <c r="AK28" s="392">
        <v>0.21</v>
      </c>
      <c r="AL28" s="392">
        <v>7.1999999999999995E-2</v>
      </c>
      <c r="AM28" s="392">
        <v>0.46800000000000003</v>
      </c>
      <c r="AN28" s="392">
        <v>0.124</v>
      </c>
      <c r="AO28" s="392">
        <v>0.01</v>
      </c>
      <c r="AP28" s="392">
        <v>0</v>
      </c>
      <c r="AQ28" s="392">
        <v>2E-3</v>
      </c>
      <c r="AR28" s="392">
        <v>7.0000000000000001E-3</v>
      </c>
      <c r="AS28" s="392">
        <v>8.9999999999999993E-3</v>
      </c>
      <c r="AT28" s="392">
        <v>1.9E-2</v>
      </c>
      <c r="AU28" s="392">
        <v>3.0000000000000001E-3</v>
      </c>
      <c r="AV28" s="392">
        <v>9.0999999999999998E-2</v>
      </c>
      <c r="AW28" s="392">
        <v>0.104</v>
      </c>
      <c r="AX28" s="392">
        <v>2.456</v>
      </c>
      <c r="AY28" s="392">
        <v>1.1879999999999999</v>
      </c>
      <c r="AZ28" s="392">
        <v>0.46100000000000002</v>
      </c>
      <c r="BA28" s="392">
        <v>0.17</v>
      </c>
      <c r="BB28" s="392">
        <v>8.8999999999999996E-2</v>
      </c>
      <c r="BC28" s="392">
        <v>5.5E-2</v>
      </c>
      <c r="BD28" s="392">
        <v>8.9999999999999993E-3</v>
      </c>
      <c r="BE28" s="392">
        <v>3.5999999999999997E-2</v>
      </c>
      <c r="BF28" s="392">
        <v>0.33600000000000002</v>
      </c>
      <c r="BG28" s="392">
        <v>0.20300000000000001</v>
      </c>
      <c r="BH28" s="392">
        <v>2.1999999999999999E-2</v>
      </c>
      <c r="BI28" s="392">
        <v>4.8000000000000001E-2</v>
      </c>
      <c r="BJ28" s="392">
        <v>6.3E-2</v>
      </c>
      <c r="BK28" s="392">
        <v>5.0000000000000001E-3</v>
      </c>
      <c r="BL28" s="392">
        <v>3.0000000000000001E-3</v>
      </c>
      <c r="BM28" s="392">
        <v>0.02</v>
      </c>
      <c r="BN28" s="392">
        <v>12.263</v>
      </c>
      <c r="BO28" s="392">
        <v>2.375</v>
      </c>
      <c r="BP28" s="392">
        <v>11.904</v>
      </c>
      <c r="BQ28" s="392">
        <v>1.381</v>
      </c>
      <c r="BR28" s="392">
        <v>4.0000000000000001E-3</v>
      </c>
      <c r="BS28" s="392">
        <v>0</v>
      </c>
      <c r="BT28" s="392">
        <v>3.5000000000000003E-2</v>
      </c>
      <c r="BU28" s="392">
        <v>7.0000000000000001E-3</v>
      </c>
      <c r="BV28" s="392">
        <v>0.59599999999999997</v>
      </c>
      <c r="BW28" s="392">
        <v>0.214</v>
      </c>
      <c r="BX28" s="392">
        <v>0.01</v>
      </c>
      <c r="BY28" s="392">
        <v>0</v>
      </c>
      <c r="BZ28" s="439">
        <v>46.573999999999984</v>
      </c>
      <c r="CA28" s="440">
        <v>460.90499999999997</v>
      </c>
      <c r="CB28" s="440">
        <v>0</v>
      </c>
      <c r="CC28" s="440">
        <v>12.974</v>
      </c>
      <c r="CD28" s="408">
        <v>473.87899999999996</v>
      </c>
      <c r="CE28" s="407">
        <v>82.251000000000005</v>
      </c>
      <c r="CF28" s="440">
        <v>0</v>
      </c>
      <c r="CG28" s="440">
        <v>0.28299999999999997</v>
      </c>
      <c r="CH28" s="408">
        <v>0.28299999999999997</v>
      </c>
      <c r="CI28" s="408">
        <v>82.534000000000006</v>
      </c>
      <c r="CJ28" s="440">
        <v>10.218</v>
      </c>
      <c r="CK28" s="80"/>
      <c r="CL28" s="80"/>
      <c r="CM28" s="454">
        <v>2.2870000000000008</v>
      </c>
      <c r="CN28" s="408">
        <v>12.505000000000001</v>
      </c>
      <c r="CO28" s="408">
        <v>568.91800000000001</v>
      </c>
      <c r="CP28" s="441">
        <v>615.49199999999996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8.0000000000000002E-3</v>
      </c>
      <c r="E29" s="392">
        <v>0</v>
      </c>
      <c r="F29" s="392">
        <v>0</v>
      </c>
      <c r="G29" s="392">
        <v>0</v>
      </c>
      <c r="H29" s="392">
        <v>0</v>
      </c>
      <c r="I29" s="392">
        <v>1E-3</v>
      </c>
      <c r="J29" s="392">
        <v>0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1E-3</v>
      </c>
      <c r="U29" s="392">
        <v>0</v>
      </c>
      <c r="V29" s="392">
        <v>4.7E-2</v>
      </c>
      <c r="W29" s="392">
        <v>7.6999999999999999E-2</v>
      </c>
      <c r="X29" s="392">
        <v>0.60099999999999998</v>
      </c>
      <c r="Y29" s="392">
        <v>3.2440000000000002</v>
      </c>
      <c r="Z29" s="392">
        <v>1.7050000000000001</v>
      </c>
      <c r="AA29" s="392">
        <v>0.44800000000000001</v>
      </c>
      <c r="AB29" s="392">
        <v>0.156</v>
      </c>
      <c r="AC29" s="392">
        <v>0.05</v>
      </c>
      <c r="AD29" s="392">
        <v>0.36499999999999999</v>
      </c>
      <c r="AE29" s="392">
        <v>0.71199999999999997</v>
      </c>
      <c r="AF29" s="392">
        <v>5.3999999999999999E-2</v>
      </c>
      <c r="AG29" s="392">
        <v>0</v>
      </c>
      <c r="AH29" s="392">
        <v>1E-3</v>
      </c>
      <c r="AI29" s="392">
        <v>6.3E-2</v>
      </c>
      <c r="AJ29" s="392">
        <v>5.8000000000000003E-2</v>
      </c>
      <c r="AK29" s="392">
        <v>1.9430000000000001</v>
      </c>
      <c r="AL29" s="392">
        <v>0.36199999999999999</v>
      </c>
      <c r="AM29" s="392">
        <v>9.6000000000000002E-2</v>
      </c>
      <c r="AN29" s="392">
        <v>2.5999999999999999E-2</v>
      </c>
      <c r="AO29" s="392">
        <v>3.4000000000000002E-2</v>
      </c>
      <c r="AP29" s="392">
        <v>0</v>
      </c>
      <c r="AQ29" s="392">
        <v>0</v>
      </c>
      <c r="AR29" s="392">
        <v>1E-3</v>
      </c>
      <c r="AS29" s="392">
        <v>5.0000000000000001E-3</v>
      </c>
      <c r="AT29" s="392">
        <v>5.0000000000000001E-3</v>
      </c>
      <c r="AU29" s="392">
        <v>0</v>
      </c>
      <c r="AV29" s="392">
        <v>0</v>
      </c>
      <c r="AW29" s="392">
        <v>2E-3</v>
      </c>
      <c r="AX29" s="392">
        <v>0.156</v>
      </c>
      <c r="AY29" s="392">
        <v>2.8000000000000001E-2</v>
      </c>
      <c r="AZ29" s="392">
        <v>0.14799999999999999</v>
      </c>
      <c r="BA29" s="392">
        <v>0.33400000000000002</v>
      </c>
      <c r="BB29" s="392">
        <v>0.06</v>
      </c>
      <c r="BC29" s="392">
        <v>2.5000000000000001E-2</v>
      </c>
      <c r="BD29" s="392">
        <v>0</v>
      </c>
      <c r="BE29" s="392">
        <v>3.0000000000000001E-3</v>
      </c>
      <c r="BF29" s="392">
        <v>0.16700000000000001</v>
      </c>
      <c r="BG29" s="392">
        <v>3.7999999999999999E-2</v>
      </c>
      <c r="BH29" s="392">
        <v>6.0000000000000001E-3</v>
      </c>
      <c r="BI29" s="392">
        <v>1E-3</v>
      </c>
      <c r="BJ29" s="392">
        <v>1.4E-2</v>
      </c>
      <c r="BK29" s="392">
        <v>0</v>
      </c>
      <c r="BL29" s="392">
        <v>0</v>
      </c>
      <c r="BM29" s="392">
        <v>3.0000000000000001E-3</v>
      </c>
      <c r="BN29" s="392">
        <v>4.8490000000000002</v>
      </c>
      <c r="BO29" s="392">
        <v>0.95699999999999996</v>
      </c>
      <c r="BP29" s="392">
        <v>1.2170000000000001</v>
      </c>
      <c r="BQ29" s="392">
        <v>0.246</v>
      </c>
      <c r="BR29" s="392">
        <v>1E-3</v>
      </c>
      <c r="BS29" s="392">
        <v>0</v>
      </c>
      <c r="BT29" s="392">
        <v>0.11799999999999999</v>
      </c>
      <c r="BU29" s="392">
        <v>4.0000000000000001E-3</v>
      </c>
      <c r="BV29" s="392">
        <v>0.90800000000000003</v>
      </c>
      <c r="BW29" s="392">
        <v>9.9000000000000005E-2</v>
      </c>
      <c r="BX29" s="392">
        <v>0</v>
      </c>
      <c r="BY29" s="392">
        <v>0</v>
      </c>
      <c r="BZ29" s="439">
        <v>19.447000000000003</v>
      </c>
      <c r="CA29" s="440">
        <v>330.43700000000001</v>
      </c>
      <c r="CB29" s="440">
        <v>0</v>
      </c>
      <c r="CC29" s="440">
        <v>0</v>
      </c>
      <c r="CD29" s="408">
        <v>330.43700000000001</v>
      </c>
      <c r="CE29" s="407">
        <v>15.581</v>
      </c>
      <c r="CF29" s="440">
        <v>0</v>
      </c>
      <c r="CG29" s="440">
        <v>5.6000000000000001E-2</v>
      </c>
      <c r="CH29" s="408">
        <v>5.6000000000000001E-2</v>
      </c>
      <c r="CI29" s="408">
        <v>15.636999999999999</v>
      </c>
      <c r="CJ29" s="440">
        <v>0.77800000000000002</v>
      </c>
      <c r="CK29" s="80"/>
      <c r="CL29" s="80"/>
      <c r="CM29" s="454">
        <v>0.21299999999999997</v>
      </c>
      <c r="CN29" s="408">
        <v>0.99099999999999999</v>
      </c>
      <c r="CO29" s="408">
        <v>347.065</v>
      </c>
      <c r="CP29" s="441">
        <v>366.512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4.0000000000000001E-3</v>
      </c>
      <c r="E30" s="392">
        <v>0</v>
      </c>
      <c r="F30" s="392">
        <v>0</v>
      </c>
      <c r="G30" s="392">
        <v>1.2E-2</v>
      </c>
      <c r="H30" s="392">
        <v>1.7999999999999999E-2</v>
      </c>
      <c r="I30" s="392">
        <v>4.3999999999999997E-2</v>
      </c>
      <c r="J30" s="392">
        <v>4.9000000000000002E-2</v>
      </c>
      <c r="K30" s="392">
        <v>1.4E-2</v>
      </c>
      <c r="L30" s="392">
        <v>5.0000000000000001E-3</v>
      </c>
      <c r="M30" s="392">
        <v>1.0999999999999999E-2</v>
      </c>
      <c r="N30" s="392">
        <v>7.3999999999999996E-2</v>
      </c>
      <c r="O30" s="392">
        <v>4.3999999999999997E-2</v>
      </c>
      <c r="P30" s="392">
        <v>5.2999999999999999E-2</v>
      </c>
      <c r="Q30" s="392">
        <v>0</v>
      </c>
      <c r="R30" s="392">
        <v>1.7000000000000001E-2</v>
      </c>
      <c r="S30" s="392">
        <v>1.6E-2</v>
      </c>
      <c r="T30" s="392">
        <v>0.121</v>
      </c>
      <c r="U30" s="392">
        <v>6.6000000000000003E-2</v>
      </c>
      <c r="V30" s="392">
        <v>0.10299999999999999</v>
      </c>
      <c r="W30" s="392">
        <v>0.151</v>
      </c>
      <c r="X30" s="392">
        <v>0.13100000000000001</v>
      </c>
      <c r="Y30" s="392">
        <v>0.54</v>
      </c>
      <c r="Z30" s="392">
        <v>7.4560000000000004</v>
      </c>
      <c r="AA30" s="392">
        <v>2.1139999999999999</v>
      </c>
      <c r="AB30" s="392">
        <v>0.31900000000000001</v>
      </c>
      <c r="AC30" s="392">
        <v>1.2E-2</v>
      </c>
      <c r="AD30" s="392">
        <v>0.12</v>
      </c>
      <c r="AE30" s="392">
        <v>0.25600000000000001</v>
      </c>
      <c r="AF30" s="392">
        <v>1.7000000000000001E-2</v>
      </c>
      <c r="AG30" s="392">
        <v>0</v>
      </c>
      <c r="AH30" s="392">
        <v>6.0000000000000001E-3</v>
      </c>
      <c r="AI30" s="392">
        <v>0.09</v>
      </c>
      <c r="AJ30" s="392">
        <v>4.2999999999999997E-2</v>
      </c>
      <c r="AK30" s="392">
        <v>0.70899999999999996</v>
      </c>
      <c r="AL30" s="392">
        <v>0.502</v>
      </c>
      <c r="AM30" s="392">
        <v>0.309</v>
      </c>
      <c r="AN30" s="392">
        <v>4.9000000000000002E-2</v>
      </c>
      <c r="AO30" s="392">
        <v>2.7E-2</v>
      </c>
      <c r="AP30" s="392">
        <v>0</v>
      </c>
      <c r="AQ30" s="392">
        <v>0</v>
      </c>
      <c r="AR30" s="392">
        <v>0</v>
      </c>
      <c r="AS30" s="392">
        <v>5.2999999999999999E-2</v>
      </c>
      <c r="AT30" s="392">
        <v>4.0000000000000001E-3</v>
      </c>
      <c r="AU30" s="392">
        <v>0</v>
      </c>
      <c r="AV30" s="392">
        <v>0</v>
      </c>
      <c r="AW30" s="392">
        <v>0</v>
      </c>
      <c r="AX30" s="392">
        <v>0</v>
      </c>
      <c r="AY30" s="392">
        <v>7.0000000000000001E-3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0.45200000000000001</v>
      </c>
      <c r="BG30" s="392">
        <v>0</v>
      </c>
      <c r="BH30" s="392">
        <v>0</v>
      </c>
      <c r="BI30" s="392">
        <v>0</v>
      </c>
      <c r="BJ30" s="392">
        <v>9.2999999999999999E-2</v>
      </c>
      <c r="BK30" s="392">
        <v>0</v>
      </c>
      <c r="BL30" s="392">
        <v>0</v>
      </c>
      <c r="BM30" s="392">
        <v>0</v>
      </c>
      <c r="BN30" s="392">
        <v>0.48799999999999999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0.02</v>
      </c>
      <c r="BX30" s="392">
        <v>1.4999999999999999E-2</v>
      </c>
      <c r="BY30" s="392">
        <v>0</v>
      </c>
      <c r="BZ30" s="439">
        <v>14.633999999999997</v>
      </c>
      <c r="CA30" s="440">
        <v>49.625</v>
      </c>
      <c r="CB30" s="440">
        <v>0</v>
      </c>
      <c r="CC30" s="440">
        <v>0</v>
      </c>
      <c r="CD30" s="408">
        <v>49.625</v>
      </c>
      <c r="CE30" s="407">
        <v>53.960999999999999</v>
      </c>
      <c r="CF30" s="440">
        <v>0</v>
      </c>
      <c r="CG30" s="440">
        <v>0.20100000000000001</v>
      </c>
      <c r="CH30" s="408">
        <v>0.20100000000000001</v>
      </c>
      <c r="CI30" s="408">
        <v>54.161999999999999</v>
      </c>
      <c r="CJ30" s="440">
        <v>-4.2999999999999997E-2</v>
      </c>
      <c r="CK30" s="80"/>
      <c r="CL30" s="80"/>
      <c r="CM30" s="454">
        <v>-0.25</v>
      </c>
      <c r="CN30" s="408">
        <v>-0.29299999999999998</v>
      </c>
      <c r="CO30" s="408">
        <v>103.494</v>
      </c>
      <c r="CP30" s="441">
        <v>118.128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1E-3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3.0000000000000001E-3</v>
      </c>
      <c r="X31" s="392">
        <v>6.0000000000000001E-3</v>
      </c>
      <c r="Y31" s="392">
        <v>2.8000000000000001E-2</v>
      </c>
      <c r="Z31" s="392">
        <v>0.27900000000000003</v>
      </c>
      <c r="AA31" s="392">
        <v>5.6740000000000004</v>
      </c>
      <c r="AB31" s="392">
        <v>0.10199999999999999</v>
      </c>
      <c r="AC31" s="392">
        <v>1.2999999999999999E-2</v>
      </c>
      <c r="AD31" s="392">
        <v>0</v>
      </c>
      <c r="AE31" s="392">
        <v>2E-3</v>
      </c>
      <c r="AF31" s="392">
        <v>0</v>
      </c>
      <c r="AG31" s="392">
        <v>0</v>
      </c>
      <c r="AH31" s="392">
        <v>2E-3</v>
      </c>
      <c r="AI31" s="392">
        <v>0</v>
      </c>
      <c r="AJ31" s="392">
        <v>0</v>
      </c>
      <c r="AK31" s="392">
        <v>0</v>
      </c>
      <c r="AL31" s="392">
        <v>1.0580000000000001</v>
      </c>
      <c r="AM31" s="392">
        <v>1.4999999999999999E-2</v>
      </c>
      <c r="AN31" s="392">
        <v>0.01</v>
      </c>
      <c r="AO31" s="392">
        <v>0.64</v>
      </c>
      <c r="AP31" s="392">
        <v>0</v>
      </c>
      <c r="AQ31" s="392">
        <v>0</v>
      </c>
      <c r="AR31" s="392">
        <v>6.2E-2</v>
      </c>
      <c r="AS31" s="392">
        <v>0</v>
      </c>
      <c r="AT31" s="392">
        <v>0</v>
      </c>
      <c r="AU31" s="392">
        <v>0</v>
      </c>
      <c r="AV31" s="392">
        <v>0</v>
      </c>
      <c r="AW31" s="392">
        <v>0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4.0000000000000001E-3</v>
      </c>
      <c r="BF31" s="392">
        <v>1.2E-2</v>
      </c>
      <c r="BG31" s="392">
        <v>0</v>
      </c>
      <c r="BH31" s="392">
        <v>0</v>
      </c>
      <c r="BI31" s="392">
        <v>0</v>
      </c>
      <c r="BJ31" s="392">
        <v>0.01</v>
      </c>
      <c r="BK31" s="392">
        <v>0</v>
      </c>
      <c r="BL31" s="392">
        <v>0</v>
      </c>
      <c r="BM31" s="392">
        <v>3.7999999999999999E-2</v>
      </c>
      <c r="BN31" s="392">
        <v>0.90200000000000002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2.3820000000000001</v>
      </c>
      <c r="BW31" s="392">
        <v>0</v>
      </c>
      <c r="BX31" s="392">
        <v>0</v>
      </c>
      <c r="BY31" s="392">
        <v>0</v>
      </c>
      <c r="BZ31" s="439">
        <v>11.242999999999999</v>
      </c>
      <c r="CA31" s="440">
        <v>936.10400000000004</v>
      </c>
      <c r="CB31" s="440">
        <v>0</v>
      </c>
      <c r="CC31" s="440">
        <v>0</v>
      </c>
      <c r="CD31" s="408">
        <v>936.10400000000004</v>
      </c>
      <c r="CE31" s="407">
        <v>340.75400000000002</v>
      </c>
      <c r="CF31" s="440">
        <v>0</v>
      </c>
      <c r="CG31" s="440">
        <v>0.26400000000000001</v>
      </c>
      <c r="CH31" s="408">
        <v>0.26400000000000001</v>
      </c>
      <c r="CI31" s="408">
        <v>341.01800000000003</v>
      </c>
      <c r="CJ31" s="440">
        <v>-1.3879999999999999</v>
      </c>
      <c r="CK31" s="80"/>
      <c r="CL31" s="80"/>
      <c r="CM31" s="454">
        <v>-0.254</v>
      </c>
      <c r="CN31" s="408">
        <v>-1.6419999999999999</v>
      </c>
      <c r="CO31" s="408">
        <v>1275.48</v>
      </c>
      <c r="CP31" s="441">
        <v>1286.723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0.125</v>
      </c>
      <c r="Y32" s="392">
        <v>0.13700000000000001</v>
      </c>
      <c r="Z32" s="392">
        <v>0</v>
      </c>
      <c r="AA32" s="392">
        <v>2.9000000000000001E-2</v>
      </c>
      <c r="AB32" s="392">
        <v>1.411</v>
      </c>
      <c r="AC32" s="392">
        <v>0</v>
      </c>
      <c r="AD32" s="392">
        <v>0</v>
      </c>
      <c r="AE32" s="392">
        <v>0.13700000000000001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0.219</v>
      </c>
      <c r="AP32" s="392">
        <v>0</v>
      </c>
      <c r="AQ32" s="392">
        <v>0.109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3.0000000000000001E-3</v>
      </c>
      <c r="BK32" s="392">
        <v>0</v>
      </c>
      <c r="BL32" s="392">
        <v>0</v>
      </c>
      <c r="BM32" s="392">
        <v>0</v>
      </c>
      <c r="BN32" s="392">
        <v>83.864000000000004</v>
      </c>
      <c r="BO32" s="392">
        <v>0</v>
      </c>
      <c r="BP32" s="392">
        <v>3.5000000000000003E-2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2.3E-2</v>
      </c>
      <c r="BX32" s="392">
        <v>0</v>
      </c>
      <c r="BY32" s="392">
        <v>0</v>
      </c>
      <c r="BZ32" s="439">
        <v>86.091999999999999</v>
      </c>
      <c r="CA32" s="440">
        <v>107.482</v>
      </c>
      <c r="CB32" s="440">
        <v>0</v>
      </c>
      <c r="CC32" s="440">
        <v>4.2210000000000001</v>
      </c>
      <c r="CD32" s="408">
        <v>111.703</v>
      </c>
      <c r="CE32" s="407">
        <v>3.7</v>
      </c>
      <c r="CF32" s="440">
        <v>0</v>
      </c>
      <c r="CG32" s="440">
        <v>0.157</v>
      </c>
      <c r="CH32" s="408">
        <v>0.157</v>
      </c>
      <c r="CI32" s="408">
        <v>3.8570000000000002</v>
      </c>
      <c r="CJ32" s="440">
        <v>3.5579999999999998</v>
      </c>
      <c r="CK32" s="80"/>
      <c r="CL32" s="80"/>
      <c r="CM32" s="454">
        <v>1.5419999999999998</v>
      </c>
      <c r="CN32" s="408">
        <v>5.0999999999999996</v>
      </c>
      <c r="CO32" s="408">
        <v>120.66</v>
      </c>
      <c r="CP32" s="441">
        <v>206.75200000000001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7.0000000000000001E-3</v>
      </c>
      <c r="J33" s="392">
        <v>2E-3</v>
      </c>
      <c r="K33" s="392">
        <v>0</v>
      </c>
      <c r="L33" s="392">
        <v>0</v>
      </c>
      <c r="M33" s="392">
        <v>0</v>
      </c>
      <c r="N33" s="392">
        <v>0</v>
      </c>
      <c r="O33" s="392">
        <v>2E-3</v>
      </c>
      <c r="P33" s="392">
        <v>2E-3</v>
      </c>
      <c r="Q33" s="392">
        <v>0</v>
      </c>
      <c r="R33" s="392">
        <v>1E-3</v>
      </c>
      <c r="S33" s="392">
        <v>0</v>
      </c>
      <c r="T33" s="392">
        <v>1E-3</v>
      </c>
      <c r="U33" s="392">
        <v>2E-3</v>
      </c>
      <c r="V33" s="392">
        <v>3.0000000000000001E-3</v>
      </c>
      <c r="W33" s="392">
        <v>1E-3</v>
      </c>
      <c r="X33" s="392">
        <v>8.0000000000000002E-3</v>
      </c>
      <c r="Y33" s="392">
        <v>5.0000000000000001E-3</v>
      </c>
      <c r="Z33" s="392">
        <v>2E-3</v>
      </c>
      <c r="AA33" s="392">
        <v>0</v>
      </c>
      <c r="AB33" s="392">
        <v>5.0000000000000001E-3</v>
      </c>
      <c r="AC33" s="392">
        <v>0.70399999999999996</v>
      </c>
      <c r="AD33" s="392">
        <v>3.0000000000000001E-3</v>
      </c>
      <c r="AE33" s="392">
        <v>1E-3</v>
      </c>
      <c r="AF33" s="392">
        <v>3.0000000000000001E-3</v>
      </c>
      <c r="AG33" s="392">
        <v>0</v>
      </c>
      <c r="AH33" s="392">
        <v>0</v>
      </c>
      <c r="AI33" s="392">
        <v>5.0000000000000001E-3</v>
      </c>
      <c r="AJ33" s="392">
        <v>2E-3</v>
      </c>
      <c r="AK33" s="392">
        <v>4.0000000000000001E-3</v>
      </c>
      <c r="AL33" s="392">
        <v>8.0000000000000002E-3</v>
      </c>
      <c r="AM33" s="392">
        <v>4.7E-2</v>
      </c>
      <c r="AN33" s="392">
        <v>6.2E-2</v>
      </c>
      <c r="AO33" s="392">
        <v>0.01</v>
      </c>
      <c r="AP33" s="392">
        <v>0</v>
      </c>
      <c r="AQ33" s="392">
        <v>0</v>
      </c>
      <c r="AR33" s="392">
        <v>6.0000000000000001E-3</v>
      </c>
      <c r="AS33" s="392">
        <v>2.1000000000000001E-2</v>
      </c>
      <c r="AT33" s="392">
        <v>3.7999999999999999E-2</v>
      </c>
      <c r="AU33" s="392">
        <v>0</v>
      </c>
      <c r="AV33" s="392">
        <v>0</v>
      </c>
      <c r="AW33" s="392">
        <v>3.0000000000000001E-3</v>
      </c>
      <c r="AX33" s="392">
        <v>0</v>
      </c>
      <c r="AY33" s="392">
        <v>2.1000000000000001E-2</v>
      </c>
      <c r="AZ33" s="392">
        <v>1.3260000000000001</v>
      </c>
      <c r="BA33" s="392">
        <v>0.49099999999999999</v>
      </c>
      <c r="BB33" s="392">
        <v>0.186</v>
      </c>
      <c r="BC33" s="392">
        <v>9.9000000000000005E-2</v>
      </c>
      <c r="BD33" s="392">
        <v>5.0000000000000001E-3</v>
      </c>
      <c r="BE33" s="392">
        <v>2.1000000000000001E-2</v>
      </c>
      <c r="BF33" s="392">
        <v>1.6E-2</v>
      </c>
      <c r="BG33" s="392">
        <v>5.0000000000000001E-3</v>
      </c>
      <c r="BH33" s="392">
        <v>4.0000000000000001E-3</v>
      </c>
      <c r="BI33" s="392">
        <v>7.0000000000000001E-3</v>
      </c>
      <c r="BJ33" s="392">
        <v>5.5E-2</v>
      </c>
      <c r="BK33" s="392">
        <v>2E-3</v>
      </c>
      <c r="BL33" s="392">
        <v>5.0000000000000001E-3</v>
      </c>
      <c r="BM33" s="392">
        <v>1.4E-2</v>
      </c>
      <c r="BN33" s="392">
        <v>0</v>
      </c>
      <c r="BO33" s="392">
        <v>7.0000000000000007E-2</v>
      </c>
      <c r="BP33" s="392">
        <v>0.67600000000000005</v>
      </c>
      <c r="BQ33" s="392">
        <v>1.9E-2</v>
      </c>
      <c r="BR33" s="392">
        <v>8.0000000000000002E-3</v>
      </c>
      <c r="BS33" s="392">
        <v>0</v>
      </c>
      <c r="BT33" s="392">
        <v>5.0000000000000001E-3</v>
      </c>
      <c r="BU33" s="392">
        <v>1.4999999999999999E-2</v>
      </c>
      <c r="BV33" s="392">
        <v>0</v>
      </c>
      <c r="BW33" s="392">
        <v>0.01</v>
      </c>
      <c r="BX33" s="392">
        <v>3.9E-2</v>
      </c>
      <c r="BY33" s="392">
        <v>0</v>
      </c>
      <c r="BZ33" s="439">
        <v>4.0569999999999995</v>
      </c>
      <c r="CA33" s="440">
        <v>633.774</v>
      </c>
      <c r="CB33" s="440">
        <v>0</v>
      </c>
      <c r="CC33" s="440">
        <v>0</v>
      </c>
      <c r="CD33" s="408">
        <v>633.774</v>
      </c>
      <c r="CE33" s="407">
        <v>47.802999999999997</v>
      </c>
      <c r="CF33" s="440">
        <v>0</v>
      </c>
      <c r="CG33" s="440">
        <v>-6.0000000000000001E-3</v>
      </c>
      <c r="CH33" s="408">
        <v>-6.0000000000000001E-3</v>
      </c>
      <c r="CI33" s="408">
        <v>47.796999999999997</v>
      </c>
      <c r="CJ33" s="440">
        <v>-0.745</v>
      </c>
      <c r="CK33" s="80"/>
      <c r="CL33" s="80"/>
      <c r="CM33" s="454">
        <v>-0.20799999999999996</v>
      </c>
      <c r="CN33" s="408">
        <v>-0.95299999999999996</v>
      </c>
      <c r="CO33" s="408">
        <v>680.61799999999994</v>
      </c>
      <c r="CP33" s="441">
        <v>684.67499999999995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6.0000000000000001E-3</v>
      </c>
      <c r="E34" s="392">
        <v>0</v>
      </c>
      <c r="F34" s="392">
        <v>0</v>
      </c>
      <c r="G34" s="392">
        <v>1E-3</v>
      </c>
      <c r="H34" s="392">
        <v>0</v>
      </c>
      <c r="I34" s="392">
        <v>2E-3</v>
      </c>
      <c r="J34" s="392">
        <v>3.0000000000000001E-3</v>
      </c>
      <c r="K34" s="392">
        <v>0</v>
      </c>
      <c r="L34" s="392">
        <v>2.5999999999999999E-2</v>
      </c>
      <c r="M34" s="392">
        <v>7.0000000000000001E-3</v>
      </c>
      <c r="N34" s="392">
        <v>1E-3</v>
      </c>
      <c r="O34" s="392">
        <v>1E-3</v>
      </c>
      <c r="P34" s="392">
        <v>3.0000000000000001E-3</v>
      </c>
      <c r="Q34" s="392">
        <v>0</v>
      </c>
      <c r="R34" s="392">
        <v>1.4E-2</v>
      </c>
      <c r="S34" s="392">
        <v>1.6E-2</v>
      </c>
      <c r="T34" s="392">
        <v>1E-3</v>
      </c>
      <c r="U34" s="392">
        <v>4.0000000000000001E-3</v>
      </c>
      <c r="V34" s="392">
        <v>2E-3</v>
      </c>
      <c r="W34" s="392">
        <v>1.0999999999999999E-2</v>
      </c>
      <c r="X34" s="392">
        <v>0.312</v>
      </c>
      <c r="Y34" s="392">
        <v>0.23300000000000001</v>
      </c>
      <c r="Z34" s="392">
        <v>8.0000000000000002E-3</v>
      </c>
      <c r="AA34" s="392">
        <v>0</v>
      </c>
      <c r="AB34" s="392">
        <v>1E-3</v>
      </c>
      <c r="AC34" s="392">
        <v>1.4999999999999999E-2</v>
      </c>
      <c r="AD34" s="392">
        <v>1.109</v>
      </c>
      <c r="AE34" s="392">
        <v>1E-3</v>
      </c>
      <c r="AF34" s="392">
        <v>1E-3</v>
      </c>
      <c r="AG34" s="392">
        <v>1E-3</v>
      </c>
      <c r="AH34" s="392">
        <v>8.9999999999999993E-3</v>
      </c>
      <c r="AI34" s="392">
        <v>1E-3</v>
      </c>
      <c r="AJ34" s="392">
        <v>0</v>
      </c>
      <c r="AK34" s="392">
        <v>0</v>
      </c>
      <c r="AL34" s="392">
        <v>1E-3</v>
      </c>
      <c r="AM34" s="392">
        <v>0.05</v>
      </c>
      <c r="AN34" s="392">
        <v>4.3999999999999997E-2</v>
      </c>
      <c r="AO34" s="392">
        <v>3.0000000000000001E-3</v>
      </c>
      <c r="AP34" s="392">
        <v>0</v>
      </c>
      <c r="AQ34" s="392">
        <v>0</v>
      </c>
      <c r="AR34" s="392">
        <v>1E-3</v>
      </c>
      <c r="AS34" s="392">
        <v>8.0000000000000002E-3</v>
      </c>
      <c r="AT34" s="392">
        <v>1.2E-2</v>
      </c>
      <c r="AU34" s="392">
        <v>8.9999999999999993E-3</v>
      </c>
      <c r="AV34" s="392">
        <v>0</v>
      </c>
      <c r="AW34" s="392">
        <v>0</v>
      </c>
      <c r="AX34" s="392">
        <v>1E-3</v>
      </c>
      <c r="AY34" s="392">
        <v>0</v>
      </c>
      <c r="AZ34" s="392">
        <v>0.47299999999999998</v>
      </c>
      <c r="BA34" s="392">
        <v>0.192</v>
      </c>
      <c r="BB34" s="392">
        <v>0</v>
      </c>
      <c r="BC34" s="392">
        <v>5.0999999999999997E-2</v>
      </c>
      <c r="BD34" s="392">
        <v>8.0000000000000002E-3</v>
      </c>
      <c r="BE34" s="392">
        <v>3.5999999999999997E-2</v>
      </c>
      <c r="BF34" s="392">
        <v>7.0000000000000001E-3</v>
      </c>
      <c r="BG34" s="392">
        <v>4.2999999999999997E-2</v>
      </c>
      <c r="BH34" s="392">
        <v>2E-3</v>
      </c>
      <c r="BI34" s="392">
        <v>0.106</v>
      </c>
      <c r="BJ34" s="392">
        <v>7.0000000000000001E-3</v>
      </c>
      <c r="BK34" s="392">
        <v>0</v>
      </c>
      <c r="BL34" s="392">
        <v>0</v>
      </c>
      <c r="BM34" s="392">
        <v>6.3E-2</v>
      </c>
      <c r="BN34" s="392">
        <v>1.675</v>
      </c>
      <c r="BO34" s="392">
        <v>2.6379999999999999</v>
      </c>
      <c r="BP34" s="392">
        <v>53.456000000000003</v>
      </c>
      <c r="BQ34" s="392">
        <v>1.155</v>
      </c>
      <c r="BR34" s="392">
        <v>5.0000000000000001E-3</v>
      </c>
      <c r="BS34" s="392">
        <v>1E-3</v>
      </c>
      <c r="BT34" s="392">
        <v>0.11600000000000001</v>
      </c>
      <c r="BU34" s="392">
        <v>3.0000000000000001E-3</v>
      </c>
      <c r="BV34" s="392">
        <v>0.308</v>
      </c>
      <c r="BW34" s="392">
        <v>0.01</v>
      </c>
      <c r="BX34" s="392">
        <v>6.0999999999999999E-2</v>
      </c>
      <c r="BY34" s="392">
        <v>0</v>
      </c>
      <c r="BZ34" s="439">
        <v>62.334000000000003</v>
      </c>
      <c r="CA34" s="440">
        <v>477.67200000000003</v>
      </c>
      <c r="CB34" s="440">
        <v>0</v>
      </c>
      <c r="CC34" s="440">
        <v>74.790000000000006</v>
      </c>
      <c r="CD34" s="408">
        <v>552.46199999999999</v>
      </c>
      <c r="CE34" s="407">
        <v>17.167999999999999</v>
      </c>
      <c r="CF34" s="440">
        <v>77.742999999999995</v>
      </c>
      <c r="CG34" s="440">
        <v>2.9000000000000001E-2</v>
      </c>
      <c r="CH34" s="408">
        <v>77.771999999999991</v>
      </c>
      <c r="CI34" s="408">
        <v>94.94</v>
      </c>
      <c r="CJ34" s="440">
        <v>2.0510000000000002</v>
      </c>
      <c r="CK34" s="80"/>
      <c r="CL34" s="80"/>
      <c r="CM34" s="454">
        <v>0.91299999999999981</v>
      </c>
      <c r="CN34" s="408">
        <v>2.964</v>
      </c>
      <c r="CO34" s="408">
        <v>650.36599999999999</v>
      </c>
      <c r="CP34" s="441">
        <v>712.7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4.8000000000000001E-2</v>
      </c>
      <c r="E35" s="392">
        <v>4.9000000000000002E-2</v>
      </c>
      <c r="F35" s="392">
        <v>2E-3</v>
      </c>
      <c r="G35" s="392">
        <v>0</v>
      </c>
      <c r="H35" s="392">
        <v>0.01</v>
      </c>
      <c r="I35" s="392">
        <v>3.3000000000000002E-2</v>
      </c>
      <c r="J35" s="392">
        <v>1E-3</v>
      </c>
      <c r="K35" s="392">
        <v>1E-3</v>
      </c>
      <c r="L35" s="392">
        <v>1E-3</v>
      </c>
      <c r="M35" s="392">
        <v>0</v>
      </c>
      <c r="N35" s="392">
        <v>8.0000000000000002E-3</v>
      </c>
      <c r="O35" s="392">
        <v>5.0999999999999997E-2</v>
      </c>
      <c r="P35" s="392">
        <v>1E-3</v>
      </c>
      <c r="Q35" s="392">
        <v>4.8000000000000001E-2</v>
      </c>
      <c r="R35" s="392">
        <v>2E-3</v>
      </c>
      <c r="S35" s="392">
        <v>4.0000000000000001E-3</v>
      </c>
      <c r="T35" s="392">
        <v>1E-3</v>
      </c>
      <c r="U35" s="392">
        <v>1.4999999999999999E-2</v>
      </c>
      <c r="V35" s="392">
        <v>6.8000000000000005E-2</v>
      </c>
      <c r="W35" s="392">
        <v>5.8999999999999997E-2</v>
      </c>
      <c r="X35" s="392">
        <v>0.17499999999999999</v>
      </c>
      <c r="Y35" s="392">
        <v>2.3E-2</v>
      </c>
      <c r="Z35" s="392">
        <v>0.113</v>
      </c>
      <c r="AA35" s="392">
        <v>1.7999999999999999E-2</v>
      </c>
      <c r="AB35" s="392">
        <v>1.2E-2</v>
      </c>
      <c r="AC35" s="392">
        <v>1E-3</v>
      </c>
      <c r="AD35" s="392">
        <v>0.14299999999999999</v>
      </c>
      <c r="AE35" s="392">
        <v>0.11</v>
      </c>
      <c r="AF35" s="392">
        <v>0.23300000000000001</v>
      </c>
      <c r="AG35" s="392">
        <v>4.0000000000000001E-3</v>
      </c>
      <c r="AH35" s="392">
        <v>1.0999999999999999E-2</v>
      </c>
      <c r="AI35" s="392">
        <v>4.3999999999999997E-2</v>
      </c>
      <c r="AJ35" s="392">
        <v>2E-3</v>
      </c>
      <c r="AK35" s="392">
        <v>0.01</v>
      </c>
      <c r="AL35" s="392">
        <v>1.0999999999999999E-2</v>
      </c>
      <c r="AM35" s="392">
        <v>0.23400000000000001</v>
      </c>
      <c r="AN35" s="392">
        <v>7.5999999999999998E-2</v>
      </c>
      <c r="AO35" s="392">
        <v>1.476</v>
      </c>
      <c r="AP35" s="392">
        <v>1E-3</v>
      </c>
      <c r="AQ35" s="392">
        <v>8.3000000000000004E-2</v>
      </c>
      <c r="AR35" s="392">
        <v>8.0000000000000002E-3</v>
      </c>
      <c r="AS35" s="392">
        <v>0.24399999999999999</v>
      </c>
      <c r="AT35" s="392">
        <v>1.0999999999999999E-2</v>
      </c>
      <c r="AU35" s="392">
        <v>0</v>
      </c>
      <c r="AV35" s="392">
        <v>1E-3</v>
      </c>
      <c r="AW35" s="392">
        <v>2.1000000000000001E-2</v>
      </c>
      <c r="AX35" s="392">
        <v>2.5999999999999999E-2</v>
      </c>
      <c r="AY35" s="392">
        <v>1.9E-2</v>
      </c>
      <c r="AZ35" s="392">
        <v>0.80800000000000005</v>
      </c>
      <c r="BA35" s="392">
        <v>7.1999999999999995E-2</v>
      </c>
      <c r="BB35" s="392">
        <v>3.0000000000000001E-3</v>
      </c>
      <c r="BC35" s="392">
        <v>1.0999999999999999E-2</v>
      </c>
      <c r="BD35" s="392">
        <v>0</v>
      </c>
      <c r="BE35" s="392">
        <v>1E-3</v>
      </c>
      <c r="BF35" s="392">
        <v>2.7E-2</v>
      </c>
      <c r="BG35" s="392">
        <v>9.9000000000000005E-2</v>
      </c>
      <c r="BH35" s="392">
        <v>1E-3</v>
      </c>
      <c r="BI35" s="392">
        <v>3.1E-2</v>
      </c>
      <c r="BJ35" s="392">
        <v>0.104</v>
      </c>
      <c r="BK35" s="392">
        <v>0</v>
      </c>
      <c r="BL35" s="392">
        <v>0</v>
      </c>
      <c r="BM35" s="392">
        <v>3.1E-2</v>
      </c>
      <c r="BN35" s="392">
        <v>13.956</v>
      </c>
      <c r="BO35" s="392">
        <v>1.853</v>
      </c>
      <c r="BP35" s="392">
        <v>26.673999999999999</v>
      </c>
      <c r="BQ35" s="392">
        <v>1.05</v>
      </c>
      <c r="BR35" s="392">
        <v>7.0000000000000001E-3</v>
      </c>
      <c r="BS35" s="392">
        <v>0</v>
      </c>
      <c r="BT35" s="392">
        <v>3.0000000000000001E-3</v>
      </c>
      <c r="BU35" s="392">
        <v>0.06</v>
      </c>
      <c r="BV35" s="392">
        <v>0.247</v>
      </c>
      <c r="BW35" s="392">
        <v>5.0000000000000001E-3</v>
      </c>
      <c r="BX35" s="392">
        <v>1.9E-2</v>
      </c>
      <c r="BY35" s="392">
        <v>0</v>
      </c>
      <c r="BZ35" s="439">
        <v>48.573999999999998</v>
      </c>
      <c r="CA35" s="440">
        <v>0</v>
      </c>
      <c r="CB35" s="440">
        <v>0</v>
      </c>
      <c r="CC35" s="440">
        <v>0</v>
      </c>
      <c r="CD35" s="408">
        <v>0</v>
      </c>
      <c r="CE35" s="407">
        <v>11.09</v>
      </c>
      <c r="CF35" s="440">
        <v>0</v>
      </c>
      <c r="CG35" s="440">
        <v>0</v>
      </c>
      <c r="CH35" s="408">
        <v>0</v>
      </c>
      <c r="CI35" s="408">
        <v>11.09</v>
      </c>
      <c r="CJ35" s="440">
        <v>-0.13700000000000001</v>
      </c>
      <c r="CK35" s="80"/>
      <c r="CL35" s="80"/>
      <c r="CM35" s="454">
        <v>-4.2999999999999983E-2</v>
      </c>
      <c r="CN35" s="408">
        <v>-0.18</v>
      </c>
      <c r="CO35" s="408">
        <v>10.91</v>
      </c>
      <c r="CP35" s="441">
        <v>59.483999999999995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10.021000000000001</v>
      </c>
      <c r="E36" s="392">
        <v>0.52500000000000002</v>
      </c>
      <c r="F36" s="392">
        <v>0.121</v>
      </c>
      <c r="G36" s="392">
        <v>1.536</v>
      </c>
      <c r="H36" s="392">
        <v>2.3250000000000002</v>
      </c>
      <c r="I36" s="392">
        <v>15.07</v>
      </c>
      <c r="J36" s="392">
        <v>3.302</v>
      </c>
      <c r="K36" s="392">
        <v>2.6150000000000002</v>
      </c>
      <c r="L36" s="392">
        <v>0.439</v>
      </c>
      <c r="M36" s="392">
        <v>0.63900000000000001</v>
      </c>
      <c r="N36" s="392">
        <v>12.34</v>
      </c>
      <c r="O36" s="392">
        <v>8.3230000000000004</v>
      </c>
      <c r="P36" s="392">
        <v>2.6749999999999998</v>
      </c>
      <c r="Q36" s="392">
        <v>0.51700000000000002</v>
      </c>
      <c r="R36" s="392">
        <v>10.099</v>
      </c>
      <c r="S36" s="392">
        <v>5.218</v>
      </c>
      <c r="T36" s="392">
        <v>8.6110000000000007</v>
      </c>
      <c r="U36" s="392">
        <v>13.298999999999999</v>
      </c>
      <c r="V36" s="392">
        <v>20.096</v>
      </c>
      <c r="W36" s="392">
        <v>8.89</v>
      </c>
      <c r="X36" s="392">
        <v>4.0810000000000004</v>
      </c>
      <c r="Y36" s="392">
        <v>6.5220000000000002</v>
      </c>
      <c r="Z36" s="392">
        <v>7.74</v>
      </c>
      <c r="AA36" s="392">
        <v>6.3259999999999996</v>
      </c>
      <c r="AB36" s="392">
        <v>0.52400000000000002</v>
      </c>
      <c r="AC36" s="392">
        <v>1.141</v>
      </c>
      <c r="AD36" s="392">
        <v>1.1919999999999999</v>
      </c>
      <c r="AE36" s="392">
        <v>0.873</v>
      </c>
      <c r="AF36" s="392">
        <v>41.064999999999998</v>
      </c>
      <c r="AG36" s="392">
        <v>2.5339999999999998</v>
      </c>
      <c r="AH36" s="392">
        <v>6.97</v>
      </c>
      <c r="AI36" s="392">
        <v>1.837</v>
      </c>
      <c r="AJ36" s="392">
        <v>1.8380000000000001</v>
      </c>
      <c r="AK36" s="392">
        <v>7.4459999999999997</v>
      </c>
      <c r="AL36" s="392">
        <v>3.786</v>
      </c>
      <c r="AM36" s="392">
        <v>13.151</v>
      </c>
      <c r="AN36" s="392">
        <v>23.117999999999999</v>
      </c>
      <c r="AO36" s="392">
        <v>14.894</v>
      </c>
      <c r="AP36" s="392">
        <v>3.1E-2</v>
      </c>
      <c r="AQ36" s="392">
        <v>0.90100000000000002</v>
      </c>
      <c r="AR36" s="392">
        <v>7.4329999999999998</v>
      </c>
      <c r="AS36" s="392">
        <v>2.9380000000000002</v>
      </c>
      <c r="AT36" s="392">
        <v>27.673999999999999</v>
      </c>
      <c r="AU36" s="392">
        <v>0.44</v>
      </c>
      <c r="AV36" s="392">
        <v>0.55200000000000005</v>
      </c>
      <c r="AW36" s="392">
        <v>0.48099999999999998</v>
      </c>
      <c r="AX36" s="392">
        <v>6.0069999999999997</v>
      </c>
      <c r="AY36" s="392">
        <v>1.4870000000000001</v>
      </c>
      <c r="AZ36" s="392">
        <v>9.9280000000000008</v>
      </c>
      <c r="BA36" s="392">
        <v>2.1739999999999999</v>
      </c>
      <c r="BB36" s="392">
        <v>0.89</v>
      </c>
      <c r="BC36" s="392">
        <v>23.614000000000001</v>
      </c>
      <c r="BD36" s="392">
        <v>0.746</v>
      </c>
      <c r="BE36" s="392">
        <v>1.744</v>
      </c>
      <c r="BF36" s="392">
        <v>1.3029999999999999</v>
      </c>
      <c r="BG36" s="392">
        <v>1.587</v>
      </c>
      <c r="BH36" s="392">
        <v>0.67200000000000004</v>
      </c>
      <c r="BI36" s="392">
        <v>0.84099999999999997</v>
      </c>
      <c r="BJ36" s="392">
        <v>0.97</v>
      </c>
      <c r="BK36" s="392">
        <v>0.30199999999999999</v>
      </c>
      <c r="BL36" s="392">
        <v>0.41599999999999998</v>
      </c>
      <c r="BM36" s="392">
        <v>1.9390000000000001</v>
      </c>
      <c r="BN36" s="392">
        <v>52.985999999999997</v>
      </c>
      <c r="BO36" s="392">
        <v>60.75</v>
      </c>
      <c r="BP36" s="392">
        <v>48.237000000000002</v>
      </c>
      <c r="BQ36" s="392">
        <v>25.013000000000002</v>
      </c>
      <c r="BR36" s="392">
        <v>1.954</v>
      </c>
      <c r="BS36" s="392">
        <v>1.272</v>
      </c>
      <c r="BT36" s="392">
        <v>5.4619999999999997</v>
      </c>
      <c r="BU36" s="392">
        <v>7.0819999999999999</v>
      </c>
      <c r="BV36" s="392">
        <v>15.773999999999999</v>
      </c>
      <c r="BW36" s="392">
        <v>0.192</v>
      </c>
      <c r="BX36" s="392">
        <v>3.1789999999999998</v>
      </c>
      <c r="BY36" s="392">
        <v>0</v>
      </c>
      <c r="BZ36" s="439">
        <v>588.67000000000007</v>
      </c>
      <c r="CA36" s="440">
        <v>1035.299</v>
      </c>
      <c r="CB36" s="440">
        <v>0</v>
      </c>
      <c r="CC36" s="440">
        <v>0</v>
      </c>
      <c r="CD36" s="408">
        <v>1035.299</v>
      </c>
      <c r="CE36" s="407">
        <v>0</v>
      </c>
      <c r="CF36" s="440">
        <v>0</v>
      </c>
      <c r="CG36" s="440">
        <v>0.42199999999999999</v>
      </c>
      <c r="CH36" s="408">
        <v>0.42199999999999999</v>
      </c>
      <c r="CI36" s="408">
        <v>0.42199999999999999</v>
      </c>
      <c r="CJ36" s="440">
        <v>-0.29699999999999999</v>
      </c>
      <c r="CK36" s="80"/>
      <c r="CL36" s="80"/>
      <c r="CM36" s="454">
        <v>-1.9000000000000017E-2</v>
      </c>
      <c r="CN36" s="408">
        <v>-0.316</v>
      </c>
      <c r="CO36" s="408">
        <v>1035.405</v>
      </c>
      <c r="CP36" s="441">
        <v>1624.075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4.0000000000000001E-3</v>
      </c>
      <c r="E37" s="392">
        <v>0</v>
      </c>
      <c r="F37" s="392">
        <v>0</v>
      </c>
      <c r="G37" s="392">
        <v>0</v>
      </c>
      <c r="H37" s="392">
        <v>0</v>
      </c>
      <c r="I37" s="392">
        <v>7.0000000000000001E-3</v>
      </c>
      <c r="J37" s="392">
        <v>4.0000000000000001E-3</v>
      </c>
      <c r="K37" s="392">
        <v>1E-3</v>
      </c>
      <c r="L37" s="392">
        <v>0</v>
      </c>
      <c r="M37" s="392">
        <v>1E-3</v>
      </c>
      <c r="N37" s="392">
        <v>1E-3</v>
      </c>
      <c r="O37" s="392">
        <v>2E-3</v>
      </c>
      <c r="P37" s="392">
        <v>1E-3</v>
      </c>
      <c r="Q37" s="392">
        <v>0</v>
      </c>
      <c r="R37" s="392">
        <v>7.0000000000000001E-3</v>
      </c>
      <c r="S37" s="392">
        <v>1E-3</v>
      </c>
      <c r="T37" s="392">
        <v>1E-3</v>
      </c>
      <c r="U37" s="392">
        <v>2E-3</v>
      </c>
      <c r="V37" s="392">
        <v>4.0000000000000001E-3</v>
      </c>
      <c r="W37" s="392">
        <v>1E-3</v>
      </c>
      <c r="X37" s="392">
        <v>3.0000000000000001E-3</v>
      </c>
      <c r="Y37" s="392">
        <v>1E-3</v>
      </c>
      <c r="Z37" s="392">
        <v>1E-3</v>
      </c>
      <c r="AA37" s="392">
        <v>0</v>
      </c>
      <c r="AB37" s="392">
        <v>2E-3</v>
      </c>
      <c r="AC37" s="392">
        <v>1E-3</v>
      </c>
      <c r="AD37" s="392">
        <v>6.0000000000000001E-3</v>
      </c>
      <c r="AE37" s="392">
        <v>0</v>
      </c>
      <c r="AF37" s="392">
        <v>2E-3</v>
      </c>
      <c r="AG37" s="392">
        <v>1.6E-2</v>
      </c>
      <c r="AH37" s="392">
        <v>6.0000000000000001E-3</v>
      </c>
      <c r="AI37" s="392">
        <v>2E-3</v>
      </c>
      <c r="AJ37" s="392">
        <v>1E-3</v>
      </c>
      <c r="AK37" s="392">
        <v>4.0000000000000001E-3</v>
      </c>
      <c r="AL37" s="392">
        <v>3.0000000000000001E-3</v>
      </c>
      <c r="AM37" s="392">
        <v>2.7E-2</v>
      </c>
      <c r="AN37" s="392">
        <v>0.03</v>
      </c>
      <c r="AO37" s="392">
        <v>2.1000000000000001E-2</v>
      </c>
      <c r="AP37" s="392">
        <v>0</v>
      </c>
      <c r="AQ37" s="392">
        <v>0</v>
      </c>
      <c r="AR37" s="392">
        <v>1.6E-2</v>
      </c>
      <c r="AS37" s="392">
        <v>6.8000000000000005E-2</v>
      </c>
      <c r="AT37" s="392">
        <v>4.2999999999999997E-2</v>
      </c>
      <c r="AU37" s="392">
        <v>0</v>
      </c>
      <c r="AV37" s="392">
        <v>0</v>
      </c>
      <c r="AW37" s="392">
        <v>0</v>
      </c>
      <c r="AX37" s="392">
        <v>4.0000000000000001E-3</v>
      </c>
      <c r="AY37" s="392">
        <v>1E-3</v>
      </c>
      <c r="AZ37" s="392">
        <v>0.436</v>
      </c>
      <c r="BA37" s="392">
        <v>0.90300000000000002</v>
      </c>
      <c r="BB37" s="392">
        <v>0.14299999999999999</v>
      </c>
      <c r="BC37" s="392">
        <v>29.477</v>
      </c>
      <c r="BD37" s="392">
        <v>1E-3</v>
      </c>
      <c r="BE37" s="392">
        <v>1.2E-2</v>
      </c>
      <c r="BF37" s="392">
        <v>3.0000000000000001E-3</v>
      </c>
      <c r="BG37" s="392">
        <v>5.3999999999999999E-2</v>
      </c>
      <c r="BH37" s="392">
        <v>0</v>
      </c>
      <c r="BI37" s="392">
        <v>2E-3</v>
      </c>
      <c r="BJ37" s="392">
        <v>6.0000000000000001E-3</v>
      </c>
      <c r="BK37" s="392">
        <v>0</v>
      </c>
      <c r="BL37" s="392">
        <v>0</v>
      </c>
      <c r="BM37" s="392">
        <v>5.0000000000000001E-3</v>
      </c>
      <c r="BN37" s="392">
        <v>4.327</v>
      </c>
      <c r="BO37" s="392">
        <v>1.288</v>
      </c>
      <c r="BP37" s="392">
        <v>1.9730000000000001</v>
      </c>
      <c r="BQ37" s="392">
        <v>0.53200000000000003</v>
      </c>
      <c r="BR37" s="392">
        <v>1.0999999999999999E-2</v>
      </c>
      <c r="BS37" s="392">
        <v>1E-3</v>
      </c>
      <c r="BT37" s="392">
        <v>0.22800000000000001</v>
      </c>
      <c r="BU37" s="392">
        <v>7.0000000000000001E-3</v>
      </c>
      <c r="BV37" s="392">
        <v>0.59399999999999997</v>
      </c>
      <c r="BW37" s="392">
        <v>0</v>
      </c>
      <c r="BX37" s="392">
        <v>0.01</v>
      </c>
      <c r="BY37" s="392">
        <v>0</v>
      </c>
      <c r="BZ37" s="439">
        <v>40.307999999999993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54">
        <v>0</v>
      </c>
      <c r="CN37" s="408">
        <v>0</v>
      </c>
      <c r="CO37" s="408">
        <v>0</v>
      </c>
      <c r="CP37" s="441">
        <v>40.307999999999993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3.9E-2</v>
      </c>
      <c r="E38" s="392">
        <v>5.0000000000000001E-3</v>
      </c>
      <c r="F38" s="392">
        <v>0</v>
      </c>
      <c r="G38" s="392">
        <v>1.4E-2</v>
      </c>
      <c r="H38" s="392">
        <v>0.01</v>
      </c>
      <c r="I38" s="392">
        <v>0.109</v>
      </c>
      <c r="J38" s="392">
        <v>0.122</v>
      </c>
      <c r="K38" s="392">
        <v>1.4999999999999999E-2</v>
      </c>
      <c r="L38" s="392">
        <v>8.0000000000000002E-3</v>
      </c>
      <c r="M38" s="392">
        <v>7.0000000000000001E-3</v>
      </c>
      <c r="N38" s="392">
        <v>0.48599999999999999</v>
      </c>
      <c r="O38" s="392">
        <v>2.6920000000000002</v>
      </c>
      <c r="P38" s="392">
        <v>0.01</v>
      </c>
      <c r="Q38" s="392">
        <v>2.1999999999999999E-2</v>
      </c>
      <c r="R38" s="392">
        <v>2.9000000000000001E-2</v>
      </c>
      <c r="S38" s="392">
        <v>2.1000000000000001E-2</v>
      </c>
      <c r="T38" s="392">
        <v>2.3889999999999998</v>
      </c>
      <c r="U38" s="392">
        <v>0.35699999999999998</v>
      </c>
      <c r="V38" s="392">
        <v>12.228</v>
      </c>
      <c r="W38" s="392">
        <v>0.33800000000000002</v>
      </c>
      <c r="X38" s="392">
        <v>7.8E-2</v>
      </c>
      <c r="Y38" s="392">
        <v>9.9000000000000005E-2</v>
      </c>
      <c r="Z38" s="392">
        <v>0.14099999999999999</v>
      </c>
      <c r="AA38" s="392">
        <v>3.5000000000000003E-2</v>
      </c>
      <c r="AB38" s="392">
        <v>2.8000000000000001E-2</v>
      </c>
      <c r="AC38" s="392">
        <v>4.2999999999999997E-2</v>
      </c>
      <c r="AD38" s="392">
        <v>5.6000000000000001E-2</v>
      </c>
      <c r="AE38" s="392">
        <v>2.8000000000000001E-2</v>
      </c>
      <c r="AF38" s="392">
        <v>2.85</v>
      </c>
      <c r="AG38" s="392">
        <v>0.02</v>
      </c>
      <c r="AH38" s="392">
        <v>16.684999999999999</v>
      </c>
      <c r="AI38" s="392">
        <v>5.8000000000000003E-2</v>
      </c>
      <c r="AJ38" s="392">
        <v>4.3999999999999997E-2</v>
      </c>
      <c r="AK38" s="392">
        <v>0.13200000000000001</v>
      </c>
      <c r="AL38" s="392">
        <v>0.125</v>
      </c>
      <c r="AM38" s="392">
        <v>0.64200000000000002</v>
      </c>
      <c r="AN38" s="392">
        <v>0.215</v>
      </c>
      <c r="AO38" s="392">
        <v>0.17299999999999999</v>
      </c>
      <c r="AP38" s="392">
        <v>0</v>
      </c>
      <c r="AQ38" s="392">
        <v>3.0000000000000001E-3</v>
      </c>
      <c r="AR38" s="392">
        <v>0.13600000000000001</v>
      </c>
      <c r="AS38" s="392">
        <v>0.04</v>
      </c>
      <c r="AT38" s="392">
        <v>0.36499999999999999</v>
      </c>
      <c r="AU38" s="392">
        <v>2.5000000000000001E-2</v>
      </c>
      <c r="AV38" s="392">
        <v>4.0000000000000001E-3</v>
      </c>
      <c r="AW38" s="392">
        <v>7.0000000000000001E-3</v>
      </c>
      <c r="AX38" s="392">
        <v>3.5000000000000003E-2</v>
      </c>
      <c r="AY38" s="392">
        <v>6.3E-2</v>
      </c>
      <c r="AZ38" s="392">
        <v>1.6359999999999999</v>
      </c>
      <c r="BA38" s="392">
        <v>2.5649999999999999</v>
      </c>
      <c r="BB38" s="392">
        <v>0.63800000000000001</v>
      </c>
      <c r="BC38" s="392">
        <v>59.444000000000003</v>
      </c>
      <c r="BD38" s="392">
        <v>6.9000000000000006E-2</v>
      </c>
      <c r="BE38" s="392">
        <v>0.23599999999999999</v>
      </c>
      <c r="BF38" s="392">
        <v>5.8000000000000003E-2</v>
      </c>
      <c r="BG38" s="392">
        <v>6.4000000000000001E-2</v>
      </c>
      <c r="BH38" s="392">
        <v>0.04</v>
      </c>
      <c r="BI38" s="392">
        <v>6.6000000000000003E-2</v>
      </c>
      <c r="BJ38" s="392">
        <v>6.8000000000000005E-2</v>
      </c>
      <c r="BK38" s="392">
        <v>3.9E-2</v>
      </c>
      <c r="BL38" s="392">
        <v>8.9999999999999993E-3</v>
      </c>
      <c r="BM38" s="392">
        <v>0.16400000000000001</v>
      </c>
      <c r="BN38" s="392">
        <v>1.802</v>
      </c>
      <c r="BO38" s="392">
        <v>0.71</v>
      </c>
      <c r="BP38" s="392">
        <v>3.3359999999999999</v>
      </c>
      <c r="BQ38" s="392">
        <v>0.28799999999999998</v>
      </c>
      <c r="BR38" s="392">
        <v>2.1000000000000001E-2</v>
      </c>
      <c r="BS38" s="392">
        <v>1.2999999999999999E-2</v>
      </c>
      <c r="BT38" s="392">
        <v>0.106</v>
      </c>
      <c r="BU38" s="392">
        <v>2.4E-2</v>
      </c>
      <c r="BV38" s="392">
        <v>0.49299999999999999</v>
      </c>
      <c r="BW38" s="392">
        <v>4.0000000000000001E-3</v>
      </c>
      <c r="BX38" s="392">
        <v>4.3999999999999997E-2</v>
      </c>
      <c r="BY38" s="392">
        <v>0</v>
      </c>
      <c r="BZ38" s="439">
        <v>112.968</v>
      </c>
      <c r="CA38" s="440">
        <v>2.8450000000000002</v>
      </c>
      <c r="CB38" s="440">
        <v>0</v>
      </c>
      <c r="CC38" s="440">
        <v>0</v>
      </c>
      <c r="CD38" s="408">
        <v>2.8450000000000002</v>
      </c>
      <c r="CE38" s="407">
        <v>0</v>
      </c>
      <c r="CF38" s="440">
        <v>0</v>
      </c>
      <c r="CG38" s="440">
        <v>0.108</v>
      </c>
      <c r="CH38" s="408">
        <v>0.108</v>
      </c>
      <c r="CI38" s="408">
        <v>0.108</v>
      </c>
      <c r="CJ38" s="440">
        <v>8.0890000000000004</v>
      </c>
      <c r="CK38" s="80"/>
      <c r="CL38" s="80"/>
      <c r="CM38" s="454">
        <v>0.69200000000000017</v>
      </c>
      <c r="CN38" s="408">
        <v>8.7810000000000006</v>
      </c>
      <c r="CO38" s="408">
        <v>11.734000000000002</v>
      </c>
      <c r="CP38" s="441">
        <v>124.702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6.0000000000000001E-3</v>
      </c>
      <c r="E39" s="392">
        <v>6.0000000000000001E-3</v>
      </c>
      <c r="F39" s="392">
        <v>1E-3</v>
      </c>
      <c r="G39" s="392">
        <v>0</v>
      </c>
      <c r="H39" s="392">
        <v>0</v>
      </c>
      <c r="I39" s="392">
        <v>6.0000000000000001E-3</v>
      </c>
      <c r="J39" s="392">
        <v>2E-3</v>
      </c>
      <c r="K39" s="392">
        <v>0</v>
      </c>
      <c r="L39" s="392">
        <v>0</v>
      </c>
      <c r="M39" s="392">
        <v>0</v>
      </c>
      <c r="N39" s="392">
        <v>2E-3</v>
      </c>
      <c r="O39" s="392">
        <v>5.0000000000000001E-3</v>
      </c>
      <c r="P39" s="392">
        <v>1E-3</v>
      </c>
      <c r="Q39" s="392">
        <v>4.0000000000000001E-3</v>
      </c>
      <c r="R39" s="392">
        <v>3.0000000000000001E-3</v>
      </c>
      <c r="S39" s="392">
        <v>1E-3</v>
      </c>
      <c r="T39" s="392">
        <v>1E-3</v>
      </c>
      <c r="U39" s="392">
        <v>5.0000000000000001E-3</v>
      </c>
      <c r="V39" s="392">
        <v>7.0000000000000001E-3</v>
      </c>
      <c r="W39" s="392">
        <v>7.0000000000000001E-3</v>
      </c>
      <c r="X39" s="392">
        <v>0.01</v>
      </c>
      <c r="Y39" s="392">
        <v>1E-3</v>
      </c>
      <c r="Z39" s="392">
        <v>0.03</v>
      </c>
      <c r="AA39" s="392">
        <v>3.0000000000000001E-3</v>
      </c>
      <c r="AB39" s="392">
        <v>0</v>
      </c>
      <c r="AC39" s="392">
        <v>0</v>
      </c>
      <c r="AD39" s="392">
        <v>8.9999999999999993E-3</v>
      </c>
      <c r="AE39" s="392">
        <v>0</v>
      </c>
      <c r="AF39" s="392">
        <v>7.0000000000000001E-3</v>
      </c>
      <c r="AG39" s="392">
        <v>0</v>
      </c>
      <c r="AH39" s="392">
        <v>6.0000000000000001E-3</v>
      </c>
      <c r="AI39" s="392">
        <v>1.1990000000000001</v>
      </c>
      <c r="AJ39" s="392">
        <v>5.2999999999999999E-2</v>
      </c>
      <c r="AK39" s="392">
        <v>6.6000000000000003E-2</v>
      </c>
      <c r="AL39" s="392">
        <v>2E-3</v>
      </c>
      <c r="AM39" s="392">
        <v>1.9E-2</v>
      </c>
      <c r="AN39" s="392">
        <v>4.1000000000000002E-2</v>
      </c>
      <c r="AO39" s="392">
        <v>3.7999999999999999E-2</v>
      </c>
      <c r="AP39" s="392">
        <v>0</v>
      </c>
      <c r="AQ39" s="392">
        <v>0</v>
      </c>
      <c r="AR39" s="392">
        <v>1.2E-2</v>
      </c>
      <c r="AS39" s="392">
        <v>6.9000000000000006E-2</v>
      </c>
      <c r="AT39" s="392">
        <v>2.5000000000000001E-2</v>
      </c>
      <c r="AU39" s="392">
        <v>0</v>
      </c>
      <c r="AV39" s="392">
        <v>0</v>
      </c>
      <c r="AW39" s="392">
        <v>4.0000000000000001E-3</v>
      </c>
      <c r="AX39" s="392">
        <v>1E-3</v>
      </c>
      <c r="AY39" s="392">
        <v>3.0000000000000001E-3</v>
      </c>
      <c r="AZ39" s="392">
        <v>1.363</v>
      </c>
      <c r="BA39" s="392">
        <v>0.29799999999999999</v>
      </c>
      <c r="BB39" s="392">
        <v>0.126</v>
      </c>
      <c r="BC39" s="392">
        <v>29.597999999999999</v>
      </c>
      <c r="BD39" s="392">
        <v>1E-3</v>
      </c>
      <c r="BE39" s="392">
        <v>5.0000000000000001E-3</v>
      </c>
      <c r="BF39" s="392">
        <v>1.2E-2</v>
      </c>
      <c r="BG39" s="392">
        <v>2E-3</v>
      </c>
      <c r="BH39" s="392">
        <v>1E-3</v>
      </c>
      <c r="BI39" s="392">
        <v>6.0000000000000001E-3</v>
      </c>
      <c r="BJ39" s="392">
        <v>7.0000000000000001E-3</v>
      </c>
      <c r="BK39" s="392">
        <v>0</v>
      </c>
      <c r="BL39" s="392">
        <v>0</v>
      </c>
      <c r="BM39" s="392">
        <v>6.0000000000000001E-3</v>
      </c>
      <c r="BN39" s="392">
        <v>12.769</v>
      </c>
      <c r="BO39" s="392">
        <v>2.5619999999999998</v>
      </c>
      <c r="BP39" s="392">
        <v>2.5830000000000002</v>
      </c>
      <c r="BQ39" s="392">
        <v>3.0419999999999998</v>
      </c>
      <c r="BR39" s="392">
        <v>0.01</v>
      </c>
      <c r="BS39" s="392">
        <v>2E-3</v>
      </c>
      <c r="BT39" s="392">
        <v>0.153</v>
      </c>
      <c r="BU39" s="392">
        <v>4.4999999999999998E-2</v>
      </c>
      <c r="BV39" s="392">
        <v>1.341</v>
      </c>
      <c r="BW39" s="392">
        <v>2E-3</v>
      </c>
      <c r="BX39" s="392">
        <v>4.1000000000000002E-2</v>
      </c>
      <c r="BY39" s="392">
        <v>0</v>
      </c>
      <c r="BZ39" s="439">
        <v>55.629999999999995</v>
      </c>
      <c r="CA39" s="440">
        <v>0</v>
      </c>
      <c r="CB39" s="440">
        <v>0</v>
      </c>
      <c r="CC39" s="440">
        <v>0</v>
      </c>
      <c r="CD39" s="408">
        <v>0</v>
      </c>
      <c r="CE39" s="407">
        <v>832.91200000000003</v>
      </c>
      <c r="CF39" s="440">
        <v>0</v>
      </c>
      <c r="CG39" s="440">
        <v>0</v>
      </c>
      <c r="CH39" s="408">
        <v>0</v>
      </c>
      <c r="CI39" s="408">
        <v>832.91200000000003</v>
      </c>
      <c r="CJ39" s="440">
        <v>-5.7000000000000002E-2</v>
      </c>
      <c r="CK39" s="80"/>
      <c r="CL39" s="80"/>
      <c r="CM39" s="454">
        <v>-2.5000000000000001E-2</v>
      </c>
      <c r="CN39" s="408">
        <v>-8.2000000000000003E-2</v>
      </c>
      <c r="CO39" s="408">
        <v>832.83</v>
      </c>
      <c r="CP39" s="441">
        <v>888.46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4.0000000000000001E-3</v>
      </c>
      <c r="F40" s="392">
        <v>3.0000000000000001E-3</v>
      </c>
      <c r="G40" s="392">
        <v>0</v>
      </c>
      <c r="H40" s="392">
        <v>1.2999999999999999E-2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5.0000000000000001E-3</v>
      </c>
      <c r="R40" s="392">
        <v>0</v>
      </c>
      <c r="S40" s="392">
        <v>0</v>
      </c>
      <c r="T40" s="392">
        <v>0</v>
      </c>
      <c r="U40" s="392">
        <v>1E-3</v>
      </c>
      <c r="V40" s="392">
        <v>0.01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4.4999999999999998E-2</v>
      </c>
      <c r="AG40" s="392">
        <v>2E-3</v>
      </c>
      <c r="AH40" s="392">
        <v>8.9999999999999993E-3</v>
      </c>
      <c r="AI40" s="392">
        <v>0.69499999999999995</v>
      </c>
      <c r="AJ40" s="392">
        <v>0.16800000000000001</v>
      </c>
      <c r="AK40" s="392">
        <v>3.3000000000000002E-2</v>
      </c>
      <c r="AL40" s="392">
        <v>0</v>
      </c>
      <c r="AM40" s="392">
        <v>0</v>
      </c>
      <c r="AN40" s="392">
        <v>0</v>
      </c>
      <c r="AO40" s="392">
        <v>0.20100000000000001</v>
      </c>
      <c r="AP40" s="392">
        <v>0</v>
      </c>
      <c r="AQ40" s="392">
        <v>0</v>
      </c>
      <c r="AR40" s="392">
        <v>1.6E-2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2E-3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17.7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2.1000000000000001E-2</v>
      </c>
      <c r="BV40" s="392">
        <v>0</v>
      </c>
      <c r="BW40" s="392">
        <v>0</v>
      </c>
      <c r="BX40" s="392">
        <v>0</v>
      </c>
      <c r="BY40" s="392">
        <v>0</v>
      </c>
      <c r="BZ40" s="439">
        <v>18.928000000000001</v>
      </c>
      <c r="CA40" s="440">
        <v>0</v>
      </c>
      <c r="CB40" s="440">
        <v>0</v>
      </c>
      <c r="CC40" s="440">
        <v>0</v>
      </c>
      <c r="CD40" s="408">
        <v>0</v>
      </c>
      <c r="CE40" s="407">
        <v>168.964</v>
      </c>
      <c r="CF40" s="440">
        <v>0</v>
      </c>
      <c r="CG40" s="440">
        <v>0</v>
      </c>
      <c r="CH40" s="408">
        <v>0</v>
      </c>
      <c r="CI40" s="408">
        <v>168.964</v>
      </c>
      <c r="CJ40" s="440">
        <v>-0.105</v>
      </c>
      <c r="CK40" s="80"/>
      <c r="CL40" s="80"/>
      <c r="CM40" s="454">
        <v>-2.2000000000000006E-2</v>
      </c>
      <c r="CN40" s="408">
        <v>-0.127</v>
      </c>
      <c r="CO40" s="408">
        <v>168.83699999999999</v>
      </c>
      <c r="CP40" s="441">
        <v>187.76499999999999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1.0999999999999999E-2</v>
      </c>
      <c r="E41" s="392">
        <v>0.02</v>
      </c>
      <c r="F41" s="392">
        <v>2E-3</v>
      </c>
      <c r="G41" s="392">
        <v>2E-3</v>
      </c>
      <c r="H41" s="392">
        <v>2E-3</v>
      </c>
      <c r="I41" s="392">
        <v>5.5E-2</v>
      </c>
      <c r="J41" s="392">
        <v>4.0000000000000001E-3</v>
      </c>
      <c r="K41" s="392">
        <v>4.0000000000000001E-3</v>
      </c>
      <c r="L41" s="392">
        <v>3.0000000000000001E-3</v>
      </c>
      <c r="M41" s="392">
        <v>1E-3</v>
      </c>
      <c r="N41" s="392">
        <v>2.5000000000000001E-2</v>
      </c>
      <c r="O41" s="392">
        <v>4.5999999999999999E-2</v>
      </c>
      <c r="P41" s="392">
        <v>2E-3</v>
      </c>
      <c r="Q41" s="392">
        <v>0.06</v>
      </c>
      <c r="R41" s="392">
        <v>5.0000000000000001E-3</v>
      </c>
      <c r="S41" s="392">
        <v>6.0000000000000001E-3</v>
      </c>
      <c r="T41" s="392">
        <v>2E-3</v>
      </c>
      <c r="U41" s="392">
        <v>6.3E-2</v>
      </c>
      <c r="V41" s="392">
        <v>0.11</v>
      </c>
      <c r="W41" s="392">
        <v>3.3000000000000002E-2</v>
      </c>
      <c r="X41" s="392">
        <v>4.9000000000000002E-2</v>
      </c>
      <c r="Y41" s="392">
        <v>4.0000000000000001E-3</v>
      </c>
      <c r="Z41" s="392">
        <v>4.3999999999999997E-2</v>
      </c>
      <c r="AA41" s="392">
        <v>1.7999999999999999E-2</v>
      </c>
      <c r="AB41" s="392">
        <v>4.0000000000000001E-3</v>
      </c>
      <c r="AC41" s="392">
        <v>5.0000000000000001E-3</v>
      </c>
      <c r="AD41" s="392">
        <v>8.7999999999999995E-2</v>
      </c>
      <c r="AE41" s="392">
        <v>8.0000000000000002E-3</v>
      </c>
      <c r="AF41" s="392">
        <v>3.9E-2</v>
      </c>
      <c r="AG41" s="392">
        <v>5.0000000000000001E-3</v>
      </c>
      <c r="AH41" s="392">
        <v>2.5999999999999999E-2</v>
      </c>
      <c r="AI41" s="392">
        <v>1.2909999999999999</v>
      </c>
      <c r="AJ41" s="392">
        <v>2.1000000000000001E-2</v>
      </c>
      <c r="AK41" s="392">
        <v>0.33100000000000002</v>
      </c>
      <c r="AL41" s="392">
        <v>3.4000000000000002E-2</v>
      </c>
      <c r="AM41" s="392">
        <v>0.44400000000000001</v>
      </c>
      <c r="AN41" s="392">
        <v>0.56000000000000005</v>
      </c>
      <c r="AO41" s="392">
        <v>0.54600000000000004</v>
      </c>
      <c r="AP41" s="392">
        <v>0</v>
      </c>
      <c r="AQ41" s="392">
        <v>2E-3</v>
      </c>
      <c r="AR41" s="392">
        <v>0.08</v>
      </c>
      <c r="AS41" s="392">
        <v>2.6539999999999999</v>
      </c>
      <c r="AT41" s="392">
        <v>0.30499999999999999</v>
      </c>
      <c r="AU41" s="392">
        <v>1E-3</v>
      </c>
      <c r="AV41" s="392">
        <v>2E-3</v>
      </c>
      <c r="AW41" s="392">
        <v>2.1000000000000001E-2</v>
      </c>
      <c r="AX41" s="392">
        <v>2E-3</v>
      </c>
      <c r="AY41" s="392">
        <v>7.1999999999999995E-2</v>
      </c>
      <c r="AZ41" s="392">
        <v>19.795000000000002</v>
      </c>
      <c r="BA41" s="392">
        <v>2.722</v>
      </c>
      <c r="BB41" s="392">
        <v>2.7589999999999999</v>
      </c>
      <c r="BC41" s="392">
        <v>148.93700000000001</v>
      </c>
      <c r="BD41" s="392">
        <v>7.0000000000000001E-3</v>
      </c>
      <c r="BE41" s="392">
        <v>0.107</v>
      </c>
      <c r="BF41" s="392">
        <v>2.9000000000000001E-2</v>
      </c>
      <c r="BG41" s="392">
        <v>0.56299999999999994</v>
      </c>
      <c r="BH41" s="392">
        <v>8.9999999999999993E-3</v>
      </c>
      <c r="BI41" s="392">
        <v>9.1999999999999998E-2</v>
      </c>
      <c r="BJ41" s="392">
        <v>8.4000000000000005E-2</v>
      </c>
      <c r="BK41" s="392">
        <v>2E-3</v>
      </c>
      <c r="BL41" s="392">
        <v>7.0000000000000001E-3</v>
      </c>
      <c r="BM41" s="392">
        <v>0.122</v>
      </c>
      <c r="BN41" s="392">
        <v>47.558</v>
      </c>
      <c r="BO41" s="392">
        <v>34.695</v>
      </c>
      <c r="BP41" s="392">
        <v>21.783999999999999</v>
      </c>
      <c r="BQ41" s="392">
        <v>5.2080000000000002</v>
      </c>
      <c r="BR41" s="392">
        <v>7.5999999999999998E-2</v>
      </c>
      <c r="BS41" s="392">
        <v>7.0000000000000001E-3</v>
      </c>
      <c r="BT41" s="392">
        <v>1.23</v>
      </c>
      <c r="BU41" s="392">
        <v>0.13100000000000001</v>
      </c>
      <c r="BV41" s="392">
        <v>9.3810000000000002</v>
      </c>
      <c r="BW41" s="392">
        <v>7.0000000000000001E-3</v>
      </c>
      <c r="BX41" s="392">
        <v>9.8000000000000004E-2</v>
      </c>
      <c r="BY41" s="392">
        <v>0</v>
      </c>
      <c r="BZ41" s="439">
        <v>302.52200000000005</v>
      </c>
      <c r="CA41" s="440">
        <v>253.90600000000001</v>
      </c>
      <c r="CB41" s="440">
        <v>0</v>
      </c>
      <c r="CC41" s="440">
        <v>0</v>
      </c>
      <c r="CD41" s="408">
        <v>253.90600000000001</v>
      </c>
      <c r="CE41" s="407">
        <v>373.07400000000001</v>
      </c>
      <c r="CF41" s="440">
        <v>0</v>
      </c>
      <c r="CG41" s="440">
        <v>0</v>
      </c>
      <c r="CH41" s="408">
        <v>0</v>
      </c>
      <c r="CI41" s="408">
        <v>373.07400000000001</v>
      </c>
      <c r="CJ41" s="440">
        <v>-4.9000000000000002E-2</v>
      </c>
      <c r="CK41" s="80"/>
      <c r="CL41" s="80"/>
      <c r="CM41" s="454">
        <v>-1.0999999999999996E-2</v>
      </c>
      <c r="CN41" s="408">
        <v>-0.06</v>
      </c>
      <c r="CO41" s="408">
        <v>626.92000000000007</v>
      </c>
      <c r="CP41" s="441">
        <v>929.44200000000012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2.468</v>
      </c>
      <c r="E42" s="392">
        <v>0.09</v>
      </c>
      <c r="F42" s="392">
        <v>3.6999999999999998E-2</v>
      </c>
      <c r="G42" s="392">
        <v>2.9000000000000001E-2</v>
      </c>
      <c r="H42" s="392">
        <v>0.27300000000000002</v>
      </c>
      <c r="I42" s="392">
        <v>0.92500000000000004</v>
      </c>
      <c r="J42" s="392">
        <v>0.61299999999999999</v>
      </c>
      <c r="K42" s="392">
        <v>5.2999999999999999E-2</v>
      </c>
      <c r="L42" s="392">
        <v>0</v>
      </c>
      <c r="M42" s="392">
        <v>1E-3</v>
      </c>
      <c r="N42" s="392">
        <v>0.86199999999999999</v>
      </c>
      <c r="O42" s="392">
        <v>2E-3</v>
      </c>
      <c r="P42" s="392">
        <v>0.11799999999999999</v>
      </c>
      <c r="Q42" s="392">
        <v>2.9000000000000001E-2</v>
      </c>
      <c r="R42" s="392">
        <v>0.38600000000000001</v>
      </c>
      <c r="S42" s="392">
        <v>6.5000000000000002E-2</v>
      </c>
      <c r="T42" s="392">
        <v>0.23499999999999999</v>
      </c>
      <c r="U42" s="392">
        <v>1.3759999999999999</v>
      </c>
      <c r="V42" s="392">
        <v>0.39300000000000002</v>
      </c>
      <c r="W42" s="392">
        <v>0.80800000000000005</v>
      </c>
      <c r="X42" s="392">
        <v>0.105</v>
      </c>
      <c r="Y42" s="392">
        <v>0.64700000000000002</v>
      </c>
      <c r="Z42" s="392">
        <v>0.55600000000000005</v>
      </c>
      <c r="AA42" s="392">
        <v>4.7E-2</v>
      </c>
      <c r="AB42" s="392">
        <v>5.7000000000000002E-2</v>
      </c>
      <c r="AC42" s="392">
        <v>0.34699999999999998</v>
      </c>
      <c r="AD42" s="392">
        <v>0.28299999999999997</v>
      </c>
      <c r="AE42" s="392">
        <v>0.191</v>
      </c>
      <c r="AF42" s="392">
        <v>0.872</v>
      </c>
      <c r="AG42" s="392">
        <v>0.26100000000000001</v>
      </c>
      <c r="AH42" s="392">
        <v>2.1040000000000001</v>
      </c>
      <c r="AI42" s="392">
        <v>0.60499999999999998</v>
      </c>
      <c r="AJ42" s="392">
        <v>0.30199999999999999</v>
      </c>
      <c r="AK42" s="392">
        <v>2.2549999999999999</v>
      </c>
      <c r="AL42" s="392">
        <v>0.189</v>
      </c>
      <c r="AM42" s="392">
        <v>5.2919999999999998</v>
      </c>
      <c r="AN42" s="392">
        <v>2.0449999999999999</v>
      </c>
      <c r="AO42" s="392">
        <v>1.4510000000000001</v>
      </c>
      <c r="AP42" s="392">
        <v>8.0000000000000002E-3</v>
      </c>
      <c r="AQ42" s="392">
        <v>0.13600000000000001</v>
      </c>
      <c r="AR42" s="392">
        <v>0.92100000000000004</v>
      </c>
      <c r="AS42" s="392">
        <v>0.155</v>
      </c>
      <c r="AT42" s="392">
        <v>1.7430000000000001</v>
      </c>
      <c r="AU42" s="392">
        <v>0.14699999999999999</v>
      </c>
      <c r="AV42" s="392">
        <v>4.5999999999999999E-2</v>
      </c>
      <c r="AW42" s="392">
        <v>5.8000000000000003E-2</v>
      </c>
      <c r="AX42" s="392">
        <v>4.1000000000000002E-2</v>
      </c>
      <c r="AY42" s="392">
        <v>0.49299999999999999</v>
      </c>
      <c r="AZ42" s="392">
        <v>1.22</v>
      </c>
      <c r="BA42" s="392">
        <v>0.28899999999999998</v>
      </c>
      <c r="BB42" s="392">
        <v>0.29299999999999998</v>
      </c>
      <c r="BC42" s="392">
        <v>0.78300000000000003</v>
      </c>
      <c r="BD42" s="392">
        <v>0.51300000000000001</v>
      </c>
      <c r="BE42" s="392">
        <v>2.2480000000000002</v>
      </c>
      <c r="BF42" s="392">
        <v>1.506</v>
      </c>
      <c r="BG42" s="392">
        <v>0.14000000000000001</v>
      </c>
      <c r="BH42" s="392">
        <v>0.41</v>
      </c>
      <c r="BI42" s="392">
        <v>2.5999999999999999E-2</v>
      </c>
      <c r="BJ42" s="392">
        <v>7.8E-2</v>
      </c>
      <c r="BK42" s="392">
        <v>0.24</v>
      </c>
      <c r="BL42" s="392">
        <v>1.6E-2</v>
      </c>
      <c r="BM42" s="392">
        <v>3.5000000000000003E-2</v>
      </c>
      <c r="BN42" s="392">
        <v>5.1829999999999998</v>
      </c>
      <c r="BO42" s="392">
        <v>0.94199999999999995</v>
      </c>
      <c r="BP42" s="392">
        <v>4.3520000000000003</v>
      </c>
      <c r="BQ42" s="392">
        <v>0.73699999999999999</v>
      </c>
      <c r="BR42" s="392">
        <v>6.2E-2</v>
      </c>
      <c r="BS42" s="392">
        <v>8.3000000000000004E-2</v>
      </c>
      <c r="BT42" s="392">
        <v>5.5E-2</v>
      </c>
      <c r="BU42" s="392">
        <v>9.8000000000000004E-2</v>
      </c>
      <c r="BV42" s="392">
        <v>1.843</v>
      </c>
      <c r="BW42" s="392">
        <v>1.4E-2</v>
      </c>
      <c r="BX42" s="392">
        <v>0.38100000000000001</v>
      </c>
      <c r="BY42" s="392">
        <v>0</v>
      </c>
      <c r="BZ42" s="439">
        <v>51.666999999999994</v>
      </c>
      <c r="CA42" s="440">
        <v>409.30599999999998</v>
      </c>
      <c r="CB42" s="440">
        <v>0</v>
      </c>
      <c r="CC42" s="440">
        <v>0</v>
      </c>
      <c r="CD42" s="408">
        <v>409.30599999999998</v>
      </c>
      <c r="CE42" s="407">
        <v>2.6960000000000002</v>
      </c>
      <c r="CF42" s="440">
        <v>0</v>
      </c>
      <c r="CG42" s="440">
        <v>0</v>
      </c>
      <c r="CH42" s="408">
        <v>0</v>
      </c>
      <c r="CI42" s="408">
        <v>2.6960000000000002</v>
      </c>
      <c r="CJ42" s="440">
        <v>-2.3E-2</v>
      </c>
      <c r="CK42" s="80"/>
      <c r="CL42" s="80"/>
      <c r="CM42" s="454">
        <v>0</v>
      </c>
      <c r="CN42" s="408">
        <v>-2.3E-2</v>
      </c>
      <c r="CO42" s="408">
        <v>411.97899999999998</v>
      </c>
      <c r="CP42" s="441">
        <v>463.64599999999996</v>
      </c>
    </row>
    <row r="43" spans="1:94" ht="12.75" customHeight="1">
      <c r="A43" s="184">
        <v>36</v>
      </c>
      <c r="B43" s="164" t="s">
        <v>172</v>
      </c>
      <c r="C43" s="185" t="s">
        <v>173</v>
      </c>
      <c r="D43" s="468">
        <v>-3.0000000000000001E-3</v>
      </c>
      <c r="E43" s="468">
        <v>0</v>
      </c>
      <c r="F43" s="468">
        <v>0</v>
      </c>
      <c r="G43" s="468">
        <v>0</v>
      </c>
      <c r="H43" s="468">
        <v>-4.0000000000000001E-3</v>
      </c>
      <c r="I43" s="468">
        <v>4.0000000000000001E-3</v>
      </c>
      <c r="J43" s="468">
        <v>-1.0999999999999999E-2</v>
      </c>
      <c r="K43" s="468">
        <v>0.01</v>
      </c>
      <c r="L43" s="468">
        <v>0.02</v>
      </c>
      <c r="M43" s="468">
        <v>1.2999999999999999E-2</v>
      </c>
      <c r="N43" s="468">
        <v>-4.0000000000000001E-3</v>
      </c>
      <c r="O43" s="468">
        <v>5.1999999999999998E-2</v>
      </c>
      <c r="P43" s="468">
        <v>-7.0000000000000001E-3</v>
      </c>
      <c r="Q43" s="468">
        <v>1E-3</v>
      </c>
      <c r="R43" s="468">
        <v>7.0000000000000001E-3</v>
      </c>
      <c r="S43" s="468">
        <v>7.3999999999999996E-2</v>
      </c>
      <c r="T43" s="468">
        <v>8.0000000000000002E-3</v>
      </c>
      <c r="U43" s="468">
        <v>-1.2999999999999999E-2</v>
      </c>
      <c r="V43" s="468">
        <v>8.4000000000000005E-2</v>
      </c>
      <c r="W43" s="468">
        <v>-0.05</v>
      </c>
      <c r="X43" s="468">
        <v>4.5999999999999999E-2</v>
      </c>
      <c r="Y43" s="468">
        <v>-6.0000000000000001E-3</v>
      </c>
      <c r="Z43" s="468">
        <v>8.5999999999999993E-2</v>
      </c>
      <c r="AA43" s="468">
        <v>-3.0000000000000001E-3</v>
      </c>
      <c r="AB43" s="468">
        <v>-1E-3</v>
      </c>
      <c r="AC43" s="468">
        <v>-8.9999999999999993E-3</v>
      </c>
      <c r="AD43" s="468">
        <v>8.3000000000000004E-2</v>
      </c>
      <c r="AE43" s="468">
        <v>-3.4000000000000002E-2</v>
      </c>
      <c r="AF43" s="468">
        <v>-5.0000000000000001E-3</v>
      </c>
      <c r="AG43" s="468">
        <v>-1E-3</v>
      </c>
      <c r="AH43" s="468">
        <v>-8.0000000000000002E-3</v>
      </c>
      <c r="AI43" s="468">
        <v>0</v>
      </c>
      <c r="AJ43" s="468">
        <v>0</v>
      </c>
      <c r="AK43" s="468">
        <v>-1E-3</v>
      </c>
      <c r="AL43" s="468">
        <v>0</v>
      </c>
      <c r="AM43" s="468">
        <v>1.2110000000000001</v>
      </c>
      <c r="AN43" s="468">
        <v>0.27600000000000002</v>
      </c>
      <c r="AO43" s="468">
        <v>6.0000000000000001E-3</v>
      </c>
      <c r="AP43" s="468">
        <v>0</v>
      </c>
      <c r="AQ43" s="468">
        <v>0</v>
      </c>
      <c r="AR43" s="468">
        <v>-4.7E-2</v>
      </c>
      <c r="AS43" s="468">
        <v>0.40699999999999997</v>
      </c>
      <c r="AT43" s="468">
        <v>4.0000000000000001E-3</v>
      </c>
      <c r="AU43" s="468">
        <v>-3.0000000000000001E-3</v>
      </c>
      <c r="AV43" s="468">
        <v>0</v>
      </c>
      <c r="AW43" s="468">
        <v>0</v>
      </c>
      <c r="AX43" s="468">
        <v>-1.7999999999999999E-2</v>
      </c>
      <c r="AY43" s="468">
        <v>2.1999999999999999E-2</v>
      </c>
      <c r="AZ43" s="468">
        <v>0</v>
      </c>
      <c r="BA43" s="468">
        <v>0</v>
      </c>
      <c r="BB43" s="468">
        <v>0</v>
      </c>
      <c r="BC43" s="468">
        <v>0</v>
      </c>
      <c r="BD43" s="468">
        <v>-1E-3</v>
      </c>
      <c r="BE43" s="468">
        <v>3.7999999999999999E-2</v>
      </c>
      <c r="BF43" s="468">
        <v>1.2E-2</v>
      </c>
      <c r="BG43" s="468">
        <v>7.4999999999999997E-2</v>
      </c>
      <c r="BH43" s="468">
        <v>0</v>
      </c>
      <c r="BI43" s="468">
        <v>4.4999999999999998E-2</v>
      </c>
      <c r="BJ43" s="468">
        <v>5.2999999999999999E-2</v>
      </c>
      <c r="BK43" s="468">
        <v>-3.0000000000000001E-3</v>
      </c>
      <c r="BL43" s="468">
        <v>0</v>
      </c>
      <c r="BM43" s="468">
        <v>2.5999999999999999E-2</v>
      </c>
      <c r="BN43" s="468">
        <v>2.2360000000000002</v>
      </c>
      <c r="BO43" s="468">
        <v>1.9E-2</v>
      </c>
      <c r="BP43" s="468">
        <v>8.6999999999999994E-2</v>
      </c>
      <c r="BQ43" s="468">
        <v>8.0000000000000002E-3</v>
      </c>
      <c r="BR43" s="468">
        <v>0</v>
      </c>
      <c r="BS43" s="468">
        <v>0</v>
      </c>
      <c r="BT43" s="468">
        <v>10.173999999999999</v>
      </c>
      <c r="BU43" s="468">
        <v>0</v>
      </c>
      <c r="BV43" s="468">
        <v>1.522</v>
      </c>
      <c r="BW43" s="468">
        <v>2.4E-2</v>
      </c>
      <c r="BX43" s="468">
        <v>0</v>
      </c>
      <c r="BY43" s="468">
        <v>0</v>
      </c>
      <c r="BZ43" s="469">
        <v>16.500999999999998</v>
      </c>
      <c r="CA43" s="470">
        <v>0</v>
      </c>
      <c r="CB43" s="470">
        <v>0</v>
      </c>
      <c r="CC43" s="470">
        <v>0</v>
      </c>
      <c r="CD43" s="471">
        <v>0</v>
      </c>
      <c r="CE43" s="471">
        <v>0</v>
      </c>
      <c r="CF43" s="470">
        <v>0</v>
      </c>
      <c r="CG43" s="470">
        <v>0</v>
      </c>
      <c r="CH43" s="471">
        <v>0</v>
      </c>
      <c r="CI43" s="471">
        <v>0</v>
      </c>
      <c r="CJ43" s="470">
        <v>-1.044</v>
      </c>
      <c r="CK43" s="472"/>
      <c r="CL43" s="472"/>
      <c r="CM43" s="473">
        <v>-0.39999999999999991</v>
      </c>
      <c r="CN43" s="471">
        <v>-1.444</v>
      </c>
      <c r="CO43" s="471">
        <v>-1.444</v>
      </c>
      <c r="CP43" s="474">
        <v>15.056999999999999</v>
      </c>
    </row>
    <row r="44" spans="1:94" ht="12.75" customHeight="1">
      <c r="A44" s="184">
        <v>37</v>
      </c>
      <c r="B44" s="164" t="s">
        <v>174</v>
      </c>
      <c r="C44" s="185" t="s">
        <v>175</v>
      </c>
      <c r="D44" s="468">
        <v>0</v>
      </c>
      <c r="E44" s="468">
        <v>0</v>
      </c>
      <c r="F44" s="468">
        <v>0</v>
      </c>
      <c r="G44" s="468">
        <v>0</v>
      </c>
      <c r="H44" s="468">
        <v>0</v>
      </c>
      <c r="I44" s="468">
        <v>0</v>
      </c>
      <c r="J44" s="468">
        <v>0</v>
      </c>
      <c r="K44" s="468">
        <v>0</v>
      </c>
      <c r="L44" s="468">
        <v>0</v>
      </c>
      <c r="M44" s="468">
        <v>0</v>
      </c>
      <c r="N44" s="468">
        <v>0</v>
      </c>
      <c r="O44" s="468">
        <v>0</v>
      </c>
      <c r="P44" s="468">
        <v>0</v>
      </c>
      <c r="Q44" s="468">
        <v>0</v>
      </c>
      <c r="R44" s="468">
        <v>0</v>
      </c>
      <c r="S44" s="468">
        <v>0</v>
      </c>
      <c r="T44" s="468">
        <v>0</v>
      </c>
      <c r="U44" s="468">
        <v>0</v>
      </c>
      <c r="V44" s="468">
        <v>0</v>
      </c>
      <c r="W44" s="468">
        <v>0</v>
      </c>
      <c r="X44" s="468">
        <v>0</v>
      </c>
      <c r="Y44" s="468">
        <v>0</v>
      </c>
      <c r="Z44" s="468">
        <v>0</v>
      </c>
      <c r="AA44" s="468">
        <v>0</v>
      </c>
      <c r="AB44" s="468">
        <v>0</v>
      </c>
      <c r="AC44" s="468">
        <v>0</v>
      </c>
      <c r="AD44" s="468">
        <v>0</v>
      </c>
      <c r="AE44" s="468">
        <v>0</v>
      </c>
      <c r="AF44" s="468">
        <v>0</v>
      </c>
      <c r="AG44" s="468">
        <v>0</v>
      </c>
      <c r="AH44" s="468">
        <v>0</v>
      </c>
      <c r="AI44" s="468">
        <v>0</v>
      </c>
      <c r="AJ44" s="468">
        <v>0</v>
      </c>
      <c r="AK44" s="468">
        <v>0</v>
      </c>
      <c r="AL44" s="468">
        <v>0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68">
        <v>0</v>
      </c>
      <c r="AS44" s="468">
        <v>0</v>
      </c>
      <c r="AT44" s="468">
        <v>0</v>
      </c>
      <c r="AU44" s="468">
        <v>0</v>
      </c>
      <c r="AV44" s="468">
        <v>0</v>
      </c>
      <c r="AW44" s="468">
        <v>0</v>
      </c>
      <c r="AX44" s="468">
        <v>0</v>
      </c>
      <c r="AY44" s="468">
        <v>0</v>
      </c>
      <c r="AZ44" s="468">
        <v>0</v>
      </c>
      <c r="BA44" s="468">
        <v>0</v>
      </c>
      <c r="BB44" s="468">
        <v>0</v>
      </c>
      <c r="BC44" s="468">
        <v>0</v>
      </c>
      <c r="BD44" s="468">
        <v>0</v>
      </c>
      <c r="BE44" s="468">
        <v>0</v>
      </c>
      <c r="BF44" s="468">
        <v>0</v>
      </c>
      <c r="BG44" s="468">
        <v>0</v>
      </c>
      <c r="BH44" s="468">
        <v>0</v>
      </c>
      <c r="BI44" s="468">
        <v>0</v>
      </c>
      <c r="BJ44" s="468">
        <v>0</v>
      </c>
      <c r="BK44" s="468">
        <v>0</v>
      </c>
      <c r="BL44" s="468">
        <v>0</v>
      </c>
      <c r="BM44" s="468">
        <v>0</v>
      </c>
      <c r="BN44" s="468">
        <v>0</v>
      </c>
      <c r="BO44" s="468">
        <v>0</v>
      </c>
      <c r="BP44" s="468">
        <v>0</v>
      </c>
      <c r="BQ44" s="468">
        <v>0</v>
      </c>
      <c r="BR44" s="468">
        <v>0</v>
      </c>
      <c r="BS44" s="468">
        <v>0</v>
      </c>
      <c r="BT44" s="468">
        <v>0</v>
      </c>
      <c r="BU44" s="468">
        <v>0</v>
      </c>
      <c r="BV44" s="468">
        <v>0</v>
      </c>
      <c r="BW44" s="468">
        <v>0</v>
      </c>
      <c r="BX44" s="468">
        <v>0</v>
      </c>
      <c r="BY44" s="468">
        <v>0</v>
      </c>
      <c r="BZ44" s="469">
        <v>0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0</v>
      </c>
      <c r="CK44" s="472"/>
      <c r="CL44" s="472"/>
      <c r="CM44" s="473">
        <v>0</v>
      </c>
      <c r="CN44" s="471">
        <v>0</v>
      </c>
      <c r="CO44" s="471">
        <v>0</v>
      </c>
      <c r="CP44" s="474">
        <v>0</v>
      </c>
    </row>
    <row r="45" spans="1:94" ht="12.75" customHeight="1">
      <c r="A45" s="184">
        <v>38</v>
      </c>
      <c r="B45" s="164" t="s">
        <v>176</v>
      </c>
      <c r="C45" s="185" t="s">
        <v>177</v>
      </c>
      <c r="D45" s="468">
        <v>-0.33</v>
      </c>
      <c r="E45" s="468">
        <v>-2.3E-2</v>
      </c>
      <c r="F45" s="468">
        <v>-7.0000000000000001E-3</v>
      </c>
      <c r="G45" s="468">
        <v>-3.1E-2</v>
      </c>
      <c r="H45" s="468">
        <v>-1.2829999999999999</v>
      </c>
      <c r="I45" s="468">
        <v>-4.2039999999999997</v>
      </c>
      <c r="J45" s="468">
        <v>-3.5579999999999998</v>
      </c>
      <c r="K45" s="468">
        <v>-0.53500000000000003</v>
      </c>
      <c r="L45" s="468">
        <v>-0.187</v>
      </c>
      <c r="M45" s="468">
        <v>-0.14399999999999999</v>
      </c>
      <c r="N45" s="468">
        <v>-3.8919999999999999</v>
      </c>
      <c r="O45" s="468">
        <v>-4.532</v>
      </c>
      <c r="P45" s="468">
        <v>-0.72599999999999998</v>
      </c>
      <c r="Q45" s="468">
        <v>-1.2330000000000001</v>
      </c>
      <c r="R45" s="468">
        <v>-3.2490000000000001</v>
      </c>
      <c r="S45" s="468">
        <v>-0.73799999999999999</v>
      </c>
      <c r="T45" s="468">
        <v>-1.921</v>
      </c>
      <c r="U45" s="468">
        <v>-4.4800000000000004</v>
      </c>
      <c r="V45" s="468">
        <v>-3.3650000000000002</v>
      </c>
      <c r="W45" s="468">
        <v>-3.5529999999999999</v>
      </c>
      <c r="X45" s="468">
        <v>-0.747</v>
      </c>
      <c r="Y45" s="468">
        <v>-1.774</v>
      </c>
      <c r="Z45" s="468">
        <v>-3.919</v>
      </c>
      <c r="AA45" s="468">
        <v>-0.89500000000000002</v>
      </c>
      <c r="AB45" s="468">
        <v>-0.60199999999999998</v>
      </c>
      <c r="AC45" s="468">
        <v>-0.73299999999999998</v>
      </c>
      <c r="AD45" s="468">
        <v>-0.38600000000000001</v>
      </c>
      <c r="AE45" s="468">
        <v>-0.40500000000000003</v>
      </c>
      <c r="AF45" s="468">
        <v>-0.56599999999999995</v>
      </c>
      <c r="AG45" s="468">
        <v>-7.8E-2</v>
      </c>
      <c r="AH45" s="468">
        <v>-1.1519999999999999</v>
      </c>
      <c r="AI45" s="468">
        <v>-0.76400000000000001</v>
      </c>
      <c r="AJ45" s="468">
        <v>-1.1180000000000001</v>
      </c>
      <c r="AK45" s="468">
        <v>-1.712</v>
      </c>
      <c r="AL45" s="468">
        <v>-1.607</v>
      </c>
      <c r="AM45" s="468">
        <v>-17.495999999999999</v>
      </c>
      <c r="AN45" s="468">
        <v>-3.0649999999999999</v>
      </c>
      <c r="AO45" s="468">
        <v>-10.186999999999999</v>
      </c>
      <c r="AP45" s="468">
        <v>-0.128</v>
      </c>
      <c r="AQ45" s="468">
        <v>-0.34599999999999997</v>
      </c>
      <c r="AR45" s="468">
        <v>-0.54600000000000004</v>
      </c>
      <c r="AS45" s="468">
        <v>-2.6789999999999998</v>
      </c>
      <c r="AT45" s="468">
        <v>-0.498</v>
      </c>
      <c r="AU45" s="468">
        <v>-1.321</v>
      </c>
      <c r="AV45" s="468">
        <v>-2.5000000000000001E-2</v>
      </c>
      <c r="AW45" s="468">
        <v>-0.14799999999999999</v>
      </c>
      <c r="AX45" s="468">
        <v>-0.68700000000000006</v>
      </c>
      <c r="AY45" s="468">
        <v>-0.36399999999999999</v>
      </c>
      <c r="AZ45" s="468">
        <v>-8.8999999999999996E-2</v>
      </c>
      <c r="BA45" s="468">
        <v>-0.42599999999999999</v>
      </c>
      <c r="BB45" s="468">
        <v>9.4E-2</v>
      </c>
      <c r="BC45" s="468">
        <v>-0.33200000000000002</v>
      </c>
      <c r="BD45" s="468">
        <v>-0.52200000000000002</v>
      </c>
      <c r="BE45" s="468">
        <v>-1.498</v>
      </c>
      <c r="BF45" s="468">
        <v>-0.61599999999999999</v>
      </c>
      <c r="BG45" s="468">
        <v>-0.124</v>
      </c>
      <c r="BH45" s="468">
        <v>-0.10100000000000001</v>
      </c>
      <c r="BI45" s="468">
        <v>-9.0999999999999998E-2</v>
      </c>
      <c r="BJ45" s="468">
        <v>-0.32700000000000001</v>
      </c>
      <c r="BK45" s="468">
        <v>-9.2999999999999999E-2</v>
      </c>
      <c r="BL45" s="468">
        <v>-0.157</v>
      </c>
      <c r="BM45" s="468">
        <v>-0.27200000000000002</v>
      </c>
      <c r="BN45" s="468">
        <v>3.165</v>
      </c>
      <c r="BO45" s="468">
        <v>-5.625</v>
      </c>
      <c r="BP45" s="468">
        <v>-0.12</v>
      </c>
      <c r="BQ45" s="468">
        <v>-0.158</v>
      </c>
      <c r="BR45" s="468">
        <v>-6.0999999999999999E-2</v>
      </c>
      <c r="BS45" s="468">
        <v>-2.9000000000000001E-2</v>
      </c>
      <c r="BT45" s="468">
        <v>1.2999999999999999E-2</v>
      </c>
      <c r="BU45" s="468">
        <v>-0.10100000000000001</v>
      </c>
      <c r="BV45" s="468">
        <v>-4.4999999999999998E-2</v>
      </c>
      <c r="BW45" s="468">
        <v>-2.8000000000000001E-2</v>
      </c>
      <c r="BX45" s="468">
        <v>-0.1</v>
      </c>
      <c r="BY45" s="468">
        <v>0</v>
      </c>
      <c r="BZ45" s="469">
        <v>-99.582000000000022</v>
      </c>
      <c r="CA45" s="470">
        <v>-13.005000000000001</v>
      </c>
      <c r="CB45" s="470">
        <v>0</v>
      </c>
      <c r="CC45" s="470">
        <v>-48.018999999999998</v>
      </c>
      <c r="CD45" s="471">
        <v>-61.024000000000001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-0.14599999999999999</v>
      </c>
      <c r="CK45" s="472"/>
      <c r="CL45" s="472"/>
      <c r="CM45" s="473">
        <v>-4.7000000000000014E-2</v>
      </c>
      <c r="CN45" s="471">
        <v>-0.193</v>
      </c>
      <c r="CO45" s="471">
        <v>-61.216999999999999</v>
      </c>
      <c r="CP45" s="474">
        <v>-160.79900000000004</v>
      </c>
    </row>
    <row r="46" spans="1:94" ht="12.75" customHeight="1">
      <c r="A46" s="184">
        <v>39</v>
      </c>
      <c r="B46" s="164" t="s">
        <v>70</v>
      </c>
      <c r="C46" s="185" t="s">
        <v>13</v>
      </c>
      <c r="D46" s="468">
        <v>0</v>
      </c>
      <c r="E46" s="468">
        <v>0</v>
      </c>
      <c r="F46" s="468">
        <v>0</v>
      </c>
      <c r="G46" s="468">
        <v>0</v>
      </c>
      <c r="H46" s="468">
        <v>1E-3</v>
      </c>
      <c r="I46" s="468">
        <v>3.0000000000000001E-3</v>
      </c>
      <c r="J46" s="468">
        <v>0</v>
      </c>
      <c r="K46" s="468">
        <v>0</v>
      </c>
      <c r="L46" s="468">
        <v>1E-3</v>
      </c>
      <c r="M46" s="468">
        <v>0</v>
      </c>
      <c r="N46" s="468">
        <v>0</v>
      </c>
      <c r="O46" s="468">
        <v>0.01</v>
      </c>
      <c r="P46" s="468">
        <v>0</v>
      </c>
      <c r="Q46" s="468">
        <v>1E-3</v>
      </c>
      <c r="R46" s="468">
        <v>-1E-3</v>
      </c>
      <c r="S46" s="468">
        <v>0</v>
      </c>
      <c r="T46" s="468">
        <v>0</v>
      </c>
      <c r="U46" s="468">
        <v>1E-3</v>
      </c>
      <c r="V46" s="468">
        <v>1.7000000000000001E-2</v>
      </c>
      <c r="W46" s="468">
        <v>1E-3</v>
      </c>
      <c r="X46" s="468">
        <v>1E-3</v>
      </c>
      <c r="Y46" s="468">
        <v>-1E-3</v>
      </c>
      <c r="Z46" s="468">
        <v>2E-3</v>
      </c>
      <c r="AA46" s="468">
        <v>0</v>
      </c>
      <c r="AB46" s="468">
        <v>0</v>
      </c>
      <c r="AC46" s="468">
        <v>0</v>
      </c>
      <c r="AD46" s="468">
        <v>3.0000000000000001E-3</v>
      </c>
      <c r="AE46" s="468">
        <v>0</v>
      </c>
      <c r="AF46" s="468">
        <v>0</v>
      </c>
      <c r="AG46" s="468">
        <v>0</v>
      </c>
      <c r="AH46" s="468">
        <v>0</v>
      </c>
      <c r="AI46" s="468">
        <v>0</v>
      </c>
      <c r="AJ46" s="468">
        <v>0</v>
      </c>
      <c r="AK46" s="468">
        <v>0</v>
      </c>
      <c r="AL46" s="468">
        <v>1E-3</v>
      </c>
      <c r="AM46" s="468">
        <v>0.73399999999999999</v>
      </c>
      <c r="AN46" s="468">
        <v>8.9999999999999993E-3</v>
      </c>
      <c r="AO46" s="468">
        <v>7.0000000000000001E-3</v>
      </c>
      <c r="AP46" s="468">
        <v>0</v>
      </c>
      <c r="AQ46" s="468">
        <v>0</v>
      </c>
      <c r="AR46" s="468">
        <v>0</v>
      </c>
      <c r="AS46" s="468">
        <v>0</v>
      </c>
      <c r="AT46" s="468">
        <v>0</v>
      </c>
      <c r="AU46" s="468">
        <v>0</v>
      </c>
      <c r="AV46" s="468">
        <v>0</v>
      </c>
      <c r="AW46" s="468">
        <v>0</v>
      </c>
      <c r="AX46" s="468">
        <v>0</v>
      </c>
      <c r="AY46" s="468">
        <v>0</v>
      </c>
      <c r="AZ46" s="468">
        <v>0</v>
      </c>
      <c r="BA46" s="468">
        <v>0</v>
      </c>
      <c r="BB46" s="468">
        <v>0</v>
      </c>
      <c r="BC46" s="468">
        <v>0</v>
      </c>
      <c r="BD46" s="468">
        <v>0</v>
      </c>
      <c r="BE46" s="468">
        <v>0</v>
      </c>
      <c r="BF46" s="468">
        <v>0</v>
      </c>
      <c r="BG46" s="468">
        <v>0</v>
      </c>
      <c r="BH46" s="468">
        <v>0</v>
      </c>
      <c r="BI46" s="468">
        <v>0</v>
      </c>
      <c r="BJ46" s="468">
        <v>0</v>
      </c>
      <c r="BK46" s="468">
        <v>0</v>
      </c>
      <c r="BL46" s="468">
        <v>2.9000000000000001E-2</v>
      </c>
      <c r="BM46" s="468">
        <v>0</v>
      </c>
      <c r="BN46" s="468">
        <v>0</v>
      </c>
      <c r="BO46" s="468">
        <v>0</v>
      </c>
      <c r="BP46" s="468">
        <v>0</v>
      </c>
      <c r="BQ46" s="468">
        <v>0</v>
      </c>
      <c r="BR46" s="468">
        <v>0</v>
      </c>
      <c r="BS46" s="468">
        <v>0</v>
      </c>
      <c r="BT46" s="468">
        <v>0</v>
      </c>
      <c r="BU46" s="468">
        <v>0</v>
      </c>
      <c r="BV46" s="468">
        <v>0</v>
      </c>
      <c r="BW46" s="468">
        <v>0</v>
      </c>
      <c r="BX46" s="468">
        <v>0</v>
      </c>
      <c r="BY46" s="468">
        <v>0</v>
      </c>
      <c r="BZ46" s="469">
        <v>0.81900000000000006</v>
      </c>
      <c r="CA46" s="470">
        <v>2.2799999999999998</v>
      </c>
      <c r="CB46" s="470">
        <v>0</v>
      </c>
      <c r="CC46" s="470">
        <v>0</v>
      </c>
      <c r="CD46" s="471">
        <v>2.2799999999999998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-3.0000000000000001E-3</v>
      </c>
      <c r="CK46" s="472"/>
      <c r="CL46" s="472"/>
      <c r="CM46" s="473">
        <v>-4.0000000000000001E-3</v>
      </c>
      <c r="CN46" s="471">
        <v>-7.0000000000000001E-3</v>
      </c>
      <c r="CO46" s="471">
        <v>2.2729999999999997</v>
      </c>
      <c r="CP46" s="474">
        <v>3.0919999999999996</v>
      </c>
    </row>
    <row r="47" spans="1:94" ht="12.75" customHeight="1">
      <c r="A47" s="184">
        <v>40</v>
      </c>
      <c r="B47" s="164" t="s">
        <v>71</v>
      </c>
      <c r="C47" s="185" t="s">
        <v>14</v>
      </c>
      <c r="D47" s="468">
        <v>2.1999999999999999E-2</v>
      </c>
      <c r="E47" s="468">
        <v>6.0000000000000001E-3</v>
      </c>
      <c r="F47" s="468">
        <v>1E-3</v>
      </c>
      <c r="G47" s="468">
        <v>2.9000000000000001E-2</v>
      </c>
      <c r="H47" s="468">
        <v>1.0999999999999999E-2</v>
      </c>
      <c r="I47" s="468">
        <v>0.48899999999999999</v>
      </c>
      <c r="J47" s="468">
        <v>0.50600000000000001</v>
      </c>
      <c r="K47" s="468">
        <v>6.3E-2</v>
      </c>
      <c r="L47" s="468">
        <v>4.2000000000000003E-2</v>
      </c>
      <c r="M47" s="468">
        <v>2.3E-2</v>
      </c>
      <c r="N47" s="468">
        <v>0.17899999999999999</v>
      </c>
      <c r="O47" s="468">
        <v>0.16600000000000001</v>
      </c>
      <c r="P47" s="468">
        <v>4.5999999999999999E-2</v>
      </c>
      <c r="Q47" s="468">
        <v>9.9000000000000005E-2</v>
      </c>
      <c r="R47" s="468">
        <v>0.26400000000000001</v>
      </c>
      <c r="S47" s="468">
        <v>0.17699999999999999</v>
      </c>
      <c r="T47" s="468">
        <v>0.19700000000000001</v>
      </c>
      <c r="U47" s="468">
        <v>0.47599999999999998</v>
      </c>
      <c r="V47" s="468">
        <v>0.36199999999999999</v>
      </c>
      <c r="W47" s="468">
        <v>0.67800000000000005</v>
      </c>
      <c r="X47" s="468">
        <v>0.34300000000000003</v>
      </c>
      <c r="Y47" s="468">
        <v>0.26200000000000001</v>
      </c>
      <c r="Z47" s="468">
        <v>1.0549999999999999</v>
      </c>
      <c r="AA47" s="468">
        <v>0.219</v>
      </c>
      <c r="AB47" s="468">
        <v>0.14299999999999999</v>
      </c>
      <c r="AC47" s="468">
        <v>0.17</v>
      </c>
      <c r="AD47" s="468">
        <v>0.16900000000000001</v>
      </c>
      <c r="AE47" s="468">
        <v>0.19600000000000001</v>
      </c>
      <c r="AF47" s="468">
        <v>0.42499999999999999</v>
      </c>
      <c r="AG47" s="468">
        <v>4.2000000000000003E-2</v>
      </c>
      <c r="AH47" s="468">
        <v>0.223</v>
      </c>
      <c r="AI47" s="468">
        <v>0.25700000000000001</v>
      </c>
      <c r="AJ47" s="468">
        <v>0.27</v>
      </c>
      <c r="AK47" s="468">
        <v>0.80100000000000005</v>
      </c>
      <c r="AL47" s="468">
        <v>0.45500000000000002</v>
      </c>
      <c r="AM47" s="468">
        <v>3.742</v>
      </c>
      <c r="AN47" s="468">
        <v>0.89400000000000002</v>
      </c>
      <c r="AO47" s="468">
        <v>1.079</v>
      </c>
      <c r="AP47" s="468">
        <v>3.0000000000000001E-3</v>
      </c>
      <c r="AQ47" s="468">
        <v>4.2000000000000003E-2</v>
      </c>
      <c r="AR47" s="468">
        <v>0.372</v>
      </c>
      <c r="AS47" s="468">
        <v>1.1839999999999999</v>
      </c>
      <c r="AT47" s="468">
        <v>0.32700000000000001</v>
      </c>
      <c r="AU47" s="468">
        <v>9.1999999999999998E-2</v>
      </c>
      <c r="AV47" s="468">
        <v>2.1000000000000001E-2</v>
      </c>
      <c r="AW47" s="468">
        <v>5.8999999999999997E-2</v>
      </c>
      <c r="AX47" s="468">
        <v>0.22</v>
      </c>
      <c r="AY47" s="468">
        <v>0.19900000000000001</v>
      </c>
      <c r="AZ47" s="468">
        <v>1.3360000000000001</v>
      </c>
      <c r="BA47" s="468">
        <v>2.0529999999999999</v>
      </c>
      <c r="BB47" s="468">
        <v>0.19600000000000001</v>
      </c>
      <c r="BC47" s="468">
        <v>0.14699999999999999</v>
      </c>
      <c r="BD47" s="468">
        <v>0.38400000000000001</v>
      </c>
      <c r="BE47" s="468">
        <v>1.113</v>
      </c>
      <c r="BF47" s="468">
        <v>0.38700000000000001</v>
      </c>
      <c r="BG47" s="468">
        <v>0.107</v>
      </c>
      <c r="BH47" s="468">
        <v>0.113</v>
      </c>
      <c r="BI47" s="468">
        <v>8.2000000000000003E-2</v>
      </c>
      <c r="BJ47" s="468">
        <v>0.221</v>
      </c>
      <c r="BK47" s="468">
        <v>7.6999999999999999E-2</v>
      </c>
      <c r="BL47" s="468">
        <v>4.1340000000000003</v>
      </c>
      <c r="BM47" s="468">
        <v>0.215</v>
      </c>
      <c r="BN47" s="468">
        <v>1.8320000000000001</v>
      </c>
      <c r="BO47" s="468">
        <v>0.53500000000000003</v>
      </c>
      <c r="BP47" s="468">
        <v>0.89500000000000002</v>
      </c>
      <c r="BQ47" s="468">
        <v>9.2999999999999999E-2</v>
      </c>
      <c r="BR47" s="468">
        <v>5.0999999999999997E-2</v>
      </c>
      <c r="BS47" s="468">
        <v>2.8000000000000001E-2</v>
      </c>
      <c r="BT47" s="468">
        <v>6.2E-2</v>
      </c>
      <c r="BU47" s="468">
        <v>6.7000000000000004E-2</v>
      </c>
      <c r="BV47" s="468">
        <v>0.56599999999999995</v>
      </c>
      <c r="BW47" s="468">
        <v>1.6E-2</v>
      </c>
      <c r="BX47" s="468">
        <v>0.08</v>
      </c>
      <c r="BY47" s="468">
        <v>0</v>
      </c>
      <c r="BZ47" s="469">
        <v>31.89</v>
      </c>
      <c r="CA47" s="470">
        <v>52.935000000000002</v>
      </c>
      <c r="CB47" s="470">
        <v>0</v>
      </c>
      <c r="CC47" s="470">
        <v>0</v>
      </c>
      <c r="CD47" s="471">
        <v>52.935000000000002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7.1050000000000004</v>
      </c>
      <c r="CK47" s="472"/>
      <c r="CL47" s="472"/>
      <c r="CM47" s="473">
        <v>5.6129999999999995</v>
      </c>
      <c r="CN47" s="471">
        <v>12.718</v>
      </c>
      <c r="CO47" s="471">
        <v>65.653000000000006</v>
      </c>
      <c r="CP47" s="474">
        <v>97.543000000000006</v>
      </c>
    </row>
    <row r="48" spans="1:94" ht="12.75" customHeight="1">
      <c r="A48" s="184">
        <v>41</v>
      </c>
      <c r="B48" s="164" t="s">
        <v>72</v>
      </c>
      <c r="C48" s="185" t="s">
        <v>178</v>
      </c>
      <c r="D48" s="468">
        <v>1E-3</v>
      </c>
      <c r="E48" s="468">
        <v>1E-3</v>
      </c>
      <c r="F48" s="468">
        <v>0</v>
      </c>
      <c r="G48" s="468">
        <v>0</v>
      </c>
      <c r="H48" s="468">
        <v>1E-3</v>
      </c>
      <c r="I48" s="468">
        <v>1.9E-2</v>
      </c>
      <c r="J48" s="468">
        <v>-1.2999999999999999E-2</v>
      </c>
      <c r="K48" s="468">
        <v>-1E-3</v>
      </c>
      <c r="L48" s="468">
        <v>1E-3</v>
      </c>
      <c r="M48" s="468">
        <v>-1E-3</v>
      </c>
      <c r="N48" s="468">
        <v>-1.6E-2</v>
      </c>
      <c r="O48" s="468">
        <v>2.5999999999999999E-2</v>
      </c>
      <c r="P48" s="468">
        <v>-4.0000000000000001E-3</v>
      </c>
      <c r="Q48" s="468">
        <v>1.6E-2</v>
      </c>
      <c r="R48" s="468">
        <v>-1.7000000000000001E-2</v>
      </c>
      <c r="S48" s="468">
        <v>-2E-3</v>
      </c>
      <c r="T48" s="468">
        <v>-0.01</v>
      </c>
      <c r="U48" s="468">
        <v>1E-3</v>
      </c>
      <c r="V48" s="468">
        <v>2.5000000000000001E-2</v>
      </c>
      <c r="W48" s="468">
        <v>-8.9999999999999993E-3</v>
      </c>
      <c r="X48" s="468">
        <v>7.0000000000000001E-3</v>
      </c>
      <c r="Y48" s="468">
        <v>-7.0000000000000001E-3</v>
      </c>
      <c r="Z48" s="468">
        <v>-4.0000000000000001E-3</v>
      </c>
      <c r="AA48" s="468">
        <v>-2E-3</v>
      </c>
      <c r="AB48" s="468">
        <v>1E-3</v>
      </c>
      <c r="AC48" s="468">
        <v>-2E-3</v>
      </c>
      <c r="AD48" s="468">
        <v>3.7999999999999999E-2</v>
      </c>
      <c r="AE48" s="468">
        <v>-2E-3</v>
      </c>
      <c r="AF48" s="468">
        <v>4.1000000000000002E-2</v>
      </c>
      <c r="AG48" s="468">
        <v>0</v>
      </c>
      <c r="AH48" s="468">
        <v>1.2E-2</v>
      </c>
      <c r="AI48" s="468">
        <v>2.8000000000000001E-2</v>
      </c>
      <c r="AJ48" s="468">
        <v>-4.0000000000000001E-3</v>
      </c>
      <c r="AK48" s="468">
        <v>-3.0000000000000001E-3</v>
      </c>
      <c r="AL48" s="468">
        <v>1.4999999999999999E-2</v>
      </c>
      <c r="AM48" s="468">
        <v>0.66300000000000003</v>
      </c>
      <c r="AN48" s="468">
        <v>0.16800000000000001</v>
      </c>
      <c r="AO48" s="468">
        <v>0.40899999999999997</v>
      </c>
      <c r="AP48" s="468">
        <v>5.0000000000000001E-3</v>
      </c>
      <c r="AQ48" s="468">
        <v>0.36599999999999999</v>
      </c>
      <c r="AR48" s="468">
        <v>0.27900000000000003</v>
      </c>
      <c r="AS48" s="468">
        <v>7.5999999999999998E-2</v>
      </c>
      <c r="AT48" s="468">
        <v>1E-3</v>
      </c>
      <c r="AU48" s="468">
        <v>-4.0000000000000001E-3</v>
      </c>
      <c r="AV48" s="468">
        <v>0</v>
      </c>
      <c r="AW48" s="468">
        <v>0</v>
      </c>
      <c r="AX48" s="468">
        <v>0</v>
      </c>
      <c r="AY48" s="468">
        <v>6.0000000000000001E-3</v>
      </c>
      <c r="AZ48" s="468">
        <v>0.443</v>
      </c>
      <c r="BA48" s="468">
        <v>0.33800000000000002</v>
      </c>
      <c r="BB48" s="468">
        <v>0.189</v>
      </c>
      <c r="BC48" s="468">
        <v>8.0000000000000002E-3</v>
      </c>
      <c r="BD48" s="468">
        <v>1E-3</v>
      </c>
      <c r="BE48" s="468">
        <v>2.7E-2</v>
      </c>
      <c r="BF48" s="468">
        <v>0</v>
      </c>
      <c r="BG48" s="468">
        <v>1E-3</v>
      </c>
      <c r="BH48" s="468">
        <v>0</v>
      </c>
      <c r="BI48" s="468">
        <v>8.0000000000000002E-3</v>
      </c>
      <c r="BJ48" s="468">
        <v>3.9E-2</v>
      </c>
      <c r="BK48" s="468">
        <v>0</v>
      </c>
      <c r="BL48" s="468">
        <v>4.0000000000000001E-3</v>
      </c>
      <c r="BM48" s="468">
        <v>6.0000000000000001E-3</v>
      </c>
      <c r="BN48" s="468">
        <v>1.958</v>
      </c>
      <c r="BO48" s="468">
        <v>0.26800000000000002</v>
      </c>
      <c r="BP48" s="468">
        <v>1.05</v>
      </c>
      <c r="BQ48" s="468">
        <v>0.125</v>
      </c>
      <c r="BR48" s="468">
        <v>2E-3</v>
      </c>
      <c r="BS48" s="468">
        <v>0</v>
      </c>
      <c r="BT48" s="468">
        <v>1.6E-2</v>
      </c>
      <c r="BU48" s="468">
        <v>2E-3</v>
      </c>
      <c r="BV48" s="468">
        <v>0.38900000000000001</v>
      </c>
      <c r="BW48" s="468">
        <v>1E-3</v>
      </c>
      <c r="BX48" s="468">
        <v>0.02</v>
      </c>
      <c r="BY48" s="468">
        <v>0</v>
      </c>
      <c r="BZ48" s="469">
        <v>6.9999999999999991</v>
      </c>
      <c r="CA48" s="470">
        <v>111.655</v>
      </c>
      <c r="CB48" s="470">
        <v>0</v>
      </c>
      <c r="CC48" s="470">
        <v>0</v>
      </c>
      <c r="CD48" s="471">
        <v>111.655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-0.246</v>
      </c>
      <c r="CK48" s="472"/>
      <c r="CL48" s="472"/>
      <c r="CM48" s="473">
        <v>-0.06</v>
      </c>
      <c r="CN48" s="471">
        <v>-0.30599999999999999</v>
      </c>
      <c r="CO48" s="471">
        <v>111.349</v>
      </c>
      <c r="CP48" s="474">
        <v>118.349</v>
      </c>
    </row>
    <row r="49" spans="1:94" ht="12.75" customHeight="1">
      <c r="A49" s="184">
        <v>42</v>
      </c>
      <c r="B49" s="164" t="s">
        <v>179</v>
      </c>
      <c r="C49" s="185" t="s">
        <v>180</v>
      </c>
      <c r="D49" s="468">
        <v>0</v>
      </c>
      <c r="E49" s="468">
        <v>0</v>
      </c>
      <c r="F49" s="468">
        <v>0</v>
      </c>
      <c r="G49" s="468">
        <v>0</v>
      </c>
      <c r="H49" s="468">
        <v>0</v>
      </c>
      <c r="I49" s="468">
        <v>1E-3</v>
      </c>
      <c r="J49" s="468">
        <v>0</v>
      </c>
      <c r="K49" s="468">
        <v>0</v>
      </c>
      <c r="L49" s="468">
        <v>0</v>
      </c>
      <c r="M49" s="468">
        <v>0</v>
      </c>
      <c r="N49" s="468">
        <v>0</v>
      </c>
      <c r="O49" s="468">
        <v>1E-3</v>
      </c>
      <c r="P49" s="468">
        <v>0</v>
      </c>
      <c r="Q49" s="468">
        <v>0</v>
      </c>
      <c r="R49" s="468">
        <v>0</v>
      </c>
      <c r="S49" s="468">
        <v>0</v>
      </c>
      <c r="T49" s="468">
        <v>0</v>
      </c>
      <c r="U49" s="468">
        <v>0</v>
      </c>
      <c r="V49" s="468">
        <v>1E-3</v>
      </c>
      <c r="W49" s="468">
        <v>0</v>
      </c>
      <c r="X49" s="468">
        <v>1E-3</v>
      </c>
      <c r="Y49" s="468">
        <v>0</v>
      </c>
      <c r="Z49" s="468">
        <v>1E-3</v>
      </c>
      <c r="AA49" s="468">
        <v>0</v>
      </c>
      <c r="AB49" s="468">
        <v>0</v>
      </c>
      <c r="AC49" s="468">
        <v>0</v>
      </c>
      <c r="AD49" s="468">
        <v>2E-3</v>
      </c>
      <c r="AE49" s="468">
        <v>0</v>
      </c>
      <c r="AF49" s="468">
        <v>1E-3</v>
      </c>
      <c r="AG49" s="468">
        <v>0</v>
      </c>
      <c r="AH49" s="468">
        <v>0</v>
      </c>
      <c r="AI49" s="468">
        <v>1E-3</v>
      </c>
      <c r="AJ49" s="468">
        <v>0</v>
      </c>
      <c r="AK49" s="468">
        <v>0</v>
      </c>
      <c r="AL49" s="468">
        <v>2E-3</v>
      </c>
      <c r="AM49" s="468">
        <v>1.6E-2</v>
      </c>
      <c r="AN49" s="468">
        <v>1.7000000000000001E-2</v>
      </c>
      <c r="AO49" s="468">
        <v>6.0000000000000001E-3</v>
      </c>
      <c r="AP49" s="468">
        <v>0</v>
      </c>
      <c r="AQ49" s="468">
        <v>0</v>
      </c>
      <c r="AR49" s="468">
        <v>7.0000000000000001E-3</v>
      </c>
      <c r="AS49" s="468">
        <v>5.3390000000000004</v>
      </c>
      <c r="AT49" s="468">
        <v>2E-3</v>
      </c>
      <c r="AU49" s="468">
        <v>0</v>
      </c>
      <c r="AV49" s="468">
        <v>0</v>
      </c>
      <c r="AW49" s="468">
        <v>1E-3</v>
      </c>
      <c r="AX49" s="468">
        <v>0</v>
      </c>
      <c r="AY49" s="468">
        <v>5.0000000000000001E-3</v>
      </c>
      <c r="AZ49" s="468">
        <v>1.298</v>
      </c>
      <c r="BA49" s="468">
        <v>0.497</v>
      </c>
      <c r="BB49" s="468">
        <v>0.20899999999999999</v>
      </c>
      <c r="BC49" s="468">
        <v>1.2999999999999999E-2</v>
      </c>
      <c r="BD49" s="468">
        <v>1E-3</v>
      </c>
      <c r="BE49" s="468">
        <v>1.7000000000000001E-2</v>
      </c>
      <c r="BF49" s="468">
        <v>2E-3</v>
      </c>
      <c r="BG49" s="468">
        <v>1.2E-2</v>
      </c>
      <c r="BH49" s="468">
        <v>2E-3</v>
      </c>
      <c r="BI49" s="468">
        <v>8.0000000000000002E-3</v>
      </c>
      <c r="BJ49" s="468">
        <v>2E-3</v>
      </c>
      <c r="BK49" s="468">
        <v>0</v>
      </c>
      <c r="BL49" s="468">
        <v>2E-3</v>
      </c>
      <c r="BM49" s="468">
        <v>8.0000000000000002E-3</v>
      </c>
      <c r="BN49" s="468">
        <v>1.5289999999999999</v>
      </c>
      <c r="BO49" s="468">
        <v>0.193</v>
      </c>
      <c r="BP49" s="468">
        <v>0.52200000000000002</v>
      </c>
      <c r="BQ49" s="468">
        <v>7.1999999999999995E-2</v>
      </c>
      <c r="BR49" s="468">
        <v>4.0000000000000001E-3</v>
      </c>
      <c r="BS49" s="468">
        <v>0</v>
      </c>
      <c r="BT49" s="468">
        <v>2.8000000000000001E-2</v>
      </c>
      <c r="BU49" s="468">
        <v>3.0000000000000001E-3</v>
      </c>
      <c r="BV49" s="468">
        <v>1.4650000000000001</v>
      </c>
      <c r="BW49" s="468">
        <v>0</v>
      </c>
      <c r="BX49" s="468">
        <v>3.0000000000000001E-3</v>
      </c>
      <c r="BY49" s="468">
        <v>0</v>
      </c>
      <c r="BZ49" s="469">
        <v>11.293999999999999</v>
      </c>
      <c r="CA49" s="470">
        <v>5.2270000000000003</v>
      </c>
      <c r="CB49" s="470">
        <v>0</v>
      </c>
      <c r="CC49" s="470">
        <v>0</v>
      </c>
      <c r="CD49" s="471">
        <v>5.2270000000000003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-7.9000000000000001E-2</v>
      </c>
      <c r="CK49" s="472"/>
      <c r="CL49" s="472"/>
      <c r="CM49" s="473">
        <v>-2.6999999999999996E-2</v>
      </c>
      <c r="CN49" s="471">
        <v>-0.106</v>
      </c>
      <c r="CO49" s="471">
        <v>5.1210000000000004</v>
      </c>
      <c r="CP49" s="474">
        <v>16.414999999999999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2.7E-2</v>
      </c>
      <c r="E50" s="392">
        <v>2E-3</v>
      </c>
      <c r="F50" s="392">
        <v>0</v>
      </c>
      <c r="G50" s="392">
        <v>6.0000000000000001E-3</v>
      </c>
      <c r="H50" s="392">
        <v>1.0999999999999999E-2</v>
      </c>
      <c r="I50" s="392">
        <v>0.308</v>
      </c>
      <c r="J50" s="392">
        <v>9.8000000000000004E-2</v>
      </c>
      <c r="K50" s="392">
        <v>1.2E-2</v>
      </c>
      <c r="L50" s="392">
        <v>1.2999999999999999E-2</v>
      </c>
      <c r="M50" s="392">
        <v>6.0000000000000001E-3</v>
      </c>
      <c r="N50" s="392">
        <v>4.4999999999999998E-2</v>
      </c>
      <c r="O50" s="392">
        <v>3.7999999999999999E-2</v>
      </c>
      <c r="P50" s="392">
        <v>6.0000000000000001E-3</v>
      </c>
      <c r="Q50" s="392">
        <v>1.9E-2</v>
      </c>
      <c r="R50" s="392">
        <v>4.2999999999999997E-2</v>
      </c>
      <c r="S50" s="392">
        <v>4.9000000000000002E-2</v>
      </c>
      <c r="T50" s="392">
        <v>2.9000000000000001E-2</v>
      </c>
      <c r="U50" s="392">
        <v>6.5000000000000002E-2</v>
      </c>
      <c r="V50" s="392">
        <v>9.9000000000000005E-2</v>
      </c>
      <c r="W50" s="392">
        <v>0.13</v>
      </c>
      <c r="X50" s="392">
        <v>9.9000000000000005E-2</v>
      </c>
      <c r="Y50" s="392">
        <v>5.8999999999999997E-2</v>
      </c>
      <c r="Z50" s="392">
        <v>0.27500000000000002</v>
      </c>
      <c r="AA50" s="392">
        <v>5.3999999999999999E-2</v>
      </c>
      <c r="AB50" s="392">
        <v>3.4000000000000002E-2</v>
      </c>
      <c r="AC50" s="392">
        <v>3.5999999999999997E-2</v>
      </c>
      <c r="AD50" s="392">
        <v>7.1999999999999995E-2</v>
      </c>
      <c r="AE50" s="392">
        <v>5.2999999999999999E-2</v>
      </c>
      <c r="AF50" s="392">
        <v>0.161</v>
      </c>
      <c r="AG50" s="392">
        <v>1.0999999999999999E-2</v>
      </c>
      <c r="AH50" s="392">
        <v>5.6000000000000001E-2</v>
      </c>
      <c r="AI50" s="392">
        <v>7.0000000000000007E-2</v>
      </c>
      <c r="AJ50" s="392">
        <v>6.9000000000000006E-2</v>
      </c>
      <c r="AK50" s="392">
        <v>0.20699999999999999</v>
      </c>
      <c r="AL50" s="392">
        <v>0.121</v>
      </c>
      <c r="AM50" s="392">
        <v>1.006</v>
      </c>
      <c r="AN50" s="392">
        <v>0.39500000000000002</v>
      </c>
      <c r="AO50" s="392">
        <v>0.46100000000000002</v>
      </c>
      <c r="AP50" s="392">
        <v>5.0000000000000001E-3</v>
      </c>
      <c r="AQ50" s="392">
        <v>0.59599999999999997</v>
      </c>
      <c r="AR50" s="392">
        <v>0.14699999999999999</v>
      </c>
      <c r="AS50" s="392">
        <v>0.29299999999999998</v>
      </c>
      <c r="AT50" s="392">
        <v>0.71199999999999997</v>
      </c>
      <c r="AU50" s="392">
        <v>1.4999999999999999E-2</v>
      </c>
      <c r="AV50" s="392">
        <v>3.0000000000000001E-3</v>
      </c>
      <c r="AW50" s="392">
        <v>1.7999999999999999E-2</v>
      </c>
      <c r="AX50" s="392">
        <v>8.1000000000000003E-2</v>
      </c>
      <c r="AY50" s="392">
        <v>6.5000000000000002E-2</v>
      </c>
      <c r="AZ50" s="392">
        <v>7.0880000000000001</v>
      </c>
      <c r="BA50" s="392">
        <v>8.5619999999999994</v>
      </c>
      <c r="BB50" s="392">
        <v>0.54500000000000004</v>
      </c>
      <c r="BC50" s="392">
        <v>0.111</v>
      </c>
      <c r="BD50" s="392">
        <v>0.08</v>
      </c>
      <c r="BE50" s="392">
        <v>0.34899999999999998</v>
      </c>
      <c r="BF50" s="392">
        <v>0.112</v>
      </c>
      <c r="BG50" s="392">
        <v>0.108</v>
      </c>
      <c r="BH50" s="392">
        <v>2.1999999999999999E-2</v>
      </c>
      <c r="BI50" s="392">
        <v>6.2E-2</v>
      </c>
      <c r="BJ50" s="392">
        <v>7.5999999999999998E-2</v>
      </c>
      <c r="BK50" s="392">
        <v>1.7999999999999999E-2</v>
      </c>
      <c r="BL50" s="392">
        <v>1.365</v>
      </c>
      <c r="BM50" s="392">
        <v>8.4000000000000005E-2</v>
      </c>
      <c r="BN50" s="392">
        <v>8.8659999999999997</v>
      </c>
      <c r="BO50" s="392">
        <v>4.2149999999999999</v>
      </c>
      <c r="BP50" s="392">
        <v>3.7269999999999999</v>
      </c>
      <c r="BQ50" s="392">
        <v>1.7070000000000001</v>
      </c>
      <c r="BR50" s="392">
        <v>2.7E-2</v>
      </c>
      <c r="BS50" s="392">
        <v>5.0000000000000001E-3</v>
      </c>
      <c r="BT50" s="392">
        <v>0.245</v>
      </c>
      <c r="BU50" s="392">
        <v>0.03</v>
      </c>
      <c r="BV50" s="392">
        <v>2.8460000000000001</v>
      </c>
      <c r="BW50" s="392">
        <v>0.01</v>
      </c>
      <c r="BX50" s="392">
        <v>4.5999999999999999E-2</v>
      </c>
      <c r="BY50" s="392">
        <v>0</v>
      </c>
      <c r="BZ50" s="439">
        <v>46.486000000000004</v>
      </c>
      <c r="CA50" s="440">
        <v>2064.9160000000002</v>
      </c>
      <c r="CB50" s="440">
        <v>0</v>
      </c>
      <c r="CC50" s="440">
        <v>0</v>
      </c>
      <c r="CD50" s="408">
        <v>2064.9160000000002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7.8289999999999997</v>
      </c>
      <c r="CK50" s="80"/>
      <c r="CL50" s="80"/>
      <c r="CM50" s="454">
        <v>1.8280000000000003</v>
      </c>
      <c r="CN50" s="408">
        <v>9.657</v>
      </c>
      <c r="CO50" s="408">
        <v>2074.5730000000003</v>
      </c>
      <c r="CP50" s="441">
        <v>2121.0590000000002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4.8000000000000001E-2</v>
      </c>
      <c r="E51" s="392">
        <v>4.0000000000000001E-3</v>
      </c>
      <c r="F51" s="392">
        <v>1E-3</v>
      </c>
      <c r="G51" s="392">
        <v>1.7000000000000001E-2</v>
      </c>
      <c r="H51" s="392">
        <v>1.2999999999999999E-2</v>
      </c>
      <c r="I51" s="392">
        <v>0.42299999999999999</v>
      </c>
      <c r="J51" s="392">
        <v>0.49</v>
      </c>
      <c r="K51" s="392">
        <v>3.1E-2</v>
      </c>
      <c r="L51" s="392">
        <v>3.3000000000000002E-2</v>
      </c>
      <c r="M51" s="392">
        <v>2.4E-2</v>
      </c>
      <c r="N51" s="392">
        <v>0.11</v>
      </c>
      <c r="O51" s="392">
        <v>0.13600000000000001</v>
      </c>
      <c r="P51" s="392">
        <v>5.1999999999999998E-2</v>
      </c>
      <c r="Q51" s="392">
        <v>6.0999999999999999E-2</v>
      </c>
      <c r="R51" s="392">
        <v>0.187</v>
      </c>
      <c r="S51" s="392">
        <v>0.20699999999999999</v>
      </c>
      <c r="T51" s="392">
        <v>5.8000000000000003E-2</v>
      </c>
      <c r="U51" s="392">
        <v>0.18</v>
      </c>
      <c r="V51" s="392">
        <v>8.2000000000000003E-2</v>
      </c>
      <c r="W51" s="392">
        <v>0.19800000000000001</v>
      </c>
      <c r="X51" s="392">
        <v>0.17499999999999999</v>
      </c>
      <c r="Y51" s="392">
        <v>0.14399999999999999</v>
      </c>
      <c r="Z51" s="392">
        <v>0.44</v>
      </c>
      <c r="AA51" s="392">
        <v>0.159</v>
      </c>
      <c r="AB51" s="392">
        <v>4.7E-2</v>
      </c>
      <c r="AC51" s="392">
        <v>0.11</v>
      </c>
      <c r="AD51" s="392">
        <v>0.14499999999999999</v>
      </c>
      <c r="AE51" s="392">
        <v>8.7999999999999995E-2</v>
      </c>
      <c r="AF51" s="392">
        <v>0.28599999999999998</v>
      </c>
      <c r="AG51" s="392">
        <v>1.4999999999999999E-2</v>
      </c>
      <c r="AH51" s="392">
        <v>0.186</v>
      </c>
      <c r="AI51" s="392">
        <v>0.17199999999999999</v>
      </c>
      <c r="AJ51" s="392">
        <v>0.11600000000000001</v>
      </c>
      <c r="AK51" s="392">
        <v>0.34399999999999997</v>
      </c>
      <c r="AL51" s="392">
        <v>1.23</v>
      </c>
      <c r="AM51" s="392">
        <v>4.0570000000000004</v>
      </c>
      <c r="AN51" s="392">
        <v>2.2890000000000001</v>
      </c>
      <c r="AO51" s="392">
        <v>0.45900000000000002</v>
      </c>
      <c r="AP51" s="392">
        <v>3.0000000000000001E-3</v>
      </c>
      <c r="AQ51" s="392">
        <v>0.127</v>
      </c>
      <c r="AR51" s="392">
        <v>0.31</v>
      </c>
      <c r="AS51" s="392">
        <v>0.55500000000000005</v>
      </c>
      <c r="AT51" s="392">
        <v>0.34899999999999998</v>
      </c>
      <c r="AU51" s="392">
        <v>0.36699999999999999</v>
      </c>
      <c r="AV51" s="392">
        <v>0.01</v>
      </c>
      <c r="AW51" s="392">
        <v>1.9E-2</v>
      </c>
      <c r="AX51" s="392">
        <v>0.71299999999999997</v>
      </c>
      <c r="AY51" s="392">
        <v>0.41099999999999998</v>
      </c>
      <c r="AZ51" s="392">
        <v>12.217000000000001</v>
      </c>
      <c r="BA51" s="392">
        <v>4.1980000000000004</v>
      </c>
      <c r="BB51" s="392">
        <v>2.2949999999999999</v>
      </c>
      <c r="BC51" s="392">
        <v>0.76300000000000001</v>
      </c>
      <c r="BD51" s="392">
        <v>0.29099999999999998</v>
      </c>
      <c r="BE51" s="392">
        <v>0.90700000000000003</v>
      </c>
      <c r="BF51" s="392">
        <v>0.20599999999999999</v>
      </c>
      <c r="BG51" s="392">
        <v>0.28999999999999998</v>
      </c>
      <c r="BH51" s="392">
        <v>24.096</v>
      </c>
      <c r="BI51" s="392">
        <v>0.246</v>
      </c>
      <c r="BJ51" s="392">
        <v>0.51500000000000001</v>
      </c>
      <c r="BK51" s="392">
        <v>0.19</v>
      </c>
      <c r="BL51" s="392">
        <v>0.48099999999999998</v>
      </c>
      <c r="BM51" s="392">
        <v>0.56599999999999995</v>
      </c>
      <c r="BN51" s="392">
        <v>11.223000000000001</v>
      </c>
      <c r="BO51" s="392">
        <v>6.3890000000000002</v>
      </c>
      <c r="BP51" s="392">
        <v>3.3260000000000001</v>
      </c>
      <c r="BQ51" s="392">
        <v>0.45700000000000002</v>
      </c>
      <c r="BR51" s="392">
        <v>0.113</v>
      </c>
      <c r="BS51" s="392">
        <v>3.3000000000000002E-2</v>
      </c>
      <c r="BT51" s="392">
        <v>0.26400000000000001</v>
      </c>
      <c r="BU51" s="392">
        <v>0.152</v>
      </c>
      <c r="BV51" s="392">
        <v>1.323</v>
      </c>
      <c r="BW51" s="392">
        <v>0.01</v>
      </c>
      <c r="BX51" s="392">
        <v>0.17199999999999999</v>
      </c>
      <c r="BY51" s="392">
        <v>0</v>
      </c>
      <c r="BZ51" s="439">
        <v>86.403999999999982</v>
      </c>
      <c r="CA51" s="440">
        <v>205.30600000000001</v>
      </c>
      <c r="CB51" s="440">
        <v>0</v>
      </c>
      <c r="CC51" s="440">
        <v>8.0850000000000009</v>
      </c>
      <c r="CD51" s="408">
        <v>213.39100000000002</v>
      </c>
      <c r="CE51" s="407">
        <v>4.5549999999999997</v>
      </c>
      <c r="CF51" s="440">
        <v>0</v>
      </c>
      <c r="CG51" s="440">
        <v>-2E-3</v>
      </c>
      <c r="CH51" s="408">
        <v>-2E-3</v>
      </c>
      <c r="CI51" s="408">
        <v>4.5529999999999999</v>
      </c>
      <c r="CJ51" s="440">
        <v>-0.30599999999999999</v>
      </c>
      <c r="CK51" s="80"/>
      <c r="CL51" s="80"/>
      <c r="CM51" s="454">
        <v>-9.3000000000000027E-2</v>
      </c>
      <c r="CN51" s="408">
        <v>-0.39900000000000002</v>
      </c>
      <c r="CO51" s="408">
        <v>217.54500000000002</v>
      </c>
      <c r="CP51" s="441">
        <v>303.94900000000001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2E-3</v>
      </c>
      <c r="J52" s="392">
        <v>1E-3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1E-3</v>
      </c>
      <c r="Q52" s="392">
        <v>1E-3</v>
      </c>
      <c r="R52" s="392">
        <v>0</v>
      </c>
      <c r="S52" s="392">
        <v>0</v>
      </c>
      <c r="T52" s="392">
        <v>0</v>
      </c>
      <c r="U52" s="392">
        <v>0</v>
      </c>
      <c r="V52" s="392">
        <v>2E-3</v>
      </c>
      <c r="W52" s="392">
        <v>0</v>
      </c>
      <c r="X52" s="392">
        <v>1E-3</v>
      </c>
      <c r="Y52" s="392">
        <v>0</v>
      </c>
      <c r="Z52" s="392">
        <v>1E-3</v>
      </c>
      <c r="AA52" s="392">
        <v>0</v>
      </c>
      <c r="AB52" s="392">
        <v>0</v>
      </c>
      <c r="AC52" s="392">
        <v>0</v>
      </c>
      <c r="AD52" s="392">
        <v>2E-3</v>
      </c>
      <c r="AE52" s="392">
        <v>0</v>
      </c>
      <c r="AF52" s="392">
        <v>0</v>
      </c>
      <c r="AG52" s="392">
        <v>0</v>
      </c>
      <c r="AH52" s="392">
        <v>0</v>
      </c>
      <c r="AI52" s="392">
        <v>0</v>
      </c>
      <c r="AJ52" s="392">
        <v>0</v>
      </c>
      <c r="AK52" s="392">
        <v>0</v>
      </c>
      <c r="AL52" s="392">
        <v>1E-3</v>
      </c>
      <c r="AM52" s="392">
        <v>7.0000000000000001E-3</v>
      </c>
      <c r="AN52" s="392">
        <v>7.0000000000000001E-3</v>
      </c>
      <c r="AO52" s="392">
        <v>3.0000000000000001E-3</v>
      </c>
      <c r="AP52" s="392">
        <v>0</v>
      </c>
      <c r="AQ52" s="392">
        <v>1E-3</v>
      </c>
      <c r="AR52" s="392">
        <v>1E-3</v>
      </c>
      <c r="AS52" s="392">
        <v>5.8999999999999997E-2</v>
      </c>
      <c r="AT52" s="392">
        <v>0</v>
      </c>
      <c r="AU52" s="392">
        <v>1E-3</v>
      </c>
      <c r="AV52" s="392">
        <v>0.16500000000000001</v>
      </c>
      <c r="AW52" s="392">
        <v>0.81599999999999995</v>
      </c>
      <c r="AX52" s="392">
        <v>2E-3</v>
      </c>
      <c r="AY52" s="392">
        <v>2E-3</v>
      </c>
      <c r="AZ52" s="392">
        <v>0.58199999999999996</v>
      </c>
      <c r="BA52" s="392">
        <v>0.17299999999999999</v>
      </c>
      <c r="BB52" s="392">
        <v>6.4000000000000001E-2</v>
      </c>
      <c r="BC52" s="392">
        <v>3.0000000000000001E-3</v>
      </c>
      <c r="BD52" s="392">
        <v>0</v>
      </c>
      <c r="BE52" s="392">
        <v>6.0000000000000001E-3</v>
      </c>
      <c r="BF52" s="392">
        <v>1E-3</v>
      </c>
      <c r="BG52" s="392">
        <v>1E-3</v>
      </c>
      <c r="BH52" s="392">
        <v>6.9000000000000006E-2</v>
      </c>
      <c r="BI52" s="392">
        <v>2E-3</v>
      </c>
      <c r="BJ52" s="392">
        <v>4.9000000000000002E-2</v>
      </c>
      <c r="BK52" s="392">
        <v>0</v>
      </c>
      <c r="BL52" s="392">
        <v>1E-3</v>
      </c>
      <c r="BM52" s="392">
        <v>2E-3</v>
      </c>
      <c r="BN52" s="392">
        <v>4.7E-2</v>
      </c>
      <c r="BO52" s="392">
        <v>0.114</v>
      </c>
      <c r="BP52" s="392">
        <v>3.7999999999999999E-2</v>
      </c>
      <c r="BQ52" s="392">
        <v>2E-3</v>
      </c>
      <c r="BR52" s="392">
        <v>2E-3</v>
      </c>
      <c r="BS52" s="392">
        <v>0</v>
      </c>
      <c r="BT52" s="392">
        <v>1.4E-2</v>
      </c>
      <c r="BU52" s="392">
        <v>2E-3</v>
      </c>
      <c r="BV52" s="392">
        <v>2.8000000000000001E-2</v>
      </c>
      <c r="BW52" s="392">
        <v>0</v>
      </c>
      <c r="BX52" s="392">
        <v>1E-3</v>
      </c>
      <c r="BY52" s="392">
        <v>0</v>
      </c>
      <c r="BZ52" s="439">
        <v>2.2769999999999984</v>
      </c>
      <c r="CA52" s="440">
        <v>80.635999999999996</v>
      </c>
      <c r="CB52" s="440">
        <v>0</v>
      </c>
      <c r="CC52" s="440">
        <v>0</v>
      </c>
      <c r="CD52" s="408">
        <v>80.635999999999996</v>
      </c>
      <c r="CE52" s="407">
        <v>-1.7999999999999999E-2</v>
      </c>
      <c r="CF52" s="440">
        <v>0</v>
      </c>
      <c r="CG52" s="440">
        <v>1E-3</v>
      </c>
      <c r="CH52" s="408">
        <v>1E-3</v>
      </c>
      <c r="CI52" s="408">
        <v>-1.6999999999999998E-2</v>
      </c>
      <c r="CJ52" s="440">
        <v>-1.4E-2</v>
      </c>
      <c r="CK52" s="80"/>
      <c r="CL52" s="80"/>
      <c r="CM52" s="454">
        <v>-3.0000000000000009E-3</v>
      </c>
      <c r="CN52" s="408">
        <v>-1.7000000000000001E-2</v>
      </c>
      <c r="CO52" s="408">
        <v>80.60199999999999</v>
      </c>
      <c r="CP52" s="441">
        <v>82.878999999999991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1E-3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1E-3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0</v>
      </c>
      <c r="AM53" s="392">
        <v>2E-3</v>
      </c>
      <c r="AN53" s="392">
        <v>7.0000000000000001E-3</v>
      </c>
      <c r="AO53" s="392">
        <v>3.0000000000000001E-3</v>
      </c>
      <c r="AP53" s="392">
        <v>0</v>
      </c>
      <c r="AQ53" s="392">
        <v>0</v>
      </c>
      <c r="AR53" s="392">
        <v>1E-3</v>
      </c>
      <c r="AS53" s="392">
        <v>0.03</v>
      </c>
      <c r="AT53" s="392">
        <v>0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7.2999999999999995E-2</v>
      </c>
      <c r="BA53" s="392">
        <v>0.115</v>
      </c>
      <c r="BB53" s="392">
        <v>3.0000000000000001E-3</v>
      </c>
      <c r="BC53" s="392">
        <v>0</v>
      </c>
      <c r="BD53" s="392">
        <v>0</v>
      </c>
      <c r="BE53" s="392">
        <v>1E-3</v>
      </c>
      <c r="BF53" s="392">
        <v>0</v>
      </c>
      <c r="BG53" s="392">
        <v>0</v>
      </c>
      <c r="BH53" s="392">
        <v>12.608000000000001</v>
      </c>
      <c r="BI53" s="392">
        <v>2E-3</v>
      </c>
      <c r="BJ53" s="392">
        <v>0</v>
      </c>
      <c r="BK53" s="392">
        <v>0</v>
      </c>
      <c r="BL53" s="392">
        <v>1E-3</v>
      </c>
      <c r="BM53" s="392">
        <v>2E-3</v>
      </c>
      <c r="BN53" s="392">
        <v>6.2E-2</v>
      </c>
      <c r="BO53" s="392">
        <v>0.111</v>
      </c>
      <c r="BP53" s="392">
        <v>3.4000000000000002E-2</v>
      </c>
      <c r="BQ53" s="392">
        <v>0.10100000000000001</v>
      </c>
      <c r="BR53" s="392">
        <v>1.0999999999999999E-2</v>
      </c>
      <c r="BS53" s="392">
        <v>0</v>
      </c>
      <c r="BT53" s="392">
        <v>0.05</v>
      </c>
      <c r="BU53" s="392">
        <v>2E-3</v>
      </c>
      <c r="BV53" s="392">
        <v>2.4E-2</v>
      </c>
      <c r="BW53" s="392">
        <v>0</v>
      </c>
      <c r="BX53" s="392">
        <v>3.0000000000000001E-3</v>
      </c>
      <c r="BY53" s="392">
        <v>0</v>
      </c>
      <c r="BZ53" s="439">
        <v>13.248000000000003</v>
      </c>
      <c r="CA53" s="440">
        <v>46.886000000000003</v>
      </c>
      <c r="CB53" s="440">
        <v>0</v>
      </c>
      <c r="CC53" s="440">
        <v>0</v>
      </c>
      <c r="CD53" s="408">
        <v>46.886000000000003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54">
        <v>0</v>
      </c>
      <c r="CN53" s="408">
        <v>0</v>
      </c>
      <c r="CO53" s="408">
        <v>46.886000000000003</v>
      </c>
      <c r="CP53" s="441">
        <v>60.134000000000007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7.0000000000000001E-3</v>
      </c>
      <c r="E54" s="392">
        <v>1E-3</v>
      </c>
      <c r="F54" s="392">
        <v>0</v>
      </c>
      <c r="G54" s="392">
        <v>1E-3</v>
      </c>
      <c r="H54" s="392">
        <v>2E-3</v>
      </c>
      <c r="I54" s="392">
        <v>1.4E-2</v>
      </c>
      <c r="J54" s="392">
        <v>7.0000000000000001E-3</v>
      </c>
      <c r="K54" s="392">
        <v>2E-3</v>
      </c>
      <c r="L54" s="392">
        <v>3.0000000000000001E-3</v>
      </c>
      <c r="M54" s="392">
        <v>0</v>
      </c>
      <c r="N54" s="392">
        <v>5.0000000000000001E-3</v>
      </c>
      <c r="O54" s="392">
        <v>1.2E-2</v>
      </c>
      <c r="P54" s="392">
        <v>3.0000000000000001E-3</v>
      </c>
      <c r="Q54" s="392">
        <v>7.0000000000000001E-3</v>
      </c>
      <c r="R54" s="392">
        <v>2E-3</v>
      </c>
      <c r="S54" s="392">
        <v>3.0000000000000001E-3</v>
      </c>
      <c r="T54" s="392">
        <v>3.0000000000000001E-3</v>
      </c>
      <c r="U54" s="392">
        <v>8.9999999999999993E-3</v>
      </c>
      <c r="V54" s="392">
        <v>0.02</v>
      </c>
      <c r="W54" s="392">
        <v>1.2999999999999999E-2</v>
      </c>
      <c r="X54" s="392">
        <v>2.4E-2</v>
      </c>
      <c r="Y54" s="392">
        <v>3.0000000000000001E-3</v>
      </c>
      <c r="Z54" s="392">
        <v>2.8000000000000001E-2</v>
      </c>
      <c r="AA54" s="392">
        <v>8.0000000000000002E-3</v>
      </c>
      <c r="AB54" s="392">
        <v>5.0000000000000001E-3</v>
      </c>
      <c r="AC54" s="392">
        <v>3.0000000000000001E-3</v>
      </c>
      <c r="AD54" s="392">
        <v>3.6999999999999998E-2</v>
      </c>
      <c r="AE54" s="392">
        <v>4.0000000000000001E-3</v>
      </c>
      <c r="AF54" s="392">
        <v>0.02</v>
      </c>
      <c r="AG54" s="392">
        <v>1E-3</v>
      </c>
      <c r="AH54" s="392">
        <v>8.0000000000000002E-3</v>
      </c>
      <c r="AI54" s="392">
        <v>1.7999999999999999E-2</v>
      </c>
      <c r="AJ54" s="392">
        <v>3.0000000000000001E-3</v>
      </c>
      <c r="AK54" s="392">
        <v>1.7000000000000001E-2</v>
      </c>
      <c r="AL54" s="392">
        <v>4.5999999999999999E-2</v>
      </c>
      <c r="AM54" s="392">
        <v>0.34699999999999998</v>
      </c>
      <c r="AN54" s="392">
        <v>0.30199999999999999</v>
      </c>
      <c r="AO54" s="392">
        <v>0.11799999999999999</v>
      </c>
      <c r="AP54" s="392">
        <v>0</v>
      </c>
      <c r="AQ54" s="392">
        <v>3.0000000000000001E-3</v>
      </c>
      <c r="AR54" s="392">
        <v>0.129</v>
      </c>
      <c r="AS54" s="392">
        <v>0.23400000000000001</v>
      </c>
      <c r="AT54" s="392">
        <v>4.5999999999999999E-2</v>
      </c>
      <c r="AU54" s="392">
        <v>1.6E-2</v>
      </c>
      <c r="AV54" s="392">
        <v>3.0000000000000001E-3</v>
      </c>
      <c r="AW54" s="392">
        <v>0.154</v>
      </c>
      <c r="AX54" s="392">
        <v>0.73</v>
      </c>
      <c r="AY54" s="392">
        <v>9.1999999999999998E-2</v>
      </c>
      <c r="AZ54" s="392">
        <v>23.919</v>
      </c>
      <c r="BA54" s="392">
        <v>9.234</v>
      </c>
      <c r="BB54" s="392">
        <v>3.8580000000000001</v>
      </c>
      <c r="BC54" s="392">
        <v>0.223</v>
      </c>
      <c r="BD54" s="392">
        <v>0.02</v>
      </c>
      <c r="BE54" s="392">
        <v>0.318</v>
      </c>
      <c r="BF54" s="392">
        <v>4.7E-2</v>
      </c>
      <c r="BG54" s="392">
        <v>0.21</v>
      </c>
      <c r="BH54" s="392">
        <v>3.5999999999999997E-2</v>
      </c>
      <c r="BI54" s="392">
        <v>0.15</v>
      </c>
      <c r="BJ54" s="392">
        <v>3.7999999999999999E-2</v>
      </c>
      <c r="BK54" s="392">
        <v>5.0000000000000001E-3</v>
      </c>
      <c r="BL54" s="392">
        <v>0.03</v>
      </c>
      <c r="BM54" s="392">
        <v>0.13200000000000001</v>
      </c>
      <c r="BN54" s="392">
        <v>18.581</v>
      </c>
      <c r="BO54" s="392">
        <v>3.6160000000000001</v>
      </c>
      <c r="BP54" s="392">
        <v>9.6839999999999993</v>
      </c>
      <c r="BQ54" s="392">
        <v>1.085</v>
      </c>
      <c r="BR54" s="392">
        <v>6.4000000000000001E-2</v>
      </c>
      <c r="BS54" s="392">
        <v>2E-3</v>
      </c>
      <c r="BT54" s="392">
        <v>0.51300000000000001</v>
      </c>
      <c r="BU54" s="392">
        <v>5.8000000000000003E-2</v>
      </c>
      <c r="BV54" s="392">
        <v>5.2110000000000003</v>
      </c>
      <c r="BW54" s="392">
        <v>5.0000000000000001E-3</v>
      </c>
      <c r="BX54" s="392">
        <v>4.8000000000000001E-2</v>
      </c>
      <c r="BY54" s="392">
        <v>0</v>
      </c>
      <c r="BZ54" s="439">
        <v>79.59999999999998</v>
      </c>
      <c r="CA54" s="440">
        <v>476.56200000000001</v>
      </c>
      <c r="CB54" s="440">
        <v>0</v>
      </c>
      <c r="CC54" s="440">
        <v>0</v>
      </c>
      <c r="CD54" s="408">
        <v>476.56200000000001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476.56200000000001</v>
      </c>
      <c r="CP54" s="441">
        <v>556.16200000000003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1E-3</v>
      </c>
      <c r="F55" s="392">
        <v>0</v>
      </c>
      <c r="G55" s="392">
        <v>1E-3</v>
      </c>
      <c r="H55" s="392">
        <v>1E-3</v>
      </c>
      <c r="I55" s="392">
        <v>8.9999999999999993E-3</v>
      </c>
      <c r="J55" s="392">
        <v>2E-3</v>
      </c>
      <c r="K55" s="392">
        <v>3.0000000000000001E-3</v>
      </c>
      <c r="L55" s="392">
        <v>3.0000000000000001E-3</v>
      </c>
      <c r="M55" s="392">
        <v>0</v>
      </c>
      <c r="N55" s="392">
        <v>3.0000000000000001E-3</v>
      </c>
      <c r="O55" s="392">
        <v>3.3000000000000002E-2</v>
      </c>
      <c r="P55" s="392">
        <v>1E-3</v>
      </c>
      <c r="Q55" s="392">
        <v>1.4E-2</v>
      </c>
      <c r="R55" s="392">
        <v>2E-3</v>
      </c>
      <c r="S55" s="392">
        <v>5.0000000000000001E-3</v>
      </c>
      <c r="T55" s="392">
        <v>3.0000000000000001E-3</v>
      </c>
      <c r="U55" s="392">
        <v>1.7000000000000001E-2</v>
      </c>
      <c r="V55" s="392">
        <v>2.9000000000000001E-2</v>
      </c>
      <c r="W55" s="392">
        <v>1.4999999999999999E-2</v>
      </c>
      <c r="X55" s="392">
        <v>7.2999999999999995E-2</v>
      </c>
      <c r="Y55" s="392">
        <v>4.0000000000000001E-3</v>
      </c>
      <c r="Z55" s="392">
        <v>7.0000000000000001E-3</v>
      </c>
      <c r="AA55" s="392">
        <v>0.01</v>
      </c>
      <c r="AB55" s="392">
        <v>1.2E-2</v>
      </c>
      <c r="AC55" s="392">
        <v>4.0000000000000001E-3</v>
      </c>
      <c r="AD55" s="392">
        <v>0.108</v>
      </c>
      <c r="AE55" s="392">
        <v>1E-3</v>
      </c>
      <c r="AF55" s="392">
        <v>5.5E-2</v>
      </c>
      <c r="AG55" s="392">
        <v>1E-3</v>
      </c>
      <c r="AH55" s="392">
        <v>7.0000000000000001E-3</v>
      </c>
      <c r="AI55" s="392">
        <v>4.0000000000000001E-3</v>
      </c>
      <c r="AJ55" s="392">
        <v>1E-3</v>
      </c>
      <c r="AK55" s="392">
        <v>6.0000000000000001E-3</v>
      </c>
      <c r="AL55" s="392">
        <v>7.5999999999999998E-2</v>
      </c>
      <c r="AM55" s="392">
        <v>0.39100000000000001</v>
      </c>
      <c r="AN55" s="392">
        <v>0.23400000000000001</v>
      </c>
      <c r="AO55" s="392">
        <v>0.16200000000000001</v>
      </c>
      <c r="AP55" s="392">
        <v>0</v>
      </c>
      <c r="AQ55" s="392">
        <v>0</v>
      </c>
      <c r="AR55" s="392">
        <v>0.09</v>
      </c>
      <c r="AS55" s="392">
        <v>0.495</v>
      </c>
      <c r="AT55" s="392">
        <v>1.9E-2</v>
      </c>
      <c r="AU55" s="392">
        <v>1.7000000000000001E-2</v>
      </c>
      <c r="AV55" s="392">
        <v>2E-3</v>
      </c>
      <c r="AW55" s="392">
        <v>6.9000000000000006E-2</v>
      </c>
      <c r="AX55" s="392">
        <v>1.2999999999999999E-2</v>
      </c>
      <c r="AY55" s="392">
        <v>3.2469999999999999</v>
      </c>
      <c r="AZ55" s="392">
        <v>35.841999999999999</v>
      </c>
      <c r="BA55" s="392">
        <v>34.82</v>
      </c>
      <c r="BB55" s="392">
        <v>6.8979999999999997</v>
      </c>
      <c r="BC55" s="392">
        <v>0.187</v>
      </c>
      <c r="BD55" s="392">
        <v>3.5000000000000003E-2</v>
      </c>
      <c r="BE55" s="392">
        <v>0.77200000000000002</v>
      </c>
      <c r="BF55" s="392">
        <v>7.3999999999999996E-2</v>
      </c>
      <c r="BG55" s="392">
        <v>0.41</v>
      </c>
      <c r="BH55" s="392">
        <v>5.7000000000000002E-2</v>
      </c>
      <c r="BI55" s="392">
        <v>0.14899999999999999</v>
      </c>
      <c r="BJ55" s="392">
        <v>0.03</v>
      </c>
      <c r="BK55" s="392">
        <v>2E-3</v>
      </c>
      <c r="BL55" s="392">
        <v>2.9000000000000001E-2</v>
      </c>
      <c r="BM55" s="392">
        <v>0.128</v>
      </c>
      <c r="BN55" s="392">
        <v>8.81</v>
      </c>
      <c r="BO55" s="392">
        <v>4.4800000000000004</v>
      </c>
      <c r="BP55" s="392">
        <v>12.789</v>
      </c>
      <c r="BQ55" s="392">
        <v>1.371</v>
      </c>
      <c r="BR55" s="392">
        <v>6.2E-2</v>
      </c>
      <c r="BS55" s="392">
        <v>1E-3</v>
      </c>
      <c r="BT55" s="392">
        <v>0.96899999999999997</v>
      </c>
      <c r="BU55" s="392">
        <v>4.5999999999999999E-2</v>
      </c>
      <c r="BV55" s="392">
        <v>4.5179999999999998</v>
      </c>
      <c r="BW55" s="392">
        <v>1.7000000000000001E-2</v>
      </c>
      <c r="BX55" s="392">
        <v>0.107</v>
      </c>
      <c r="BY55" s="392">
        <v>0</v>
      </c>
      <c r="BZ55" s="439">
        <v>117.85299999999999</v>
      </c>
      <c r="CA55" s="440">
        <v>0</v>
      </c>
      <c r="CB55" s="440">
        <v>0</v>
      </c>
      <c r="CC55" s="440">
        <v>0</v>
      </c>
      <c r="CD55" s="408">
        <v>0</v>
      </c>
      <c r="CE55" s="407">
        <v>61.508000000000003</v>
      </c>
      <c r="CF55" s="440">
        <v>0</v>
      </c>
      <c r="CG55" s="440">
        <v>0</v>
      </c>
      <c r="CH55" s="408">
        <v>0</v>
      </c>
      <c r="CI55" s="408">
        <v>61.508000000000003</v>
      </c>
      <c r="CJ55" s="440">
        <v>-0.127</v>
      </c>
      <c r="CK55" s="80"/>
      <c r="CL55" s="80"/>
      <c r="CM55" s="454">
        <v>-4.7999999999999987E-2</v>
      </c>
      <c r="CN55" s="408">
        <v>-0.17499999999999999</v>
      </c>
      <c r="CO55" s="408">
        <v>61.333000000000006</v>
      </c>
      <c r="CP55" s="441">
        <v>179.18600000000001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1.2E-2</v>
      </c>
      <c r="E56" s="392">
        <v>3.0000000000000001E-3</v>
      </c>
      <c r="F56" s="392">
        <v>0</v>
      </c>
      <c r="G56" s="392">
        <v>1.0999999999999999E-2</v>
      </c>
      <c r="H56" s="392">
        <v>1.0999999999999999E-2</v>
      </c>
      <c r="I56" s="392">
        <v>8.8999999999999996E-2</v>
      </c>
      <c r="J56" s="392">
        <v>0.10299999999999999</v>
      </c>
      <c r="K56" s="392">
        <v>1.6E-2</v>
      </c>
      <c r="L56" s="392">
        <v>0.01</v>
      </c>
      <c r="M56" s="392">
        <v>6.0000000000000001E-3</v>
      </c>
      <c r="N56" s="392">
        <v>6.8000000000000005E-2</v>
      </c>
      <c r="O56" s="392">
        <v>6.7000000000000004E-2</v>
      </c>
      <c r="P56" s="392">
        <v>1.4999999999999999E-2</v>
      </c>
      <c r="Q56" s="392">
        <v>5.3999999999999999E-2</v>
      </c>
      <c r="R56" s="392">
        <v>3.9E-2</v>
      </c>
      <c r="S56" s="392">
        <v>4.2000000000000003E-2</v>
      </c>
      <c r="T56" s="392">
        <v>3.7999999999999999E-2</v>
      </c>
      <c r="U56" s="392">
        <v>0.09</v>
      </c>
      <c r="V56" s="392">
        <v>0.11899999999999999</v>
      </c>
      <c r="W56" s="392">
        <v>0.129</v>
      </c>
      <c r="X56" s="392">
        <v>8.3000000000000004E-2</v>
      </c>
      <c r="Y56" s="392">
        <v>5.5E-2</v>
      </c>
      <c r="Z56" s="392">
        <v>0.246</v>
      </c>
      <c r="AA56" s="392">
        <v>5.5E-2</v>
      </c>
      <c r="AB56" s="392">
        <v>3.9E-2</v>
      </c>
      <c r="AC56" s="392">
        <v>4.2000000000000003E-2</v>
      </c>
      <c r="AD56" s="392">
        <v>4.2999999999999997E-2</v>
      </c>
      <c r="AE56" s="392">
        <v>4.8000000000000001E-2</v>
      </c>
      <c r="AF56" s="392">
        <v>0.11899999999999999</v>
      </c>
      <c r="AG56" s="392">
        <v>1.7999999999999999E-2</v>
      </c>
      <c r="AH56" s="392">
        <v>6.4000000000000001E-2</v>
      </c>
      <c r="AI56" s="392">
        <v>5.5E-2</v>
      </c>
      <c r="AJ56" s="392">
        <v>5.7000000000000002E-2</v>
      </c>
      <c r="AK56" s="392">
        <v>0.16500000000000001</v>
      </c>
      <c r="AL56" s="392">
        <v>0.156</v>
      </c>
      <c r="AM56" s="392">
        <v>0.85199999999999998</v>
      </c>
      <c r="AN56" s="392">
        <v>0.40899999999999997</v>
      </c>
      <c r="AO56" s="392">
        <v>0.15</v>
      </c>
      <c r="AP56" s="392">
        <v>1E-3</v>
      </c>
      <c r="AQ56" s="392">
        <v>2.7E-2</v>
      </c>
      <c r="AR56" s="392">
        <v>9.1999999999999998E-2</v>
      </c>
      <c r="AS56" s="392">
        <v>1.4999999999999999E-2</v>
      </c>
      <c r="AT56" s="392">
        <v>0.214</v>
      </c>
      <c r="AU56" s="392">
        <v>3.6999999999999998E-2</v>
      </c>
      <c r="AV56" s="392">
        <v>3.0000000000000001E-3</v>
      </c>
      <c r="AW56" s="392">
        <v>4.0000000000000001E-3</v>
      </c>
      <c r="AX56" s="392">
        <v>7.4999999999999997E-2</v>
      </c>
      <c r="AY56" s="392">
        <v>0.14000000000000001</v>
      </c>
      <c r="AZ56" s="392">
        <v>-0.59099999999999997</v>
      </c>
      <c r="BA56" s="392">
        <v>0.11</v>
      </c>
      <c r="BB56" s="392">
        <v>3.1E-2</v>
      </c>
      <c r="BC56" s="392">
        <v>0.17799999999999999</v>
      </c>
      <c r="BD56" s="392">
        <v>0.107</v>
      </c>
      <c r="BE56" s="392">
        <v>0.31</v>
      </c>
      <c r="BF56" s="392">
        <v>0.104</v>
      </c>
      <c r="BG56" s="392">
        <v>1.9E-2</v>
      </c>
      <c r="BH56" s="392">
        <v>8.5999999999999993E-2</v>
      </c>
      <c r="BI56" s="392">
        <v>3.3000000000000002E-2</v>
      </c>
      <c r="BJ56" s="392">
        <v>6.6000000000000003E-2</v>
      </c>
      <c r="BK56" s="392">
        <v>3.7999999999999999E-2</v>
      </c>
      <c r="BL56" s="392">
        <v>2.5999999999999999E-2</v>
      </c>
      <c r="BM56" s="392">
        <v>0.114</v>
      </c>
      <c r="BN56" s="392">
        <v>0.56299999999999994</v>
      </c>
      <c r="BO56" s="392">
        <v>3.9E-2</v>
      </c>
      <c r="BP56" s="392">
        <v>8.6999999999999994E-2</v>
      </c>
      <c r="BQ56" s="392">
        <v>1.9E-2</v>
      </c>
      <c r="BR56" s="392">
        <v>2.1999999999999999E-2</v>
      </c>
      <c r="BS56" s="392">
        <v>1.2E-2</v>
      </c>
      <c r="BT56" s="392">
        <v>1.4999999999999999E-2</v>
      </c>
      <c r="BU56" s="392">
        <v>3.4000000000000002E-2</v>
      </c>
      <c r="BV56" s="392">
        <v>7.9000000000000001E-2</v>
      </c>
      <c r="BW56" s="392">
        <v>4.0000000000000001E-3</v>
      </c>
      <c r="BX56" s="392">
        <v>4.8000000000000001E-2</v>
      </c>
      <c r="BY56" s="392">
        <v>0</v>
      </c>
      <c r="BZ56" s="439">
        <v>5.7389999999999972</v>
      </c>
      <c r="CA56" s="440">
        <v>14.433999999999999</v>
      </c>
      <c r="CB56" s="440">
        <v>0</v>
      </c>
      <c r="CC56" s="440">
        <v>0</v>
      </c>
      <c r="CD56" s="408">
        <v>14.433999999999999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-0.55700000000000005</v>
      </c>
      <c r="CK56" s="80"/>
      <c r="CL56" s="80"/>
      <c r="CM56" s="454">
        <v>-0.5079999999999999</v>
      </c>
      <c r="CN56" s="408">
        <v>-1.0649999999999999</v>
      </c>
      <c r="CO56" s="408">
        <v>13.369</v>
      </c>
      <c r="CP56" s="441">
        <v>19.107999999999997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4.3890000000000002</v>
      </c>
      <c r="E57" s="392">
        <v>0.27300000000000002</v>
      </c>
      <c r="F57" s="392">
        <v>0.05</v>
      </c>
      <c r="G57" s="392">
        <v>0.62</v>
      </c>
      <c r="H57" s="392">
        <v>0.59099999999999997</v>
      </c>
      <c r="I57" s="392">
        <v>3.04</v>
      </c>
      <c r="J57" s="392">
        <v>3.54</v>
      </c>
      <c r="K57" s="392">
        <v>0.39100000000000001</v>
      </c>
      <c r="L57" s="392">
        <v>0.254</v>
      </c>
      <c r="M57" s="392">
        <v>0.19500000000000001</v>
      </c>
      <c r="N57" s="392">
        <v>2.605</v>
      </c>
      <c r="O57" s="392">
        <v>2.3010000000000002</v>
      </c>
      <c r="P57" s="392">
        <v>0.57199999999999995</v>
      </c>
      <c r="Q57" s="392">
        <v>2.2839999999999998</v>
      </c>
      <c r="R57" s="392">
        <v>1.3819999999999999</v>
      </c>
      <c r="S57" s="392">
        <v>1.506</v>
      </c>
      <c r="T57" s="392">
        <v>1.591</v>
      </c>
      <c r="U57" s="392">
        <v>3.6469999999999998</v>
      </c>
      <c r="V57" s="392">
        <v>3.54</v>
      </c>
      <c r="W57" s="392">
        <v>3.5179999999999998</v>
      </c>
      <c r="X57" s="392">
        <v>1.137</v>
      </c>
      <c r="Y57" s="392">
        <v>1.7430000000000001</v>
      </c>
      <c r="Z57" s="392">
        <v>5.4729999999999999</v>
      </c>
      <c r="AA57" s="392">
        <v>1.4139999999999999</v>
      </c>
      <c r="AB57" s="392">
        <v>1.014</v>
      </c>
      <c r="AC57" s="392">
        <v>1.397</v>
      </c>
      <c r="AD57" s="392">
        <v>1.4219999999999999</v>
      </c>
      <c r="AE57" s="392">
        <v>1.1040000000000001</v>
      </c>
      <c r="AF57" s="392">
        <v>4.7670000000000003</v>
      </c>
      <c r="AG57" s="392">
        <v>0.42099999999999999</v>
      </c>
      <c r="AH57" s="392">
        <v>2.6970000000000001</v>
      </c>
      <c r="AI57" s="392">
        <v>3.4009999999999998</v>
      </c>
      <c r="AJ57" s="392">
        <v>1.9650000000000001</v>
      </c>
      <c r="AK57" s="392">
        <v>5.9029999999999996</v>
      </c>
      <c r="AL57" s="392">
        <v>5.68</v>
      </c>
      <c r="AM57" s="392">
        <v>24.228999999999999</v>
      </c>
      <c r="AN57" s="392">
        <v>16.965</v>
      </c>
      <c r="AO57" s="392">
        <v>14.897</v>
      </c>
      <c r="AP57" s="392">
        <v>3.9E-2</v>
      </c>
      <c r="AQ57" s="392">
        <v>2.1150000000000002</v>
      </c>
      <c r="AR57" s="392">
        <v>4.7320000000000002</v>
      </c>
      <c r="AS57" s="392">
        <v>0.30299999999999999</v>
      </c>
      <c r="AT57" s="392">
        <v>7.694</v>
      </c>
      <c r="AU57" s="392">
        <v>1.393</v>
      </c>
      <c r="AV57" s="392">
        <v>0.09</v>
      </c>
      <c r="AW57" s="392">
        <v>0.23899999999999999</v>
      </c>
      <c r="AX57" s="392">
        <v>1.4870000000000001</v>
      </c>
      <c r="AY57" s="392">
        <v>4.3239999999999998</v>
      </c>
      <c r="AZ57" s="392">
        <v>7.0259999999999998</v>
      </c>
      <c r="BA57" s="392">
        <v>5.6150000000000002</v>
      </c>
      <c r="BB57" s="392">
        <v>0.77800000000000002</v>
      </c>
      <c r="BC57" s="392">
        <v>36.356999999999999</v>
      </c>
      <c r="BD57" s="392">
        <v>4.5629999999999997</v>
      </c>
      <c r="BE57" s="392">
        <v>13.004</v>
      </c>
      <c r="BF57" s="392">
        <v>3.3420000000000001</v>
      </c>
      <c r="BG57" s="392">
        <v>0.97599999999999998</v>
      </c>
      <c r="BH57" s="392">
        <v>1.1859999999999999</v>
      </c>
      <c r="BI57" s="392">
        <v>1.1919999999999999</v>
      </c>
      <c r="BJ57" s="392">
        <v>4.3120000000000003</v>
      </c>
      <c r="BK57" s="392">
        <v>1.2390000000000001</v>
      </c>
      <c r="BL57" s="392">
        <v>1.01</v>
      </c>
      <c r="BM57" s="392">
        <v>3.3050000000000002</v>
      </c>
      <c r="BN57" s="392">
        <v>1.4970000000000001</v>
      </c>
      <c r="BO57" s="392">
        <v>2.2000000000000002</v>
      </c>
      <c r="BP57" s="392">
        <v>6.6970000000000001</v>
      </c>
      <c r="BQ57" s="392">
        <v>1.3129999999999999</v>
      </c>
      <c r="BR57" s="392">
        <v>0.58399999999999996</v>
      </c>
      <c r="BS57" s="392">
        <v>0.27300000000000002</v>
      </c>
      <c r="BT57" s="392">
        <v>0.47</v>
      </c>
      <c r="BU57" s="392">
        <v>0.90200000000000002</v>
      </c>
      <c r="BV57" s="392">
        <v>1.6559999999999999</v>
      </c>
      <c r="BW57" s="392">
        <v>0.13500000000000001</v>
      </c>
      <c r="BX57" s="392">
        <v>1.268</v>
      </c>
      <c r="BY57" s="392">
        <v>0</v>
      </c>
      <c r="BZ57" s="439">
        <v>255.23400000000004</v>
      </c>
      <c r="CA57" s="440">
        <v>826.65300000000002</v>
      </c>
      <c r="CB57" s="440">
        <v>0</v>
      </c>
      <c r="CC57" s="440">
        <v>0</v>
      </c>
      <c r="CD57" s="408">
        <v>826.65300000000002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-0.23300000000000001</v>
      </c>
      <c r="CK57" s="80"/>
      <c r="CL57" s="80"/>
      <c r="CM57" s="454">
        <v>-3.4000000000000002E-2</v>
      </c>
      <c r="CN57" s="408">
        <v>-0.26700000000000002</v>
      </c>
      <c r="CO57" s="408">
        <v>826.38599999999997</v>
      </c>
      <c r="CP57" s="441">
        <v>1081.6199999999999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1E-3</v>
      </c>
      <c r="W58" s="392">
        <v>1E-3</v>
      </c>
      <c r="X58" s="392">
        <v>0</v>
      </c>
      <c r="Y58" s="392">
        <v>0</v>
      </c>
      <c r="Z58" s="392">
        <v>1E-3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2E-3</v>
      </c>
      <c r="AN58" s="392">
        <v>1E-3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1E-3</v>
      </c>
      <c r="AU58" s="392">
        <v>0</v>
      </c>
      <c r="AV58" s="392">
        <v>0</v>
      </c>
      <c r="AW58" s="392">
        <v>0</v>
      </c>
      <c r="AX58" s="392">
        <v>0</v>
      </c>
      <c r="AY58" s="392">
        <v>1E-3</v>
      </c>
      <c r="AZ58" s="392">
        <v>5.8999999999999997E-2</v>
      </c>
      <c r="BA58" s="392">
        <v>0.107</v>
      </c>
      <c r="BB58" s="392">
        <v>0.13500000000000001</v>
      </c>
      <c r="BC58" s="392">
        <v>1E-3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0.31</v>
      </c>
      <c r="CA58" s="440">
        <v>2.7E-2</v>
      </c>
      <c r="CB58" s="440">
        <v>0</v>
      </c>
      <c r="CC58" s="440">
        <v>0</v>
      </c>
      <c r="CD58" s="408">
        <v>2.7E-2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-4.0000000000000001E-3</v>
      </c>
      <c r="CK58" s="80"/>
      <c r="CL58" s="80"/>
      <c r="CM58" s="454">
        <v>0</v>
      </c>
      <c r="CN58" s="408">
        <v>-4.0000000000000001E-3</v>
      </c>
      <c r="CO58" s="408">
        <v>2.3E-2</v>
      </c>
      <c r="CP58" s="441">
        <v>0.33300000000000002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5.5E-2</v>
      </c>
      <c r="E59" s="392">
        <v>6.0000000000000001E-3</v>
      </c>
      <c r="F59" s="392">
        <v>2E-3</v>
      </c>
      <c r="G59" s="392">
        <v>8.0000000000000002E-3</v>
      </c>
      <c r="H59" s="392">
        <v>5.7000000000000002E-2</v>
      </c>
      <c r="I59" s="392">
        <v>0.221</v>
      </c>
      <c r="J59" s="392">
        <v>5.8000000000000003E-2</v>
      </c>
      <c r="K59" s="392">
        <v>2.5999999999999999E-2</v>
      </c>
      <c r="L59" s="392">
        <v>2.9000000000000001E-2</v>
      </c>
      <c r="M59" s="392">
        <v>6.0000000000000001E-3</v>
      </c>
      <c r="N59" s="392">
        <v>8.7999999999999995E-2</v>
      </c>
      <c r="O59" s="392">
        <v>5.3999999999999999E-2</v>
      </c>
      <c r="P59" s="392">
        <v>5.5E-2</v>
      </c>
      <c r="Q59" s="392">
        <v>4.8000000000000001E-2</v>
      </c>
      <c r="R59" s="392">
        <v>5.2999999999999999E-2</v>
      </c>
      <c r="S59" s="392">
        <v>3.5999999999999997E-2</v>
      </c>
      <c r="T59" s="392">
        <v>9.0999999999999998E-2</v>
      </c>
      <c r="U59" s="392">
        <v>0.14499999999999999</v>
      </c>
      <c r="V59" s="392">
        <v>0.121</v>
      </c>
      <c r="W59" s="392">
        <v>0.26300000000000001</v>
      </c>
      <c r="X59" s="392">
        <v>0.108</v>
      </c>
      <c r="Y59" s="392">
        <v>0.121</v>
      </c>
      <c r="Z59" s="392">
        <v>0.26600000000000001</v>
      </c>
      <c r="AA59" s="392">
        <v>7.5999999999999998E-2</v>
      </c>
      <c r="AB59" s="392">
        <v>4.1000000000000002E-2</v>
      </c>
      <c r="AC59" s="392">
        <v>5.6000000000000001E-2</v>
      </c>
      <c r="AD59" s="392">
        <v>0.157</v>
      </c>
      <c r="AE59" s="392">
        <v>8.8999999999999996E-2</v>
      </c>
      <c r="AF59" s="392">
        <v>0.125</v>
      </c>
      <c r="AG59" s="392">
        <v>6.0000000000000001E-3</v>
      </c>
      <c r="AH59" s="392">
        <v>0.10100000000000001</v>
      </c>
      <c r="AI59" s="392">
        <v>0.29399999999999998</v>
      </c>
      <c r="AJ59" s="392">
        <v>0.224</v>
      </c>
      <c r="AK59" s="392">
        <v>0.438</v>
      </c>
      <c r="AL59" s="392">
        <v>0.41099999999999998</v>
      </c>
      <c r="AM59" s="392">
        <v>1.552</v>
      </c>
      <c r="AN59" s="392">
        <v>4.5549999999999997</v>
      </c>
      <c r="AO59" s="392">
        <v>0.92100000000000004</v>
      </c>
      <c r="AP59" s="392">
        <v>7.0000000000000001E-3</v>
      </c>
      <c r="AQ59" s="392">
        <v>9.5000000000000001E-2</v>
      </c>
      <c r="AR59" s="392">
        <v>0.88600000000000001</v>
      </c>
      <c r="AS59" s="392">
        <v>2.68</v>
      </c>
      <c r="AT59" s="392">
        <v>1.373</v>
      </c>
      <c r="AU59" s="392">
        <v>8.2000000000000003E-2</v>
      </c>
      <c r="AV59" s="392">
        <v>5.6000000000000001E-2</v>
      </c>
      <c r="AW59" s="392">
        <v>4.4999999999999998E-2</v>
      </c>
      <c r="AX59" s="392">
        <v>0.27900000000000003</v>
      </c>
      <c r="AY59" s="392">
        <v>0.51300000000000001</v>
      </c>
      <c r="AZ59" s="392">
        <v>22.457000000000001</v>
      </c>
      <c r="BA59" s="392">
        <v>6.9749999999999996</v>
      </c>
      <c r="BB59" s="392">
        <v>4.4089999999999998</v>
      </c>
      <c r="BC59" s="392">
        <v>9.3829999999999991</v>
      </c>
      <c r="BD59" s="392">
        <v>0.246</v>
      </c>
      <c r="BE59" s="392">
        <v>0.68</v>
      </c>
      <c r="BF59" s="392">
        <v>0.27100000000000002</v>
      </c>
      <c r="BG59" s="392">
        <v>0.23599999999999999</v>
      </c>
      <c r="BH59" s="392">
        <v>0.16900000000000001</v>
      </c>
      <c r="BI59" s="392">
        <v>0.28799999999999998</v>
      </c>
      <c r="BJ59" s="392">
        <v>0.34</v>
      </c>
      <c r="BK59" s="392">
        <v>4.2000000000000003E-2</v>
      </c>
      <c r="BL59" s="392">
        <v>0.112</v>
      </c>
      <c r="BM59" s="392">
        <v>0.39700000000000002</v>
      </c>
      <c r="BN59" s="392">
        <v>80.688000000000002</v>
      </c>
      <c r="BO59" s="392">
        <v>23.686</v>
      </c>
      <c r="BP59" s="392">
        <v>30.361999999999998</v>
      </c>
      <c r="BQ59" s="392">
        <v>10.239000000000001</v>
      </c>
      <c r="BR59" s="392">
        <v>0.112</v>
      </c>
      <c r="BS59" s="392">
        <v>2.8000000000000001E-2</v>
      </c>
      <c r="BT59" s="392">
        <v>1.597</v>
      </c>
      <c r="BU59" s="392">
        <v>0.32500000000000001</v>
      </c>
      <c r="BV59" s="392">
        <v>6.6959999999999997</v>
      </c>
      <c r="BW59" s="392">
        <v>3.7999999999999999E-2</v>
      </c>
      <c r="BX59" s="392">
        <v>1.3759999999999999</v>
      </c>
      <c r="BY59" s="392">
        <v>0</v>
      </c>
      <c r="BZ59" s="439">
        <v>218.131</v>
      </c>
      <c r="CA59" s="440">
        <v>693.30700000000002</v>
      </c>
      <c r="CB59" s="440">
        <v>0</v>
      </c>
      <c r="CC59" s="440">
        <v>0</v>
      </c>
      <c r="CD59" s="408">
        <v>693.30700000000002</v>
      </c>
      <c r="CE59" s="407">
        <v>657.53300000000002</v>
      </c>
      <c r="CF59" s="440">
        <v>0</v>
      </c>
      <c r="CG59" s="440">
        <v>0</v>
      </c>
      <c r="CH59" s="408">
        <v>0</v>
      </c>
      <c r="CI59" s="408">
        <v>657.53300000000002</v>
      </c>
      <c r="CJ59" s="440">
        <v>-8.9999999999999993E-3</v>
      </c>
      <c r="CK59" s="80"/>
      <c r="CL59" s="80"/>
      <c r="CM59" s="454">
        <v>-1.1000000000000001E-2</v>
      </c>
      <c r="CN59" s="408">
        <v>-0.02</v>
      </c>
      <c r="CO59" s="408">
        <v>1350.8200000000002</v>
      </c>
      <c r="CP59" s="441">
        <v>1568.9510000000002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5.0000000000000001E-3</v>
      </c>
      <c r="E60" s="392">
        <v>2E-3</v>
      </c>
      <c r="F60" s="392">
        <v>0</v>
      </c>
      <c r="G60" s="392">
        <v>2E-3</v>
      </c>
      <c r="H60" s="392">
        <v>5.0000000000000001E-3</v>
      </c>
      <c r="I60" s="392">
        <v>4.8000000000000001E-2</v>
      </c>
      <c r="J60" s="392">
        <v>2.8000000000000001E-2</v>
      </c>
      <c r="K60" s="392">
        <v>4.0000000000000001E-3</v>
      </c>
      <c r="L60" s="392">
        <v>7.0000000000000001E-3</v>
      </c>
      <c r="M60" s="392">
        <v>2E-3</v>
      </c>
      <c r="N60" s="392">
        <v>1.2999999999999999E-2</v>
      </c>
      <c r="O60" s="392">
        <v>3.3000000000000002E-2</v>
      </c>
      <c r="P60" s="392">
        <v>5.0000000000000001E-3</v>
      </c>
      <c r="Q60" s="392">
        <v>1.9E-2</v>
      </c>
      <c r="R60" s="392">
        <v>8.0000000000000002E-3</v>
      </c>
      <c r="S60" s="392">
        <v>1.0999999999999999E-2</v>
      </c>
      <c r="T60" s="392">
        <v>7.0000000000000001E-3</v>
      </c>
      <c r="U60" s="392">
        <v>2.9000000000000001E-2</v>
      </c>
      <c r="V60" s="392">
        <v>4.7E-2</v>
      </c>
      <c r="W60" s="392">
        <v>0.03</v>
      </c>
      <c r="X60" s="392">
        <v>4.8000000000000001E-2</v>
      </c>
      <c r="Y60" s="392">
        <v>7.0000000000000001E-3</v>
      </c>
      <c r="Z60" s="392">
        <v>5.8999999999999997E-2</v>
      </c>
      <c r="AA60" s="392">
        <v>1.9E-2</v>
      </c>
      <c r="AB60" s="392">
        <v>1.0999999999999999E-2</v>
      </c>
      <c r="AC60" s="392">
        <v>8.9999999999999993E-3</v>
      </c>
      <c r="AD60" s="392">
        <v>0.114</v>
      </c>
      <c r="AE60" s="392">
        <v>8.9999999999999993E-3</v>
      </c>
      <c r="AF60" s="392">
        <v>2.1999999999999999E-2</v>
      </c>
      <c r="AG60" s="392">
        <v>3.0000000000000001E-3</v>
      </c>
      <c r="AH60" s="392">
        <v>1.6E-2</v>
      </c>
      <c r="AI60" s="392">
        <v>5.0999999999999997E-2</v>
      </c>
      <c r="AJ60" s="392">
        <v>1.7999999999999999E-2</v>
      </c>
      <c r="AK60" s="392">
        <v>6.5000000000000002E-2</v>
      </c>
      <c r="AL60" s="392">
        <v>9.0999999999999998E-2</v>
      </c>
      <c r="AM60" s="392">
        <v>0.51700000000000002</v>
      </c>
      <c r="AN60" s="392">
        <v>0.66400000000000003</v>
      </c>
      <c r="AO60" s="392">
        <v>0.25</v>
      </c>
      <c r="AP60" s="392">
        <v>0</v>
      </c>
      <c r="AQ60" s="392">
        <v>5.0000000000000001E-3</v>
      </c>
      <c r="AR60" s="392">
        <v>8.4000000000000005E-2</v>
      </c>
      <c r="AS60" s="392">
        <v>0.56899999999999995</v>
      </c>
      <c r="AT60" s="392">
        <v>0.115</v>
      </c>
      <c r="AU60" s="392">
        <v>1.7999999999999999E-2</v>
      </c>
      <c r="AV60" s="392">
        <v>2E-3</v>
      </c>
      <c r="AW60" s="392">
        <v>2.1000000000000001E-2</v>
      </c>
      <c r="AX60" s="392">
        <v>1.6E-2</v>
      </c>
      <c r="AY60" s="392">
        <v>0.13400000000000001</v>
      </c>
      <c r="AZ60" s="392">
        <v>20.065999999999999</v>
      </c>
      <c r="BA60" s="392">
        <v>11.496</v>
      </c>
      <c r="BB60" s="392">
        <v>3.9220000000000002</v>
      </c>
      <c r="BC60" s="392">
        <v>0.26500000000000001</v>
      </c>
      <c r="BD60" s="392">
        <v>0.31900000000000001</v>
      </c>
      <c r="BE60" s="392">
        <v>0.46300000000000002</v>
      </c>
      <c r="BF60" s="392">
        <v>6.0999999999999999E-2</v>
      </c>
      <c r="BG60" s="392">
        <v>0.26800000000000002</v>
      </c>
      <c r="BH60" s="392">
        <v>4.9000000000000002E-2</v>
      </c>
      <c r="BI60" s="392">
        <v>0.24399999999999999</v>
      </c>
      <c r="BJ60" s="392">
        <v>0.13</v>
      </c>
      <c r="BK60" s="392">
        <v>7.0000000000000001E-3</v>
      </c>
      <c r="BL60" s="392">
        <v>3.2000000000000001E-2</v>
      </c>
      <c r="BM60" s="392">
        <v>0.214</v>
      </c>
      <c r="BN60" s="392">
        <v>8.7189999999999994</v>
      </c>
      <c r="BO60" s="392">
        <v>2.6259999999999999</v>
      </c>
      <c r="BP60" s="392">
        <v>14.305999999999999</v>
      </c>
      <c r="BQ60" s="392">
        <v>1.0740000000000001</v>
      </c>
      <c r="BR60" s="392">
        <v>5.8999999999999997E-2</v>
      </c>
      <c r="BS60" s="392">
        <v>2E-3</v>
      </c>
      <c r="BT60" s="392">
        <v>0.82199999999999995</v>
      </c>
      <c r="BU60" s="392">
        <v>4.8000000000000001E-2</v>
      </c>
      <c r="BV60" s="392">
        <v>5.25</v>
      </c>
      <c r="BW60" s="392">
        <v>1.0999999999999999E-2</v>
      </c>
      <c r="BX60" s="392">
        <v>0.18</v>
      </c>
      <c r="BY60" s="392">
        <v>0</v>
      </c>
      <c r="BZ60" s="439">
        <v>73.875</v>
      </c>
      <c r="CA60" s="440">
        <v>66.454999999999998</v>
      </c>
      <c r="CB60" s="440">
        <v>0</v>
      </c>
      <c r="CC60" s="440">
        <v>0</v>
      </c>
      <c r="CD60" s="408">
        <v>66.454999999999998</v>
      </c>
      <c r="CE60" s="407">
        <v>2.3959999999999999</v>
      </c>
      <c r="CF60" s="440">
        <v>0</v>
      </c>
      <c r="CG60" s="440">
        <v>0</v>
      </c>
      <c r="CH60" s="408">
        <v>0</v>
      </c>
      <c r="CI60" s="408">
        <v>2.3959999999999999</v>
      </c>
      <c r="CJ60" s="440">
        <v>-3.1E-2</v>
      </c>
      <c r="CK60" s="80"/>
      <c r="CL60" s="80"/>
      <c r="CM60" s="454">
        <v>-1.6E-2</v>
      </c>
      <c r="CN60" s="408">
        <v>-4.7E-2</v>
      </c>
      <c r="CO60" s="408">
        <v>68.804000000000002</v>
      </c>
      <c r="CP60" s="441">
        <v>142.679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7.0000000000000001E-3</v>
      </c>
      <c r="E61" s="392">
        <v>3.0000000000000001E-3</v>
      </c>
      <c r="F61" s="392">
        <v>1E-3</v>
      </c>
      <c r="G61" s="392">
        <v>2E-3</v>
      </c>
      <c r="H61" s="392">
        <v>1.0999999999999999E-2</v>
      </c>
      <c r="I61" s="392">
        <v>0.124</v>
      </c>
      <c r="J61" s="392">
        <v>6.6000000000000003E-2</v>
      </c>
      <c r="K61" s="392">
        <v>8.0000000000000002E-3</v>
      </c>
      <c r="L61" s="392">
        <v>1.6E-2</v>
      </c>
      <c r="M61" s="392">
        <v>5.0000000000000001E-3</v>
      </c>
      <c r="N61" s="392">
        <v>0.03</v>
      </c>
      <c r="O61" s="392">
        <v>7.5999999999999998E-2</v>
      </c>
      <c r="P61" s="392">
        <v>8.0000000000000002E-3</v>
      </c>
      <c r="Q61" s="392">
        <v>0.06</v>
      </c>
      <c r="R61" s="392">
        <v>2.5999999999999999E-2</v>
      </c>
      <c r="S61" s="392">
        <v>3.5000000000000003E-2</v>
      </c>
      <c r="T61" s="392">
        <v>1.7000000000000001E-2</v>
      </c>
      <c r="U61" s="392">
        <v>6.4000000000000001E-2</v>
      </c>
      <c r="V61" s="392">
        <v>0.114</v>
      </c>
      <c r="W61" s="392">
        <v>6.3E-2</v>
      </c>
      <c r="X61" s="392">
        <v>0.121</v>
      </c>
      <c r="Y61" s="392">
        <v>7.0999999999999994E-2</v>
      </c>
      <c r="Z61" s="392">
        <v>0.14099999999999999</v>
      </c>
      <c r="AA61" s="392">
        <v>4.3999999999999997E-2</v>
      </c>
      <c r="AB61" s="392">
        <v>2.5000000000000001E-2</v>
      </c>
      <c r="AC61" s="392">
        <v>1.7000000000000001E-2</v>
      </c>
      <c r="AD61" s="392">
        <v>0.30399999999999999</v>
      </c>
      <c r="AE61" s="392">
        <v>1.9E-2</v>
      </c>
      <c r="AF61" s="392">
        <v>5.6000000000000001E-2</v>
      </c>
      <c r="AG61" s="392">
        <v>6.0000000000000001E-3</v>
      </c>
      <c r="AH61" s="392">
        <v>3.3000000000000002E-2</v>
      </c>
      <c r="AI61" s="392">
        <v>0.10100000000000001</v>
      </c>
      <c r="AJ61" s="392">
        <v>2.3E-2</v>
      </c>
      <c r="AK61" s="392">
        <v>0.125</v>
      </c>
      <c r="AL61" s="392">
        <v>0.254</v>
      </c>
      <c r="AM61" s="392">
        <v>1.4330000000000001</v>
      </c>
      <c r="AN61" s="392">
        <v>1.81</v>
      </c>
      <c r="AO61" s="392">
        <v>0.82199999999999995</v>
      </c>
      <c r="AP61" s="392">
        <v>0</v>
      </c>
      <c r="AQ61" s="392">
        <v>1.4999999999999999E-2</v>
      </c>
      <c r="AR61" s="392">
        <v>0.27900000000000003</v>
      </c>
      <c r="AS61" s="392">
        <v>1.54</v>
      </c>
      <c r="AT61" s="392">
        <v>0.223</v>
      </c>
      <c r="AU61" s="392">
        <v>4.1000000000000002E-2</v>
      </c>
      <c r="AV61" s="392">
        <v>6.0000000000000001E-3</v>
      </c>
      <c r="AW61" s="392">
        <v>2.4E-2</v>
      </c>
      <c r="AX61" s="392">
        <v>3.7999999999999999E-2</v>
      </c>
      <c r="AY61" s="392">
        <v>0.27900000000000003</v>
      </c>
      <c r="AZ61" s="392">
        <v>123.521</v>
      </c>
      <c r="BA61" s="392">
        <v>22.788</v>
      </c>
      <c r="BB61" s="392">
        <v>10.055999999999999</v>
      </c>
      <c r="BC61" s="392">
        <v>0.81699999999999995</v>
      </c>
      <c r="BD61" s="392">
        <v>6.5000000000000002E-2</v>
      </c>
      <c r="BE61" s="392">
        <v>5.149</v>
      </c>
      <c r="BF61" s="392">
        <v>9.2999999999999999E-2</v>
      </c>
      <c r="BG61" s="392">
        <v>1.2889999999999999</v>
      </c>
      <c r="BH61" s="392">
        <v>0.111</v>
      </c>
      <c r="BI61" s="392">
        <v>0.65200000000000002</v>
      </c>
      <c r="BJ61" s="392">
        <v>0.34100000000000003</v>
      </c>
      <c r="BK61" s="392">
        <v>1.4999999999999999E-2</v>
      </c>
      <c r="BL61" s="392">
        <v>9.1999999999999998E-2</v>
      </c>
      <c r="BM61" s="392">
        <v>0.55600000000000005</v>
      </c>
      <c r="BN61" s="392">
        <v>25.791</v>
      </c>
      <c r="BO61" s="392">
        <v>9.0310000000000006</v>
      </c>
      <c r="BP61" s="392">
        <v>39.993000000000002</v>
      </c>
      <c r="BQ61" s="392">
        <v>2.6080000000000001</v>
      </c>
      <c r="BR61" s="392">
        <v>0.156</v>
      </c>
      <c r="BS61" s="392">
        <v>3.0000000000000001E-3</v>
      </c>
      <c r="BT61" s="392">
        <v>1.8089999999999999</v>
      </c>
      <c r="BU61" s="392">
        <v>0.11700000000000001</v>
      </c>
      <c r="BV61" s="392">
        <v>20.975999999999999</v>
      </c>
      <c r="BW61" s="392">
        <v>3.4000000000000002E-2</v>
      </c>
      <c r="BX61" s="392">
        <v>0.46400000000000002</v>
      </c>
      <c r="BY61" s="392">
        <v>0</v>
      </c>
      <c r="BZ61" s="439">
        <v>275.113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-0.17799999999999999</v>
      </c>
      <c r="CK61" s="80"/>
      <c r="CL61" s="80"/>
      <c r="CM61" s="454">
        <v>-8.6000000000000021E-2</v>
      </c>
      <c r="CN61" s="408">
        <v>-0.26400000000000001</v>
      </c>
      <c r="CO61" s="408">
        <v>-0.26400000000000001</v>
      </c>
      <c r="CP61" s="441">
        <v>274.84899999999999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6.0000000000000001E-3</v>
      </c>
      <c r="E62" s="392">
        <v>7.0000000000000001E-3</v>
      </c>
      <c r="F62" s="392">
        <v>0</v>
      </c>
      <c r="G62" s="392">
        <v>1.7000000000000001E-2</v>
      </c>
      <c r="H62" s="392">
        <v>8.0000000000000002E-3</v>
      </c>
      <c r="I62" s="392">
        <v>1.2E-2</v>
      </c>
      <c r="J62" s="392">
        <v>6.0000000000000001E-3</v>
      </c>
      <c r="K62" s="392">
        <v>0</v>
      </c>
      <c r="L62" s="392">
        <v>0</v>
      </c>
      <c r="M62" s="392">
        <v>0</v>
      </c>
      <c r="N62" s="392">
        <v>2E-3</v>
      </c>
      <c r="O62" s="392">
        <v>2.1000000000000001E-2</v>
      </c>
      <c r="P62" s="392">
        <v>0</v>
      </c>
      <c r="Q62" s="392">
        <v>6.6000000000000003E-2</v>
      </c>
      <c r="R62" s="392">
        <v>8.0000000000000002E-3</v>
      </c>
      <c r="S62" s="392">
        <v>7.0000000000000001E-3</v>
      </c>
      <c r="T62" s="392">
        <v>0.01</v>
      </c>
      <c r="U62" s="392">
        <v>5.0000000000000001E-3</v>
      </c>
      <c r="V62" s="392">
        <v>0.08</v>
      </c>
      <c r="W62" s="392">
        <v>1.6E-2</v>
      </c>
      <c r="X62" s="392">
        <v>3.2000000000000001E-2</v>
      </c>
      <c r="Y62" s="392">
        <v>3.0000000000000001E-3</v>
      </c>
      <c r="Z62" s="392">
        <v>3.6999999999999998E-2</v>
      </c>
      <c r="AA62" s="392">
        <v>0.01</v>
      </c>
      <c r="AB62" s="392">
        <v>0</v>
      </c>
      <c r="AC62" s="392">
        <v>1E-3</v>
      </c>
      <c r="AD62" s="392">
        <v>2E-3</v>
      </c>
      <c r="AE62" s="392">
        <v>6.0000000000000001E-3</v>
      </c>
      <c r="AF62" s="392">
        <v>0.04</v>
      </c>
      <c r="AG62" s="392">
        <v>1E-3</v>
      </c>
      <c r="AH62" s="392">
        <v>6.0000000000000001E-3</v>
      </c>
      <c r="AI62" s="392">
        <v>0.58099999999999996</v>
      </c>
      <c r="AJ62" s="392">
        <v>9.9000000000000005E-2</v>
      </c>
      <c r="AK62" s="392">
        <v>5.7000000000000002E-2</v>
      </c>
      <c r="AL62" s="392">
        <v>1.2999999999999999E-2</v>
      </c>
      <c r="AM62" s="392">
        <v>0.17199999999999999</v>
      </c>
      <c r="AN62" s="392">
        <v>3.7999999999999999E-2</v>
      </c>
      <c r="AO62" s="392">
        <v>9.7000000000000003E-2</v>
      </c>
      <c r="AP62" s="392">
        <v>0</v>
      </c>
      <c r="AQ62" s="392">
        <v>0</v>
      </c>
      <c r="AR62" s="392">
        <v>3.4000000000000002E-2</v>
      </c>
      <c r="AS62" s="392">
        <v>0.84</v>
      </c>
      <c r="AT62" s="392">
        <v>2E-3</v>
      </c>
      <c r="AU62" s="392">
        <v>1E-3</v>
      </c>
      <c r="AV62" s="392">
        <v>0</v>
      </c>
      <c r="AW62" s="392">
        <v>0</v>
      </c>
      <c r="AX62" s="392">
        <v>2.7E-2</v>
      </c>
      <c r="AY62" s="392">
        <v>8.0000000000000002E-3</v>
      </c>
      <c r="AZ62" s="392">
        <v>8.3379999999999992</v>
      </c>
      <c r="BA62" s="392">
        <v>6.1109999999999998</v>
      </c>
      <c r="BB62" s="392">
        <v>4.4999999999999998E-2</v>
      </c>
      <c r="BC62" s="392">
        <v>0.248</v>
      </c>
      <c r="BD62" s="392">
        <v>7.0000000000000001E-3</v>
      </c>
      <c r="BE62" s="392">
        <v>8.8999999999999996E-2</v>
      </c>
      <c r="BF62" s="392">
        <v>2.024</v>
      </c>
      <c r="BG62" s="392">
        <v>0.17</v>
      </c>
      <c r="BH62" s="392">
        <v>6.0000000000000001E-3</v>
      </c>
      <c r="BI62" s="392">
        <v>1.7999999999999999E-2</v>
      </c>
      <c r="BJ62" s="392">
        <v>1.4E-2</v>
      </c>
      <c r="BK62" s="392">
        <v>1E-3</v>
      </c>
      <c r="BL62" s="392">
        <v>1E-3</v>
      </c>
      <c r="BM62" s="392">
        <v>0.06</v>
      </c>
      <c r="BN62" s="392">
        <v>27.027000000000001</v>
      </c>
      <c r="BO62" s="392">
        <v>2.1179999999999999</v>
      </c>
      <c r="BP62" s="392">
        <v>3.7450000000000001</v>
      </c>
      <c r="BQ62" s="392">
        <v>0.25</v>
      </c>
      <c r="BR62" s="392">
        <v>8.0000000000000002E-3</v>
      </c>
      <c r="BS62" s="392">
        <v>0</v>
      </c>
      <c r="BT62" s="392">
        <v>0.153</v>
      </c>
      <c r="BU62" s="392">
        <v>7.0000000000000001E-3</v>
      </c>
      <c r="BV62" s="392">
        <v>0.74199999999999999</v>
      </c>
      <c r="BW62" s="392">
        <v>1.2999999999999999E-2</v>
      </c>
      <c r="BX62" s="392">
        <v>1E-3</v>
      </c>
      <c r="BY62" s="392">
        <v>0</v>
      </c>
      <c r="BZ62" s="439">
        <v>53.573999999999998</v>
      </c>
      <c r="CA62" s="440">
        <v>0</v>
      </c>
      <c r="CB62" s="440">
        <v>0</v>
      </c>
      <c r="CC62" s="440">
        <v>0</v>
      </c>
      <c r="CD62" s="408">
        <v>0</v>
      </c>
      <c r="CE62" s="407">
        <v>155.77199999999999</v>
      </c>
      <c r="CF62" s="440">
        <v>0</v>
      </c>
      <c r="CG62" s="440">
        <v>0</v>
      </c>
      <c r="CH62" s="408">
        <v>0</v>
      </c>
      <c r="CI62" s="408">
        <v>155.77199999999999</v>
      </c>
      <c r="CJ62" s="440">
        <v>-0.12</v>
      </c>
      <c r="CK62" s="80"/>
      <c r="CL62" s="80"/>
      <c r="CM62" s="454">
        <v>-9.5000000000000001E-2</v>
      </c>
      <c r="CN62" s="408">
        <v>-0.215</v>
      </c>
      <c r="CO62" s="408">
        <v>155.55699999999999</v>
      </c>
      <c r="CP62" s="441">
        <v>209.13099999999997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2E-3</v>
      </c>
      <c r="J63" s="392">
        <v>0</v>
      </c>
      <c r="K63" s="392">
        <v>1E-3</v>
      </c>
      <c r="L63" s="392">
        <v>4.0000000000000001E-3</v>
      </c>
      <c r="M63" s="392">
        <v>0</v>
      </c>
      <c r="N63" s="392">
        <v>0</v>
      </c>
      <c r="O63" s="392">
        <v>1.7999999999999999E-2</v>
      </c>
      <c r="P63" s="392">
        <v>2E-3</v>
      </c>
      <c r="Q63" s="392">
        <v>1E-3</v>
      </c>
      <c r="R63" s="392">
        <v>3.0000000000000001E-3</v>
      </c>
      <c r="S63" s="392">
        <v>1.2999999999999999E-2</v>
      </c>
      <c r="T63" s="392">
        <v>2E-3</v>
      </c>
      <c r="U63" s="392">
        <v>4.0000000000000001E-3</v>
      </c>
      <c r="V63" s="392">
        <v>2.3E-2</v>
      </c>
      <c r="W63" s="392">
        <v>4.0000000000000001E-3</v>
      </c>
      <c r="X63" s="392">
        <v>0.123</v>
      </c>
      <c r="Y63" s="392">
        <v>3.4000000000000002E-2</v>
      </c>
      <c r="Z63" s="392">
        <v>2.1000000000000001E-2</v>
      </c>
      <c r="AA63" s="392">
        <v>5.6000000000000001E-2</v>
      </c>
      <c r="AB63" s="392">
        <v>6.0000000000000001E-3</v>
      </c>
      <c r="AC63" s="392">
        <v>2E-3</v>
      </c>
      <c r="AD63" s="392">
        <v>6.0999999999999999E-2</v>
      </c>
      <c r="AE63" s="392">
        <v>3.0000000000000001E-3</v>
      </c>
      <c r="AF63" s="392">
        <v>7.0000000000000001E-3</v>
      </c>
      <c r="AG63" s="392">
        <v>0</v>
      </c>
      <c r="AH63" s="392">
        <v>5.0000000000000001E-3</v>
      </c>
      <c r="AI63" s="392">
        <v>2E-3</v>
      </c>
      <c r="AJ63" s="392">
        <v>0</v>
      </c>
      <c r="AK63" s="392">
        <v>0</v>
      </c>
      <c r="AL63" s="392">
        <v>4.0000000000000001E-3</v>
      </c>
      <c r="AM63" s="392">
        <v>6.9000000000000006E-2</v>
      </c>
      <c r="AN63" s="392">
        <v>1.2999999999999999E-2</v>
      </c>
      <c r="AO63" s="392">
        <v>5.1999999999999998E-2</v>
      </c>
      <c r="AP63" s="392">
        <v>0</v>
      </c>
      <c r="AQ63" s="392">
        <v>1E-3</v>
      </c>
      <c r="AR63" s="392">
        <v>1.0999999999999999E-2</v>
      </c>
      <c r="AS63" s="392">
        <v>0.08</v>
      </c>
      <c r="AT63" s="392">
        <v>0</v>
      </c>
      <c r="AU63" s="392">
        <v>0</v>
      </c>
      <c r="AV63" s="392">
        <v>0</v>
      </c>
      <c r="AW63" s="392">
        <v>0</v>
      </c>
      <c r="AX63" s="392">
        <v>1E-3</v>
      </c>
      <c r="AY63" s="392">
        <v>7.9000000000000001E-2</v>
      </c>
      <c r="AZ63" s="392">
        <v>1.0649999999999999</v>
      </c>
      <c r="BA63" s="392">
        <v>1.956</v>
      </c>
      <c r="BB63" s="392">
        <v>0.218</v>
      </c>
      <c r="BC63" s="392">
        <v>1.4999999999999999E-2</v>
      </c>
      <c r="BD63" s="392">
        <v>4.0000000000000001E-3</v>
      </c>
      <c r="BE63" s="392">
        <v>8.5000000000000006E-2</v>
      </c>
      <c r="BF63" s="392">
        <v>1.4E-2</v>
      </c>
      <c r="BG63" s="392">
        <v>1.651</v>
      </c>
      <c r="BH63" s="392">
        <v>6.0000000000000001E-3</v>
      </c>
      <c r="BI63" s="392">
        <v>1.4999999999999999E-2</v>
      </c>
      <c r="BJ63" s="392">
        <v>1.2999999999999999E-2</v>
      </c>
      <c r="BK63" s="392">
        <v>0</v>
      </c>
      <c r="BL63" s="392">
        <v>2E-3</v>
      </c>
      <c r="BM63" s="392">
        <v>1.2E-2</v>
      </c>
      <c r="BN63" s="392">
        <v>5.2889999999999997</v>
      </c>
      <c r="BO63" s="392">
        <v>1.9159999999999999</v>
      </c>
      <c r="BP63" s="392">
        <v>0.14699999999999999</v>
      </c>
      <c r="BQ63" s="392">
        <v>7.1999999999999995E-2</v>
      </c>
      <c r="BR63" s="392">
        <v>2E-3</v>
      </c>
      <c r="BS63" s="392">
        <v>0</v>
      </c>
      <c r="BT63" s="392">
        <v>1.2E-2</v>
      </c>
      <c r="BU63" s="392">
        <v>2E-3</v>
      </c>
      <c r="BV63" s="392">
        <v>0.69399999999999995</v>
      </c>
      <c r="BW63" s="392">
        <v>0</v>
      </c>
      <c r="BX63" s="392">
        <v>0</v>
      </c>
      <c r="BY63" s="392">
        <v>0</v>
      </c>
      <c r="BZ63" s="439">
        <v>13.897000000000002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-3.5000000000000003E-2</v>
      </c>
      <c r="CK63" s="80"/>
      <c r="CL63" s="80"/>
      <c r="CM63" s="454">
        <v>-1.4999999999999999E-2</v>
      </c>
      <c r="CN63" s="408">
        <v>-0.05</v>
      </c>
      <c r="CO63" s="408">
        <v>-0.05</v>
      </c>
      <c r="CP63" s="441">
        <v>13.847000000000001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7.0999999999999994E-2</v>
      </c>
      <c r="E64" s="392">
        <v>1.2999999999999999E-2</v>
      </c>
      <c r="F64" s="392">
        <v>0</v>
      </c>
      <c r="G64" s="392">
        <v>8.3000000000000004E-2</v>
      </c>
      <c r="H64" s="392">
        <v>9.1999999999999998E-2</v>
      </c>
      <c r="I64" s="392">
        <v>2.0110000000000001</v>
      </c>
      <c r="J64" s="392">
        <v>3.9630000000000001</v>
      </c>
      <c r="K64" s="392">
        <v>0.16400000000000001</v>
      </c>
      <c r="L64" s="392">
        <v>7.6999999999999999E-2</v>
      </c>
      <c r="M64" s="392">
        <v>6.3E-2</v>
      </c>
      <c r="N64" s="392">
        <v>0.36199999999999999</v>
      </c>
      <c r="O64" s="392">
        <v>0.377</v>
      </c>
      <c r="P64" s="392">
        <v>0.33600000000000002</v>
      </c>
      <c r="Q64" s="392">
        <v>0.67500000000000004</v>
      </c>
      <c r="R64" s="392">
        <v>0.63400000000000001</v>
      </c>
      <c r="S64" s="392">
        <v>0.70299999999999996</v>
      </c>
      <c r="T64" s="392">
        <v>0.41899999999999998</v>
      </c>
      <c r="U64" s="392">
        <v>0.65600000000000003</v>
      </c>
      <c r="V64" s="392">
        <v>1.04</v>
      </c>
      <c r="W64" s="392">
        <v>0.871</v>
      </c>
      <c r="X64" s="392">
        <v>0.55700000000000005</v>
      </c>
      <c r="Y64" s="392">
        <v>0.41899999999999998</v>
      </c>
      <c r="Z64" s="392">
        <v>1.7330000000000001</v>
      </c>
      <c r="AA64" s="392">
        <v>0.34100000000000003</v>
      </c>
      <c r="AB64" s="392">
        <v>0.316</v>
      </c>
      <c r="AC64" s="392">
        <v>0.36899999999999999</v>
      </c>
      <c r="AD64" s="392">
        <v>0.501</v>
      </c>
      <c r="AE64" s="392">
        <v>0.34599999999999997</v>
      </c>
      <c r="AF64" s="392">
        <v>0.95599999999999996</v>
      </c>
      <c r="AG64" s="392">
        <v>6.5000000000000002E-2</v>
      </c>
      <c r="AH64" s="392">
        <v>0.29899999999999999</v>
      </c>
      <c r="AI64" s="392">
        <v>0.186</v>
      </c>
      <c r="AJ64" s="392">
        <v>0.182</v>
      </c>
      <c r="AK64" s="392">
        <v>0.53500000000000003</v>
      </c>
      <c r="AL64" s="392">
        <v>1.1890000000000001</v>
      </c>
      <c r="AM64" s="392">
        <v>6.4630000000000001</v>
      </c>
      <c r="AN64" s="392">
        <v>3.1680000000000001</v>
      </c>
      <c r="AO64" s="392">
        <v>1.04</v>
      </c>
      <c r="AP64" s="392">
        <v>3.0000000000000001E-3</v>
      </c>
      <c r="AQ64" s="392">
        <v>0.65100000000000002</v>
      </c>
      <c r="AR64" s="392">
        <v>0.57199999999999995</v>
      </c>
      <c r="AS64" s="392">
        <v>4.3979999999999997</v>
      </c>
      <c r="AT64" s="392">
        <v>0.46100000000000002</v>
      </c>
      <c r="AU64" s="392">
        <v>1.2629999999999999</v>
      </c>
      <c r="AV64" s="392">
        <v>0.218</v>
      </c>
      <c r="AW64" s="392">
        <v>1.4359999999999999</v>
      </c>
      <c r="AX64" s="392">
        <v>3.4039999999999999</v>
      </c>
      <c r="AY64" s="392">
        <v>0.996</v>
      </c>
      <c r="AZ64" s="392">
        <v>51.514000000000003</v>
      </c>
      <c r="BA64" s="392">
        <v>15.282999999999999</v>
      </c>
      <c r="BB64" s="392">
        <v>4.452</v>
      </c>
      <c r="BC64" s="392">
        <v>0.751</v>
      </c>
      <c r="BD64" s="392">
        <v>0.48</v>
      </c>
      <c r="BE64" s="392">
        <v>1.63</v>
      </c>
      <c r="BF64" s="392">
        <v>0.73699999999999999</v>
      </c>
      <c r="BG64" s="392">
        <v>0.23100000000000001</v>
      </c>
      <c r="BH64" s="392">
        <v>0.96299999999999997</v>
      </c>
      <c r="BI64" s="392">
        <v>0.309</v>
      </c>
      <c r="BJ64" s="392">
        <v>0.71099999999999997</v>
      </c>
      <c r="BK64" s="392">
        <v>0.19600000000000001</v>
      </c>
      <c r="BL64" s="392">
        <v>0.86899999999999999</v>
      </c>
      <c r="BM64" s="392">
        <v>0.63500000000000001</v>
      </c>
      <c r="BN64" s="392">
        <v>12.371</v>
      </c>
      <c r="BO64" s="392">
        <v>2.6819999999999999</v>
      </c>
      <c r="BP64" s="392">
        <v>5.6150000000000002</v>
      </c>
      <c r="BQ64" s="392">
        <v>0.38800000000000001</v>
      </c>
      <c r="BR64" s="392">
        <v>0.39900000000000002</v>
      </c>
      <c r="BS64" s="392">
        <v>7.2999999999999995E-2</v>
      </c>
      <c r="BT64" s="392">
        <v>2.3690000000000002</v>
      </c>
      <c r="BU64" s="392">
        <v>0.59599999999999997</v>
      </c>
      <c r="BV64" s="392">
        <v>7.4</v>
      </c>
      <c r="BW64" s="392">
        <v>3.7999999999999999E-2</v>
      </c>
      <c r="BX64" s="392">
        <v>0.245</v>
      </c>
      <c r="BY64" s="392">
        <v>0</v>
      </c>
      <c r="BZ64" s="439">
        <v>155.61400000000003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-7.1999999999999995E-2</v>
      </c>
      <c r="CK64" s="80"/>
      <c r="CL64" s="80"/>
      <c r="CM64" s="454">
        <v>-3.3000000000000002E-2</v>
      </c>
      <c r="CN64" s="408">
        <v>-0.105</v>
      </c>
      <c r="CO64" s="408">
        <v>-0.105</v>
      </c>
      <c r="CP64" s="441">
        <v>155.50900000000004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-0.109</v>
      </c>
      <c r="E65" s="392">
        <v>-1E-3</v>
      </c>
      <c r="F65" s="392">
        <v>0</v>
      </c>
      <c r="G65" s="392">
        <v>-3.0000000000000001E-3</v>
      </c>
      <c r="H65" s="392">
        <v>-3.0000000000000001E-3</v>
      </c>
      <c r="I65" s="392">
        <v>-2.4E-2</v>
      </c>
      <c r="J65" s="392">
        <v>-3.9E-2</v>
      </c>
      <c r="K65" s="392">
        <v>-3.0000000000000001E-3</v>
      </c>
      <c r="L65" s="392">
        <v>0</v>
      </c>
      <c r="M65" s="392">
        <v>-2E-3</v>
      </c>
      <c r="N65" s="392">
        <v>-8.9999999999999993E-3</v>
      </c>
      <c r="O65" s="392">
        <v>-8.9999999999999993E-3</v>
      </c>
      <c r="P65" s="392">
        <v>-7.0000000000000001E-3</v>
      </c>
      <c r="Q65" s="392">
        <v>-4.0000000000000001E-3</v>
      </c>
      <c r="R65" s="392">
        <v>-8.9999999999999993E-3</v>
      </c>
      <c r="S65" s="392">
        <v>-8.9999999999999993E-3</v>
      </c>
      <c r="T65" s="392">
        <v>-8.9999999999999993E-3</v>
      </c>
      <c r="U65" s="392">
        <v>-1.4999999999999999E-2</v>
      </c>
      <c r="V65" s="392">
        <v>-7.0000000000000001E-3</v>
      </c>
      <c r="W65" s="392">
        <v>-2.3E-2</v>
      </c>
      <c r="X65" s="392">
        <v>2E-3</v>
      </c>
      <c r="Y65" s="392">
        <v>-4.0000000000000001E-3</v>
      </c>
      <c r="Z65" s="392">
        <v>-2.9000000000000001E-2</v>
      </c>
      <c r="AA65" s="392">
        <v>-1E-3</v>
      </c>
      <c r="AB65" s="392">
        <v>-3.0000000000000001E-3</v>
      </c>
      <c r="AC65" s="392">
        <v>-8.9999999999999993E-3</v>
      </c>
      <c r="AD65" s="392">
        <v>2.3E-2</v>
      </c>
      <c r="AE65" s="392">
        <v>-7.0000000000000001E-3</v>
      </c>
      <c r="AF65" s="392">
        <v>-1.7000000000000001E-2</v>
      </c>
      <c r="AG65" s="392">
        <v>-3.0000000000000001E-3</v>
      </c>
      <c r="AH65" s="392">
        <v>-1.2E-2</v>
      </c>
      <c r="AI65" s="392">
        <v>-7.0000000000000001E-3</v>
      </c>
      <c r="AJ65" s="392">
        <v>-8.0000000000000002E-3</v>
      </c>
      <c r="AK65" s="392">
        <v>-2.5999999999999999E-2</v>
      </c>
      <c r="AL65" s="392">
        <v>-1.6E-2</v>
      </c>
      <c r="AM65" s="392">
        <v>-5.6000000000000001E-2</v>
      </c>
      <c r="AN65" s="392">
        <v>3.4000000000000002E-2</v>
      </c>
      <c r="AO65" s="392">
        <v>0.04</v>
      </c>
      <c r="AP65" s="392">
        <v>-1E-3</v>
      </c>
      <c r="AQ65" s="392">
        <v>0</v>
      </c>
      <c r="AR65" s="392">
        <v>2E-3</v>
      </c>
      <c r="AS65" s="392">
        <v>0.317</v>
      </c>
      <c r="AT65" s="392">
        <v>-1.9E-2</v>
      </c>
      <c r="AU65" s="392">
        <v>-1.7999999999999999E-2</v>
      </c>
      <c r="AV65" s="392">
        <v>-2E-3</v>
      </c>
      <c r="AW65" s="392">
        <v>0.01</v>
      </c>
      <c r="AX65" s="392">
        <v>-2.9000000000000001E-2</v>
      </c>
      <c r="AY65" s="392">
        <v>1.0999999999999999E-2</v>
      </c>
      <c r="AZ65" s="392">
        <v>13.23</v>
      </c>
      <c r="BA65" s="392">
        <v>5.4770000000000003</v>
      </c>
      <c r="BB65" s="392">
        <v>1.3280000000000001</v>
      </c>
      <c r="BC65" s="392">
        <v>0.04</v>
      </c>
      <c r="BD65" s="392">
        <v>-2.8000000000000001E-2</v>
      </c>
      <c r="BE65" s="392">
        <v>0.10299999999999999</v>
      </c>
      <c r="BF65" s="392">
        <v>-5.0000000000000001E-3</v>
      </c>
      <c r="BG65" s="392">
        <v>3.4000000000000002E-2</v>
      </c>
      <c r="BH65" s="392">
        <v>-4.0000000000000001E-3</v>
      </c>
      <c r="BI65" s="392">
        <v>2.1120000000000001</v>
      </c>
      <c r="BJ65" s="392">
        <v>1.2E-2</v>
      </c>
      <c r="BK65" s="392">
        <v>-3.0000000000000001E-3</v>
      </c>
      <c r="BL65" s="392">
        <v>2E-3</v>
      </c>
      <c r="BM65" s="392">
        <v>5.0000000000000001E-3</v>
      </c>
      <c r="BN65" s="392">
        <v>10.475</v>
      </c>
      <c r="BO65" s="392">
        <v>1.96</v>
      </c>
      <c r="BP65" s="392">
        <v>3.58</v>
      </c>
      <c r="BQ65" s="392">
        <v>0.38200000000000001</v>
      </c>
      <c r="BR65" s="392">
        <v>8.2000000000000003E-2</v>
      </c>
      <c r="BS65" s="392">
        <v>-5.0000000000000001E-3</v>
      </c>
      <c r="BT65" s="392">
        <v>0.39400000000000002</v>
      </c>
      <c r="BU65" s="392">
        <v>1.7000000000000001E-2</v>
      </c>
      <c r="BV65" s="392">
        <v>1.1599999999999999</v>
      </c>
      <c r="BW65" s="392">
        <v>2E-3</v>
      </c>
      <c r="BX65" s="392">
        <v>3.1E-2</v>
      </c>
      <c r="BY65" s="392">
        <v>0</v>
      </c>
      <c r="BZ65" s="439">
        <v>40.267999999999994</v>
      </c>
      <c r="CA65" s="440">
        <v>54.576000000000001</v>
      </c>
      <c r="CB65" s="440">
        <v>0</v>
      </c>
      <c r="CC65" s="440">
        <v>0</v>
      </c>
      <c r="CD65" s="408">
        <v>54.576000000000001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-0.27300000000000002</v>
      </c>
      <c r="CK65" s="80"/>
      <c r="CL65" s="80"/>
      <c r="CM65" s="454">
        <v>-9.9999999999999978E-2</v>
      </c>
      <c r="CN65" s="408">
        <v>-0.373</v>
      </c>
      <c r="CO65" s="408">
        <v>54.203000000000003</v>
      </c>
      <c r="CP65" s="441">
        <v>94.471000000000004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2.1999999999999999E-2</v>
      </c>
      <c r="E66" s="392">
        <v>1.6E-2</v>
      </c>
      <c r="F66" s="392">
        <v>2E-3</v>
      </c>
      <c r="G66" s="392">
        <v>0</v>
      </c>
      <c r="H66" s="392">
        <v>2E-3</v>
      </c>
      <c r="I66" s="392">
        <v>2.7E-2</v>
      </c>
      <c r="J66" s="392">
        <v>2E-3</v>
      </c>
      <c r="K66" s="392">
        <v>4.0000000000000001E-3</v>
      </c>
      <c r="L66" s="392">
        <v>3.0000000000000001E-3</v>
      </c>
      <c r="M66" s="392">
        <v>0</v>
      </c>
      <c r="N66" s="392">
        <v>8.0000000000000002E-3</v>
      </c>
      <c r="O66" s="392">
        <v>5.7000000000000002E-2</v>
      </c>
      <c r="P66" s="392">
        <v>5.0000000000000001E-3</v>
      </c>
      <c r="Q66" s="392">
        <v>4.0000000000000001E-3</v>
      </c>
      <c r="R66" s="392">
        <v>1.6E-2</v>
      </c>
      <c r="S66" s="392">
        <v>1.0999999999999999E-2</v>
      </c>
      <c r="T66" s="392">
        <v>6.0000000000000001E-3</v>
      </c>
      <c r="U66" s="392">
        <v>2.1000000000000001E-2</v>
      </c>
      <c r="V66" s="392">
        <v>1.4E-2</v>
      </c>
      <c r="W66" s="392">
        <v>1.7000000000000001E-2</v>
      </c>
      <c r="X66" s="392">
        <v>3.5999999999999997E-2</v>
      </c>
      <c r="Y66" s="392">
        <v>6.0000000000000001E-3</v>
      </c>
      <c r="Z66" s="392">
        <v>2.7E-2</v>
      </c>
      <c r="AA66" s="392">
        <v>2.8000000000000001E-2</v>
      </c>
      <c r="AB66" s="392">
        <v>5.0000000000000001E-3</v>
      </c>
      <c r="AC66" s="392">
        <v>4.0000000000000001E-3</v>
      </c>
      <c r="AD66" s="392">
        <v>0.106</v>
      </c>
      <c r="AE66" s="392">
        <v>5.0000000000000001E-3</v>
      </c>
      <c r="AF66" s="392">
        <v>1.4E-2</v>
      </c>
      <c r="AG66" s="392">
        <v>0</v>
      </c>
      <c r="AH66" s="392">
        <v>1.7000000000000001E-2</v>
      </c>
      <c r="AI66" s="392">
        <v>0.14299999999999999</v>
      </c>
      <c r="AJ66" s="392">
        <v>3.1E-2</v>
      </c>
      <c r="AK66" s="392">
        <v>3.9E-2</v>
      </c>
      <c r="AL66" s="392">
        <v>5.1999999999999998E-2</v>
      </c>
      <c r="AM66" s="392">
        <v>0.53800000000000003</v>
      </c>
      <c r="AN66" s="392">
        <v>0.72799999999999998</v>
      </c>
      <c r="AO66" s="392">
        <v>1.57</v>
      </c>
      <c r="AP66" s="392">
        <v>2E-3</v>
      </c>
      <c r="AQ66" s="392">
        <v>0.08</v>
      </c>
      <c r="AR66" s="392">
        <v>0.23499999999999999</v>
      </c>
      <c r="AS66" s="392">
        <v>0.77400000000000002</v>
      </c>
      <c r="AT66" s="392">
        <v>0.107</v>
      </c>
      <c r="AU66" s="392">
        <v>5.0000000000000001E-3</v>
      </c>
      <c r="AV66" s="392">
        <v>7.0000000000000001E-3</v>
      </c>
      <c r="AW66" s="392">
        <v>7.0000000000000001E-3</v>
      </c>
      <c r="AX66" s="392">
        <v>1.6E-2</v>
      </c>
      <c r="AY66" s="392">
        <v>0.20300000000000001</v>
      </c>
      <c r="AZ66" s="392">
        <v>11.336</v>
      </c>
      <c r="BA66" s="392">
        <v>1.4450000000000001</v>
      </c>
      <c r="BB66" s="392">
        <v>3.4359999999999999</v>
      </c>
      <c r="BC66" s="392">
        <v>0.74399999999999999</v>
      </c>
      <c r="BD66" s="392">
        <v>1.2999999999999999E-2</v>
      </c>
      <c r="BE66" s="392">
        <v>0.33900000000000002</v>
      </c>
      <c r="BF66" s="392">
        <v>5.6000000000000001E-2</v>
      </c>
      <c r="BG66" s="392">
        <v>0.47199999999999998</v>
      </c>
      <c r="BH66" s="392">
        <v>0.04</v>
      </c>
      <c r="BI66" s="392">
        <v>0.17699999999999999</v>
      </c>
      <c r="BJ66" s="392">
        <v>2.032</v>
      </c>
      <c r="BK66" s="392">
        <v>0</v>
      </c>
      <c r="BL66" s="392">
        <v>3.4000000000000002E-2</v>
      </c>
      <c r="BM66" s="392">
        <v>0.19</v>
      </c>
      <c r="BN66" s="392">
        <v>48.975999999999999</v>
      </c>
      <c r="BO66" s="392">
        <v>12.475</v>
      </c>
      <c r="BP66" s="392">
        <v>12.002000000000001</v>
      </c>
      <c r="BQ66" s="392">
        <v>4.7930000000000001</v>
      </c>
      <c r="BR66" s="392">
        <v>4.2000000000000003E-2</v>
      </c>
      <c r="BS66" s="392">
        <v>0</v>
      </c>
      <c r="BT66" s="392">
        <v>1.7110000000000001</v>
      </c>
      <c r="BU66" s="392">
        <v>0.05</v>
      </c>
      <c r="BV66" s="392">
        <v>10.023</v>
      </c>
      <c r="BW66" s="392">
        <v>0.04</v>
      </c>
      <c r="BX66" s="392">
        <v>0.187</v>
      </c>
      <c r="BY66" s="392">
        <v>0</v>
      </c>
      <c r="BZ66" s="439">
        <v>115.63499999999999</v>
      </c>
      <c r="CA66" s="440">
        <v>219.62100000000001</v>
      </c>
      <c r="CB66" s="440">
        <v>0</v>
      </c>
      <c r="CC66" s="440">
        <v>0</v>
      </c>
      <c r="CD66" s="408">
        <v>219.62100000000001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-3.7999999999999999E-2</v>
      </c>
      <c r="CK66" s="80"/>
      <c r="CL66" s="80"/>
      <c r="CM66" s="454">
        <v>-2.0000000000000004E-2</v>
      </c>
      <c r="CN66" s="408">
        <v>-5.8000000000000003E-2</v>
      </c>
      <c r="CO66" s="408">
        <v>219.56300000000002</v>
      </c>
      <c r="CP66" s="441">
        <v>335.19799999999998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2E-3</v>
      </c>
      <c r="E67" s="392">
        <v>1E-3</v>
      </c>
      <c r="F67" s="392">
        <v>0</v>
      </c>
      <c r="G67" s="392">
        <v>1E-3</v>
      </c>
      <c r="H67" s="392">
        <v>6.0000000000000001E-3</v>
      </c>
      <c r="I67" s="392">
        <v>1.4999999999999999E-2</v>
      </c>
      <c r="J67" s="392">
        <v>3.0000000000000001E-3</v>
      </c>
      <c r="K67" s="392">
        <v>2E-3</v>
      </c>
      <c r="L67" s="392">
        <v>1E-3</v>
      </c>
      <c r="M67" s="392">
        <v>1E-3</v>
      </c>
      <c r="N67" s="392">
        <v>7.0000000000000001E-3</v>
      </c>
      <c r="O67" s="392">
        <v>7.0000000000000001E-3</v>
      </c>
      <c r="P67" s="392">
        <v>8.0000000000000002E-3</v>
      </c>
      <c r="Q67" s="392">
        <v>6.0000000000000001E-3</v>
      </c>
      <c r="R67" s="392">
        <v>3.0000000000000001E-3</v>
      </c>
      <c r="S67" s="392">
        <v>4.0000000000000001E-3</v>
      </c>
      <c r="T67" s="392">
        <v>1E-3</v>
      </c>
      <c r="U67" s="392">
        <v>1.4999999999999999E-2</v>
      </c>
      <c r="V67" s="392">
        <v>7.3999999999999996E-2</v>
      </c>
      <c r="W67" s="392">
        <v>5.2999999999999999E-2</v>
      </c>
      <c r="X67" s="392">
        <v>0.06</v>
      </c>
      <c r="Y67" s="392">
        <v>2.3E-2</v>
      </c>
      <c r="Z67" s="392">
        <v>9.4E-2</v>
      </c>
      <c r="AA67" s="392">
        <v>3.0000000000000001E-3</v>
      </c>
      <c r="AB67" s="392">
        <v>2.4E-2</v>
      </c>
      <c r="AC67" s="392">
        <v>6.0000000000000001E-3</v>
      </c>
      <c r="AD67" s="392">
        <v>7.0999999999999994E-2</v>
      </c>
      <c r="AE67" s="392">
        <v>1.7000000000000001E-2</v>
      </c>
      <c r="AF67" s="392">
        <v>6.7000000000000004E-2</v>
      </c>
      <c r="AG67" s="392">
        <v>4.0000000000000001E-3</v>
      </c>
      <c r="AH67" s="392">
        <v>1.6E-2</v>
      </c>
      <c r="AI67" s="392">
        <v>0.20300000000000001</v>
      </c>
      <c r="AJ67" s="392">
        <v>3.7999999999999999E-2</v>
      </c>
      <c r="AK67" s="392">
        <v>0.14199999999999999</v>
      </c>
      <c r="AL67" s="392">
        <v>1E-3</v>
      </c>
      <c r="AM67" s="392">
        <v>0.125</v>
      </c>
      <c r="AN67" s="392">
        <v>0.11</v>
      </c>
      <c r="AO67" s="392">
        <v>0.53500000000000003</v>
      </c>
      <c r="AP67" s="392">
        <v>1E-3</v>
      </c>
      <c r="AQ67" s="392">
        <v>3.6999999999999998E-2</v>
      </c>
      <c r="AR67" s="392">
        <v>0.36599999999999999</v>
      </c>
      <c r="AS67" s="392">
        <v>1.4790000000000001</v>
      </c>
      <c r="AT67" s="392">
        <v>0.109</v>
      </c>
      <c r="AU67" s="392">
        <v>2.7E-2</v>
      </c>
      <c r="AV67" s="392">
        <v>3.1E-2</v>
      </c>
      <c r="AW67" s="392">
        <v>8.5000000000000006E-2</v>
      </c>
      <c r="AX67" s="392">
        <v>3.4000000000000002E-2</v>
      </c>
      <c r="AY67" s="392">
        <v>0.22600000000000001</v>
      </c>
      <c r="AZ67" s="392">
        <v>1.2490000000000001</v>
      </c>
      <c r="BA67" s="392">
        <v>0</v>
      </c>
      <c r="BB67" s="392">
        <v>0.66100000000000003</v>
      </c>
      <c r="BC67" s="392">
        <v>0.14599999999999999</v>
      </c>
      <c r="BD67" s="392">
        <v>8.0000000000000002E-3</v>
      </c>
      <c r="BE67" s="392">
        <v>0.46600000000000003</v>
      </c>
      <c r="BF67" s="392">
        <v>2.9000000000000001E-2</v>
      </c>
      <c r="BG67" s="392">
        <v>0.22700000000000001</v>
      </c>
      <c r="BH67" s="392">
        <v>0.17799999999999999</v>
      </c>
      <c r="BI67" s="392">
        <v>0.47499999999999998</v>
      </c>
      <c r="BJ67" s="392">
        <v>0.25900000000000001</v>
      </c>
      <c r="BK67" s="392">
        <v>3.5000000000000003E-2</v>
      </c>
      <c r="BL67" s="392">
        <v>3.3000000000000002E-2</v>
      </c>
      <c r="BM67" s="392">
        <v>0.86799999999999999</v>
      </c>
      <c r="BN67" s="392">
        <v>6.4020000000000001</v>
      </c>
      <c r="BO67" s="392">
        <v>3.839</v>
      </c>
      <c r="BP67" s="392">
        <v>11.515000000000001</v>
      </c>
      <c r="BQ67" s="392">
        <v>4.2729999999999997</v>
      </c>
      <c r="BR67" s="392">
        <v>0.23</v>
      </c>
      <c r="BS67" s="392">
        <v>4.0000000000000001E-3</v>
      </c>
      <c r="BT67" s="392">
        <v>0.249</v>
      </c>
      <c r="BU67" s="392">
        <v>0.106</v>
      </c>
      <c r="BV67" s="392">
        <v>2.153</v>
      </c>
      <c r="BW67" s="392">
        <v>6.0000000000000001E-3</v>
      </c>
      <c r="BX67" s="392">
        <v>8.5000000000000006E-2</v>
      </c>
      <c r="BY67" s="392">
        <v>0</v>
      </c>
      <c r="BZ67" s="439">
        <v>37.64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-7.0000000000000001E-3</v>
      </c>
      <c r="CK67" s="374"/>
      <c r="CL67" s="374"/>
      <c r="CM67" s="454">
        <v>-5.0000000000000001E-3</v>
      </c>
      <c r="CN67" s="408">
        <v>-1.2E-2</v>
      </c>
      <c r="CO67" s="408">
        <v>-1.2E-2</v>
      </c>
      <c r="CP67" s="441">
        <v>37.628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-1E-3</v>
      </c>
      <c r="T68" s="392">
        <v>0</v>
      </c>
      <c r="U68" s="392">
        <v>0</v>
      </c>
      <c r="V68" s="392">
        <v>0</v>
      </c>
      <c r="W68" s="392">
        <v>-1E-3</v>
      </c>
      <c r="X68" s="392">
        <v>0</v>
      </c>
      <c r="Y68" s="392">
        <v>-1E-3</v>
      </c>
      <c r="Z68" s="392">
        <v>-1E-3</v>
      </c>
      <c r="AA68" s="392">
        <v>-1E-3</v>
      </c>
      <c r="AB68" s="392">
        <v>0</v>
      </c>
      <c r="AC68" s="392">
        <v>0</v>
      </c>
      <c r="AD68" s="392">
        <v>0</v>
      </c>
      <c r="AE68" s="392">
        <v>-1E-3</v>
      </c>
      <c r="AF68" s="392">
        <v>-1E-3</v>
      </c>
      <c r="AG68" s="392">
        <v>0</v>
      </c>
      <c r="AH68" s="392">
        <v>-1E-3</v>
      </c>
      <c r="AI68" s="392">
        <v>0</v>
      </c>
      <c r="AJ68" s="392">
        <v>0</v>
      </c>
      <c r="AK68" s="392">
        <v>0</v>
      </c>
      <c r="AL68" s="392">
        <v>0</v>
      </c>
      <c r="AM68" s="392">
        <v>0</v>
      </c>
      <c r="AN68" s="392">
        <v>-1E-3</v>
      </c>
      <c r="AO68" s="392">
        <v>5.0000000000000001E-3</v>
      </c>
      <c r="AP68" s="392">
        <v>0</v>
      </c>
      <c r="AQ68" s="392">
        <v>0.02</v>
      </c>
      <c r="AR68" s="392">
        <v>1E-3</v>
      </c>
      <c r="AS68" s="392">
        <v>5.0000000000000001E-3</v>
      </c>
      <c r="AT68" s="392">
        <v>0</v>
      </c>
      <c r="AU68" s="392">
        <v>0</v>
      </c>
      <c r="AV68" s="392">
        <v>0</v>
      </c>
      <c r="AW68" s="392">
        <v>0</v>
      </c>
      <c r="AX68" s="392">
        <v>-1E-3</v>
      </c>
      <c r="AY68" s="392">
        <v>0</v>
      </c>
      <c r="AZ68" s="392">
        <v>0.06</v>
      </c>
      <c r="BA68" s="392">
        <v>0.10199999999999999</v>
      </c>
      <c r="BB68" s="392">
        <v>8.9999999999999993E-3</v>
      </c>
      <c r="BC68" s="392">
        <v>0</v>
      </c>
      <c r="BD68" s="392">
        <v>0</v>
      </c>
      <c r="BE68" s="392">
        <v>1E-3</v>
      </c>
      <c r="BF68" s="392">
        <v>0</v>
      </c>
      <c r="BG68" s="392">
        <v>1E-3</v>
      </c>
      <c r="BH68" s="392">
        <v>0</v>
      </c>
      <c r="BI68" s="392">
        <v>0</v>
      </c>
      <c r="BJ68" s="392">
        <v>0</v>
      </c>
      <c r="BK68" s="392">
        <v>0</v>
      </c>
      <c r="BL68" s="392">
        <v>4.0000000000000001E-3</v>
      </c>
      <c r="BM68" s="392">
        <v>0</v>
      </c>
      <c r="BN68" s="392">
        <v>0.14000000000000001</v>
      </c>
      <c r="BO68" s="392">
        <v>6.8000000000000005E-2</v>
      </c>
      <c r="BP68" s="392">
        <v>3.6999999999999998E-2</v>
      </c>
      <c r="BQ68" s="392">
        <v>8.0000000000000002E-3</v>
      </c>
      <c r="BR68" s="392">
        <v>0</v>
      </c>
      <c r="BS68" s="392">
        <v>0</v>
      </c>
      <c r="BT68" s="392">
        <v>2E-3</v>
      </c>
      <c r="BU68" s="392">
        <v>0</v>
      </c>
      <c r="BV68" s="392">
        <v>2.7E-2</v>
      </c>
      <c r="BW68" s="392">
        <v>0</v>
      </c>
      <c r="BX68" s="392">
        <v>0</v>
      </c>
      <c r="BY68" s="392">
        <v>0</v>
      </c>
      <c r="BZ68" s="439">
        <v>0.48000000000000004</v>
      </c>
      <c r="CA68" s="440">
        <v>29.626999999999999</v>
      </c>
      <c r="CB68" s="440">
        <v>0</v>
      </c>
      <c r="CC68" s="440">
        <v>0</v>
      </c>
      <c r="CD68" s="408">
        <v>29.626999999999999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-1.4E-2</v>
      </c>
      <c r="CK68" s="374"/>
      <c r="CL68" s="374"/>
      <c r="CM68" s="454">
        <v>-3.0000000000000009E-3</v>
      </c>
      <c r="CN68" s="408">
        <v>-1.7000000000000001E-2</v>
      </c>
      <c r="CO68" s="408">
        <v>29.61</v>
      </c>
      <c r="CP68" s="441">
        <v>30.09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8.9999999999999993E-3</v>
      </c>
      <c r="E69" s="392">
        <v>4.0000000000000001E-3</v>
      </c>
      <c r="F69" s="392">
        <v>0</v>
      </c>
      <c r="G69" s="392">
        <v>2E-3</v>
      </c>
      <c r="H69" s="392">
        <v>3.0000000000000001E-3</v>
      </c>
      <c r="I69" s="392">
        <v>5.8999999999999997E-2</v>
      </c>
      <c r="J69" s="392">
        <v>4.1000000000000002E-2</v>
      </c>
      <c r="K69" s="392">
        <v>5.0000000000000001E-3</v>
      </c>
      <c r="L69" s="392">
        <v>4.0000000000000001E-3</v>
      </c>
      <c r="M69" s="392">
        <v>2E-3</v>
      </c>
      <c r="N69" s="392">
        <v>0.01</v>
      </c>
      <c r="O69" s="392">
        <v>3.7999999999999999E-2</v>
      </c>
      <c r="P69" s="392">
        <v>7.0000000000000001E-3</v>
      </c>
      <c r="Q69" s="392">
        <v>2.3E-2</v>
      </c>
      <c r="R69" s="392">
        <v>8.0000000000000002E-3</v>
      </c>
      <c r="S69" s="392">
        <v>1.0999999999999999E-2</v>
      </c>
      <c r="T69" s="392">
        <v>8.0000000000000002E-3</v>
      </c>
      <c r="U69" s="392">
        <v>2.7E-2</v>
      </c>
      <c r="V69" s="392">
        <v>3.7999999999999999E-2</v>
      </c>
      <c r="W69" s="392">
        <v>2.5999999999999999E-2</v>
      </c>
      <c r="X69" s="392">
        <v>7.9000000000000001E-2</v>
      </c>
      <c r="Y69" s="392">
        <v>8.0000000000000002E-3</v>
      </c>
      <c r="Z69" s="392">
        <v>4.8000000000000001E-2</v>
      </c>
      <c r="AA69" s="392">
        <v>6.0000000000000001E-3</v>
      </c>
      <c r="AB69" s="392">
        <v>1.2999999999999999E-2</v>
      </c>
      <c r="AC69" s="392">
        <v>8.9999999999999993E-3</v>
      </c>
      <c r="AD69" s="392">
        <v>8.4000000000000005E-2</v>
      </c>
      <c r="AE69" s="392">
        <v>8.9999999999999993E-3</v>
      </c>
      <c r="AF69" s="392">
        <v>0.04</v>
      </c>
      <c r="AG69" s="392">
        <v>2E-3</v>
      </c>
      <c r="AH69" s="392">
        <v>1.9E-2</v>
      </c>
      <c r="AI69" s="392">
        <v>3.5999999999999997E-2</v>
      </c>
      <c r="AJ69" s="392">
        <v>8.0000000000000002E-3</v>
      </c>
      <c r="AK69" s="392">
        <v>2.9000000000000001E-2</v>
      </c>
      <c r="AL69" s="392">
        <v>8.3000000000000004E-2</v>
      </c>
      <c r="AM69" s="392">
        <v>0.48599999999999999</v>
      </c>
      <c r="AN69" s="392">
        <v>0.35799999999999998</v>
      </c>
      <c r="AO69" s="392">
        <v>0.18</v>
      </c>
      <c r="AP69" s="392">
        <v>0</v>
      </c>
      <c r="AQ69" s="392">
        <v>4.0000000000000001E-3</v>
      </c>
      <c r="AR69" s="392">
        <v>6.6000000000000003E-2</v>
      </c>
      <c r="AS69" s="392">
        <v>0.78400000000000003</v>
      </c>
      <c r="AT69" s="392">
        <v>6.4000000000000001E-2</v>
      </c>
      <c r="AU69" s="392">
        <v>2.9000000000000001E-2</v>
      </c>
      <c r="AV69" s="392">
        <v>5.0000000000000001E-3</v>
      </c>
      <c r="AW69" s="392">
        <v>6.8000000000000005E-2</v>
      </c>
      <c r="AX69" s="392">
        <v>2.9000000000000001E-2</v>
      </c>
      <c r="AY69" s="392">
        <v>0.108</v>
      </c>
      <c r="AZ69" s="392">
        <v>33.201000000000001</v>
      </c>
      <c r="BA69" s="392">
        <v>13.792</v>
      </c>
      <c r="BB69" s="392">
        <v>3.34</v>
      </c>
      <c r="BC69" s="392">
        <v>3.4830000000000001</v>
      </c>
      <c r="BD69" s="392">
        <v>4.4999999999999998E-2</v>
      </c>
      <c r="BE69" s="392">
        <v>0.55600000000000005</v>
      </c>
      <c r="BF69" s="392">
        <v>4.2999999999999997E-2</v>
      </c>
      <c r="BG69" s="392">
        <v>0.14399999999999999</v>
      </c>
      <c r="BH69" s="392">
        <v>2.8000000000000001E-2</v>
      </c>
      <c r="BI69" s="392">
        <v>4.4999999999999998E-2</v>
      </c>
      <c r="BJ69" s="392">
        <v>7.9000000000000001E-2</v>
      </c>
      <c r="BK69" s="392">
        <v>2E-3</v>
      </c>
      <c r="BL69" s="392">
        <v>3.4000000000000002E-2</v>
      </c>
      <c r="BM69" s="392">
        <v>1.98</v>
      </c>
      <c r="BN69" s="392">
        <v>26.268000000000001</v>
      </c>
      <c r="BO69" s="392">
        <v>7.7720000000000002</v>
      </c>
      <c r="BP69" s="392">
        <v>13.057</v>
      </c>
      <c r="BQ69" s="392">
        <v>3.7879999999999998</v>
      </c>
      <c r="BR69" s="392">
        <v>7.8E-2</v>
      </c>
      <c r="BS69" s="392">
        <v>3.0000000000000001E-3</v>
      </c>
      <c r="BT69" s="392">
        <v>1.0089999999999999</v>
      </c>
      <c r="BU69" s="392">
        <v>7.2999999999999995E-2</v>
      </c>
      <c r="BV69" s="392">
        <v>6.2709999999999999</v>
      </c>
      <c r="BW69" s="392">
        <v>5.0000000000000001E-3</v>
      </c>
      <c r="BX69" s="392">
        <v>0.105</v>
      </c>
      <c r="BY69" s="392">
        <v>0</v>
      </c>
      <c r="BZ69" s="439">
        <v>118.17999999999999</v>
      </c>
      <c r="CA69" s="440">
        <v>18.89</v>
      </c>
      <c r="CB69" s="440">
        <v>0</v>
      </c>
      <c r="CC69" s="440">
        <v>0</v>
      </c>
      <c r="CD69" s="408">
        <v>18.89</v>
      </c>
      <c r="CE69" s="407">
        <v>8.1359999999999992</v>
      </c>
      <c r="CF69" s="440">
        <v>0</v>
      </c>
      <c r="CG69" s="440">
        <v>0</v>
      </c>
      <c r="CH69" s="408">
        <v>0</v>
      </c>
      <c r="CI69" s="408">
        <v>8.1359999999999992</v>
      </c>
      <c r="CJ69" s="440">
        <v>-1.9E-2</v>
      </c>
      <c r="CK69" s="374"/>
      <c r="CL69" s="374"/>
      <c r="CM69" s="454">
        <v>-5.000000000000001E-3</v>
      </c>
      <c r="CN69" s="408">
        <v>-2.4E-2</v>
      </c>
      <c r="CO69" s="408">
        <v>27.002000000000002</v>
      </c>
      <c r="CP69" s="441">
        <v>145.18199999999999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54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1E-3</v>
      </c>
      <c r="E71" s="392">
        <v>0</v>
      </c>
      <c r="F71" s="392">
        <v>0</v>
      </c>
      <c r="G71" s="392">
        <v>0</v>
      </c>
      <c r="H71" s="392">
        <v>0</v>
      </c>
      <c r="I71" s="392">
        <v>2E-3</v>
      </c>
      <c r="J71" s="392">
        <v>0</v>
      </c>
      <c r="K71" s="392">
        <v>0</v>
      </c>
      <c r="L71" s="392">
        <v>0</v>
      </c>
      <c r="M71" s="392">
        <v>0</v>
      </c>
      <c r="N71" s="392">
        <v>1E-3</v>
      </c>
      <c r="O71" s="392">
        <v>3.0000000000000001E-3</v>
      </c>
      <c r="P71" s="392">
        <v>0</v>
      </c>
      <c r="Q71" s="392">
        <v>3.0000000000000001E-3</v>
      </c>
      <c r="R71" s="392">
        <v>1E-3</v>
      </c>
      <c r="S71" s="392">
        <v>1E-3</v>
      </c>
      <c r="T71" s="392">
        <v>1E-3</v>
      </c>
      <c r="U71" s="392">
        <v>1E-3</v>
      </c>
      <c r="V71" s="392">
        <v>8.0000000000000002E-3</v>
      </c>
      <c r="W71" s="392">
        <v>2E-3</v>
      </c>
      <c r="X71" s="392">
        <v>7.0000000000000001E-3</v>
      </c>
      <c r="Y71" s="392">
        <v>0</v>
      </c>
      <c r="Z71" s="392">
        <v>6.0000000000000001E-3</v>
      </c>
      <c r="AA71" s="392">
        <v>2E-3</v>
      </c>
      <c r="AB71" s="392">
        <v>2E-3</v>
      </c>
      <c r="AC71" s="392">
        <v>1E-3</v>
      </c>
      <c r="AD71" s="392">
        <v>0.01</v>
      </c>
      <c r="AE71" s="392">
        <v>0</v>
      </c>
      <c r="AF71" s="392">
        <v>8.0000000000000002E-3</v>
      </c>
      <c r="AG71" s="392">
        <v>0</v>
      </c>
      <c r="AH71" s="392">
        <v>3.0000000000000001E-3</v>
      </c>
      <c r="AI71" s="392">
        <v>4.0000000000000001E-3</v>
      </c>
      <c r="AJ71" s="392">
        <v>0</v>
      </c>
      <c r="AK71" s="392">
        <v>1E-3</v>
      </c>
      <c r="AL71" s="392">
        <v>8.0000000000000002E-3</v>
      </c>
      <c r="AM71" s="392">
        <v>3.2000000000000001E-2</v>
      </c>
      <c r="AN71" s="392">
        <v>2.8000000000000001E-2</v>
      </c>
      <c r="AO71" s="392">
        <v>7.3999999999999996E-2</v>
      </c>
      <c r="AP71" s="392">
        <v>0</v>
      </c>
      <c r="AQ71" s="392">
        <v>6.0000000000000001E-3</v>
      </c>
      <c r="AR71" s="392">
        <v>1.2E-2</v>
      </c>
      <c r="AS71" s="392">
        <v>4.4999999999999998E-2</v>
      </c>
      <c r="AT71" s="392">
        <v>2E-3</v>
      </c>
      <c r="AU71" s="392">
        <v>0</v>
      </c>
      <c r="AV71" s="392">
        <v>0</v>
      </c>
      <c r="AW71" s="392">
        <v>3.0000000000000001E-3</v>
      </c>
      <c r="AX71" s="392">
        <v>0</v>
      </c>
      <c r="AY71" s="392">
        <v>1.4E-2</v>
      </c>
      <c r="AZ71" s="392">
        <v>2.726</v>
      </c>
      <c r="BA71" s="392">
        <v>2.847</v>
      </c>
      <c r="BB71" s="392">
        <v>0.73399999999999999</v>
      </c>
      <c r="BC71" s="392">
        <v>7.0000000000000001E-3</v>
      </c>
      <c r="BD71" s="392">
        <v>3.0000000000000001E-3</v>
      </c>
      <c r="BE71" s="392">
        <v>6.5000000000000002E-2</v>
      </c>
      <c r="BF71" s="392">
        <v>3.0000000000000001E-3</v>
      </c>
      <c r="BG71" s="392">
        <v>4.2999999999999997E-2</v>
      </c>
      <c r="BH71" s="392">
        <v>1E-3</v>
      </c>
      <c r="BI71" s="392">
        <v>1.0999999999999999E-2</v>
      </c>
      <c r="BJ71" s="392">
        <v>2E-3</v>
      </c>
      <c r="BK71" s="392">
        <v>0</v>
      </c>
      <c r="BL71" s="392">
        <v>5.0000000000000001E-3</v>
      </c>
      <c r="BM71" s="392">
        <v>8.0000000000000002E-3</v>
      </c>
      <c r="BN71" s="392">
        <v>4.5209999999999999</v>
      </c>
      <c r="BO71" s="392">
        <v>4.0019999999999998</v>
      </c>
      <c r="BP71" s="392">
        <v>3.8370000000000002</v>
      </c>
      <c r="BQ71" s="392">
        <v>0.60399999999999998</v>
      </c>
      <c r="BR71" s="392">
        <v>2E-3</v>
      </c>
      <c r="BS71" s="392">
        <v>0</v>
      </c>
      <c r="BT71" s="392">
        <v>0.03</v>
      </c>
      <c r="BU71" s="392">
        <v>1E-3</v>
      </c>
      <c r="BV71" s="392">
        <v>0.26500000000000001</v>
      </c>
      <c r="BW71" s="392">
        <v>1E-3</v>
      </c>
      <c r="BX71" s="392">
        <v>2E-3</v>
      </c>
      <c r="BY71" s="392">
        <v>0</v>
      </c>
      <c r="BZ71" s="439">
        <v>20.012</v>
      </c>
      <c r="CA71" s="440">
        <v>71.688999999999993</v>
      </c>
      <c r="CB71" s="440">
        <v>0</v>
      </c>
      <c r="CC71" s="440">
        <v>5.8360000000000003</v>
      </c>
      <c r="CD71" s="408">
        <v>77.524999999999991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-1E-3</v>
      </c>
      <c r="CK71" s="374"/>
      <c r="CL71" s="374"/>
      <c r="CM71" s="454">
        <v>-1E-3</v>
      </c>
      <c r="CN71" s="408">
        <v>-2E-3</v>
      </c>
      <c r="CO71" s="408">
        <v>77.522999999999996</v>
      </c>
      <c r="CP71" s="441">
        <v>97.534999999999997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1E-3</v>
      </c>
      <c r="BO72" s="392">
        <v>0</v>
      </c>
      <c r="BP72" s="392">
        <v>-72.938000000000002</v>
      </c>
      <c r="BQ72" s="392">
        <v>8.9999999999999993E-3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-72.927999999999997</v>
      </c>
      <c r="CA72" s="440">
        <v>-592.39700000000005</v>
      </c>
      <c r="CB72" s="440">
        <v>0</v>
      </c>
      <c r="CC72" s="440">
        <v>-3534.3510000000001</v>
      </c>
      <c r="CD72" s="408">
        <v>-4126.7480000000005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-54.530999999999999</v>
      </c>
      <c r="CK72" s="374"/>
      <c r="CL72" s="374"/>
      <c r="CM72" s="454">
        <v>-7.0309999999999988</v>
      </c>
      <c r="CN72" s="408">
        <v>-61.561999999999998</v>
      </c>
      <c r="CO72" s="408">
        <v>-4188.3100000000004</v>
      </c>
      <c r="CP72" s="441">
        <v>-4261.2380000000003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1.7949999999999999</v>
      </c>
      <c r="BO73" s="392">
        <v>0</v>
      </c>
      <c r="BP73" s="392">
        <v>0.56000000000000005</v>
      </c>
      <c r="BQ73" s="392">
        <v>4.5759999999999996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6.9309999999999992</v>
      </c>
      <c r="CA73" s="440">
        <v>63.567999999999998</v>
      </c>
      <c r="CB73" s="440">
        <v>0</v>
      </c>
      <c r="CC73" s="440">
        <v>86.545000000000002</v>
      </c>
      <c r="CD73" s="408">
        <v>150.113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54">
        <v>0</v>
      </c>
      <c r="CN73" s="408">
        <v>0</v>
      </c>
      <c r="CO73" s="408">
        <v>150.113</v>
      </c>
      <c r="CP73" s="441">
        <v>157.04400000000001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1E-3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3.0000000000000001E-3</v>
      </c>
      <c r="AN74" s="392">
        <v>0</v>
      </c>
      <c r="AO74" s="392">
        <v>2E-3</v>
      </c>
      <c r="AP74" s="392">
        <v>0</v>
      </c>
      <c r="AQ74" s="392">
        <v>0</v>
      </c>
      <c r="AR74" s="392">
        <v>0</v>
      </c>
      <c r="AS74" s="392">
        <v>0</v>
      </c>
      <c r="AT74" s="392">
        <v>0.01</v>
      </c>
      <c r="AU74" s="392">
        <v>4.5999999999999999E-2</v>
      </c>
      <c r="AV74" s="392">
        <v>2E-3</v>
      </c>
      <c r="AW74" s="392">
        <v>6.9000000000000006E-2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5.0000000000000001E-3</v>
      </c>
      <c r="BI74" s="392">
        <v>0</v>
      </c>
      <c r="BJ74" s="392">
        <v>0</v>
      </c>
      <c r="BK74" s="392">
        <v>0</v>
      </c>
      <c r="BL74" s="392">
        <v>5.0000000000000001E-3</v>
      </c>
      <c r="BM74" s="392">
        <v>0</v>
      </c>
      <c r="BN74" s="392">
        <v>0</v>
      </c>
      <c r="BO74" s="392">
        <v>1.2999999999999999E-2</v>
      </c>
      <c r="BP74" s="392">
        <v>0</v>
      </c>
      <c r="BQ74" s="392">
        <v>0</v>
      </c>
      <c r="BR74" s="392">
        <v>0.42799999999999999</v>
      </c>
      <c r="BS74" s="392">
        <v>0</v>
      </c>
      <c r="BT74" s="392">
        <v>0</v>
      </c>
      <c r="BU74" s="392">
        <v>2E-3</v>
      </c>
      <c r="BV74" s="392">
        <v>0</v>
      </c>
      <c r="BW74" s="392">
        <v>0</v>
      </c>
      <c r="BX74" s="392">
        <v>0</v>
      </c>
      <c r="BY74" s="392">
        <v>0</v>
      </c>
      <c r="BZ74" s="439">
        <v>0.58600000000000008</v>
      </c>
      <c r="CA74" s="440">
        <v>55.036999999999999</v>
      </c>
      <c r="CB74" s="440">
        <v>0</v>
      </c>
      <c r="CC74" s="440">
        <v>0</v>
      </c>
      <c r="CD74" s="408">
        <v>55.036999999999999</v>
      </c>
      <c r="CE74" s="407">
        <v>-1.2999999999999999E-2</v>
      </c>
      <c r="CF74" s="440">
        <v>12.878</v>
      </c>
      <c r="CG74" s="440">
        <v>0</v>
      </c>
      <c r="CH74" s="408">
        <v>12.878</v>
      </c>
      <c r="CI74" s="408">
        <v>12.865</v>
      </c>
      <c r="CJ74" s="440">
        <v>-1.7000000000000001E-2</v>
      </c>
      <c r="CK74" s="374"/>
      <c r="CL74" s="374"/>
      <c r="CM74" s="454">
        <v>-1.0999999999999999E-2</v>
      </c>
      <c r="CN74" s="408">
        <v>-2.8000000000000001E-2</v>
      </c>
      <c r="CO74" s="408">
        <v>67.873999999999995</v>
      </c>
      <c r="CP74" s="441">
        <v>68.459999999999994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3.0000000000000001E-3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3.0000000000000001E-3</v>
      </c>
      <c r="CA75" s="440">
        <v>16.218</v>
      </c>
      <c r="CB75" s="440">
        <v>0</v>
      </c>
      <c r="CC75" s="440">
        <v>0</v>
      </c>
      <c r="CD75" s="408">
        <v>16.218</v>
      </c>
      <c r="CE75" s="407">
        <v>0</v>
      </c>
      <c r="CF75" s="440">
        <v>2.7749999999999999</v>
      </c>
      <c r="CG75" s="440">
        <v>0</v>
      </c>
      <c r="CH75" s="408">
        <v>2.7749999999999999</v>
      </c>
      <c r="CI75" s="408">
        <v>2.7749999999999999</v>
      </c>
      <c r="CJ75" s="440">
        <v>-1E-3</v>
      </c>
      <c r="CK75" s="374"/>
      <c r="CL75" s="374"/>
      <c r="CM75" s="454">
        <v>-3.0000000000000001E-3</v>
      </c>
      <c r="CN75" s="408">
        <v>-4.0000000000000001E-3</v>
      </c>
      <c r="CO75" s="408">
        <v>18.989000000000001</v>
      </c>
      <c r="CP75" s="441">
        <v>18.992000000000001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6.6000000000000003E-2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6.6000000000000003E-2</v>
      </c>
      <c r="CA76" s="440">
        <v>523.52200000000005</v>
      </c>
      <c r="CB76" s="440">
        <v>0</v>
      </c>
      <c r="CC76" s="440">
        <v>0</v>
      </c>
      <c r="CD76" s="408">
        <v>523.52200000000005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-4.0000000000000001E-3</v>
      </c>
      <c r="CK76" s="374"/>
      <c r="CL76" s="374"/>
      <c r="CM76" s="454">
        <v>0</v>
      </c>
      <c r="CN76" s="408">
        <v>-4.0000000000000001E-3</v>
      </c>
      <c r="CO76" s="408">
        <v>523.51800000000003</v>
      </c>
      <c r="CP76" s="441">
        <v>523.58400000000006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3.0000000000000001E-3</v>
      </c>
      <c r="J77" s="392">
        <v>6.0000000000000001E-3</v>
      </c>
      <c r="K77" s="392">
        <v>0</v>
      </c>
      <c r="L77" s="392">
        <v>0</v>
      </c>
      <c r="M77" s="392">
        <v>0</v>
      </c>
      <c r="N77" s="392">
        <v>1E-3</v>
      </c>
      <c r="O77" s="392">
        <v>1E-3</v>
      </c>
      <c r="P77" s="392">
        <v>1E-3</v>
      </c>
      <c r="Q77" s="392">
        <v>1E-3</v>
      </c>
      <c r="R77" s="392">
        <v>1E-3</v>
      </c>
      <c r="S77" s="392">
        <v>1E-3</v>
      </c>
      <c r="T77" s="392">
        <v>1E-3</v>
      </c>
      <c r="U77" s="392">
        <v>1E-3</v>
      </c>
      <c r="V77" s="392">
        <v>2E-3</v>
      </c>
      <c r="W77" s="392">
        <v>1E-3</v>
      </c>
      <c r="X77" s="392">
        <v>1E-3</v>
      </c>
      <c r="Y77" s="392">
        <v>1E-3</v>
      </c>
      <c r="Z77" s="392">
        <v>3.0000000000000001E-3</v>
      </c>
      <c r="AA77" s="392">
        <v>1E-3</v>
      </c>
      <c r="AB77" s="392">
        <v>0</v>
      </c>
      <c r="AC77" s="392">
        <v>1E-3</v>
      </c>
      <c r="AD77" s="392">
        <v>1E-3</v>
      </c>
      <c r="AE77" s="392">
        <v>1E-3</v>
      </c>
      <c r="AF77" s="392">
        <v>1E-3</v>
      </c>
      <c r="AG77" s="392">
        <v>0</v>
      </c>
      <c r="AH77" s="392">
        <v>0</v>
      </c>
      <c r="AI77" s="392">
        <v>0</v>
      </c>
      <c r="AJ77" s="392">
        <v>0</v>
      </c>
      <c r="AK77" s="392">
        <v>0</v>
      </c>
      <c r="AL77" s="392">
        <v>1E-3</v>
      </c>
      <c r="AM77" s="392">
        <v>7.0000000000000001E-3</v>
      </c>
      <c r="AN77" s="392">
        <v>5.0000000000000001E-3</v>
      </c>
      <c r="AO77" s="392">
        <v>0</v>
      </c>
      <c r="AP77" s="392">
        <v>0</v>
      </c>
      <c r="AQ77" s="392">
        <v>1E-3</v>
      </c>
      <c r="AR77" s="392">
        <v>0</v>
      </c>
      <c r="AS77" s="392">
        <v>1.4999999999999999E-2</v>
      </c>
      <c r="AT77" s="392">
        <v>1.7000000000000001E-2</v>
      </c>
      <c r="AU77" s="392">
        <v>2E-3</v>
      </c>
      <c r="AV77" s="392">
        <v>0</v>
      </c>
      <c r="AW77" s="392">
        <v>3.0000000000000001E-3</v>
      </c>
      <c r="AX77" s="392">
        <v>5.0000000000000001E-3</v>
      </c>
      <c r="AY77" s="392">
        <v>1E-3</v>
      </c>
      <c r="AZ77" s="392">
        <v>0.161</v>
      </c>
      <c r="BA77" s="392">
        <v>4.5999999999999999E-2</v>
      </c>
      <c r="BB77" s="392">
        <v>1.4E-2</v>
      </c>
      <c r="BC77" s="392">
        <v>0</v>
      </c>
      <c r="BD77" s="392">
        <v>1E-3</v>
      </c>
      <c r="BE77" s="392">
        <v>3.0000000000000001E-3</v>
      </c>
      <c r="BF77" s="392">
        <v>1E-3</v>
      </c>
      <c r="BG77" s="392">
        <v>0</v>
      </c>
      <c r="BH77" s="392">
        <v>0</v>
      </c>
      <c r="BI77" s="392">
        <v>1E-3</v>
      </c>
      <c r="BJ77" s="392">
        <v>1E-3</v>
      </c>
      <c r="BK77" s="392">
        <v>0</v>
      </c>
      <c r="BL77" s="392">
        <v>2E-3</v>
      </c>
      <c r="BM77" s="392">
        <v>1E-3</v>
      </c>
      <c r="BN77" s="392">
        <v>9.5000000000000001E-2</v>
      </c>
      <c r="BO77" s="392">
        <v>0.245</v>
      </c>
      <c r="BP77" s="392">
        <v>1.6E-2</v>
      </c>
      <c r="BQ77" s="392">
        <v>5.0999999999999997E-2</v>
      </c>
      <c r="BR77" s="392">
        <v>1E-3</v>
      </c>
      <c r="BS77" s="392">
        <v>0</v>
      </c>
      <c r="BT77" s="392">
        <v>8.0000000000000002E-3</v>
      </c>
      <c r="BU77" s="392">
        <v>0.377</v>
      </c>
      <c r="BV77" s="392">
        <v>2.1999999999999999E-2</v>
      </c>
      <c r="BW77" s="392">
        <v>0</v>
      </c>
      <c r="BX77" s="392">
        <v>0</v>
      </c>
      <c r="BY77" s="392">
        <v>0</v>
      </c>
      <c r="BZ77" s="439">
        <v>1.1330000000000002</v>
      </c>
      <c r="CA77" s="440">
        <v>168.095</v>
      </c>
      <c r="CB77" s="440">
        <v>0</v>
      </c>
      <c r="CC77" s="440">
        <v>0</v>
      </c>
      <c r="CD77" s="408">
        <v>168.095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-3.0000000000000001E-3</v>
      </c>
      <c r="CK77" s="374"/>
      <c r="CL77" s="374"/>
      <c r="CM77" s="454">
        <v>0</v>
      </c>
      <c r="CN77" s="408">
        <v>-3.0000000000000001E-3</v>
      </c>
      <c r="CO77" s="408">
        <v>168.09200000000001</v>
      </c>
      <c r="CP77" s="441">
        <v>169.22500000000002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54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4.0000000000000001E-3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1E-3</v>
      </c>
      <c r="W79" s="392">
        <v>0</v>
      </c>
      <c r="X79" s="392">
        <v>1E-3</v>
      </c>
      <c r="Y79" s="392">
        <v>0</v>
      </c>
      <c r="Z79" s="392">
        <v>0</v>
      </c>
      <c r="AA79" s="392">
        <v>0</v>
      </c>
      <c r="AB79" s="392">
        <v>0</v>
      </c>
      <c r="AC79" s="392">
        <v>3.0000000000000001E-3</v>
      </c>
      <c r="AD79" s="392">
        <v>0.02</v>
      </c>
      <c r="AE79" s="392">
        <v>0</v>
      </c>
      <c r="AF79" s="392">
        <v>1E-3</v>
      </c>
      <c r="AG79" s="392">
        <v>0</v>
      </c>
      <c r="AH79" s="392">
        <v>1E-3</v>
      </c>
      <c r="AI79" s="392">
        <v>1E-3</v>
      </c>
      <c r="AJ79" s="392">
        <v>0</v>
      </c>
      <c r="AK79" s="392">
        <v>0</v>
      </c>
      <c r="AL79" s="392">
        <v>1E-3</v>
      </c>
      <c r="AM79" s="392">
        <v>5.8999999999999997E-2</v>
      </c>
      <c r="AN79" s="392">
        <v>0.24399999999999999</v>
      </c>
      <c r="AO79" s="392">
        <v>0.02</v>
      </c>
      <c r="AP79" s="392">
        <v>0</v>
      </c>
      <c r="AQ79" s="392">
        <v>0</v>
      </c>
      <c r="AR79" s="392">
        <v>2E-3</v>
      </c>
      <c r="AS79" s="392">
        <v>0.20699999999999999</v>
      </c>
      <c r="AT79" s="392">
        <v>3.0000000000000001E-3</v>
      </c>
      <c r="AU79" s="392">
        <v>1E-3</v>
      </c>
      <c r="AV79" s="392">
        <v>1E-3</v>
      </c>
      <c r="AW79" s="392">
        <v>1E-3</v>
      </c>
      <c r="AX79" s="392">
        <v>0</v>
      </c>
      <c r="AY79" s="392">
        <v>0.183</v>
      </c>
      <c r="AZ79" s="392">
        <v>4.5389999999999997</v>
      </c>
      <c r="BA79" s="392">
        <v>0.78500000000000003</v>
      </c>
      <c r="BB79" s="392">
        <v>0.374</v>
      </c>
      <c r="BC79" s="392">
        <v>2.5999999999999999E-2</v>
      </c>
      <c r="BD79" s="392">
        <v>2E-3</v>
      </c>
      <c r="BE79" s="392">
        <v>2.4E-2</v>
      </c>
      <c r="BF79" s="392">
        <v>6.0000000000000001E-3</v>
      </c>
      <c r="BG79" s="392">
        <v>0.158</v>
      </c>
      <c r="BH79" s="392">
        <v>7.0000000000000001E-3</v>
      </c>
      <c r="BI79" s="392">
        <v>2.5999999999999999E-2</v>
      </c>
      <c r="BJ79" s="392">
        <v>2.3E-2</v>
      </c>
      <c r="BK79" s="392">
        <v>0</v>
      </c>
      <c r="BL79" s="392">
        <v>2E-3</v>
      </c>
      <c r="BM79" s="392">
        <v>8.0000000000000002E-3</v>
      </c>
      <c r="BN79" s="392">
        <v>0.93899999999999995</v>
      </c>
      <c r="BO79" s="392">
        <v>1.3029999999999999</v>
      </c>
      <c r="BP79" s="392">
        <v>0.34200000000000003</v>
      </c>
      <c r="BQ79" s="392">
        <v>5.0999999999999997E-2</v>
      </c>
      <c r="BR79" s="392">
        <v>5.0000000000000001E-3</v>
      </c>
      <c r="BS79" s="392">
        <v>0</v>
      </c>
      <c r="BT79" s="392">
        <v>0.123</v>
      </c>
      <c r="BU79" s="392">
        <v>3.0000000000000001E-3</v>
      </c>
      <c r="BV79" s="392">
        <v>0.85</v>
      </c>
      <c r="BW79" s="392">
        <v>0.151</v>
      </c>
      <c r="BX79" s="392">
        <v>2E-3</v>
      </c>
      <c r="BY79" s="392">
        <v>0</v>
      </c>
      <c r="BZ79" s="439">
        <v>10.503</v>
      </c>
      <c r="CA79" s="440">
        <v>54.127000000000002</v>
      </c>
      <c r="CB79" s="440">
        <v>0</v>
      </c>
      <c r="CC79" s="440">
        <v>0</v>
      </c>
      <c r="CD79" s="408">
        <v>54.127000000000002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54.127000000000002</v>
      </c>
      <c r="CP79" s="441">
        <v>64.63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1E-3</v>
      </c>
      <c r="E80" s="392">
        <v>0</v>
      </c>
      <c r="F80" s="392">
        <v>0</v>
      </c>
      <c r="G80" s="392">
        <v>0</v>
      </c>
      <c r="H80" s="392">
        <v>0</v>
      </c>
      <c r="I80" s="392">
        <v>2E-3</v>
      </c>
      <c r="J80" s="392">
        <v>1E-3</v>
      </c>
      <c r="K80" s="392">
        <v>0</v>
      </c>
      <c r="L80" s="392">
        <v>1.2999999999999999E-2</v>
      </c>
      <c r="M80" s="392">
        <v>0</v>
      </c>
      <c r="N80" s="392">
        <v>0</v>
      </c>
      <c r="O80" s="392">
        <v>0</v>
      </c>
      <c r="P80" s="392">
        <v>0</v>
      </c>
      <c r="Q80" s="392">
        <v>2E-3</v>
      </c>
      <c r="R80" s="392">
        <v>0</v>
      </c>
      <c r="S80" s="392">
        <v>0</v>
      </c>
      <c r="T80" s="392">
        <v>0</v>
      </c>
      <c r="U80" s="392">
        <v>1E-3</v>
      </c>
      <c r="V80" s="392">
        <v>2E-3</v>
      </c>
      <c r="W80" s="392">
        <v>1E-3</v>
      </c>
      <c r="X80" s="392">
        <v>0</v>
      </c>
      <c r="Y80" s="392">
        <v>0</v>
      </c>
      <c r="Z80" s="392">
        <v>2E-3</v>
      </c>
      <c r="AA80" s="392">
        <v>0</v>
      </c>
      <c r="AB80" s="392">
        <v>0</v>
      </c>
      <c r="AC80" s="392">
        <v>0</v>
      </c>
      <c r="AD80" s="392">
        <v>2E-3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1E-3</v>
      </c>
      <c r="AM80" s="392">
        <v>1.2999999999999999E-2</v>
      </c>
      <c r="AN80" s="392">
        <v>1.9E-2</v>
      </c>
      <c r="AO80" s="392">
        <v>1.4999999999999999E-2</v>
      </c>
      <c r="AP80" s="392">
        <v>0</v>
      </c>
      <c r="AQ80" s="392">
        <v>1E-3</v>
      </c>
      <c r="AR80" s="392">
        <v>1E-3</v>
      </c>
      <c r="AS80" s="392">
        <v>6.9000000000000006E-2</v>
      </c>
      <c r="AT80" s="392">
        <v>0.09</v>
      </c>
      <c r="AU80" s="392">
        <v>0</v>
      </c>
      <c r="AV80" s="392">
        <v>0</v>
      </c>
      <c r="AW80" s="392">
        <v>0</v>
      </c>
      <c r="AX80" s="392">
        <v>2E-3</v>
      </c>
      <c r="AY80" s="392">
        <v>0</v>
      </c>
      <c r="AZ80" s="392">
        <v>0.20599999999999999</v>
      </c>
      <c r="BA80" s="392">
        <v>0.13400000000000001</v>
      </c>
      <c r="BB80" s="392">
        <v>7.3999999999999996E-2</v>
      </c>
      <c r="BC80" s="392">
        <v>3.0000000000000001E-3</v>
      </c>
      <c r="BD80" s="392">
        <v>0</v>
      </c>
      <c r="BE80" s="392">
        <v>5.0000000000000001E-3</v>
      </c>
      <c r="BF80" s="392">
        <v>0</v>
      </c>
      <c r="BG80" s="392">
        <v>0</v>
      </c>
      <c r="BH80" s="392">
        <v>0</v>
      </c>
      <c r="BI80" s="392">
        <v>8.0000000000000002E-3</v>
      </c>
      <c r="BJ80" s="392">
        <v>3.0000000000000001E-3</v>
      </c>
      <c r="BK80" s="392">
        <v>0</v>
      </c>
      <c r="BL80" s="392">
        <v>0</v>
      </c>
      <c r="BM80" s="392">
        <v>4.0000000000000001E-3</v>
      </c>
      <c r="BN80" s="392">
        <v>2.5310000000000001</v>
      </c>
      <c r="BO80" s="392">
        <v>0.251</v>
      </c>
      <c r="BP80" s="392">
        <v>7.1639999999999997</v>
      </c>
      <c r="BQ80" s="392">
        <v>2.5289999999999999</v>
      </c>
      <c r="BR80" s="392">
        <v>5.0000000000000001E-3</v>
      </c>
      <c r="BS80" s="392">
        <v>0</v>
      </c>
      <c r="BT80" s="392">
        <v>8.4000000000000005E-2</v>
      </c>
      <c r="BU80" s="392">
        <v>5.0000000000000001E-3</v>
      </c>
      <c r="BV80" s="392">
        <v>6.5000000000000002E-2</v>
      </c>
      <c r="BW80" s="392">
        <v>0</v>
      </c>
      <c r="BX80" s="392">
        <v>0.11</v>
      </c>
      <c r="BY80" s="392">
        <v>0</v>
      </c>
      <c r="BZ80" s="439">
        <v>13.419</v>
      </c>
      <c r="CA80" s="440">
        <v>291.05900000000003</v>
      </c>
      <c r="CB80" s="440">
        <v>0</v>
      </c>
      <c r="CC80" s="440">
        <v>10.244999999999999</v>
      </c>
      <c r="CD80" s="408">
        <v>301.30400000000003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-1E-3</v>
      </c>
      <c r="CK80" s="374"/>
      <c r="CL80" s="374"/>
      <c r="CM80" s="454">
        <v>0</v>
      </c>
      <c r="CN80" s="408">
        <v>-1E-3</v>
      </c>
      <c r="CO80" s="408">
        <v>301.30300000000005</v>
      </c>
      <c r="CP80" s="441">
        <v>314.72200000000004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54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54.503</v>
      </c>
      <c r="E82" s="397">
        <v>19.511000000000006</v>
      </c>
      <c r="F82" s="397">
        <v>0.70200000000000007</v>
      </c>
      <c r="G82" s="397">
        <v>5.3050000000000015</v>
      </c>
      <c r="H82" s="397">
        <v>24.638000000000002</v>
      </c>
      <c r="I82" s="397">
        <v>-1.9309999999999938</v>
      </c>
      <c r="J82" s="397">
        <v>27.431999999999999</v>
      </c>
      <c r="K82" s="397">
        <v>10.787000000000003</v>
      </c>
      <c r="L82" s="397">
        <v>3.633999999999999</v>
      </c>
      <c r="M82" s="397">
        <v>2.9839999999999982</v>
      </c>
      <c r="N82" s="397">
        <v>36.818000000000005</v>
      </c>
      <c r="O82" s="397">
        <v>27.731999999999999</v>
      </c>
      <c r="P82" s="397">
        <v>9.520999999999999</v>
      </c>
      <c r="Q82" s="397">
        <v>55.521000000000001</v>
      </c>
      <c r="R82" s="397">
        <v>22.481000000000002</v>
      </c>
      <c r="S82" s="397">
        <v>12.609999999999994</v>
      </c>
      <c r="T82" s="397">
        <v>22.161000000000001</v>
      </c>
      <c r="U82" s="397">
        <v>66.560000000000016</v>
      </c>
      <c r="V82" s="397">
        <v>98.013999999999996</v>
      </c>
      <c r="W82" s="397">
        <v>49.630999999999993</v>
      </c>
      <c r="X82" s="397">
        <v>18.563000000000002</v>
      </c>
      <c r="Y82" s="397">
        <v>18.871000000000002</v>
      </c>
      <c r="Z82" s="397">
        <v>43.947999999999979</v>
      </c>
      <c r="AA82" s="397">
        <v>29.756000000000004</v>
      </c>
      <c r="AB82" s="397">
        <v>5.6769999999999987</v>
      </c>
      <c r="AC82" s="397">
        <v>14.643999999999995</v>
      </c>
      <c r="AD82" s="397">
        <v>28.850000000000005</v>
      </c>
      <c r="AE82" s="397">
        <v>9.7810000000000024</v>
      </c>
      <c r="AF82" s="397">
        <v>81.828000000000003</v>
      </c>
      <c r="AG82" s="397">
        <v>7.1129999999999995</v>
      </c>
      <c r="AH82" s="397">
        <v>71.829000000000008</v>
      </c>
      <c r="AI82" s="397">
        <v>53.088999999999992</v>
      </c>
      <c r="AJ82" s="397">
        <v>47.558999999999997</v>
      </c>
      <c r="AK82" s="397">
        <v>103.009</v>
      </c>
      <c r="AL82" s="397">
        <v>33.687999999999974</v>
      </c>
      <c r="AM82" s="397">
        <v>146.77599999999995</v>
      </c>
      <c r="AN82" s="397">
        <v>139.07300000000004</v>
      </c>
      <c r="AO82" s="397">
        <v>393.57499999999987</v>
      </c>
      <c r="AP82" s="397">
        <v>0.14700000000000002</v>
      </c>
      <c r="AQ82" s="397">
        <v>12.340999999999999</v>
      </c>
      <c r="AR82" s="397">
        <v>64.151000000000025</v>
      </c>
      <c r="AS82" s="397">
        <v>35.363000000000007</v>
      </c>
      <c r="AT82" s="397">
        <v>295.79500000000002</v>
      </c>
      <c r="AU82" s="397">
        <v>3.7909999999999986</v>
      </c>
      <c r="AV82" s="397">
        <v>2.5509999999999993</v>
      </c>
      <c r="AW82" s="397">
        <v>4.408999999999998</v>
      </c>
      <c r="AX82" s="397">
        <v>18.813999999999993</v>
      </c>
      <c r="AY82" s="397">
        <v>20.783000000000001</v>
      </c>
      <c r="AZ82" s="397">
        <v>450.7240000000001</v>
      </c>
      <c r="BA82" s="397">
        <v>174.78599999999994</v>
      </c>
      <c r="BB82" s="397">
        <v>59.911000000000008</v>
      </c>
      <c r="BC82" s="397">
        <v>372.69199999999989</v>
      </c>
      <c r="BD82" s="397">
        <v>11.561</v>
      </c>
      <c r="BE82" s="397">
        <v>39.04</v>
      </c>
      <c r="BF82" s="397">
        <v>18.865000000000002</v>
      </c>
      <c r="BG82" s="397">
        <v>14.658000000000001</v>
      </c>
      <c r="BH82" s="397">
        <v>42.842999999999989</v>
      </c>
      <c r="BI82" s="397">
        <v>11.907999999999996</v>
      </c>
      <c r="BJ82" s="397">
        <v>31.434000000000005</v>
      </c>
      <c r="BK82" s="397">
        <v>3.7799999999999985</v>
      </c>
      <c r="BL82" s="397">
        <v>16.170999999999996</v>
      </c>
      <c r="BM82" s="397">
        <v>26.722999999999999</v>
      </c>
      <c r="BN82" s="397">
        <v>805.72899999999993</v>
      </c>
      <c r="BO82" s="397">
        <v>326.31699999999995</v>
      </c>
      <c r="BP82" s="397">
        <v>639.56100000000004</v>
      </c>
      <c r="BQ82" s="397">
        <v>169.18600000000004</v>
      </c>
      <c r="BR82" s="397">
        <v>8.6709999999999994</v>
      </c>
      <c r="BS82" s="397">
        <v>4.4389999999999983</v>
      </c>
      <c r="BT82" s="397">
        <v>37.891000000000012</v>
      </c>
      <c r="BU82" s="397">
        <v>22.214000000000002</v>
      </c>
      <c r="BV82" s="397">
        <v>183.22499999999994</v>
      </c>
      <c r="BW82" s="397">
        <v>1.7489999999999994</v>
      </c>
      <c r="BX82" s="397">
        <v>23.177999999999997</v>
      </c>
      <c r="BY82" s="397">
        <v>0</v>
      </c>
      <c r="BZ82" s="397">
        <v>5751.6439999999993</v>
      </c>
      <c r="CA82" s="397">
        <v>20191.980000000003</v>
      </c>
      <c r="CB82" s="397">
        <v>0</v>
      </c>
      <c r="CC82" s="397">
        <v>-2868.3010000000004</v>
      </c>
      <c r="CD82" s="397">
        <v>17323.679</v>
      </c>
      <c r="CE82" s="397">
        <v>3103.2269999999999</v>
      </c>
      <c r="CF82" s="397">
        <v>93.495999999999995</v>
      </c>
      <c r="CG82" s="397">
        <v>4.5519999999999996</v>
      </c>
      <c r="CH82" s="397">
        <v>98.048000000000002</v>
      </c>
      <c r="CI82" s="397">
        <v>3201.2749999999996</v>
      </c>
      <c r="CJ82" s="397">
        <v>270.46100000000001</v>
      </c>
      <c r="CK82" s="397">
        <v>0</v>
      </c>
      <c r="CL82" s="397">
        <v>0</v>
      </c>
      <c r="CM82" s="397">
        <v>4.2740000000000213</v>
      </c>
      <c r="CN82" s="397">
        <v>274.73500000000007</v>
      </c>
      <c r="CO82" s="397">
        <v>20799.688999999998</v>
      </c>
      <c r="CP82" s="397">
        <v>26551.333000000013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conditionalFormatting sqref="CS8:CS82">
    <cfRule type="cellIs" dxfId="16" priority="2" stopIfTrue="1" operator="greaterThan">
      <formula>0.5</formula>
    </cfRule>
    <cfRule type="cellIs" dxfId="15" priority="3" stopIfTrue="1" operator="lessThan">
      <formula>-0.5</formula>
    </cfRule>
  </conditionalFormatting>
  <conditionalFormatting sqref="D8:CJ82">
    <cfRule type="cellIs" dxfId="14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indexed="11"/>
  </sheetPr>
  <dimension ref="A1:CP90"/>
  <sheetViews>
    <sheetView zoomScale="55" zoomScaleNormal="55" workbookViewId="0">
      <pane xSplit="3" ySplit="7" topLeftCell="D22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2" sqref="D82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60"/>
      <c r="B1" s="360"/>
      <c r="C1" s="4" t="s">
        <v>0</v>
      </c>
      <c r="D1" s="485" t="s">
        <v>135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135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135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135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135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135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135</v>
      </c>
      <c r="CB1" s="485"/>
      <c r="CC1" s="485"/>
      <c r="CD1" s="485"/>
      <c r="CE1" s="485"/>
      <c r="CF1" s="485"/>
      <c r="CG1" s="485"/>
      <c r="CH1" s="485"/>
      <c r="CI1" s="485"/>
      <c r="CJ1" s="504"/>
      <c r="CK1" s="504" t="s">
        <v>135</v>
      </c>
      <c r="CL1" s="504"/>
      <c r="CM1" s="504"/>
      <c r="CN1" s="504"/>
      <c r="CO1" s="504"/>
      <c r="CP1" s="50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363"/>
      <c r="U2" s="363"/>
      <c r="V2" s="363" t="s">
        <v>112</v>
      </c>
      <c r="W2" s="27"/>
      <c r="X2" s="27" t="s">
        <v>125</v>
      </c>
      <c r="Y2" s="361"/>
      <c r="Z2" s="361"/>
      <c r="AA2" s="361"/>
      <c r="AB2" s="361"/>
      <c r="AC2" s="5" t="s">
        <v>107</v>
      </c>
      <c r="AD2" s="363"/>
      <c r="AE2" s="363"/>
      <c r="AF2" s="363" t="s">
        <v>112</v>
      </c>
      <c r="AG2" s="27"/>
      <c r="AH2" s="27" t="s">
        <v>125</v>
      </c>
      <c r="AI2" s="361"/>
      <c r="AJ2" s="361"/>
      <c r="AK2" s="361"/>
      <c r="AL2" s="361"/>
      <c r="AM2" s="5" t="s">
        <v>107</v>
      </c>
      <c r="AN2" s="363"/>
      <c r="AO2" s="363"/>
      <c r="AP2" s="363" t="s">
        <v>112</v>
      </c>
      <c r="AQ2" s="27"/>
      <c r="AR2" s="27" t="s">
        <v>125</v>
      </c>
      <c r="AS2" s="361"/>
      <c r="AT2" s="361"/>
      <c r="AU2" s="361"/>
      <c r="AV2" s="361"/>
      <c r="AW2" s="5" t="s">
        <v>107</v>
      </c>
      <c r="AX2" s="363"/>
      <c r="AY2" s="363"/>
      <c r="AZ2" s="363" t="s">
        <v>112</v>
      </c>
      <c r="BA2" s="27"/>
      <c r="BB2" s="27" t="s">
        <v>125</v>
      </c>
      <c r="BC2" s="361"/>
      <c r="BD2" s="361"/>
      <c r="BE2" s="361"/>
      <c r="BF2" s="361"/>
      <c r="BG2" s="5" t="s">
        <v>107</v>
      </c>
      <c r="BH2" s="363"/>
      <c r="BI2" s="363"/>
      <c r="BJ2" s="363" t="s">
        <v>112</v>
      </c>
      <c r="BK2" s="27"/>
      <c r="BL2" s="27" t="s">
        <v>125</v>
      </c>
      <c r="BM2" s="361"/>
      <c r="BN2" s="361"/>
      <c r="BO2" s="361"/>
      <c r="BP2" s="361"/>
      <c r="BQ2" s="5" t="s">
        <v>107</v>
      </c>
      <c r="BR2" s="363"/>
      <c r="BS2" s="363"/>
      <c r="BT2" s="363" t="s">
        <v>112</v>
      </c>
      <c r="BU2" s="27"/>
      <c r="BV2" s="27" t="s">
        <v>125</v>
      </c>
      <c r="BW2" s="361"/>
      <c r="BX2" s="361"/>
      <c r="BY2" s="361"/>
      <c r="BZ2" s="363"/>
      <c r="CA2" s="363" t="s">
        <v>107</v>
      </c>
      <c r="CB2" s="363"/>
      <c r="CC2" s="27"/>
      <c r="CD2" s="27" t="s">
        <v>112</v>
      </c>
      <c r="CE2" s="361"/>
      <c r="CF2" s="361" t="s">
        <v>125</v>
      </c>
      <c r="CG2" s="361"/>
      <c r="CH2" s="361"/>
      <c r="CI2" s="7"/>
      <c r="CJ2" s="7"/>
      <c r="CK2" s="363" t="s">
        <v>107</v>
      </c>
      <c r="CL2" s="363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359">
        <v>2009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20"/>
      <c r="CK3" s="520"/>
      <c r="CL3" s="520"/>
      <c r="CM3" s="520" t="s">
        <v>0</v>
      </c>
      <c r="CN3" s="520"/>
      <c r="CO3" s="520"/>
      <c r="CP3" s="24"/>
    </row>
    <row r="4" spans="1:94" ht="12.75" customHeight="1">
      <c r="A4" s="37" t="s">
        <v>0</v>
      </c>
      <c r="B4" s="38"/>
      <c r="C4" s="39"/>
      <c r="D4" s="516" t="s">
        <v>32</v>
      </c>
      <c r="E4" s="516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 t="s">
        <v>32</v>
      </c>
      <c r="AD4" s="516"/>
      <c r="AE4" s="516"/>
      <c r="AF4" s="516"/>
      <c r="AG4" s="516"/>
      <c r="AH4" s="516"/>
      <c r="AI4" s="516"/>
      <c r="AJ4" s="516"/>
      <c r="AK4" s="516"/>
      <c r="AL4" s="516"/>
      <c r="AM4" s="516" t="s">
        <v>32</v>
      </c>
      <c r="AN4" s="516"/>
      <c r="AO4" s="516"/>
      <c r="AP4" s="516"/>
      <c r="AQ4" s="516"/>
      <c r="AR4" s="516"/>
      <c r="AS4" s="516"/>
      <c r="AT4" s="516"/>
      <c r="AU4" s="516"/>
      <c r="AV4" s="516"/>
      <c r="AW4" s="516" t="s">
        <v>32</v>
      </c>
      <c r="AX4" s="516"/>
      <c r="AY4" s="516"/>
      <c r="AZ4" s="516"/>
      <c r="BA4" s="516"/>
      <c r="BB4" s="516"/>
      <c r="BC4" s="516"/>
      <c r="BD4" s="516"/>
      <c r="BE4" s="516"/>
      <c r="BF4" s="516"/>
      <c r="BG4" s="516" t="s">
        <v>32</v>
      </c>
      <c r="BH4" s="516"/>
      <c r="BI4" s="516"/>
      <c r="BJ4" s="516"/>
      <c r="BK4" s="516"/>
      <c r="BL4" s="516"/>
      <c r="BM4" s="516"/>
      <c r="BN4" s="516"/>
      <c r="BO4" s="516"/>
      <c r="BP4" s="516"/>
      <c r="BQ4" s="516" t="s">
        <v>32</v>
      </c>
      <c r="BR4" s="516"/>
      <c r="BS4" s="516"/>
      <c r="BT4" s="516"/>
      <c r="BU4" s="516"/>
      <c r="BV4" s="516"/>
      <c r="BW4" s="516"/>
      <c r="BX4" s="516"/>
      <c r="BY4" s="516"/>
      <c r="BZ4" s="40"/>
      <c r="CA4" s="521" t="s">
        <v>33</v>
      </c>
      <c r="CB4" s="518"/>
      <c r="CC4" s="518"/>
      <c r="CD4" s="518"/>
      <c r="CE4" s="518"/>
      <c r="CF4" s="518"/>
      <c r="CG4" s="518"/>
      <c r="CH4" s="518"/>
      <c r="CI4" s="518"/>
      <c r="CJ4" s="517" t="s">
        <v>33</v>
      </c>
      <c r="CK4" s="518"/>
      <c r="CL4" s="518"/>
      <c r="CM4" s="518"/>
      <c r="CN4" s="518"/>
      <c r="CO4" s="51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-0.56100000000000005</v>
      </c>
      <c r="E8" s="392">
        <v>0</v>
      </c>
      <c r="F8" s="392">
        <v>0</v>
      </c>
      <c r="G8" s="392">
        <v>0</v>
      </c>
      <c r="H8" s="392">
        <v>0</v>
      </c>
      <c r="I8" s="392">
        <v>-91.33</v>
      </c>
      <c r="J8" s="392">
        <v>0.436</v>
      </c>
      <c r="K8" s="392">
        <v>7.2999999999999995E-2</v>
      </c>
      <c r="L8" s="392">
        <v>0</v>
      </c>
      <c r="M8" s="392">
        <v>8.9999999999999993E-3</v>
      </c>
      <c r="N8" s="392">
        <v>0</v>
      </c>
      <c r="O8" s="392">
        <v>0</v>
      </c>
      <c r="P8" s="392">
        <v>0</v>
      </c>
      <c r="Q8" s="392">
        <v>0</v>
      </c>
      <c r="R8" s="392">
        <v>0.39800000000000002</v>
      </c>
      <c r="S8" s="392">
        <v>2.5000000000000001E-2</v>
      </c>
      <c r="T8" s="392">
        <v>0.52400000000000002</v>
      </c>
      <c r="U8" s="392">
        <v>0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1E-3</v>
      </c>
      <c r="AG8" s="392">
        <v>0</v>
      </c>
      <c r="AH8" s="392">
        <v>0</v>
      </c>
      <c r="AI8" s="392">
        <v>0</v>
      </c>
      <c r="AJ8" s="392">
        <v>8.9999999999999993E-3</v>
      </c>
      <c r="AK8" s="392">
        <v>2E-3</v>
      </c>
      <c r="AL8" s="392">
        <v>0</v>
      </c>
      <c r="AM8" s="392">
        <v>0.158</v>
      </c>
      <c r="AN8" s="392">
        <v>5.2999999999999999E-2</v>
      </c>
      <c r="AO8" s="392">
        <v>1.2E-2</v>
      </c>
      <c r="AP8" s="392">
        <v>0</v>
      </c>
      <c r="AQ8" s="392">
        <v>0</v>
      </c>
      <c r="AR8" s="392">
        <v>3.4000000000000002E-2</v>
      </c>
      <c r="AS8" s="392">
        <v>1E-3</v>
      </c>
      <c r="AT8" s="392">
        <v>0.52700000000000002</v>
      </c>
      <c r="AU8" s="392">
        <v>0</v>
      </c>
      <c r="AV8" s="392">
        <v>2E-3</v>
      </c>
      <c r="AW8" s="392">
        <v>0</v>
      </c>
      <c r="AX8" s="392">
        <v>0</v>
      </c>
      <c r="AY8" s="392">
        <v>0</v>
      </c>
      <c r="AZ8" s="392">
        <v>2.5000000000000001E-2</v>
      </c>
      <c r="BA8" s="392">
        <v>3.1E-2</v>
      </c>
      <c r="BB8" s="392">
        <v>0</v>
      </c>
      <c r="BC8" s="392">
        <v>1.2999999999999999E-2</v>
      </c>
      <c r="BD8" s="392">
        <v>0</v>
      </c>
      <c r="BE8" s="392">
        <v>0</v>
      </c>
      <c r="BF8" s="392">
        <v>0</v>
      </c>
      <c r="BG8" s="392">
        <v>5.0000000000000001E-3</v>
      </c>
      <c r="BH8" s="392">
        <v>0</v>
      </c>
      <c r="BI8" s="392">
        <v>0</v>
      </c>
      <c r="BJ8" s="392">
        <v>0</v>
      </c>
      <c r="BK8" s="392">
        <v>0</v>
      </c>
      <c r="BL8" s="392">
        <v>0</v>
      </c>
      <c r="BM8" s="392">
        <v>8.0000000000000002E-3</v>
      </c>
      <c r="BN8" s="392">
        <v>0.64400000000000002</v>
      </c>
      <c r="BO8" s="392">
        <v>0.46700000000000003</v>
      </c>
      <c r="BP8" s="392">
        <v>0.69399999999999995</v>
      </c>
      <c r="BQ8" s="392">
        <v>1.2210000000000001</v>
      </c>
      <c r="BR8" s="392">
        <v>0</v>
      </c>
      <c r="BS8" s="392">
        <v>-1E-3</v>
      </c>
      <c r="BT8" s="392">
        <v>7.0000000000000001E-3</v>
      </c>
      <c r="BU8" s="392">
        <v>6.0000000000000001E-3</v>
      </c>
      <c r="BV8" s="392">
        <v>0.03</v>
      </c>
      <c r="BW8" s="392">
        <v>0</v>
      </c>
      <c r="BX8" s="392">
        <v>0.01</v>
      </c>
      <c r="BY8" s="392">
        <v>0</v>
      </c>
      <c r="BZ8" s="439">
        <v>-86.46699999999997</v>
      </c>
      <c r="CA8" s="440">
        <v>266.46699999999998</v>
      </c>
      <c r="CB8" s="440">
        <v>0</v>
      </c>
      <c r="CC8" s="440">
        <v>0</v>
      </c>
      <c r="CD8" s="408">
        <v>266.46699999999998</v>
      </c>
      <c r="CE8" s="407">
        <v>-8.2170000000000005</v>
      </c>
      <c r="CF8" s="440">
        <v>0</v>
      </c>
      <c r="CG8" s="440">
        <v>-5.6000000000000001E-2</v>
      </c>
      <c r="CH8" s="408">
        <v>-5.6000000000000001E-2</v>
      </c>
      <c r="CI8" s="408">
        <v>-8.2729999999999997</v>
      </c>
      <c r="CJ8" s="440">
        <v>-8.2070000000000007</v>
      </c>
      <c r="CK8" s="79"/>
      <c r="CL8" s="79"/>
      <c r="CM8" s="454">
        <v>-2.1159999999999997</v>
      </c>
      <c r="CN8" s="408">
        <v>-10.323</v>
      </c>
      <c r="CO8" s="408">
        <v>247.87099999999998</v>
      </c>
      <c r="CP8" s="441">
        <v>161.404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-3.7999999999999999E-2</v>
      </c>
      <c r="E9" s="392">
        <v>0.63400000000000001</v>
      </c>
      <c r="F9" s="392">
        <v>0</v>
      </c>
      <c r="G9" s="392">
        <v>0</v>
      </c>
      <c r="H9" s="392">
        <v>0</v>
      </c>
      <c r="I9" s="392">
        <v>-1.7999999999999999E-2</v>
      </c>
      <c r="J9" s="392">
        <v>0</v>
      </c>
      <c r="K9" s="392">
        <v>-1E-3</v>
      </c>
      <c r="L9" s="392">
        <v>0</v>
      </c>
      <c r="M9" s="392">
        <v>0</v>
      </c>
      <c r="N9" s="392">
        <v>-7.5839999999999996</v>
      </c>
      <c r="O9" s="392">
        <v>-2.258</v>
      </c>
      <c r="P9" s="392">
        <v>0</v>
      </c>
      <c r="Q9" s="392">
        <v>0</v>
      </c>
      <c r="R9" s="392">
        <v>-4.4999999999999998E-2</v>
      </c>
      <c r="S9" s="392">
        <v>-2E-3</v>
      </c>
      <c r="T9" s="392">
        <v>-1.2999999999999999E-2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-1E-3</v>
      </c>
      <c r="AB9" s="392">
        <v>0</v>
      </c>
      <c r="AC9" s="392">
        <v>-1.4E-2</v>
      </c>
      <c r="AD9" s="392">
        <v>3.0000000000000001E-3</v>
      </c>
      <c r="AE9" s="392">
        <v>0</v>
      </c>
      <c r="AF9" s="392">
        <v>-6.3E-2</v>
      </c>
      <c r="AG9" s="392">
        <v>0</v>
      </c>
      <c r="AH9" s="392">
        <v>0</v>
      </c>
      <c r="AI9" s="392">
        <v>-8.9999999999999993E-3</v>
      </c>
      <c r="AJ9" s="392">
        <v>-3.1E-2</v>
      </c>
      <c r="AK9" s="392">
        <v>-0.03</v>
      </c>
      <c r="AL9" s="392">
        <v>0</v>
      </c>
      <c r="AM9" s="392">
        <v>-3.5000000000000003E-2</v>
      </c>
      <c r="AN9" s="392">
        <v>-8.9999999999999993E-3</v>
      </c>
      <c r="AO9" s="392">
        <v>0</v>
      </c>
      <c r="AP9" s="392">
        <v>0</v>
      </c>
      <c r="AQ9" s="392">
        <v>0</v>
      </c>
      <c r="AR9" s="392">
        <v>0</v>
      </c>
      <c r="AS9" s="392">
        <v>1E-3</v>
      </c>
      <c r="AT9" s="392">
        <v>-2E-3</v>
      </c>
      <c r="AU9" s="392">
        <v>0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0.53900000000000003</v>
      </c>
      <c r="BO9" s="392">
        <v>5.3999999999999999E-2</v>
      </c>
      <c r="BP9" s="392">
        <v>3.0000000000000001E-3</v>
      </c>
      <c r="BQ9" s="392">
        <v>0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-8.9190000000000023</v>
      </c>
      <c r="CA9" s="440">
        <v>30.318000000000001</v>
      </c>
      <c r="CB9" s="440">
        <v>0</v>
      </c>
      <c r="CC9" s="440">
        <v>0</v>
      </c>
      <c r="CD9" s="408">
        <v>30.318000000000001</v>
      </c>
      <c r="CE9" s="407">
        <v>0</v>
      </c>
      <c r="CF9" s="440">
        <v>0</v>
      </c>
      <c r="CG9" s="440">
        <v>-4.1000000000000002E-2</v>
      </c>
      <c r="CH9" s="408">
        <v>-4.1000000000000002E-2</v>
      </c>
      <c r="CI9" s="408">
        <v>-4.1000000000000002E-2</v>
      </c>
      <c r="CJ9" s="440">
        <v>-3.5999999999999997E-2</v>
      </c>
      <c r="CK9" s="80"/>
      <c r="CL9" s="80"/>
      <c r="CM9" s="454">
        <v>-3.0000000000000027E-3</v>
      </c>
      <c r="CN9" s="408">
        <v>-3.9E-2</v>
      </c>
      <c r="CO9" s="408">
        <v>30.238000000000003</v>
      </c>
      <c r="CP9" s="441">
        <v>21.319000000000003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5.0000000000000001E-3</v>
      </c>
      <c r="G10" s="392">
        <v>0</v>
      </c>
      <c r="H10" s="392">
        <v>0</v>
      </c>
      <c r="I10" s="392">
        <v>5.0000000000000001E-3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1.2E-2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2.1999999999999999E-2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4.3999999999999997E-2</v>
      </c>
      <c r="CA10" s="440">
        <v>7.5890000000000004</v>
      </c>
      <c r="CB10" s="440">
        <v>0</v>
      </c>
      <c r="CC10" s="440">
        <v>0</v>
      </c>
      <c r="CD10" s="408">
        <v>7.5890000000000004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0</v>
      </c>
      <c r="CK10" s="80"/>
      <c r="CL10" s="80"/>
      <c r="CM10" s="454">
        <v>0</v>
      </c>
      <c r="CN10" s="408">
        <v>0</v>
      </c>
      <c r="CO10" s="408">
        <v>7.5890000000000004</v>
      </c>
      <c r="CP10" s="441">
        <v>7.633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1.4E-2</v>
      </c>
      <c r="E11" s="392">
        <v>0</v>
      </c>
      <c r="F11" s="392">
        <v>0</v>
      </c>
      <c r="G11" s="392">
        <v>0</v>
      </c>
      <c r="H11" s="392">
        <v>1E-3</v>
      </c>
      <c r="I11" s="392">
        <v>5.0000000000000001E-3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5.0000000000000001E-3</v>
      </c>
      <c r="O11" s="392">
        <v>6.0999999999999999E-2</v>
      </c>
      <c r="P11" s="392">
        <v>0</v>
      </c>
      <c r="Q11" s="392">
        <v>43.207000000000001</v>
      </c>
      <c r="R11" s="392">
        <v>0.151</v>
      </c>
      <c r="S11" s="392">
        <v>1E-3</v>
      </c>
      <c r="T11" s="392">
        <v>1E-3</v>
      </c>
      <c r="U11" s="392">
        <v>7.0000000000000007E-2</v>
      </c>
      <c r="V11" s="392">
        <v>7.5369999999999999</v>
      </c>
      <c r="W11" s="392">
        <v>1E-3</v>
      </c>
      <c r="X11" s="392">
        <v>1E-3</v>
      </c>
      <c r="Y11" s="392">
        <v>1E-3</v>
      </c>
      <c r="Z11" s="392">
        <v>1E-3</v>
      </c>
      <c r="AA11" s="392">
        <v>1E-3</v>
      </c>
      <c r="AB11" s="392">
        <v>0</v>
      </c>
      <c r="AC11" s="392">
        <v>1E-3</v>
      </c>
      <c r="AD11" s="392">
        <v>1E-3</v>
      </c>
      <c r="AE11" s="392">
        <v>0</v>
      </c>
      <c r="AF11" s="392">
        <v>17.832999999999998</v>
      </c>
      <c r="AG11" s="392">
        <v>0</v>
      </c>
      <c r="AH11" s="392">
        <v>1E-3</v>
      </c>
      <c r="AI11" s="392">
        <v>0</v>
      </c>
      <c r="AJ11" s="392">
        <v>0</v>
      </c>
      <c r="AK11" s="392">
        <v>0</v>
      </c>
      <c r="AL11" s="392">
        <v>0</v>
      </c>
      <c r="AM11" s="392">
        <v>4.0000000000000001E-3</v>
      </c>
      <c r="AN11" s="392">
        <v>4.0000000000000001E-3</v>
      </c>
      <c r="AO11" s="392">
        <v>2.9000000000000001E-2</v>
      </c>
      <c r="AP11" s="392">
        <v>0</v>
      </c>
      <c r="AQ11" s="392">
        <v>0</v>
      </c>
      <c r="AR11" s="392">
        <v>1E-3</v>
      </c>
      <c r="AS11" s="392">
        <v>0.10299999999999999</v>
      </c>
      <c r="AT11" s="392">
        <v>8.9999999999999993E-3</v>
      </c>
      <c r="AU11" s="392">
        <v>0</v>
      </c>
      <c r="AV11" s="392">
        <v>0</v>
      </c>
      <c r="AW11" s="392">
        <v>0</v>
      </c>
      <c r="AX11" s="392">
        <v>1E-3</v>
      </c>
      <c r="AY11" s="392">
        <v>0</v>
      </c>
      <c r="AZ11" s="392">
        <v>4.5999999999999999E-2</v>
      </c>
      <c r="BA11" s="392">
        <v>2.5999999999999999E-2</v>
      </c>
      <c r="BB11" s="392">
        <v>8.9999999999999993E-3</v>
      </c>
      <c r="BC11" s="392">
        <v>2.5999999999999999E-2</v>
      </c>
      <c r="BD11" s="392">
        <v>0</v>
      </c>
      <c r="BE11" s="392">
        <v>0</v>
      </c>
      <c r="BF11" s="392">
        <v>0</v>
      </c>
      <c r="BG11" s="392">
        <v>0</v>
      </c>
      <c r="BH11" s="392">
        <v>0</v>
      </c>
      <c r="BI11" s="392">
        <v>8.0000000000000002E-3</v>
      </c>
      <c r="BJ11" s="392">
        <v>1E-3</v>
      </c>
      <c r="BK11" s="392">
        <v>1E-3</v>
      </c>
      <c r="BL11" s="392">
        <v>0</v>
      </c>
      <c r="BM11" s="392">
        <v>8.0000000000000002E-3</v>
      </c>
      <c r="BN11" s="392">
        <v>1.0249999999999999</v>
      </c>
      <c r="BO11" s="392">
        <v>1.0740000000000001</v>
      </c>
      <c r="BP11" s="392">
        <v>0.498</v>
      </c>
      <c r="BQ11" s="392">
        <v>0.36899999999999999</v>
      </c>
      <c r="BR11" s="392">
        <v>6.0000000000000001E-3</v>
      </c>
      <c r="BS11" s="392">
        <v>1E-3</v>
      </c>
      <c r="BT11" s="392">
        <v>3.0000000000000001E-3</v>
      </c>
      <c r="BU11" s="392">
        <v>8.0000000000000002E-3</v>
      </c>
      <c r="BV11" s="392">
        <v>0.48899999999999999</v>
      </c>
      <c r="BW11" s="392">
        <v>0</v>
      </c>
      <c r="BX11" s="392">
        <v>3.2000000000000001E-2</v>
      </c>
      <c r="BY11" s="392">
        <v>0</v>
      </c>
      <c r="BZ11" s="439">
        <v>72.676000000000002</v>
      </c>
      <c r="CA11" s="440">
        <v>6.758</v>
      </c>
      <c r="CB11" s="440">
        <v>0</v>
      </c>
      <c r="CC11" s="440">
        <v>0</v>
      </c>
      <c r="CD11" s="408">
        <v>6.758</v>
      </c>
      <c r="CE11" s="407">
        <v>0</v>
      </c>
      <c r="CF11" s="440">
        <v>0</v>
      </c>
      <c r="CG11" s="440">
        <v>1.1739999999999999</v>
      </c>
      <c r="CH11" s="408">
        <v>1.1739999999999999</v>
      </c>
      <c r="CI11" s="408">
        <v>1.1739999999999999</v>
      </c>
      <c r="CJ11" s="440">
        <v>5.8810000000000002</v>
      </c>
      <c r="CK11" s="80"/>
      <c r="CL11" s="80"/>
      <c r="CM11" s="454">
        <v>0</v>
      </c>
      <c r="CN11" s="408">
        <v>5.8810000000000002</v>
      </c>
      <c r="CO11" s="408">
        <v>13.812999999999999</v>
      </c>
      <c r="CP11" s="441">
        <v>86.489000000000004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-0.14399999999999999</v>
      </c>
      <c r="E12" s="392">
        <v>0</v>
      </c>
      <c r="F12" s="392">
        <v>0</v>
      </c>
      <c r="G12" s="392">
        <v>1.7000000000000001E-2</v>
      </c>
      <c r="H12" s="392">
        <v>-0.27500000000000002</v>
      </c>
      <c r="I12" s="392">
        <v>-0.221</v>
      </c>
      <c r="J12" s="392">
        <v>0</v>
      </c>
      <c r="K12" s="392">
        <v>0</v>
      </c>
      <c r="L12" s="392">
        <v>0</v>
      </c>
      <c r="M12" s="392">
        <v>0</v>
      </c>
      <c r="N12" s="392">
        <v>-2E-3</v>
      </c>
      <c r="O12" s="392">
        <v>-0.89600000000000002</v>
      </c>
      <c r="P12" s="392">
        <v>0</v>
      </c>
      <c r="Q12" s="392">
        <v>0</v>
      </c>
      <c r="R12" s="392">
        <v>-0.58299999999999996</v>
      </c>
      <c r="S12" s="392">
        <v>0</v>
      </c>
      <c r="T12" s="392">
        <v>-0.03</v>
      </c>
      <c r="U12" s="392">
        <v>-0.72399999999999998</v>
      </c>
      <c r="V12" s="392">
        <v>-0.13700000000000001</v>
      </c>
      <c r="W12" s="392">
        <v>-7.0000000000000001E-3</v>
      </c>
      <c r="X12" s="392">
        <v>0</v>
      </c>
      <c r="Y12" s="392">
        <v>-2.7E-2</v>
      </c>
      <c r="Z12" s="392">
        <v>-4.0000000000000001E-3</v>
      </c>
      <c r="AA12" s="392">
        <v>-1.4999999999999999E-2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-5.0000000000000001E-3</v>
      </c>
      <c r="AH12" s="392">
        <v>-3.0000000000000001E-3</v>
      </c>
      <c r="AI12" s="392">
        <v>5.0000000000000001E-3</v>
      </c>
      <c r="AJ12" s="392">
        <v>-0.10199999999999999</v>
      </c>
      <c r="AK12" s="392">
        <v>-2.5000000000000001E-2</v>
      </c>
      <c r="AL12" s="392">
        <v>0</v>
      </c>
      <c r="AM12" s="392">
        <v>1E-3</v>
      </c>
      <c r="AN12" s="392">
        <v>1E-3</v>
      </c>
      <c r="AO12" s="392">
        <v>0</v>
      </c>
      <c r="AP12" s="392">
        <v>0</v>
      </c>
      <c r="AQ12" s="392">
        <v>0</v>
      </c>
      <c r="AR12" s="392">
        <v>-1.2E-2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0</v>
      </c>
      <c r="BC12" s="392">
        <v>6.2E-2</v>
      </c>
      <c r="BD12" s="392">
        <v>0</v>
      </c>
      <c r="BE12" s="392">
        <v>6.0000000000000001E-3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-0.10299999999999999</v>
      </c>
      <c r="BN12" s="392">
        <v>8.5879999999999992</v>
      </c>
      <c r="BO12" s="392">
        <v>0</v>
      </c>
      <c r="BP12" s="392">
        <v>0.154</v>
      </c>
      <c r="BQ12" s="392">
        <v>0</v>
      </c>
      <c r="BR12" s="392">
        <v>3.0000000000000001E-3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5.5219999999999985</v>
      </c>
      <c r="CA12" s="440">
        <v>9.6069999999999993</v>
      </c>
      <c r="CB12" s="440">
        <v>0</v>
      </c>
      <c r="CC12" s="440">
        <v>0</v>
      </c>
      <c r="CD12" s="408">
        <v>9.6069999999999993</v>
      </c>
      <c r="CE12" s="407">
        <v>9.6660000000000004</v>
      </c>
      <c r="CF12" s="440">
        <v>0</v>
      </c>
      <c r="CG12" s="440">
        <v>-8.0000000000000002E-3</v>
      </c>
      <c r="CH12" s="408">
        <v>-8.0000000000000002E-3</v>
      </c>
      <c r="CI12" s="408">
        <v>9.6580000000000013</v>
      </c>
      <c r="CJ12" s="440">
        <v>-0.55400000000000005</v>
      </c>
      <c r="CK12" s="80"/>
      <c r="CL12" s="80"/>
      <c r="CM12" s="454">
        <v>-0.1339999999999999</v>
      </c>
      <c r="CN12" s="408">
        <v>-0.68799999999999994</v>
      </c>
      <c r="CO12" s="408">
        <v>18.576999999999998</v>
      </c>
      <c r="CP12" s="441">
        <v>24.098999999999997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0.35399999999999998</v>
      </c>
      <c r="E13" s="392">
        <v>-1E-3</v>
      </c>
      <c r="F13" s="392">
        <v>1.2E-2</v>
      </c>
      <c r="G13" s="392">
        <v>0</v>
      </c>
      <c r="H13" s="392">
        <v>0</v>
      </c>
      <c r="I13" s="392">
        <v>-3.8719999999999999</v>
      </c>
      <c r="J13" s="392">
        <v>-0.22800000000000001</v>
      </c>
      <c r="K13" s="392">
        <v>0.01</v>
      </c>
      <c r="L13" s="392">
        <v>0</v>
      </c>
      <c r="M13" s="392">
        <v>0.22900000000000001</v>
      </c>
      <c r="N13" s="392">
        <v>-1E-3</v>
      </c>
      <c r="O13" s="392">
        <v>2.8000000000000001E-2</v>
      </c>
      <c r="P13" s="392">
        <v>-1E-3</v>
      </c>
      <c r="Q13" s="392">
        <v>0</v>
      </c>
      <c r="R13" s="392">
        <v>-0.25700000000000001</v>
      </c>
      <c r="S13" s="392">
        <v>-2.3E-2</v>
      </c>
      <c r="T13" s="392">
        <v>-4.0000000000000001E-3</v>
      </c>
      <c r="U13" s="392">
        <v>0</v>
      </c>
      <c r="V13" s="392">
        <v>-6.0000000000000001E-3</v>
      </c>
      <c r="W13" s="392">
        <v>-2E-3</v>
      </c>
      <c r="X13" s="392">
        <v>-1E-3</v>
      </c>
      <c r="Y13" s="392">
        <v>-2E-3</v>
      </c>
      <c r="Z13" s="392">
        <v>-4.0000000000000001E-3</v>
      </c>
      <c r="AA13" s="392">
        <v>-2E-3</v>
      </c>
      <c r="AB13" s="392">
        <v>0</v>
      </c>
      <c r="AC13" s="392">
        <v>0</v>
      </c>
      <c r="AD13" s="392">
        <v>0</v>
      </c>
      <c r="AE13" s="392">
        <v>0</v>
      </c>
      <c r="AF13" s="392">
        <v>-8.9999999999999993E-3</v>
      </c>
      <c r="AG13" s="392">
        <v>0</v>
      </c>
      <c r="AH13" s="392">
        <v>0</v>
      </c>
      <c r="AI13" s="392">
        <v>-3.0000000000000001E-3</v>
      </c>
      <c r="AJ13" s="392">
        <v>0</v>
      </c>
      <c r="AK13" s="392">
        <v>0</v>
      </c>
      <c r="AL13" s="392">
        <v>-8.0000000000000002E-3</v>
      </c>
      <c r="AM13" s="392">
        <v>-7.9000000000000001E-2</v>
      </c>
      <c r="AN13" s="392">
        <v>-7.4999999999999997E-2</v>
      </c>
      <c r="AO13" s="392">
        <v>-0.01</v>
      </c>
      <c r="AP13" s="392">
        <v>-1.2E-2</v>
      </c>
      <c r="AQ13" s="392">
        <v>-4.0000000000000001E-3</v>
      </c>
      <c r="AR13" s="392">
        <v>-3.0000000000000001E-3</v>
      </c>
      <c r="AS13" s="392">
        <v>5.0000000000000001E-3</v>
      </c>
      <c r="AT13" s="392">
        <v>-2.0750000000000002</v>
      </c>
      <c r="AU13" s="392">
        <v>-2E-3</v>
      </c>
      <c r="AV13" s="392">
        <v>-1.2E-2</v>
      </c>
      <c r="AW13" s="392">
        <v>-1E-3</v>
      </c>
      <c r="AX13" s="392">
        <v>-2E-3</v>
      </c>
      <c r="AY13" s="392">
        <v>-1E-3</v>
      </c>
      <c r="AZ13" s="392">
        <v>1.042</v>
      </c>
      <c r="BA13" s="392">
        <v>0.64</v>
      </c>
      <c r="BB13" s="392">
        <v>1.2E-2</v>
      </c>
      <c r="BC13" s="392">
        <v>0</v>
      </c>
      <c r="BD13" s="392">
        <v>-1E-3</v>
      </c>
      <c r="BE13" s="392">
        <v>1E-3</v>
      </c>
      <c r="BF13" s="392">
        <v>-1E-3</v>
      </c>
      <c r="BG13" s="392">
        <v>-1E-3</v>
      </c>
      <c r="BH13" s="392">
        <v>-2E-3</v>
      </c>
      <c r="BI13" s="392">
        <v>1E-3</v>
      </c>
      <c r="BJ13" s="392">
        <v>2E-3</v>
      </c>
      <c r="BK13" s="392">
        <v>-1E-3</v>
      </c>
      <c r="BL13" s="392">
        <v>0</v>
      </c>
      <c r="BM13" s="392">
        <v>-1.6E-2</v>
      </c>
      <c r="BN13" s="392">
        <v>3.0369999999999999</v>
      </c>
      <c r="BO13" s="392">
        <v>5.6639999999999997</v>
      </c>
      <c r="BP13" s="392">
        <v>10.737</v>
      </c>
      <c r="BQ13" s="392">
        <v>12.292999999999999</v>
      </c>
      <c r="BR13" s="392">
        <v>-1E-3</v>
      </c>
      <c r="BS13" s="392">
        <v>0</v>
      </c>
      <c r="BT13" s="392">
        <v>7.8E-2</v>
      </c>
      <c r="BU13" s="392">
        <v>1E-3</v>
      </c>
      <c r="BV13" s="392">
        <v>0.188</v>
      </c>
      <c r="BW13" s="392">
        <v>0</v>
      </c>
      <c r="BX13" s="392">
        <v>4.7E-2</v>
      </c>
      <c r="BY13" s="392">
        <v>0</v>
      </c>
      <c r="BZ13" s="439">
        <v>27.657999999999998</v>
      </c>
      <c r="CA13" s="440">
        <v>1235.616</v>
      </c>
      <c r="CB13" s="440">
        <v>0</v>
      </c>
      <c r="CC13" s="440">
        <v>0</v>
      </c>
      <c r="CD13" s="408">
        <v>1235.616</v>
      </c>
      <c r="CE13" s="407">
        <v>0</v>
      </c>
      <c r="CF13" s="440">
        <v>0</v>
      </c>
      <c r="CG13" s="440">
        <v>-4.7E-2</v>
      </c>
      <c r="CH13" s="408">
        <v>-4.7E-2</v>
      </c>
      <c r="CI13" s="408">
        <v>-4.7E-2</v>
      </c>
      <c r="CJ13" s="440">
        <v>-25.283999999999999</v>
      </c>
      <c r="CK13" s="80"/>
      <c r="CL13" s="80"/>
      <c r="CM13" s="454">
        <v>-4.4310000000000009</v>
      </c>
      <c r="CN13" s="408">
        <v>-29.715</v>
      </c>
      <c r="CO13" s="408">
        <v>1205.854</v>
      </c>
      <c r="CP13" s="441">
        <v>1233.5119999999999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0.38</v>
      </c>
      <c r="E14" s="392">
        <v>4.0000000000000001E-3</v>
      </c>
      <c r="F14" s="392">
        <v>0</v>
      </c>
      <c r="G14" s="392">
        <v>0</v>
      </c>
      <c r="H14" s="392">
        <v>0</v>
      </c>
      <c r="I14" s="392">
        <v>8.1000000000000003E-2</v>
      </c>
      <c r="J14" s="392">
        <v>11.118</v>
      </c>
      <c r="K14" s="392">
        <v>0</v>
      </c>
      <c r="L14" s="392">
        <v>0</v>
      </c>
      <c r="M14" s="392">
        <v>0</v>
      </c>
      <c r="N14" s="392">
        <v>4.0000000000000001E-3</v>
      </c>
      <c r="O14" s="392">
        <v>4.0000000000000001E-3</v>
      </c>
      <c r="P14" s="392">
        <v>2E-3</v>
      </c>
      <c r="Q14" s="392">
        <v>0</v>
      </c>
      <c r="R14" s="392">
        <v>0</v>
      </c>
      <c r="S14" s="392">
        <v>0</v>
      </c>
      <c r="T14" s="392">
        <v>0</v>
      </c>
      <c r="U14" s="392">
        <v>6.0000000000000001E-3</v>
      </c>
      <c r="V14" s="392">
        <v>1.9E-2</v>
      </c>
      <c r="W14" s="392">
        <v>6.0000000000000001E-3</v>
      </c>
      <c r="X14" s="392">
        <v>1E-3</v>
      </c>
      <c r="Y14" s="392">
        <v>5.0000000000000001E-3</v>
      </c>
      <c r="Z14" s="392">
        <v>0.01</v>
      </c>
      <c r="AA14" s="392">
        <v>4.0000000000000001E-3</v>
      </c>
      <c r="AB14" s="392">
        <v>0</v>
      </c>
      <c r="AC14" s="392">
        <v>0</v>
      </c>
      <c r="AD14" s="392">
        <v>8.0000000000000002E-3</v>
      </c>
      <c r="AE14" s="392">
        <v>0</v>
      </c>
      <c r="AF14" s="392">
        <v>2.1000000000000001E-2</v>
      </c>
      <c r="AG14" s="392">
        <v>0</v>
      </c>
      <c r="AH14" s="392">
        <v>0</v>
      </c>
      <c r="AI14" s="392">
        <v>6.0000000000000001E-3</v>
      </c>
      <c r="AJ14" s="392">
        <v>0</v>
      </c>
      <c r="AK14" s="392">
        <v>0</v>
      </c>
      <c r="AL14" s="392">
        <v>3.1E-2</v>
      </c>
      <c r="AM14" s="392">
        <v>0.23</v>
      </c>
      <c r="AN14" s="392">
        <v>1.3560000000000001</v>
      </c>
      <c r="AO14" s="392">
        <v>0.66900000000000004</v>
      </c>
      <c r="AP14" s="392">
        <v>3.3000000000000002E-2</v>
      </c>
      <c r="AQ14" s="392">
        <v>0.185</v>
      </c>
      <c r="AR14" s="392">
        <v>2.9000000000000001E-2</v>
      </c>
      <c r="AS14" s="392">
        <v>3.0000000000000001E-3</v>
      </c>
      <c r="AT14" s="392">
        <v>151.44800000000001</v>
      </c>
      <c r="AU14" s="392">
        <v>4.0000000000000001E-3</v>
      </c>
      <c r="AV14" s="392">
        <v>0.13</v>
      </c>
      <c r="AW14" s="392">
        <v>1E-3</v>
      </c>
      <c r="AX14" s="392">
        <v>4.0000000000000001E-3</v>
      </c>
      <c r="AY14" s="392">
        <v>7.0000000000000001E-3</v>
      </c>
      <c r="AZ14" s="392">
        <v>1.2290000000000001</v>
      </c>
      <c r="BA14" s="392">
        <v>0.44</v>
      </c>
      <c r="BB14" s="392">
        <v>7.0000000000000001E-3</v>
      </c>
      <c r="BC14" s="392">
        <v>2E-3</v>
      </c>
      <c r="BD14" s="392">
        <v>1E-3</v>
      </c>
      <c r="BE14" s="392">
        <v>1.2999999999999999E-2</v>
      </c>
      <c r="BF14" s="392">
        <v>4.0000000000000001E-3</v>
      </c>
      <c r="BG14" s="392">
        <v>8.9999999999999993E-3</v>
      </c>
      <c r="BH14" s="392">
        <v>1.4E-2</v>
      </c>
      <c r="BI14" s="392">
        <v>6.0000000000000001E-3</v>
      </c>
      <c r="BJ14" s="392">
        <v>0.02</v>
      </c>
      <c r="BK14" s="392">
        <v>4.0000000000000001E-3</v>
      </c>
      <c r="BL14" s="392">
        <v>0</v>
      </c>
      <c r="BM14" s="392">
        <v>0.19</v>
      </c>
      <c r="BN14" s="392">
        <v>2.0630000000000002</v>
      </c>
      <c r="BO14" s="392">
        <v>5.6219999999999999</v>
      </c>
      <c r="BP14" s="392">
        <v>13.542</v>
      </c>
      <c r="BQ14" s="392">
        <v>20.094000000000001</v>
      </c>
      <c r="BR14" s="392">
        <v>7.0000000000000001E-3</v>
      </c>
      <c r="BS14" s="392">
        <v>4.0000000000000001E-3</v>
      </c>
      <c r="BT14" s="392">
        <v>5.5E-2</v>
      </c>
      <c r="BU14" s="392">
        <v>0.23300000000000001</v>
      </c>
      <c r="BV14" s="392">
        <v>0.25</v>
      </c>
      <c r="BW14" s="392">
        <v>0</v>
      </c>
      <c r="BX14" s="392">
        <v>0.51900000000000002</v>
      </c>
      <c r="BY14" s="392">
        <v>0</v>
      </c>
      <c r="BZ14" s="439">
        <v>210.137</v>
      </c>
      <c r="CA14" s="440">
        <v>2575.2069999999999</v>
      </c>
      <c r="CB14" s="440">
        <v>0</v>
      </c>
      <c r="CC14" s="440">
        <v>0</v>
      </c>
      <c r="CD14" s="408">
        <v>2575.2069999999999</v>
      </c>
      <c r="CE14" s="407">
        <v>0</v>
      </c>
      <c r="CF14" s="440">
        <v>0</v>
      </c>
      <c r="CG14" s="440">
        <v>0.13600000000000001</v>
      </c>
      <c r="CH14" s="408">
        <v>0.13600000000000001</v>
      </c>
      <c r="CI14" s="408">
        <v>0.13600000000000001</v>
      </c>
      <c r="CJ14" s="440">
        <v>-0.69899999999999995</v>
      </c>
      <c r="CK14" s="80"/>
      <c r="CL14" s="80"/>
      <c r="CM14" s="454">
        <v>-0.45000000000000007</v>
      </c>
      <c r="CN14" s="408">
        <v>-1.149</v>
      </c>
      <c r="CO14" s="408">
        <v>2574.194</v>
      </c>
      <c r="CP14" s="441">
        <v>2784.3310000000001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5.0000000000000001E-3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2.3E-2</v>
      </c>
      <c r="K15" s="392">
        <v>0.60499999999999998</v>
      </c>
      <c r="L15" s="392">
        <v>0.63100000000000001</v>
      </c>
      <c r="M15" s="392">
        <v>2.7E-2</v>
      </c>
      <c r="N15" s="392">
        <v>5.0000000000000001E-3</v>
      </c>
      <c r="O15" s="392">
        <v>8.5000000000000006E-2</v>
      </c>
      <c r="P15" s="392">
        <v>2E-3</v>
      </c>
      <c r="Q15" s="392">
        <v>0</v>
      </c>
      <c r="R15" s="392">
        <v>0</v>
      </c>
      <c r="S15" s="392">
        <v>0</v>
      </c>
      <c r="T15" s="392">
        <v>0.20100000000000001</v>
      </c>
      <c r="U15" s="392">
        <v>0.127</v>
      </c>
      <c r="V15" s="392">
        <v>1.9E-2</v>
      </c>
      <c r="W15" s="392">
        <v>2.5999999999999999E-2</v>
      </c>
      <c r="X15" s="392">
        <v>1.7999999999999999E-2</v>
      </c>
      <c r="Y15" s="392">
        <v>2.8000000000000001E-2</v>
      </c>
      <c r="Z15" s="392">
        <v>0.05</v>
      </c>
      <c r="AA15" s="392">
        <v>0.215</v>
      </c>
      <c r="AB15" s="392">
        <v>3.6999999999999998E-2</v>
      </c>
      <c r="AC15" s="392">
        <v>0.19700000000000001</v>
      </c>
      <c r="AD15" s="392">
        <v>0.24099999999999999</v>
      </c>
      <c r="AE15" s="392">
        <v>0</v>
      </c>
      <c r="AF15" s="392">
        <v>1E-3</v>
      </c>
      <c r="AG15" s="392">
        <v>0</v>
      </c>
      <c r="AH15" s="392">
        <v>0</v>
      </c>
      <c r="AI15" s="392">
        <v>1.4E-2</v>
      </c>
      <c r="AJ15" s="392">
        <v>8.9999999999999993E-3</v>
      </c>
      <c r="AK15" s="392">
        <v>0.123</v>
      </c>
      <c r="AL15" s="392">
        <v>6.2E-2</v>
      </c>
      <c r="AM15" s="392">
        <v>2.5999999999999999E-2</v>
      </c>
      <c r="AN15" s="392">
        <v>3.2000000000000001E-2</v>
      </c>
      <c r="AO15" s="392">
        <v>2.3E-2</v>
      </c>
      <c r="AP15" s="392">
        <v>0</v>
      </c>
      <c r="AQ15" s="392">
        <v>0</v>
      </c>
      <c r="AR15" s="392">
        <v>2E-3</v>
      </c>
      <c r="AS15" s="392">
        <v>8.9999999999999993E-3</v>
      </c>
      <c r="AT15" s="392">
        <v>0.13</v>
      </c>
      <c r="AU15" s="392">
        <v>0</v>
      </c>
      <c r="AV15" s="392">
        <v>0</v>
      </c>
      <c r="AW15" s="392">
        <v>1E-3</v>
      </c>
      <c r="AX15" s="392">
        <v>1E-3</v>
      </c>
      <c r="AY15" s="392">
        <v>0</v>
      </c>
      <c r="AZ15" s="392">
        <v>0.25700000000000001</v>
      </c>
      <c r="BA15" s="392">
        <v>0.11600000000000001</v>
      </c>
      <c r="BB15" s="392">
        <v>3.2000000000000001E-2</v>
      </c>
      <c r="BC15" s="392">
        <v>3.0000000000000001E-3</v>
      </c>
      <c r="BD15" s="392">
        <v>0</v>
      </c>
      <c r="BE15" s="392">
        <v>3.0000000000000001E-3</v>
      </c>
      <c r="BF15" s="392">
        <v>0.01</v>
      </c>
      <c r="BG15" s="392">
        <v>0.02</v>
      </c>
      <c r="BH15" s="392">
        <v>0</v>
      </c>
      <c r="BI15" s="392">
        <v>1.7999999999999999E-2</v>
      </c>
      <c r="BJ15" s="392">
        <v>4.5999999999999999E-2</v>
      </c>
      <c r="BK15" s="392">
        <v>0</v>
      </c>
      <c r="BL15" s="392">
        <v>0</v>
      </c>
      <c r="BM15" s="392">
        <v>4.3999999999999997E-2</v>
      </c>
      <c r="BN15" s="392">
        <v>0.47299999999999998</v>
      </c>
      <c r="BO15" s="392">
        <v>0.68</v>
      </c>
      <c r="BP15" s="392">
        <v>5.4550000000000001</v>
      </c>
      <c r="BQ15" s="392">
        <v>1.018</v>
      </c>
      <c r="BR15" s="392">
        <v>2.8000000000000001E-2</v>
      </c>
      <c r="BS15" s="392">
        <v>1E-3</v>
      </c>
      <c r="BT15" s="392">
        <v>0.155</v>
      </c>
      <c r="BU15" s="392">
        <v>0</v>
      </c>
      <c r="BV15" s="392">
        <v>9.8000000000000004E-2</v>
      </c>
      <c r="BW15" s="392">
        <v>3.1E-2</v>
      </c>
      <c r="BX15" s="392">
        <v>0.16</v>
      </c>
      <c r="BY15" s="392">
        <v>0</v>
      </c>
      <c r="BZ15" s="439">
        <v>11.622999999999999</v>
      </c>
      <c r="CA15" s="440">
        <v>158.589</v>
      </c>
      <c r="CB15" s="440">
        <v>0</v>
      </c>
      <c r="CC15" s="440">
        <v>0</v>
      </c>
      <c r="CD15" s="408">
        <v>158.589</v>
      </c>
      <c r="CE15" s="407">
        <v>3.65</v>
      </c>
      <c r="CF15" s="440">
        <v>0</v>
      </c>
      <c r="CG15" s="440">
        <v>-4.0000000000000001E-3</v>
      </c>
      <c r="CH15" s="408">
        <v>-4.0000000000000001E-3</v>
      </c>
      <c r="CI15" s="408">
        <v>3.6459999999999999</v>
      </c>
      <c r="CJ15" s="440">
        <v>-0.748</v>
      </c>
      <c r="CK15" s="80"/>
      <c r="CL15" s="80"/>
      <c r="CM15" s="454">
        <v>-0.32800000000000007</v>
      </c>
      <c r="CN15" s="408">
        <v>-1.0760000000000001</v>
      </c>
      <c r="CO15" s="408">
        <v>161.15899999999999</v>
      </c>
      <c r="CP15" s="441">
        <v>172.78199999999998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8.0000000000000002E-3</v>
      </c>
      <c r="E16" s="392">
        <v>1E-3</v>
      </c>
      <c r="F16" s="392">
        <v>0</v>
      </c>
      <c r="G16" s="392">
        <v>1E-3</v>
      </c>
      <c r="H16" s="392">
        <v>0</v>
      </c>
      <c r="I16" s="392">
        <v>4.0000000000000001E-3</v>
      </c>
      <c r="J16" s="392">
        <v>4.0000000000000001E-3</v>
      </c>
      <c r="K16" s="392">
        <v>0</v>
      </c>
      <c r="L16" s="392">
        <v>0.28599999999999998</v>
      </c>
      <c r="M16" s="392">
        <v>4.0000000000000001E-3</v>
      </c>
      <c r="N16" s="392">
        <v>0</v>
      </c>
      <c r="O16" s="392">
        <v>0</v>
      </c>
      <c r="P16" s="392">
        <v>1E-3</v>
      </c>
      <c r="Q16" s="392">
        <v>0</v>
      </c>
      <c r="R16" s="392">
        <v>0</v>
      </c>
      <c r="S16" s="392">
        <v>0</v>
      </c>
      <c r="T16" s="392">
        <v>0</v>
      </c>
      <c r="U16" s="392">
        <v>0</v>
      </c>
      <c r="V16" s="392">
        <v>0</v>
      </c>
      <c r="W16" s="392">
        <v>1E-3</v>
      </c>
      <c r="X16" s="392">
        <v>1E-3</v>
      </c>
      <c r="Y16" s="392">
        <v>1E-3</v>
      </c>
      <c r="Z16" s="392">
        <v>1E-3</v>
      </c>
      <c r="AA16" s="392">
        <v>6.0000000000000001E-3</v>
      </c>
      <c r="AB16" s="392">
        <v>0</v>
      </c>
      <c r="AC16" s="392">
        <v>1E-3</v>
      </c>
      <c r="AD16" s="392">
        <v>6.0000000000000001E-3</v>
      </c>
      <c r="AE16" s="392">
        <v>0</v>
      </c>
      <c r="AF16" s="392">
        <v>0</v>
      </c>
      <c r="AG16" s="392">
        <v>0</v>
      </c>
      <c r="AH16" s="392">
        <v>2E-3</v>
      </c>
      <c r="AI16" s="392">
        <v>0</v>
      </c>
      <c r="AJ16" s="392">
        <v>1E-3</v>
      </c>
      <c r="AK16" s="392">
        <v>2E-3</v>
      </c>
      <c r="AL16" s="392">
        <v>4.0000000000000001E-3</v>
      </c>
      <c r="AM16" s="392">
        <v>2.9000000000000001E-2</v>
      </c>
      <c r="AN16" s="392">
        <v>7.5999999999999998E-2</v>
      </c>
      <c r="AO16" s="392">
        <v>7.0000000000000007E-2</v>
      </c>
      <c r="AP16" s="392">
        <v>0</v>
      </c>
      <c r="AQ16" s="392">
        <v>2E-3</v>
      </c>
      <c r="AR16" s="392">
        <v>7.0000000000000001E-3</v>
      </c>
      <c r="AS16" s="392">
        <v>1E-3</v>
      </c>
      <c r="AT16" s="392">
        <v>0.02</v>
      </c>
      <c r="AU16" s="392">
        <v>1E-3</v>
      </c>
      <c r="AV16" s="392">
        <v>0</v>
      </c>
      <c r="AW16" s="392">
        <v>2E-3</v>
      </c>
      <c r="AX16" s="392">
        <v>0</v>
      </c>
      <c r="AY16" s="392">
        <v>0</v>
      </c>
      <c r="AZ16" s="392">
        <v>1.123</v>
      </c>
      <c r="BA16" s="392">
        <v>0.25900000000000001</v>
      </c>
      <c r="BB16" s="392">
        <v>9.5000000000000001E-2</v>
      </c>
      <c r="BC16" s="392">
        <v>2.3E-2</v>
      </c>
      <c r="BD16" s="392">
        <v>2E-3</v>
      </c>
      <c r="BE16" s="392">
        <v>1.0999999999999999E-2</v>
      </c>
      <c r="BF16" s="392">
        <v>3.0000000000000001E-3</v>
      </c>
      <c r="BG16" s="392">
        <v>5.0000000000000001E-3</v>
      </c>
      <c r="BH16" s="392">
        <v>0</v>
      </c>
      <c r="BI16" s="392">
        <v>6.0000000000000001E-3</v>
      </c>
      <c r="BJ16" s="392">
        <v>1.4E-2</v>
      </c>
      <c r="BK16" s="392">
        <v>4.0000000000000001E-3</v>
      </c>
      <c r="BL16" s="392">
        <v>2E-3</v>
      </c>
      <c r="BM16" s="392">
        <v>6.0000000000000001E-3</v>
      </c>
      <c r="BN16" s="392">
        <v>2.427</v>
      </c>
      <c r="BO16" s="392">
        <v>0.32900000000000001</v>
      </c>
      <c r="BP16" s="392">
        <v>2.1949999999999998</v>
      </c>
      <c r="BQ16" s="392">
        <v>0.999</v>
      </c>
      <c r="BR16" s="392">
        <v>1.9E-2</v>
      </c>
      <c r="BS16" s="392">
        <v>1E-3</v>
      </c>
      <c r="BT16" s="392">
        <v>5.1999999999999998E-2</v>
      </c>
      <c r="BU16" s="392">
        <v>4.0000000000000001E-3</v>
      </c>
      <c r="BV16" s="392">
        <v>0.432</v>
      </c>
      <c r="BW16" s="392">
        <v>5.0000000000000001E-3</v>
      </c>
      <c r="BX16" s="392">
        <v>7.0000000000000001E-3</v>
      </c>
      <c r="BY16" s="392">
        <v>0</v>
      </c>
      <c r="BZ16" s="439">
        <v>8.5659999999999989</v>
      </c>
      <c r="CA16" s="440">
        <v>1185.1759999999999</v>
      </c>
      <c r="CB16" s="440">
        <v>0</v>
      </c>
      <c r="CC16" s="440">
        <v>0</v>
      </c>
      <c r="CD16" s="408">
        <v>1185.1759999999999</v>
      </c>
      <c r="CE16" s="407">
        <v>4.2000000000000003E-2</v>
      </c>
      <c r="CF16" s="440">
        <v>0</v>
      </c>
      <c r="CG16" s="440">
        <v>-2.1000000000000001E-2</v>
      </c>
      <c r="CH16" s="408">
        <v>-2.1000000000000001E-2</v>
      </c>
      <c r="CI16" s="408">
        <v>2.1000000000000001E-2</v>
      </c>
      <c r="CJ16" s="440">
        <v>0.30599999999999999</v>
      </c>
      <c r="CK16" s="80"/>
      <c r="CL16" s="80"/>
      <c r="CM16" s="454">
        <v>4.9999999999999989E-2</v>
      </c>
      <c r="CN16" s="408">
        <v>0.35599999999999998</v>
      </c>
      <c r="CO16" s="408">
        <v>1185.5529999999999</v>
      </c>
      <c r="CP16" s="441">
        <v>1194.1189999999999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2.3E-2</v>
      </c>
      <c r="E17" s="392">
        <v>0</v>
      </c>
      <c r="F17" s="392">
        <v>0</v>
      </c>
      <c r="G17" s="392">
        <v>0</v>
      </c>
      <c r="H17" s="392">
        <v>0</v>
      </c>
      <c r="I17" s="392">
        <v>1E-3</v>
      </c>
      <c r="J17" s="392">
        <v>2E-3</v>
      </c>
      <c r="K17" s="392">
        <v>0</v>
      </c>
      <c r="L17" s="392">
        <v>0.01</v>
      </c>
      <c r="M17" s="392">
        <v>0.73399999999999999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0</v>
      </c>
      <c r="T17" s="392">
        <v>0</v>
      </c>
      <c r="U17" s="392">
        <v>0</v>
      </c>
      <c r="V17" s="392">
        <v>0</v>
      </c>
      <c r="W17" s="392">
        <v>1E-3</v>
      </c>
      <c r="X17" s="392">
        <v>4.0000000000000001E-3</v>
      </c>
      <c r="Y17" s="392">
        <v>1E-3</v>
      </c>
      <c r="Z17" s="392">
        <v>1E-3</v>
      </c>
      <c r="AA17" s="392">
        <v>6.5000000000000002E-2</v>
      </c>
      <c r="AB17" s="392">
        <v>0</v>
      </c>
      <c r="AC17" s="392">
        <v>0.189</v>
      </c>
      <c r="AD17" s="392">
        <v>3.0000000000000001E-3</v>
      </c>
      <c r="AE17" s="392">
        <v>0</v>
      </c>
      <c r="AF17" s="392">
        <v>0</v>
      </c>
      <c r="AG17" s="392">
        <v>0</v>
      </c>
      <c r="AH17" s="392">
        <v>0</v>
      </c>
      <c r="AI17" s="392">
        <v>0</v>
      </c>
      <c r="AJ17" s="392">
        <v>0</v>
      </c>
      <c r="AK17" s="392">
        <v>0</v>
      </c>
      <c r="AL17" s="392">
        <v>2.5999999999999999E-2</v>
      </c>
      <c r="AM17" s="392">
        <v>2E-3</v>
      </c>
      <c r="AN17" s="392">
        <v>1.2999999999999999E-2</v>
      </c>
      <c r="AO17" s="392">
        <v>2.7E-2</v>
      </c>
      <c r="AP17" s="392">
        <v>0</v>
      </c>
      <c r="AQ17" s="392">
        <v>0</v>
      </c>
      <c r="AR17" s="392">
        <v>1E-3</v>
      </c>
      <c r="AS17" s="392">
        <v>0</v>
      </c>
      <c r="AT17" s="392">
        <v>6.0000000000000001E-3</v>
      </c>
      <c r="AU17" s="392">
        <v>1E-3</v>
      </c>
      <c r="AV17" s="392">
        <v>0</v>
      </c>
      <c r="AW17" s="392">
        <v>0</v>
      </c>
      <c r="AX17" s="392">
        <v>0</v>
      </c>
      <c r="AY17" s="392">
        <v>0</v>
      </c>
      <c r="AZ17" s="392">
        <v>0.83299999999999996</v>
      </c>
      <c r="BA17" s="392">
        <v>0.16400000000000001</v>
      </c>
      <c r="BB17" s="392">
        <v>5.6000000000000001E-2</v>
      </c>
      <c r="BC17" s="392">
        <v>4.0000000000000001E-3</v>
      </c>
      <c r="BD17" s="392">
        <v>1E-3</v>
      </c>
      <c r="BE17" s="392">
        <v>6.0000000000000001E-3</v>
      </c>
      <c r="BF17" s="392">
        <v>0</v>
      </c>
      <c r="BG17" s="392">
        <v>0</v>
      </c>
      <c r="BH17" s="392">
        <v>0</v>
      </c>
      <c r="BI17" s="392">
        <v>1E-3</v>
      </c>
      <c r="BJ17" s="392">
        <v>3.0000000000000001E-3</v>
      </c>
      <c r="BK17" s="392">
        <v>0</v>
      </c>
      <c r="BL17" s="392">
        <v>1E-3</v>
      </c>
      <c r="BM17" s="392">
        <v>1E-3</v>
      </c>
      <c r="BN17" s="392">
        <v>0.83199999999999996</v>
      </c>
      <c r="BO17" s="392">
        <v>3.9E-2</v>
      </c>
      <c r="BP17" s="392">
        <v>0.28699999999999998</v>
      </c>
      <c r="BQ17" s="392">
        <v>0.22600000000000001</v>
      </c>
      <c r="BR17" s="392">
        <v>4.0000000000000001E-3</v>
      </c>
      <c r="BS17" s="392">
        <v>0</v>
      </c>
      <c r="BT17" s="392">
        <v>0.01</v>
      </c>
      <c r="BU17" s="392">
        <v>1E-3</v>
      </c>
      <c r="BV17" s="392">
        <v>0.13</v>
      </c>
      <c r="BW17" s="392">
        <v>8.2000000000000003E-2</v>
      </c>
      <c r="BX17" s="392">
        <v>1E-3</v>
      </c>
      <c r="BY17" s="392">
        <v>0</v>
      </c>
      <c r="BZ17" s="439">
        <v>3.7919999999999985</v>
      </c>
      <c r="CA17" s="440">
        <v>342.66800000000001</v>
      </c>
      <c r="CB17" s="440">
        <v>0</v>
      </c>
      <c r="CC17" s="440">
        <v>0</v>
      </c>
      <c r="CD17" s="408">
        <v>342.66800000000001</v>
      </c>
      <c r="CE17" s="407">
        <v>0</v>
      </c>
      <c r="CF17" s="440">
        <v>0</v>
      </c>
      <c r="CG17" s="440">
        <v>5.0000000000000001E-3</v>
      </c>
      <c r="CH17" s="408">
        <v>5.0000000000000001E-3</v>
      </c>
      <c r="CI17" s="408">
        <v>5.0000000000000001E-3</v>
      </c>
      <c r="CJ17" s="440">
        <v>0.46400000000000002</v>
      </c>
      <c r="CK17" s="80"/>
      <c r="CL17" s="80"/>
      <c r="CM17" s="454">
        <v>7.7000000000000013E-2</v>
      </c>
      <c r="CN17" s="408">
        <v>0.54100000000000004</v>
      </c>
      <c r="CO17" s="408">
        <v>343.214</v>
      </c>
      <c r="CP17" s="441">
        <v>347.00599999999997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3.7999999999999999E-2</v>
      </c>
      <c r="E18" s="392">
        <v>3.0000000000000001E-3</v>
      </c>
      <c r="F18" s="392">
        <v>1E-3</v>
      </c>
      <c r="G18" s="392">
        <v>1E-3</v>
      </c>
      <c r="H18" s="392">
        <v>4.0000000000000001E-3</v>
      </c>
      <c r="I18" s="392">
        <v>3.0000000000000001E-3</v>
      </c>
      <c r="J18" s="392">
        <v>2E-3</v>
      </c>
      <c r="K18" s="392">
        <v>0</v>
      </c>
      <c r="L18" s="392">
        <v>1E-3</v>
      </c>
      <c r="M18" s="392">
        <v>0</v>
      </c>
      <c r="N18" s="392">
        <v>1.5</v>
      </c>
      <c r="O18" s="392">
        <v>6.2E-2</v>
      </c>
      <c r="P18" s="392">
        <v>-1E-3</v>
      </c>
      <c r="Q18" s="392">
        <v>0</v>
      </c>
      <c r="R18" s="392">
        <v>-2E-3</v>
      </c>
      <c r="S18" s="392">
        <v>-1E-3</v>
      </c>
      <c r="T18" s="392">
        <v>1.2E-2</v>
      </c>
      <c r="U18" s="392">
        <v>1.6E-2</v>
      </c>
      <c r="V18" s="392">
        <v>1.7000000000000001E-2</v>
      </c>
      <c r="W18" s="392">
        <v>5.3999999999999999E-2</v>
      </c>
      <c r="X18" s="392">
        <v>1E-3</v>
      </c>
      <c r="Y18" s="392">
        <v>2E-3</v>
      </c>
      <c r="Z18" s="392">
        <v>2.5999999999999999E-2</v>
      </c>
      <c r="AA18" s="392">
        <v>5.0000000000000001E-3</v>
      </c>
      <c r="AB18" s="392">
        <v>4.0000000000000001E-3</v>
      </c>
      <c r="AC18" s="392">
        <v>0.20699999999999999</v>
      </c>
      <c r="AD18" s="392">
        <v>0.155</v>
      </c>
      <c r="AE18" s="392">
        <v>0</v>
      </c>
      <c r="AF18" s="392">
        <v>1.0999999999999999E-2</v>
      </c>
      <c r="AG18" s="392">
        <v>0</v>
      </c>
      <c r="AH18" s="392">
        <v>2E-3</v>
      </c>
      <c r="AI18" s="392">
        <v>0.70599999999999996</v>
      </c>
      <c r="AJ18" s="392">
        <v>2.4E-2</v>
      </c>
      <c r="AK18" s="392">
        <v>0.59899999999999998</v>
      </c>
      <c r="AL18" s="392">
        <v>0</v>
      </c>
      <c r="AM18" s="392">
        <v>9.8000000000000004E-2</v>
      </c>
      <c r="AN18" s="392">
        <v>0.182</v>
      </c>
      <c r="AO18" s="392">
        <v>0</v>
      </c>
      <c r="AP18" s="392">
        <v>0</v>
      </c>
      <c r="AQ18" s="392">
        <v>0</v>
      </c>
      <c r="AR18" s="392">
        <v>1E-3</v>
      </c>
      <c r="AS18" s="392">
        <v>0</v>
      </c>
      <c r="AT18" s="392">
        <v>0</v>
      </c>
      <c r="AU18" s="392">
        <v>0</v>
      </c>
      <c r="AV18" s="392">
        <v>0</v>
      </c>
      <c r="AW18" s="392">
        <v>0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0.01</v>
      </c>
      <c r="BD18" s="392">
        <v>0</v>
      </c>
      <c r="BE18" s="392">
        <v>0</v>
      </c>
      <c r="BF18" s="392">
        <v>8.9999999999999993E-3</v>
      </c>
      <c r="BG18" s="392">
        <v>0</v>
      </c>
      <c r="BH18" s="392">
        <v>0</v>
      </c>
      <c r="BI18" s="392">
        <v>1.2999999999999999E-2</v>
      </c>
      <c r="BJ18" s="392">
        <v>0</v>
      </c>
      <c r="BK18" s="392">
        <v>0</v>
      </c>
      <c r="BL18" s="392">
        <v>0</v>
      </c>
      <c r="BM18" s="392">
        <v>1.6E-2</v>
      </c>
      <c r="BN18" s="392">
        <v>6.9039999999999999</v>
      </c>
      <c r="BO18" s="392">
        <v>0.23699999999999999</v>
      </c>
      <c r="BP18" s="392">
        <v>2.3450000000000002</v>
      </c>
      <c r="BQ18" s="392">
        <v>0</v>
      </c>
      <c r="BR18" s="392">
        <v>3.5000000000000003E-2</v>
      </c>
      <c r="BS18" s="392">
        <v>0</v>
      </c>
      <c r="BT18" s="392">
        <v>0</v>
      </c>
      <c r="BU18" s="392">
        <v>0</v>
      </c>
      <c r="BV18" s="392">
        <v>0</v>
      </c>
      <c r="BW18" s="392">
        <v>3.2000000000000001E-2</v>
      </c>
      <c r="BX18" s="392">
        <v>0</v>
      </c>
      <c r="BY18" s="392">
        <v>0</v>
      </c>
      <c r="BZ18" s="439">
        <v>13.334</v>
      </c>
      <c r="CA18" s="440">
        <v>21.131</v>
      </c>
      <c r="CB18" s="440">
        <v>0</v>
      </c>
      <c r="CC18" s="440">
        <v>0</v>
      </c>
      <c r="CD18" s="408">
        <v>21.131</v>
      </c>
      <c r="CE18" s="407">
        <v>125.26600000000001</v>
      </c>
      <c r="CF18" s="440">
        <v>0</v>
      </c>
      <c r="CG18" s="440">
        <v>0.01</v>
      </c>
      <c r="CH18" s="408">
        <v>0.01</v>
      </c>
      <c r="CI18" s="408">
        <v>125.27600000000001</v>
      </c>
      <c r="CJ18" s="440">
        <v>-1.419</v>
      </c>
      <c r="CK18" s="80"/>
      <c r="CL18" s="80"/>
      <c r="CM18" s="454">
        <v>-0.41500000000000004</v>
      </c>
      <c r="CN18" s="408">
        <v>-1.8340000000000001</v>
      </c>
      <c r="CO18" s="408">
        <v>144.57300000000001</v>
      </c>
      <c r="CP18" s="441">
        <v>157.90700000000001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7.0000000000000001E-3</v>
      </c>
      <c r="E19" s="392">
        <v>5.0000000000000001E-3</v>
      </c>
      <c r="F19" s="392">
        <v>0</v>
      </c>
      <c r="G19" s="392">
        <v>0</v>
      </c>
      <c r="H19" s="392">
        <v>5.0000000000000001E-3</v>
      </c>
      <c r="I19" s="392">
        <v>0.16</v>
      </c>
      <c r="J19" s="392">
        <v>3.9E-2</v>
      </c>
      <c r="K19" s="392">
        <v>2E-3</v>
      </c>
      <c r="L19" s="392">
        <v>1.9E-2</v>
      </c>
      <c r="M19" s="392">
        <v>2E-3</v>
      </c>
      <c r="N19" s="392">
        <v>8.5000000000000006E-2</v>
      </c>
      <c r="O19" s="392">
        <v>2.306</v>
      </c>
      <c r="P19" s="392">
        <v>0.189</v>
      </c>
      <c r="Q19" s="392">
        <v>2E-3</v>
      </c>
      <c r="R19" s="392">
        <v>9.0999999999999998E-2</v>
      </c>
      <c r="S19" s="392">
        <v>0.02</v>
      </c>
      <c r="T19" s="392">
        <v>3.2000000000000001E-2</v>
      </c>
      <c r="U19" s="392">
        <v>7.2999999999999995E-2</v>
      </c>
      <c r="V19" s="392">
        <v>1.4E-2</v>
      </c>
      <c r="W19" s="392">
        <v>2.5000000000000001E-2</v>
      </c>
      <c r="X19" s="392">
        <v>1.4999999999999999E-2</v>
      </c>
      <c r="Y19" s="392">
        <v>1.4999999999999999E-2</v>
      </c>
      <c r="Z19" s="392">
        <v>3.1E-2</v>
      </c>
      <c r="AA19" s="392">
        <v>5.0000000000000001E-3</v>
      </c>
      <c r="AB19" s="392">
        <v>0.01</v>
      </c>
      <c r="AC19" s="392">
        <v>8.0000000000000002E-3</v>
      </c>
      <c r="AD19" s="392">
        <v>0.128</v>
      </c>
      <c r="AE19" s="392">
        <v>2E-3</v>
      </c>
      <c r="AF19" s="392">
        <v>3.0000000000000001E-3</v>
      </c>
      <c r="AG19" s="392">
        <v>0</v>
      </c>
      <c r="AH19" s="392">
        <v>0</v>
      </c>
      <c r="AI19" s="392">
        <v>8.9999999999999993E-3</v>
      </c>
      <c r="AJ19" s="392">
        <v>2E-3</v>
      </c>
      <c r="AK19" s="392">
        <v>2.5999999999999999E-2</v>
      </c>
      <c r="AL19" s="392">
        <v>2.5000000000000001E-2</v>
      </c>
      <c r="AM19" s="392">
        <v>0.105</v>
      </c>
      <c r="AN19" s="392">
        <v>0.37</v>
      </c>
      <c r="AO19" s="392">
        <v>0.05</v>
      </c>
      <c r="AP19" s="392">
        <v>0</v>
      </c>
      <c r="AQ19" s="392">
        <v>3.0000000000000001E-3</v>
      </c>
      <c r="AR19" s="392">
        <v>1.9E-2</v>
      </c>
      <c r="AS19" s="392">
        <v>0.41099999999999998</v>
      </c>
      <c r="AT19" s="392">
        <v>6.4000000000000001E-2</v>
      </c>
      <c r="AU19" s="392">
        <v>0</v>
      </c>
      <c r="AV19" s="392">
        <v>0</v>
      </c>
      <c r="AW19" s="392">
        <v>4.0000000000000001E-3</v>
      </c>
      <c r="AX19" s="392">
        <v>4.0000000000000001E-3</v>
      </c>
      <c r="AY19" s="392">
        <v>0.106</v>
      </c>
      <c r="AZ19" s="392">
        <v>5.6479999999999997</v>
      </c>
      <c r="BA19" s="392">
        <v>1.8069999999999999</v>
      </c>
      <c r="BB19" s="392">
        <v>1.597</v>
      </c>
      <c r="BC19" s="392">
        <v>0.128</v>
      </c>
      <c r="BD19" s="392">
        <v>3.0000000000000001E-3</v>
      </c>
      <c r="BE19" s="392">
        <v>0.25900000000000001</v>
      </c>
      <c r="BF19" s="392">
        <v>3.4000000000000002E-2</v>
      </c>
      <c r="BG19" s="392">
        <v>0.315</v>
      </c>
      <c r="BH19" s="392">
        <v>3.2000000000000001E-2</v>
      </c>
      <c r="BI19" s="392">
        <v>0.127</v>
      </c>
      <c r="BJ19" s="392">
        <v>6.7000000000000004E-2</v>
      </c>
      <c r="BK19" s="392">
        <v>4.0000000000000001E-3</v>
      </c>
      <c r="BL19" s="392">
        <v>4.0000000000000001E-3</v>
      </c>
      <c r="BM19" s="392">
        <v>0.124</v>
      </c>
      <c r="BN19" s="392">
        <v>18.634</v>
      </c>
      <c r="BO19" s="392">
        <v>3.2919999999999998</v>
      </c>
      <c r="BP19" s="392">
        <v>4.3810000000000002</v>
      </c>
      <c r="BQ19" s="392">
        <v>2.9969999999999999</v>
      </c>
      <c r="BR19" s="392">
        <v>6.2E-2</v>
      </c>
      <c r="BS19" s="392">
        <v>0</v>
      </c>
      <c r="BT19" s="392">
        <v>0.76100000000000001</v>
      </c>
      <c r="BU19" s="392">
        <v>5.0000000000000001E-3</v>
      </c>
      <c r="BV19" s="392">
        <v>2.786</v>
      </c>
      <c r="BW19" s="392">
        <v>1.4999999999999999E-2</v>
      </c>
      <c r="BX19" s="392">
        <v>0.28100000000000003</v>
      </c>
      <c r="BY19" s="392">
        <v>0</v>
      </c>
      <c r="BZ19" s="439">
        <v>47.854000000000006</v>
      </c>
      <c r="CA19" s="440">
        <v>121.718</v>
      </c>
      <c r="CB19" s="440">
        <v>0</v>
      </c>
      <c r="CC19" s="440">
        <v>0</v>
      </c>
      <c r="CD19" s="408">
        <v>121.718</v>
      </c>
      <c r="CE19" s="407">
        <v>0</v>
      </c>
      <c r="CF19" s="440">
        <v>0</v>
      </c>
      <c r="CG19" s="440">
        <v>6.0000000000000001E-3</v>
      </c>
      <c r="CH19" s="408">
        <v>6.0000000000000001E-3</v>
      </c>
      <c r="CI19" s="408">
        <v>6.0000000000000001E-3</v>
      </c>
      <c r="CJ19" s="440">
        <v>-2.1909999999999998</v>
      </c>
      <c r="CK19" s="80"/>
      <c r="CL19" s="80"/>
      <c r="CM19" s="454">
        <v>-0.81800000000000006</v>
      </c>
      <c r="CN19" s="408">
        <v>-3.0089999999999999</v>
      </c>
      <c r="CO19" s="408">
        <v>118.715</v>
      </c>
      <c r="CP19" s="441">
        <v>166.56900000000002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3.0000000000000001E-3</v>
      </c>
      <c r="J20" s="392">
        <v>2E-3</v>
      </c>
      <c r="K20" s="392">
        <v>0</v>
      </c>
      <c r="L20" s="392">
        <v>0</v>
      </c>
      <c r="M20" s="392">
        <v>0</v>
      </c>
      <c r="N20" s="392">
        <v>0</v>
      </c>
      <c r="O20" s="392">
        <v>2.5000000000000001E-2</v>
      </c>
      <c r="P20" s="392">
        <v>5.0999999999999997E-2</v>
      </c>
      <c r="Q20" s="392">
        <v>0</v>
      </c>
      <c r="R20" s="392">
        <v>0</v>
      </c>
      <c r="S20" s="392">
        <v>1E-3</v>
      </c>
      <c r="T20" s="392">
        <v>2E-3</v>
      </c>
      <c r="U20" s="392">
        <v>3.0000000000000001E-3</v>
      </c>
      <c r="V20" s="392">
        <v>1E-3</v>
      </c>
      <c r="W20" s="392">
        <v>0</v>
      </c>
      <c r="X20" s="392">
        <v>3.0000000000000001E-3</v>
      </c>
      <c r="Y20" s="392">
        <v>2E-3</v>
      </c>
      <c r="Z20" s="392">
        <v>4.0000000000000001E-3</v>
      </c>
      <c r="AA20" s="392">
        <v>1E-3</v>
      </c>
      <c r="AB20" s="392">
        <v>2E-3</v>
      </c>
      <c r="AC20" s="392">
        <v>0</v>
      </c>
      <c r="AD20" s="392">
        <v>0.01</v>
      </c>
      <c r="AE20" s="392">
        <v>0</v>
      </c>
      <c r="AF20" s="392">
        <v>2E-3</v>
      </c>
      <c r="AG20" s="392">
        <v>0</v>
      </c>
      <c r="AH20" s="392">
        <v>1E-3</v>
      </c>
      <c r="AI20" s="392">
        <v>2E-3</v>
      </c>
      <c r="AJ20" s="392">
        <v>2E-3</v>
      </c>
      <c r="AK20" s="392">
        <v>2E-3</v>
      </c>
      <c r="AL20" s="392">
        <v>1.7999999999999999E-2</v>
      </c>
      <c r="AM20" s="392">
        <v>3.7999999999999999E-2</v>
      </c>
      <c r="AN20" s="392">
        <v>0.09</v>
      </c>
      <c r="AO20" s="392">
        <v>1.2999999999999999E-2</v>
      </c>
      <c r="AP20" s="392">
        <v>0</v>
      </c>
      <c r="AQ20" s="392">
        <v>1E-3</v>
      </c>
      <c r="AR20" s="392">
        <v>3.0000000000000001E-3</v>
      </c>
      <c r="AS20" s="392">
        <v>0.154</v>
      </c>
      <c r="AT20" s="392">
        <v>5.0000000000000001E-3</v>
      </c>
      <c r="AU20" s="392">
        <v>0.111</v>
      </c>
      <c r="AV20" s="392">
        <v>0</v>
      </c>
      <c r="AW20" s="392">
        <v>1E-3</v>
      </c>
      <c r="AX20" s="392">
        <v>2E-3</v>
      </c>
      <c r="AY20" s="392">
        <v>0.14199999999999999</v>
      </c>
      <c r="AZ20" s="392">
        <v>4.141</v>
      </c>
      <c r="BA20" s="392">
        <v>1.4470000000000001</v>
      </c>
      <c r="BB20" s="392">
        <v>0.67400000000000004</v>
      </c>
      <c r="BC20" s="392">
        <v>0.10100000000000001</v>
      </c>
      <c r="BD20" s="392">
        <v>4.0000000000000001E-3</v>
      </c>
      <c r="BE20" s="392">
        <v>0.184</v>
      </c>
      <c r="BF20" s="392">
        <v>2.3E-2</v>
      </c>
      <c r="BG20" s="392">
        <v>0.14199999999999999</v>
      </c>
      <c r="BH20" s="392">
        <v>0.22</v>
      </c>
      <c r="BI20" s="392">
        <v>4.5999999999999999E-2</v>
      </c>
      <c r="BJ20" s="392">
        <v>4.2000000000000003E-2</v>
      </c>
      <c r="BK20" s="392">
        <v>0</v>
      </c>
      <c r="BL20" s="392">
        <v>1.0999999999999999E-2</v>
      </c>
      <c r="BM20" s="392">
        <v>3.2000000000000001E-2</v>
      </c>
      <c r="BN20" s="392">
        <v>15.166</v>
      </c>
      <c r="BO20" s="392">
        <v>3.53</v>
      </c>
      <c r="BP20" s="392">
        <v>0.44</v>
      </c>
      <c r="BQ20" s="392">
        <v>0.14599999999999999</v>
      </c>
      <c r="BR20" s="392">
        <v>4.8000000000000001E-2</v>
      </c>
      <c r="BS20" s="392">
        <v>-1E-3</v>
      </c>
      <c r="BT20" s="392">
        <v>0.10199999999999999</v>
      </c>
      <c r="BU20" s="392">
        <v>8.9999999999999993E-3</v>
      </c>
      <c r="BV20" s="392">
        <v>13.833</v>
      </c>
      <c r="BW20" s="392">
        <v>3.0000000000000001E-3</v>
      </c>
      <c r="BX20" s="392">
        <v>1.6E-2</v>
      </c>
      <c r="BY20" s="392">
        <v>0</v>
      </c>
      <c r="BZ20" s="439">
        <v>41.055999999999997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-1E-3</v>
      </c>
      <c r="CH20" s="408">
        <v>-1E-3</v>
      </c>
      <c r="CI20" s="408">
        <v>-1E-3</v>
      </c>
      <c r="CJ20" s="440">
        <v>-0.246</v>
      </c>
      <c r="CK20" s="80"/>
      <c r="CL20" s="80"/>
      <c r="CM20" s="454">
        <v>-2.300000000000002E-2</v>
      </c>
      <c r="CN20" s="408">
        <v>-0.26900000000000002</v>
      </c>
      <c r="CO20" s="408">
        <v>-0.27</v>
      </c>
      <c r="CP20" s="441">
        <v>40.785999999999994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38.697000000000003</v>
      </c>
      <c r="E21" s="392">
        <v>18.093</v>
      </c>
      <c r="F21" s="392">
        <v>0.59899999999999998</v>
      </c>
      <c r="G21" s="392">
        <v>1.921</v>
      </c>
      <c r="H21" s="392">
        <v>20.193999999999999</v>
      </c>
      <c r="I21" s="392">
        <v>38.323</v>
      </c>
      <c r="J21" s="392">
        <v>5.2880000000000003</v>
      </c>
      <c r="K21" s="392">
        <v>3.988</v>
      </c>
      <c r="L21" s="392">
        <v>1.371</v>
      </c>
      <c r="M21" s="392">
        <v>0.93</v>
      </c>
      <c r="N21" s="392">
        <v>23.225000000000001</v>
      </c>
      <c r="O21" s="392">
        <v>4.7830000000000004</v>
      </c>
      <c r="P21" s="392">
        <v>6.101</v>
      </c>
      <c r="Q21" s="392">
        <v>0.1</v>
      </c>
      <c r="R21" s="392">
        <v>8.8919999999999995</v>
      </c>
      <c r="S21" s="392">
        <v>2.3079999999999998</v>
      </c>
      <c r="T21" s="392">
        <v>8.0980000000000008</v>
      </c>
      <c r="U21" s="392">
        <v>44.067999999999998</v>
      </c>
      <c r="V21" s="392">
        <v>26.571999999999999</v>
      </c>
      <c r="W21" s="392">
        <v>33.520000000000003</v>
      </c>
      <c r="X21" s="392">
        <v>1.665</v>
      </c>
      <c r="Y21" s="392">
        <v>2.5680000000000001</v>
      </c>
      <c r="Z21" s="392">
        <v>15.664999999999999</v>
      </c>
      <c r="AA21" s="392">
        <v>6.8609999999999998</v>
      </c>
      <c r="AB21" s="392">
        <v>0.94199999999999995</v>
      </c>
      <c r="AC21" s="392">
        <v>9.9269999999999996</v>
      </c>
      <c r="AD21" s="392">
        <v>3.8940000000000001</v>
      </c>
      <c r="AE21" s="392">
        <v>2.6930000000000001</v>
      </c>
      <c r="AF21" s="392">
        <v>10.292</v>
      </c>
      <c r="AG21" s="392">
        <v>3.6779999999999999</v>
      </c>
      <c r="AH21" s="392">
        <v>47.381</v>
      </c>
      <c r="AI21" s="392">
        <v>36.601999999999997</v>
      </c>
      <c r="AJ21" s="392">
        <v>34.219000000000001</v>
      </c>
      <c r="AK21" s="392">
        <v>80.724000000000004</v>
      </c>
      <c r="AL21" s="392">
        <v>22.584</v>
      </c>
      <c r="AM21" s="392">
        <v>100.43</v>
      </c>
      <c r="AN21" s="392">
        <v>93.283000000000001</v>
      </c>
      <c r="AO21" s="392">
        <v>339.68599999999998</v>
      </c>
      <c r="AP21" s="392">
        <v>7.1999999999999995E-2</v>
      </c>
      <c r="AQ21" s="392">
        <v>5.0179999999999998</v>
      </c>
      <c r="AR21" s="392">
        <v>46.228000000000002</v>
      </c>
      <c r="AS21" s="392">
        <v>8.5790000000000006</v>
      </c>
      <c r="AT21" s="392">
        <v>108.56</v>
      </c>
      <c r="AU21" s="392">
        <v>0.79200000000000004</v>
      </c>
      <c r="AV21" s="392">
        <v>1.2070000000000001</v>
      </c>
      <c r="AW21" s="392">
        <v>0.66700000000000004</v>
      </c>
      <c r="AX21" s="392">
        <v>5.0289999999999999</v>
      </c>
      <c r="AY21" s="392">
        <v>8.1140000000000008</v>
      </c>
      <c r="AZ21" s="392">
        <v>12.227</v>
      </c>
      <c r="BA21" s="392">
        <v>2.7229999999999999</v>
      </c>
      <c r="BB21" s="392">
        <v>2.375</v>
      </c>
      <c r="BC21" s="392">
        <v>33.432000000000002</v>
      </c>
      <c r="BD21" s="392">
        <v>4.7350000000000003</v>
      </c>
      <c r="BE21" s="392">
        <v>10.718</v>
      </c>
      <c r="BF21" s="392">
        <v>10.039999999999999</v>
      </c>
      <c r="BG21" s="392">
        <v>4.5250000000000004</v>
      </c>
      <c r="BH21" s="392">
        <v>2.117</v>
      </c>
      <c r="BI21" s="392">
        <v>5.2549999999999999</v>
      </c>
      <c r="BJ21" s="392">
        <v>9.6189999999999998</v>
      </c>
      <c r="BK21" s="392">
        <v>1.585</v>
      </c>
      <c r="BL21" s="392">
        <v>7.6310000000000002</v>
      </c>
      <c r="BM21" s="392">
        <v>20.204000000000001</v>
      </c>
      <c r="BN21" s="392">
        <v>151.351</v>
      </c>
      <c r="BO21" s="392">
        <v>114.117</v>
      </c>
      <c r="BP21" s="392">
        <v>133.852</v>
      </c>
      <c r="BQ21" s="392">
        <v>59.877000000000002</v>
      </c>
      <c r="BR21" s="392">
        <v>4.1040000000000001</v>
      </c>
      <c r="BS21" s="392">
        <v>2.9470000000000001</v>
      </c>
      <c r="BT21" s="392">
        <v>5.6749999999999998</v>
      </c>
      <c r="BU21" s="392">
        <v>12.103</v>
      </c>
      <c r="BV21" s="392">
        <v>51.231000000000002</v>
      </c>
      <c r="BW21" s="392">
        <v>0.45500000000000002</v>
      </c>
      <c r="BX21" s="392">
        <v>13.709</v>
      </c>
      <c r="BY21" s="392">
        <v>0</v>
      </c>
      <c r="BZ21" s="439">
        <v>1961.0379999999998</v>
      </c>
      <c r="CA21" s="440">
        <v>2711.319</v>
      </c>
      <c r="CB21" s="440">
        <v>0</v>
      </c>
      <c r="CC21" s="440">
        <v>0</v>
      </c>
      <c r="CD21" s="408">
        <v>2711.319</v>
      </c>
      <c r="CE21" s="407">
        <v>0</v>
      </c>
      <c r="CF21" s="440">
        <v>0</v>
      </c>
      <c r="CG21" s="440">
        <v>0.72299999999999998</v>
      </c>
      <c r="CH21" s="408">
        <v>0.72299999999999998</v>
      </c>
      <c r="CI21" s="408">
        <v>0.72299999999999998</v>
      </c>
      <c r="CJ21" s="440">
        <v>350.33499999999998</v>
      </c>
      <c r="CK21" s="80"/>
      <c r="CL21" s="80"/>
      <c r="CM21" s="454">
        <v>12.836000000000013</v>
      </c>
      <c r="CN21" s="408">
        <v>363.17099999999999</v>
      </c>
      <c r="CO21" s="408">
        <v>3075.2129999999997</v>
      </c>
      <c r="CP21" s="441">
        <v>5036.2509999999993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0.23400000000000001</v>
      </c>
      <c r="E22" s="392">
        <v>1.7999999999999999E-2</v>
      </c>
      <c r="F22" s="392">
        <v>0</v>
      </c>
      <c r="G22" s="392">
        <v>4.0000000000000001E-3</v>
      </c>
      <c r="H22" s="392">
        <v>3.4000000000000002E-2</v>
      </c>
      <c r="I22" s="392">
        <v>0.10199999999999999</v>
      </c>
      <c r="J22" s="392">
        <v>8.4000000000000005E-2</v>
      </c>
      <c r="K22" s="392">
        <v>0.32800000000000001</v>
      </c>
      <c r="L22" s="392">
        <v>5.2999999999999999E-2</v>
      </c>
      <c r="M22" s="392">
        <v>4.3999999999999997E-2</v>
      </c>
      <c r="N22" s="392">
        <v>0.14799999999999999</v>
      </c>
      <c r="O22" s="392">
        <v>0.88400000000000001</v>
      </c>
      <c r="P22" s="392">
        <v>0.109</v>
      </c>
      <c r="Q22" s="392">
        <v>0.50700000000000001</v>
      </c>
      <c r="R22" s="392">
        <v>2.6309999999999998</v>
      </c>
      <c r="S22" s="392">
        <v>0.69099999999999995</v>
      </c>
      <c r="T22" s="392">
        <v>0.64400000000000002</v>
      </c>
      <c r="U22" s="392">
        <v>0.34599999999999997</v>
      </c>
      <c r="V22" s="392">
        <v>0.42299999999999999</v>
      </c>
      <c r="W22" s="392">
        <v>0.16800000000000001</v>
      </c>
      <c r="X22" s="392">
        <v>0.627</v>
      </c>
      <c r="Y22" s="392">
        <v>0.19900000000000001</v>
      </c>
      <c r="Z22" s="392">
        <v>0.05</v>
      </c>
      <c r="AA22" s="392">
        <v>7.0000000000000007E-2</v>
      </c>
      <c r="AB22" s="392">
        <v>8.9999999999999993E-3</v>
      </c>
      <c r="AC22" s="392">
        <v>2.1999999999999999E-2</v>
      </c>
      <c r="AD22" s="392">
        <v>0.61399999999999999</v>
      </c>
      <c r="AE22" s="392">
        <v>3.0000000000000001E-3</v>
      </c>
      <c r="AF22" s="392">
        <v>6.0000000000000001E-3</v>
      </c>
      <c r="AG22" s="392">
        <v>4.0000000000000001E-3</v>
      </c>
      <c r="AH22" s="392">
        <v>1E-3</v>
      </c>
      <c r="AI22" s="392">
        <v>2.1999999999999999E-2</v>
      </c>
      <c r="AJ22" s="392">
        <v>5.0000000000000001E-3</v>
      </c>
      <c r="AK22" s="392">
        <v>0.14599999999999999</v>
      </c>
      <c r="AL22" s="392">
        <v>2.3E-2</v>
      </c>
      <c r="AM22" s="392">
        <v>0.20300000000000001</v>
      </c>
      <c r="AN22" s="392">
        <v>9.1999999999999998E-2</v>
      </c>
      <c r="AO22" s="392">
        <v>4.9000000000000002E-2</v>
      </c>
      <c r="AP22" s="392">
        <v>0</v>
      </c>
      <c r="AQ22" s="392">
        <v>1E-3</v>
      </c>
      <c r="AR22" s="392">
        <v>7.0000000000000001E-3</v>
      </c>
      <c r="AS22" s="392">
        <v>4.8000000000000001E-2</v>
      </c>
      <c r="AT22" s="392">
        <v>7.4999999999999997E-2</v>
      </c>
      <c r="AU22" s="392">
        <v>1E-3</v>
      </c>
      <c r="AV22" s="392">
        <v>0</v>
      </c>
      <c r="AW22" s="392">
        <v>0</v>
      </c>
      <c r="AX22" s="392">
        <v>3.0000000000000001E-3</v>
      </c>
      <c r="AY22" s="392">
        <v>1E-3</v>
      </c>
      <c r="AZ22" s="392">
        <v>1.5740000000000001</v>
      </c>
      <c r="BA22" s="392">
        <v>0.59699999999999998</v>
      </c>
      <c r="BB22" s="392">
        <v>0.216</v>
      </c>
      <c r="BC22" s="392">
        <v>0.186</v>
      </c>
      <c r="BD22" s="392">
        <v>3.0000000000000001E-3</v>
      </c>
      <c r="BE22" s="392">
        <v>4.7E-2</v>
      </c>
      <c r="BF22" s="392">
        <v>0.03</v>
      </c>
      <c r="BG22" s="392">
        <v>0.84699999999999998</v>
      </c>
      <c r="BH22" s="392">
        <v>3.0000000000000001E-3</v>
      </c>
      <c r="BI22" s="392">
        <v>0.11700000000000001</v>
      </c>
      <c r="BJ22" s="392">
        <v>2.1999999999999999E-2</v>
      </c>
      <c r="BK22" s="392">
        <v>1E-3</v>
      </c>
      <c r="BL22" s="392">
        <v>2E-3</v>
      </c>
      <c r="BM22" s="392">
        <v>9.7000000000000003E-2</v>
      </c>
      <c r="BN22" s="392">
        <v>5.2679999999999998</v>
      </c>
      <c r="BO22" s="392">
        <v>3.5419999999999998</v>
      </c>
      <c r="BP22" s="392">
        <v>21.155000000000001</v>
      </c>
      <c r="BQ22" s="392">
        <v>4.5350000000000001</v>
      </c>
      <c r="BR22" s="392">
        <v>3.5000000000000003E-2</v>
      </c>
      <c r="BS22" s="392">
        <v>1E-3</v>
      </c>
      <c r="BT22" s="392">
        <v>0.28499999999999998</v>
      </c>
      <c r="BU22" s="392">
        <v>1.9E-2</v>
      </c>
      <c r="BV22" s="392">
        <v>1.3120000000000001</v>
      </c>
      <c r="BW22" s="392">
        <v>7.0000000000000001E-3</v>
      </c>
      <c r="BX22" s="392">
        <v>0.55800000000000005</v>
      </c>
      <c r="BY22" s="392">
        <v>0</v>
      </c>
      <c r="BZ22" s="439">
        <v>50.191999999999979</v>
      </c>
      <c r="CA22" s="440">
        <v>412.38600000000002</v>
      </c>
      <c r="CB22" s="440">
        <v>0</v>
      </c>
      <c r="CC22" s="440">
        <v>0</v>
      </c>
      <c r="CD22" s="408">
        <v>412.38600000000002</v>
      </c>
      <c r="CE22" s="407">
        <v>5.4139999999999997</v>
      </c>
      <c r="CF22" s="440">
        <v>0</v>
      </c>
      <c r="CG22" s="440">
        <v>3.5000000000000003E-2</v>
      </c>
      <c r="CH22" s="408">
        <v>3.5000000000000003E-2</v>
      </c>
      <c r="CI22" s="408">
        <v>5.4489999999999998</v>
      </c>
      <c r="CJ22" s="440">
        <v>-0.41899999999999998</v>
      </c>
      <c r="CK22" s="80"/>
      <c r="CL22" s="80"/>
      <c r="CM22" s="454">
        <v>5.0000000000000044E-3</v>
      </c>
      <c r="CN22" s="408">
        <v>-0.41399999999999998</v>
      </c>
      <c r="CO22" s="408">
        <v>417.42100000000005</v>
      </c>
      <c r="CP22" s="441">
        <v>467.61300000000006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2.5000000000000001E-2</v>
      </c>
      <c r="E23" s="392">
        <v>0</v>
      </c>
      <c r="F23" s="392">
        <v>0</v>
      </c>
      <c r="G23" s="392">
        <v>0</v>
      </c>
      <c r="H23" s="392">
        <v>0</v>
      </c>
      <c r="I23" s="392">
        <v>0.155</v>
      </c>
      <c r="J23" s="392">
        <v>4.0000000000000001E-3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7.0000000000000001E-3</v>
      </c>
      <c r="S23" s="392">
        <v>2.0449999999999999</v>
      </c>
      <c r="T23" s="392">
        <v>3.0000000000000001E-3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1.0999999999999999E-2</v>
      </c>
      <c r="AN23" s="392">
        <v>3.0000000000000001E-3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4.2000000000000003E-2</v>
      </c>
      <c r="BH23" s="392">
        <v>0</v>
      </c>
      <c r="BI23" s="392">
        <v>0.16600000000000001</v>
      </c>
      <c r="BJ23" s="392">
        <v>0</v>
      </c>
      <c r="BK23" s="392">
        <v>0</v>
      </c>
      <c r="BL23" s="392">
        <v>0</v>
      </c>
      <c r="BM23" s="392">
        <v>0</v>
      </c>
      <c r="BN23" s="392">
        <v>0</v>
      </c>
      <c r="BO23" s="392">
        <v>5.3999999999999999E-2</v>
      </c>
      <c r="BP23" s="392">
        <v>125.268</v>
      </c>
      <c r="BQ23" s="392">
        <v>1.6759999999999999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129.459</v>
      </c>
      <c r="CA23" s="440">
        <v>109.408</v>
      </c>
      <c r="CB23" s="440">
        <v>0</v>
      </c>
      <c r="CC23" s="440">
        <v>262.68400000000003</v>
      </c>
      <c r="CD23" s="408">
        <v>372.09200000000004</v>
      </c>
      <c r="CE23" s="407">
        <v>0</v>
      </c>
      <c r="CF23" s="440">
        <v>0</v>
      </c>
      <c r="CG23" s="440">
        <v>-1E-3</v>
      </c>
      <c r="CH23" s="408">
        <v>-1E-3</v>
      </c>
      <c r="CI23" s="408">
        <v>-1E-3</v>
      </c>
      <c r="CJ23" s="440">
        <v>0.83499999999999996</v>
      </c>
      <c r="CK23" s="80"/>
      <c r="CL23" s="80"/>
      <c r="CM23" s="454">
        <v>0.65100000000000002</v>
      </c>
      <c r="CN23" s="408">
        <v>1.486</v>
      </c>
      <c r="CO23" s="408">
        <v>373.57700000000006</v>
      </c>
      <c r="CP23" s="441">
        <v>503.03600000000006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7.4999999999999997E-2</v>
      </c>
      <c r="E24" s="392">
        <v>2E-3</v>
      </c>
      <c r="F24" s="392">
        <v>0</v>
      </c>
      <c r="G24" s="392">
        <v>2E-3</v>
      </c>
      <c r="H24" s="392">
        <v>2.1000000000000001E-2</v>
      </c>
      <c r="I24" s="392">
        <v>0.32700000000000001</v>
      </c>
      <c r="J24" s="392">
        <v>0.20899999999999999</v>
      </c>
      <c r="K24" s="392">
        <v>1.9E-2</v>
      </c>
      <c r="L24" s="392">
        <v>1.7999999999999999E-2</v>
      </c>
      <c r="M24" s="392">
        <v>3.1E-2</v>
      </c>
      <c r="N24" s="392">
        <v>9.4E-2</v>
      </c>
      <c r="O24" s="392">
        <v>0.112</v>
      </c>
      <c r="P24" s="392">
        <v>0.14699999999999999</v>
      </c>
      <c r="Q24" s="392">
        <v>0.01</v>
      </c>
      <c r="R24" s="392">
        <v>8.4000000000000005E-2</v>
      </c>
      <c r="S24" s="392">
        <v>7.0999999999999994E-2</v>
      </c>
      <c r="T24" s="392">
        <v>0.29799999999999999</v>
      </c>
      <c r="U24" s="392">
        <v>0.26800000000000002</v>
      </c>
      <c r="V24" s="392">
        <v>6.9000000000000006E-2</v>
      </c>
      <c r="W24" s="392">
        <v>0.09</v>
      </c>
      <c r="X24" s="392">
        <v>0.106</v>
      </c>
      <c r="Y24" s="392">
        <v>0.22700000000000001</v>
      </c>
      <c r="Z24" s="392">
        <v>0.13100000000000001</v>
      </c>
      <c r="AA24" s="392">
        <v>0.33</v>
      </c>
      <c r="AB24" s="392">
        <v>0.156</v>
      </c>
      <c r="AC24" s="392">
        <v>8.7999999999999995E-2</v>
      </c>
      <c r="AD24" s="392">
        <v>0.57999999999999996</v>
      </c>
      <c r="AE24" s="392">
        <v>1.4999999999999999E-2</v>
      </c>
      <c r="AF24" s="392">
        <v>2.3E-2</v>
      </c>
      <c r="AG24" s="392">
        <v>2.1999999999999999E-2</v>
      </c>
      <c r="AH24" s="392">
        <v>6.0000000000000001E-3</v>
      </c>
      <c r="AI24" s="392">
        <v>0.40699999999999997</v>
      </c>
      <c r="AJ24" s="392">
        <v>9.0999999999999998E-2</v>
      </c>
      <c r="AK24" s="392">
        <v>1.1299999999999999</v>
      </c>
      <c r="AL24" s="392">
        <v>0.36399999999999999</v>
      </c>
      <c r="AM24" s="392">
        <v>0.375</v>
      </c>
      <c r="AN24" s="392">
        <v>0.436</v>
      </c>
      <c r="AO24" s="392">
        <v>0.16500000000000001</v>
      </c>
      <c r="AP24" s="392">
        <v>0</v>
      </c>
      <c r="AQ24" s="392">
        <v>6.0000000000000001E-3</v>
      </c>
      <c r="AR24" s="392">
        <v>6.2E-2</v>
      </c>
      <c r="AS24" s="392">
        <v>8.7999999999999995E-2</v>
      </c>
      <c r="AT24" s="392">
        <v>3.7999999999999999E-2</v>
      </c>
      <c r="AU24" s="392">
        <v>8.9999999999999993E-3</v>
      </c>
      <c r="AV24" s="392">
        <v>0</v>
      </c>
      <c r="AW24" s="392">
        <v>2E-3</v>
      </c>
      <c r="AX24" s="392">
        <v>0.02</v>
      </c>
      <c r="AY24" s="392">
        <v>4.5999999999999999E-2</v>
      </c>
      <c r="AZ24" s="392">
        <v>4.3360000000000003</v>
      </c>
      <c r="BA24" s="392">
        <v>2.375</v>
      </c>
      <c r="BB24" s="392">
        <v>1.1259999999999999</v>
      </c>
      <c r="BC24" s="392">
        <v>0.17499999999999999</v>
      </c>
      <c r="BD24" s="392">
        <v>5.0000000000000001E-3</v>
      </c>
      <c r="BE24" s="392">
        <v>0.09</v>
      </c>
      <c r="BF24" s="392">
        <v>0.215</v>
      </c>
      <c r="BG24" s="392">
        <v>0.14799999999999999</v>
      </c>
      <c r="BH24" s="392">
        <v>1.7000000000000001E-2</v>
      </c>
      <c r="BI24" s="392">
        <v>8.2000000000000003E-2</v>
      </c>
      <c r="BJ24" s="392">
        <v>0.114</v>
      </c>
      <c r="BK24" s="392">
        <v>5.0000000000000001E-3</v>
      </c>
      <c r="BL24" s="392">
        <v>6.0000000000000001E-3</v>
      </c>
      <c r="BM24" s="392">
        <v>0.13</v>
      </c>
      <c r="BN24" s="392">
        <v>4.016</v>
      </c>
      <c r="BO24" s="392">
        <v>2.2879999999999998</v>
      </c>
      <c r="BP24" s="392">
        <v>28.122</v>
      </c>
      <c r="BQ24" s="392">
        <v>2.431</v>
      </c>
      <c r="BR24" s="392">
        <v>2.1999999999999999E-2</v>
      </c>
      <c r="BS24" s="392">
        <v>2E-3</v>
      </c>
      <c r="BT24" s="392">
        <v>0.32300000000000001</v>
      </c>
      <c r="BU24" s="392">
        <v>2.1000000000000001E-2</v>
      </c>
      <c r="BV24" s="392">
        <v>1.722</v>
      </c>
      <c r="BW24" s="392">
        <v>0.115</v>
      </c>
      <c r="BX24" s="392">
        <v>0.32</v>
      </c>
      <c r="BY24" s="392">
        <v>0</v>
      </c>
      <c r="BZ24" s="439">
        <v>55.076000000000008</v>
      </c>
      <c r="CA24" s="440">
        <v>140.43100000000001</v>
      </c>
      <c r="CB24" s="440">
        <v>0</v>
      </c>
      <c r="CC24" s="440">
        <v>0</v>
      </c>
      <c r="CD24" s="408">
        <v>140.43100000000001</v>
      </c>
      <c r="CE24" s="407">
        <v>32.707999999999998</v>
      </c>
      <c r="CF24" s="440">
        <v>0</v>
      </c>
      <c r="CG24" s="440">
        <v>-8.9999999999999993E-3</v>
      </c>
      <c r="CH24" s="408">
        <v>-8.9999999999999993E-3</v>
      </c>
      <c r="CI24" s="408">
        <v>32.698999999999998</v>
      </c>
      <c r="CJ24" s="440">
        <v>-1.397</v>
      </c>
      <c r="CK24" s="80"/>
      <c r="CL24" s="80"/>
      <c r="CM24" s="454">
        <v>-0.33000000000000007</v>
      </c>
      <c r="CN24" s="408">
        <v>-1.7270000000000001</v>
      </c>
      <c r="CO24" s="408">
        <v>171.40300000000002</v>
      </c>
      <c r="CP24" s="441">
        <v>226.47900000000004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1.9E-2</v>
      </c>
      <c r="E25" s="392">
        <v>0</v>
      </c>
      <c r="F25" s="392">
        <v>1E-3</v>
      </c>
      <c r="G25" s="392">
        <v>0</v>
      </c>
      <c r="H25" s="392">
        <v>1.0999999999999999E-2</v>
      </c>
      <c r="I25" s="392">
        <v>0.02</v>
      </c>
      <c r="J25" s="392">
        <v>8.9999999999999993E-3</v>
      </c>
      <c r="K25" s="392">
        <v>1E-3</v>
      </c>
      <c r="L25" s="392">
        <v>1.0999999999999999E-2</v>
      </c>
      <c r="M25" s="392">
        <v>0</v>
      </c>
      <c r="N25" s="392">
        <v>4.7E-2</v>
      </c>
      <c r="O25" s="392">
        <v>2E-3</v>
      </c>
      <c r="P25" s="392">
        <v>0</v>
      </c>
      <c r="Q25" s="392">
        <v>0</v>
      </c>
      <c r="R25" s="392">
        <v>-1E-3</v>
      </c>
      <c r="S25" s="392">
        <v>2.1000000000000001E-2</v>
      </c>
      <c r="T25" s="392">
        <v>1.7999999999999999E-2</v>
      </c>
      <c r="U25" s="392">
        <v>0.63400000000000001</v>
      </c>
      <c r="V25" s="392">
        <v>6.4000000000000001E-2</v>
      </c>
      <c r="W25" s="392">
        <v>8.4000000000000005E-2</v>
      </c>
      <c r="X25" s="392">
        <v>8.1000000000000003E-2</v>
      </c>
      <c r="Y25" s="392">
        <v>0.13600000000000001</v>
      </c>
      <c r="Z25" s="392">
        <v>6.6000000000000003E-2</v>
      </c>
      <c r="AA25" s="392">
        <v>0.10299999999999999</v>
      </c>
      <c r="AB25" s="392">
        <v>0.02</v>
      </c>
      <c r="AC25" s="392">
        <v>2.4E-2</v>
      </c>
      <c r="AD25" s="392">
        <v>0.28399999999999997</v>
      </c>
      <c r="AE25" s="392">
        <v>7.0000000000000001E-3</v>
      </c>
      <c r="AF25" s="392">
        <v>8.9999999999999993E-3</v>
      </c>
      <c r="AG25" s="392">
        <v>1E-3</v>
      </c>
      <c r="AH25" s="392">
        <v>0</v>
      </c>
      <c r="AI25" s="392">
        <v>1.071</v>
      </c>
      <c r="AJ25" s="392">
        <v>3.7999999999999999E-2</v>
      </c>
      <c r="AK25" s="392">
        <v>0.435</v>
      </c>
      <c r="AL25" s="392">
        <v>5.3999999999999999E-2</v>
      </c>
      <c r="AM25" s="392">
        <v>2.3E-2</v>
      </c>
      <c r="AN25" s="392">
        <v>0.02</v>
      </c>
      <c r="AO25" s="392">
        <v>8.0000000000000002E-3</v>
      </c>
      <c r="AP25" s="392">
        <v>0</v>
      </c>
      <c r="AQ25" s="392">
        <v>0</v>
      </c>
      <c r="AR25" s="392">
        <v>3.0000000000000001E-3</v>
      </c>
      <c r="AS25" s="392">
        <v>0</v>
      </c>
      <c r="AT25" s="392">
        <v>7.9000000000000001E-2</v>
      </c>
      <c r="AU25" s="392">
        <v>0</v>
      </c>
      <c r="AV25" s="392">
        <v>0</v>
      </c>
      <c r="AW25" s="392">
        <v>0</v>
      </c>
      <c r="AX25" s="392">
        <v>0</v>
      </c>
      <c r="AY25" s="392">
        <v>0</v>
      </c>
      <c r="AZ25" s="392">
        <v>0</v>
      </c>
      <c r="BA25" s="392">
        <v>0</v>
      </c>
      <c r="BB25" s="392">
        <v>0</v>
      </c>
      <c r="BC25" s="392">
        <v>0.40100000000000002</v>
      </c>
      <c r="BD25" s="392">
        <v>0</v>
      </c>
      <c r="BE25" s="392">
        <v>1.6E-2</v>
      </c>
      <c r="BF25" s="392">
        <v>2.5000000000000001E-2</v>
      </c>
      <c r="BG25" s="392">
        <v>7.0000000000000001E-3</v>
      </c>
      <c r="BH25" s="392">
        <v>0</v>
      </c>
      <c r="BI25" s="392">
        <v>8.0000000000000002E-3</v>
      </c>
      <c r="BJ25" s="392">
        <v>0</v>
      </c>
      <c r="BK25" s="392">
        <v>0</v>
      </c>
      <c r="BL25" s="392">
        <v>0</v>
      </c>
      <c r="BM25" s="392">
        <v>2.9000000000000001E-2</v>
      </c>
      <c r="BN25" s="392">
        <v>12.397</v>
      </c>
      <c r="BO25" s="392">
        <v>0.107</v>
      </c>
      <c r="BP25" s="392">
        <v>4.9660000000000002</v>
      </c>
      <c r="BQ25" s="392">
        <v>0.56699999999999995</v>
      </c>
      <c r="BR25" s="392">
        <v>3.0000000000000001E-3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21.929000000000002</v>
      </c>
      <c r="CA25" s="440">
        <v>78.974999999999994</v>
      </c>
      <c r="CB25" s="440">
        <v>0</v>
      </c>
      <c r="CC25" s="440">
        <v>0</v>
      </c>
      <c r="CD25" s="408">
        <v>78.974999999999994</v>
      </c>
      <c r="CE25" s="407">
        <v>76.433000000000007</v>
      </c>
      <c r="CF25" s="440">
        <v>0</v>
      </c>
      <c r="CG25" s="440">
        <v>2E-3</v>
      </c>
      <c r="CH25" s="408">
        <v>2E-3</v>
      </c>
      <c r="CI25" s="408">
        <v>76.435000000000002</v>
      </c>
      <c r="CJ25" s="440">
        <v>-0.76100000000000001</v>
      </c>
      <c r="CK25" s="80"/>
      <c r="CL25" s="80"/>
      <c r="CM25" s="454">
        <v>-0.73099999999999998</v>
      </c>
      <c r="CN25" s="408">
        <v>-1.492</v>
      </c>
      <c r="CO25" s="408">
        <v>153.91800000000001</v>
      </c>
      <c r="CP25" s="441">
        <v>175.84700000000001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5.0000000000000001E-3</v>
      </c>
      <c r="I26" s="392">
        <v>7.0000000000000001E-3</v>
      </c>
      <c r="J26" s="392">
        <v>0</v>
      </c>
      <c r="K26" s="392">
        <v>0</v>
      </c>
      <c r="L26" s="392">
        <v>0</v>
      </c>
      <c r="M26" s="392">
        <v>0</v>
      </c>
      <c r="N26" s="392">
        <v>8.6999999999999994E-2</v>
      </c>
      <c r="O26" s="392">
        <v>8.2000000000000003E-2</v>
      </c>
      <c r="P26" s="392">
        <v>2.4E-2</v>
      </c>
      <c r="Q26" s="392">
        <v>0</v>
      </c>
      <c r="R26" s="392">
        <v>2.9000000000000001E-2</v>
      </c>
      <c r="S26" s="392">
        <v>4.0000000000000001E-3</v>
      </c>
      <c r="T26" s="392">
        <v>0.1</v>
      </c>
      <c r="U26" s="392">
        <v>8.8999999999999996E-2</v>
      </c>
      <c r="V26" s="392">
        <v>6.883</v>
      </c>
      <c r="W26" s="392">
        <v>1.5920000000000001</v>
      </c>
      <c r="X26" s="392">
        <v>4.9000000000000002E-2</v>
      </c>
      <c r="Y26" s="392">
        <v>0.14699999999999999</v>
      </c>
      <c r="Z26" s="392">
        <v>0.55500000000000005</v>
      </c>
      <c r="AA26" s="392">
        <v>0.41199999999999998</v>
      </c>
      <c r="AB26" s="392">
        <v>8.5000000000000006E-2</v>
      </c>
      <c r="AC26" s="392">
        <v>8.9999999999999993E-3</v>
      </c>
      <c r="AD26" s="392">
        <v>22.312999999999999</v>
      </c>
      <c r="AE26" s="392">
        <v>0.04</v>
      </c>
      <c r="AF26" s="392">
        <v>6.0000000000000001E-3</v>
      </c>
      <c r="AG26" s="392">
        <v>1.2E-2</v>
      </c>
      <c r="AH26" s="392">
        <v>0</v>
      </c>
      <c r="AI26" s="392">
        <v>9.2999999999999999E-2</v>
      </c>
      <c r="AJ26" s="392">
        <v>-8.0000000000000002E-3</v>
      </c>
      <c r="AK26" s="392">
        <v>0.245</v>
      </c>
      <c r="AL26" s="392">
        <v>3.0000000000000001E-3</v>
      </c>
      <c r="AM26" s="392">
        <v>1.0999999999999999E-2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3.0000000000000001E-3</v>
      </c>
      <c r="BD26" s="392">
        <v>0</v>
      </c>
      <c r="BE26" s="392">
        <v>0</v>
      </c>
      <c r="BF26" s="392">
        <v>5.0000000000000001E-3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1.048</v>
      </c>
      <c r="BO26" s="392">
        <v>0</v>
      </c>
      <c r="BP26" s="392">
        <v>0</v>
      </c>
      <c r="BQ26" s="392">
        <v>0</v>
      </c>
      <c r="BR26" s="392">
        <v>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33.931000000000004</v>
      </c>
      <c r="CA26" s="440">
        <v>1.163</v>
      </c>
      <c r="CB26" s="440">
        <v>0</v>
      </c>
      <c r="CC26" s="440">
        <v>0</v>
      </c>
      <c r="CD26" s="408">
        <v>1.163</v>
      </c>
      <c r="CE26" s="407">
        <v>0.43</v>
      </c>
      <c r="CF26" s="440">
        <v>5.5579999999999998</v>
      </c>
      <c r="CG26" s="440">
        <v>1.0999999999999999E-2</v>
      </c>
      <c r="CH26" s="408">
        <v>5.569</v>
      </c>
      <c r="CI26" s="408">
        <v>5.9989999999999997</v>
      </c>
      <c r="CJ26" s="440">
        <v>-2.7349999999999999</v>
      </c>
      <c r="CK26" s="80"/>
      <c r="CL26" s="80"/>
      <c r="CM26" s="454">
        <v>-0.80500000000000016</v>
      </c>
      <c r="CN26" s="408">
        <v>-3.54</v>
      </c>
      <c r="CO26" s="408">
        <v>3.6219999999999999</v>
      </c>
      <c r="CP26" s="441">
        <v>37.553000000000004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8.1000000000000003E-2</v>
      </c>
      <c r="E27" s="392">
        <v>2.1000000000000001E-2</v>
      </c>
      <c r="F27" s="392">
        <v>1E-3</v>
      </c>
      <c r="G27" s="392">
        <v>4.0000000000000001E-3</v>
      </c>
      <c r="H27" s="392">
        <v>0.01</v>
      </c>
      <c r="I27" s="392">
        <v>8.3000000000000004E-2</v>
      </c>
      <c r="J27" s="392">
        <v>0.06</v>
      </c>
      <c r="K27" s="392">
        <v>2E-3</v>
      </c>
      <c r="L27" s="392">
        <v>1.0999999999999999E-2</v>
      </c>
      <c r="M27" s="392">
        <v>7.0000000000000001E-3</v>
      </c>
      <c r="N27" s="392">
        <v>8.3000000000000004E-2</v>
      </c>
      <c r="O27" s="392">
        <v>5.0000000000000001E-3</v>
      </c>
      <c r="P27" s="392">
        <v>2E-3</v>
      </c>
      <c r="Q27" s="392">
        <v>4.0000000000000001E-3</v>
      </c>
      <c r="R27" s="392">
        <v>8.9999999999999993E-3</v>
      </c>
      <c r="S27" s="392">
        <v>1.4E-2</v>
      </c>
      <c r="T27" s="392">
        <v>0.1</v>
      </c>
      <c r="U27" s="392">
        <v>7.6999999999999999E-2</v>
      </c>
      <c r="V27" s="392">
        <v>0.52500000000000002</v>
      </c>
      <c r="W27" s="392">
        <v>1.85</v>
      </c>
      <c r="X27" s="392">
        <v>0.11899999999999999</v>
      </c>
      <c r="Y27" s="392">
        <v>0.40500000000000003</v>
      </c>
      <c r="Z27" s="392">
        <v>1.0860000000000001</v>
      </c>
      <c r="AA27" s="392">
        <v>0.52</v>
      </c>
      <c r="AB27" s="392">
        <v>0.29099999999999998</v>
      </c>
      <c r="AC27" s="392">
        <v>9.8000000000000004E-2</v>
      </c>
      <c r="AD27" s="392">
        <v>0.79100000000000004</v>
      </c>
      <c r="AE27" s="392">
        <v>0.10199999999999999</v>
      </c>
      <c r="AF27" s="392">
        <v>3.7999999999999999E-2</v>
      </c>
      <c r="AG27" s="392">
        <v>2E-3</v>
      </c>
      <c r="AH27" s="392">
        <v>1.2999999999999999E-2</v>
      </c>
      <c r="AI27" s="392">
        <v>0.375</v>
      </c>
      <c r="AJ27" s="392">
        <v>0.15</v>
      </c>
      <c r="AK27" s="392">
        <v>1.0509999999999999</v>
      </c>
      <c r="AL27" s="392">
        <v>0.33300000000000002</v>
      </c>
      <c r="AM27" s="392">
        <v>0.40600000000000003</v>
      </c>
      <c r="AN27" s="392">
        <v>0.19800000000000001</v>
      </c>
      <c r="AO27" s="392">
        <v>0.154</v>
      </c>
      <c r="AP27" s="392">
        <v>0</v>
      </c>
      <c r="AQ27" s="392">
        <v>5.0000000000000001E-3</v>
      </c>
      <c r="AR27" s="392">
        <v>3.2000000000000001E-2</v>
      </c>
      <c r="AS27" s="392">
        <v>3.4000000000000002E-2</v>
      </c>
      <c r="AT27" s="392">
        <v>0.14399999999999999</v>
      </c>
      <c r="AU27" s="392">
        <v>6.0000000000000001E-3</v>
      </c>
      <c r="AV27" s="392">
        <v>0</v>
      </c>
      <c r="AW27" s="392">
        <v>1E-3</v>
      </c>
      <c r="AX27" s="392">
        <v>2.4E-2</v>
      </c>
      <c r="AY27" s="392">
        <v>3.0000000000000001E-3</v>
      </c>
      <c r="AZ27" s="392">
        <v>2.855</v>
      </c>
      <c r="BA27" s="392">
        <v>1.3240000000000001</v>
      </c>
      <c r="BB27" s="392">
        <v>0.61799999999999999</v>
      </c>
      <c r="BC27" s="392">
        <v>0.19700000000000001</v>
      </c>
      <c r="BD27" s="392">
        <v>4.0000000000000001E-3</v>
      </c>
      <c r="BE27" s="392">
        <v>0.05</v>
      </c>
      <c r="BF27" s="392">
        <v>6.0999999999999999E-2</v>
      </c>
      <c r="BG27" s="392">
        <v>0.39600000000000002</v>
      </c>
      <c r="BH27" s="392">
        <v>4.0000000000000001E-3</v>
      </c>
      <c r="BI27" s="392">
        <v>0.01</v>
      </c>
      <c r="BJ27" s="392">
        <v>3.2000000000000001E-2</v>
      </c>
      <c r="BK27" s="392">
        <v>4.0000000000000001E-3</v>
      </c>
      <c r="BL27" s="392">
        <v>1E-3</v>
      </c>
      <c r="BM27" s="392">
        <v>2.7E-2</v>
      </c>
      <c r="BN27" s="392">
        <v>36.097000000000001</v>
      </c>
      <c r="BO27" s="392">
        <v>6.5490000000000004</v>
      </c>
      <c r="BP27" s="392">
        <v>5.2329999999999997</v>
      </c>
      <c r="BQ27" s="392">
        <v>1.202</v>
      </c>
      <c r="BR27" s="392">
        <v>2.7E-2</v>
      </c>
      <c r="BS27" s="392">
        <v>3.0000000000000001E-3</v>
      </c>
      <c r="BT27" s="392">
        <v>0.49299999999999999</v>
      </c>
      <c r="BU27" s="392">
        <v>1.6E-2</v>
      </c>
      <c r="BV27" s="392">
        <v>2.3159999999999998</v>
      </c>
      <c r="BW27" s="392">
        <v>3.9E-2</v>
      </c>
      <c r="BX27" s="392">
        <v>2.8000000000000001E-2</v>
      </c>
      <c r="BY27" s="392">
        <v>0</v>
      </c>
      <c r="BZ27" s="439">
        <v>66.916000000000011</v>
      </c>
      <c r="CA27" s="440">
        <v>124.333</v>
      </c>
      <c r="CB27" s="440">
        <v>0</v>
      </c>
      <c r="CC27" s="440">
        <v>0</v>
      </c>
      <c r="CD27" s="408">
        <v>124.333</v>
      </c>
      <c r="CE27" s="407">
        <v>69.06</v>
      </c>
      <c r="CF27" s="440">
        <v>0</v>
      </c>
      <c r="CG27" s="440">
        <v>8.9999999999999993E-3</v>
      </c>
      <c r="CH27" s="408">
        <v>8.9999999999999993E-3</v>
      </c>
      <c r="CI27" s="408">
        <v>69.069000000000003</v>
      </c>
      <c r="CJ27" s="440">
        <v>-0.221</v>
      </c>
      <c r="CK27" s="80"/>
      <c r="CL27" s="80"/>
      <c r="CM27" s="454">
        <v>-0.13799999999999998</v>
      </c>
      <c r="CN27" s="408">
        <v>-0.35899999999999999</v>
      </c>
      <c r="CO27" s="408">
        <v>193.04300000000001</v>
      </c>
      <c r="CP27" s="441">
        <v>259.959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1.2E-2</v>
      </c>
      <c r="J28" s="392">
        <v>6.0000000000000001E-3</v>
      </c>
      <c r="K28" s="392">
        <v>0</v>
      </c>
      <c r="L28" s="392">
        <v>0</v>
      </c>
      <c r="M28" s="392">
        <v>0</v>
      </c>
      <c r="N28" s="392">
        <v>0</v>
      </c>
      <c r="O28" s="392">
        <v>1E-3</v>
      </c>
      <c r="P28" s="392">
        <v>7.0000000000000001E-3</v>
      </c>
      <c r="Q28" s="392">
        <v>0</v>
      </c>
      <c r="R28" s="392">
        <v>4.0000000000000001E-3</v>
      </c>
      <c r="S28" s="392">
        <v>2E-3</v>
      </c>
      <c r="T28" s="392">
        <v>5.7000000000000002E-2</v>
      </c>
      <c r="U28" s="392">
        <v>1E-3</v>
      </c>
      <c r="V28" s="392">
        <v>1.9E-2</v>
      </c>
      <c r="W28" s="392">
        <v>0.125</v>
      </c>
      <c r="X28" s="392">
        <v>3.9350000000000001</v>
      </c>
      <c r="Y28" s="392">
        <v>2.1869999999999998</v>
      </c>
      <c r="Z28" s="392">
        <v>0.91600000000000004</v>
      </c>
      <c r="AA28" s="392">
        <v>0.38500000000000001</v>
      </c>
      <c r="AB28" s="392">
        <v>0.29499999999999998</v>
      </c>
      <c r="AC28" s="392">
        <v>3.0000000000000001E-3</v>
      </c>
      <c r="AD28" s="392">
        <v>1.4039999999999999</v>
      </c>
      <c r="AE28" s="392">
        <v>0.84099999999999997</v>
      </c>
      <c r="AF28" s="392">
        <v>0.03</v>
      </c>
      <c r="AG28" s="392">
        <v>1.9E-2</v>
      </c>
      <c r="AH28" s="392">
        <v>2E-3</v>
      </c>
      <c r="AI28" s="392">
        <v>2.1999999999999999E-2</v>
      </c>
      <c r="AJ28" s="392">
        <v>1E-3</v>
      </c>
      <c r="AK28" s="392">
        <v>0.27800000000000002</v>
      </c>
      <c r="AL28" s="392">
        <v>7.5999999999999998E-2</v>
      </c>
      <c r="AM28" s="392">
        <v>0.46800000000000003</v>
      </c>
      <c r="AN28" s="392">
        <v>0.155</v>
      </c>
      <c r="AO28" s="392">
        <v>5.0000000000000001E-3</v>
      </c>
      <c r="AP28" s="392">
        <v>0</v>
      </c>
      <c r="AQ28" s="392">
        <v>1E-3</v>
      </c>
      <c r="AR28" s="392">
        <v>4.0000000000000001E-3</v>
      </c>
      <c r="AS28" s="392">
        <v>1.7000000000000001E-2</v>
      </c>
      <c r="AT28" s="392">
        <v>1.9E-2</v>
      </c>
      <c r="AU28" s="392">
        <v>3.0000000000000001E-3</v>
      </c>
      <c r="AV28" s="392">
        <v>0.11799999999999999</v>
      </c>
      <c r="AW28" s="392">
        <v>0.14199999999999999</v>
      </c>
      <c r="AX28" s="392">
        <v>2.8639999999999999</v>
      </c>
      <c r="AY28" s="392">
        <v>1.349</v>
      </c>
      <c r="AZ28" s="392">
        <v>0.49299999999999999</v>
      </c>
      <c r="BA28" s="392">
        <v>0.124</v>
      </c>
      <c r="BB28" s="392">
        <v>0.13700000000000001</v>
      </c>
      <c r="BC28" s="392">
        <v>3.9E-2</v>
      </c>
      <c r="BD28" s="392">
        <v>8.9999999999999993E-3</v>
      </c>
      <c r="BE28" s="392">
        <v>5.1999999999999998E-2</v>
      </c>
      <c r="BF28" s="392">
        <v>0.28199999999999997</v>
      </c>
      <c r="BG28" s="392">
        <v>0.27</v>
      </c>
      <c r="BH28" s="392">
        <v>0.02</v>
      </c>
      <c r="BI28" s="392">
        <v>0.05</v>
      </c>
      <c r="BJ28" s="392">
        <v>0.111</v>
      </c>
      <c r="BK28" s="392">
        <v>3.0000000000000001E-3</v>
      </c>
      <c r="BL28" s="392">
        <v>2E-3</v>
      </c>
      <c r="BM28" s="392">
        <v>1.4999999999999999E-2</v>
      </c>
      <c r="BN28" s="392">
        <v>14.961</v>
      </c>
      <c r="BO28" s="392">
        <v>2.823</v>
      </c>
      <c r="BP28" s="392">
        <v>14.143000000000001</v>
      </c>
      <c r="BQ28" s="392">
        <v>1.587</v>
      </c>
      <c r="BR28" s="392">
        <v>5.0000000000000001E-3</v>
      </c>
      <c r="BS28" s="392">
        <v>0</v>
      </c>
      <c r="BT28" s="392">
        <v>3.6999999999999998E-2</v>
      </c>
      <c r="BU28" s="392">
        <v>8.0000000000000002E-3</v>
      </c>
      <c r="BV28" s="392">
        <v>0.69699999999999995</v>
      </c>
      <c r="BW28" s="392">
        <v>0.68100000000000005</v>
      </c>
      <c r="BX28" s="392">
        <v>1.2E-2</v>
      </c>
      <c r="BY28" s="392">
        <v>0</v>
      </c>
      <c r="BZ28" s="439">
        <v>52.33400000000001</v>
      </c>
      <c r="CA28" s="440">
        <v>465.005</v>
      </c>
      <c r="CB28" s="440">
        <v>0</v>
      </c>
      <c r="CC28" s="440">
        <v>15.24</v>
      </c>
      <c r="CD28" s="408">
        <v>480.245</v>
      </c>
      <c r="CE28" s="407">
        <v>99.786000000000001</v>
      </c>
      <c r="CF28" s="440">
        <v>0</v>
      </c>
      <c r="CG28" s="440">
        <v>6.0000000000000001E-3</v>
      </c>
      <c r="CH28" s="408">
        <v>6.0000000000000001E-3</v>
      </c>
      <c r="CI28" s="408">
        <v>99.792000000000002</v>
      </c>
      <c r="CJ28" s="440">
        <v>6.8440000000000003</v>
      </c>
      <c r="CK28" s="80"/>
      <c r="CL28" s="80"/>
      <c r="CM28" s="454">
        <v>0.57200000000000006</v>
      </c>
      <c r="CN28" s="408">
        <v>7.4160000000000004</v>
      </c>
      <c r="CO28" s="408">
        <v>587.45299999999997</v>
      </c>
      <c r="CP28" s="441">
        <v>639.78700000000003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1.2E-2</v>
      </c>
      <c r="E29" s="392">
        <v>0</v>
      </c>
      <c r="F29" s="392">
        <v>1E-3</v>
      </c>
      <c r="G29" s="392">
        <v>0</v>
      </c>
      <c r="H29" s="392">
        <v>0</v>
      </c>
      <c r="I29" s="392">
        <v>1E-3</v>
      </c>
      <c r="J29" s="392">
        <v>1E-3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1E-3</v>
      </c>
      <c r="U29" s="392">
        <v>1E-3</v>
      </c>
      <c r="V29" s="392">
        <v>3.5999999999999997E-2</v>
      </c>
      <c r="W29" s="392">
        <v>7.3999999999999996E-2</v>
      </c>
      <c r="X29" s="392">
        <v>0.42</v>
      </c>
      <c r="Y29" s="392">
        <v>2.95</v>
      </c>
      <c r="Z29" s="392">
        <v>1.159</v>
      </c>
      <c r="AA29" s="392">
        <v>0.22600000000000001</v>
      </c>
      <c r="AB29" s="392">
        <v>0.122</v>
      </c>
      <c r="AC29" s="392">
        <v>4.7E-2</v>
      </c>
      <c r="AD29" s="392">
        <v>0.36399999999999999</v>
      </c>
      <c r="AE29" s="392">
        <v>0.61199999999999999</v>
      </c>
      <c r="AF29" s="392">
        <v>0.14199999999999999</v>
      </c>
      <c r="AG29" s="392">
        <v>0</v>
      </c>
      <c r="AH29" s="392">
        <v>2E-3</v>
      </c>
      <c r="AI29" s="392">
        <v>5.8999999999999997E-2</v>
      </c>
      <c r="AJ29" s="392">
        <v>5.3999999999999999E-2</v>
      </c>
      <c r="AK29" s="392">
        <v>2.2639999999999998</v>
      </c>
      <c r="AL29" s="392">
        <v>0.36199999999999999</v>
      </c>
      <c r="AM29" s="392">
        <v>9.0999999999999998E-2</v>
      </c>
      <c r="AN29" s="392">
        <v>4.4999999999999998E-2</v>
      </c>
      <c r="AO29" s="392">
        <v>1.9E-2</v>
      </c>
      <c r="AP29" s="392">
        <v>0</v>
      </c>
      <c r="AQ29" s="392">
        <v>0</v>
      </c>
      <c r="AR29" s="392">
        <v>1E-3</v>
      </c>
      <c r="AS29" s="392">
        <v>6.0000000000000001E-3</v>
      </c>
      <c r="AT29" s="392">
        <v>6.0000000000000001E-3</v>
      </c>
      <c r="AU29" s="392">
        <v>0</v>
      </c>
      <c r="AV29" s="392">
        <v>0</v>
      </c>
      <c r="AW29" s="392">
        <v>5.0000000000000001E-3</v>
      </c>
      <c r="AX29" s="392">
        <v>0.13500000000000001</v>
      </c>
      <c r="AY29" s="392">
        <v>4.8000000000000001E-2</v>
      </c>
      <c r="AZ29" s="392">
        <v>0.19</v>
      </c>
      <c r="BA29" s="392">
        <v>0.43099999999999999</v>
      </c>
      <c r="BB29" s="392">
        <v>6.5000000000000002E-2</v>
      </c>
      <c r="BC29" s="392">
        <v>2.8000000000000001E-2</v>
      </c>
      <c r="BD29" s="392">
        <v>1E-3</v>
      </c>
      <c r="BE29" s="392">
        <v>8.0000000000000002E-3</v>
      </c>
      <c r="BF29" s="392">
        <v>0.151</v>
      </c>
      <c r="BG29" s="392">
        <v>5.8999999999999997E-2</v>
      </c>
      <c r="BH29" s="392">
        <v>7.0000000000000001E-3</v>
      </c>
      <c r="BI29" s="392">
        <v>1E-3</v>
      </c>
      <c r="BJ29" s="392">
        <v>3.5000000000000003E-2</v>
      </c>
      <c r="BK29" s="392">
        <v>0</v>
      </c>
      <c r="BL29" s="392">
        <v>0</v>
      </c>
      <c r="BM29" s="392">
        <v>5.0000000000000001E-3</v>
      </c>
      <c r="BN29" s="392">
        <v>6.4139999999999997</v>
      </c>
      <c r="BO29" s="392">
        <v>1.2989999999999999</v>
      </c>
      <c r="BP29" s="392">
        <v>1.714</v>
      </c>
      <c r="BQ29" s="392">
        <v>0.34799999999999998</v>
      </c>
      <c r="BR29" s="392">
        <v>2E-3</v>
      </c>
      <c r="BS29" s="392">
        <v>1E-3</v>
      </c>
      <c r="BT29" s="392">
        <v>0.157</v>
      </c>
      <c r="BU29" s="392">
        <v>5.0000000000000001E-3</v>
      </c>
      <c r="BV29" s="392">
        <v>1.159</v>
      </c>
      <c r="BW29" s="392">
        <v>0.433</v>
      </c>
      <c r="BX29" s="392">
        <v>1E-3</v>
      </c>
      <c r="BY29" s="392">
        <v>0</v>
      </c>
      <c r="BZ29" s="439">
        <v>21.77999999999999</v>
      </c>
      <c r="CA29" s="440">
        <v>340.12200000000001</v>
      </c>
      <c r="CB29" s="440">
        <v>0</v>
      </c>
      <c r="CC29" s="440">
        <v>0</v>
      </c>
      <c r="CD29" s="408">
        <v>340.12200000000001</v>
      </c>
      <c r="CE29" s="407">
        <v>18.773</v>
      </c>
      <c r="CF29" s="440">
        <v>0</v>
      </c>
      <c r="CG29" s="440">
        <v>0.01</v>
      </c>
      <c r="CH29" s="408">
        <v>0.01</v>
      </c>
      <c r="CI29" s="408">
        <v>18.783000000000001</v>
      </c>
      <c r="CJ29" s="440">
        <v>0.33700000000000002</v>
      </c>
      <c r="CK29" s="80"/>
      <c r="CL29" s="80"/>
      <c r="CM29" s="454">
        <v>8.8999999999999968E-2</v>
      </c>
      <c r="CN29" s="408">
        <v>0.42599999999999999</v>
      </c>
      <c r="CO29" s="408">
        <v>359.33100000000002</v>
      </c>
      <c r="CP29" s="441">
        <v>381.11099999999999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6.0000000000000001E-3</v>
      </c>
      <c r="E30" s="392">
        <v>1E-3</v>
      </c>
      <c r="F30" s="392">
        <v>0</v>
      </c>
      <c r="G30" s="392">
        <v>0.01</v>
      </c>
      <c r="H30" s="392">
        <v>2.5000000000000001E-2</v>
      </c>
      <c r="I30" s="392">
        <v>6.0999999999999999E-2</v>
      </c>
      <c r="J30" s="392">
        <v>0.107</v>
      </c>
      <c r="K30" s="392">
        <v>0.01</v>
      </c>
      <c r="L30" s="392">
        <v>5.0000000000000001E-3</v>
      </c>
      <c r="M30" s="392">
        <v>5.0000000000000001E-3</v>
      </c>
      <c r="N30" s="392">
        <v>5.2999999999999999E-2</v>
      </c>
      <c r="O30" s="392">
        <v>6.3E-2</v>
      </c>
      <c r="P30" s="392">
        <v>0.108</v>
      </c>
      <c r="Q30" s="392">
        <v>0</v>
      </c>
      <c r="R30" s="392">
        <v>5.2999999999999999E-2</v>
      </c>
      <c r="S30" s="392">
        <v>7.0999999999999994E-2</v>
      </c>
      <c r="T30" s="392">
        <v>0.17</v>
      </c>
      <c r="U30" s="392">
        <v>0.104</v>
      </c>
      <c r="V30" s="392">
        <v>0.13</v>
      </c>
      <c r="W30" s="392">
        <v>0.10299999999999999</v>
      </c>
      <c r="X30" s="392">
        <v>6.4000000000000001E-2</v>
      </c>
      <c r="Y30" s="392">
        <v>0.42199999999999999</v>
      </c>
      <c r="Z30" s="392">
        <v>5.2709999999999999</v>
      </c>
      <c r="AA30" s="392">
        <v>2.0470000000000002</v>
      </c>
      <c r="AB30" s="392">
        <v>0.42499999999999999</v>
      </c>
      <c r="AC30" s="392">
        <v>4.2000000000000003E-2</v>
      </c>
      <c r="AD30" s="392">
        <v>0.18</v>
      </c>
      <c r="AE30" s="392">
        <v>0.28100000000000003</v>
      </c>
      <c r="AF30" s="392">
        <v>1.4999999999999999E-2</v>
      </c>
      <c r="AG30" s="392">
        <v>1E-3</v>
      </c>
      <c r="AH30" s="392">
        <v>0.02</v>
      </c>
      <c r="AI30" s="392">
        <v>8.2000000000000003E-2</v>
      </c>
      <c r="AJ30" s="392">
        <v>4.1000000000000002E-2</v>
      </c>
      <c r="AK30" s="392">
        <v>0.86799999999999999</v>
      </c>
      <c r="AL30" s="392">
        <v>0.55200000000000005</v>
      </c>
      <c r="AM30" s="392">
        <v>0.35699999999999998</v>
      </c>
      <c r="AN30" s="392">
        <v>0.105</v>
      </c>
      <c r="AO30" s="392">
        <v>0.02</v>
      </c>
      <c r="AP30" s="392">
        <v>0</v>
      </c>
      <c r="AQ30" s="392">
        <v>0</v>
      </c>
      <c r="AR30" s="392">
        <v>0</v>
      </c>
      <c r="AS30" s="392">
        <v>4.7E-2</v>
      </c>
      <c r="AT30" s="392">
        <v>4.0000000000000001E-3</v>
      </c>
      <c r="AU30" s="392">
        <v>0</v>
      </c>
      <c r="AV30" s="392">
        <v>0</v>
      </c>
      <c r="AW30" s="392">
        <v>0</v>
      </c>
      <c r="AX30" s="392">
        <v>0</v>
      </c>
      <c r="AY30" s="392">
        <v>0.02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0.443</v>
      </c>
      <c r="BG30" s="392">
        <v>0</v>
      </c>
      <c r="BH30" s="392">
        <v>0</v>
      </c>
      <c r="BI30" s="392">
        <v>0</v>
      </c>
      <c r="BJ30" s="392">
        <v>0.191</v>
      </c>
      <c r="BK30" s="392">
        <v>0</v>
      </c>
      <c r="BL30" s="392">
        <v>0</v>
      </c>
      <c r="BM30" s="392">
        <v>0</v>
      </c>
      <c r="BN30" s="392">
        <v>0.64400000000000002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8.5000000000000006E-2</v>
      </c>
      <c r="BX30" s="392">
        <v>2.9000000000000001E-2</v>
      </c>
      <c r="BY30" s="392">
        <v>0</v>
      </c>
      <c r="BZ30" s="439">
        <v>13.341000000000001</v>
      </c>
      <c r="CA30" s="440">
        <v>51.332000000000001</v>
      </c>
      <c r="CB30" s="440">
        <v>0</v>
      </c>
      <c r="CC30" s="440">
        <v>0</v>
      </c>
      <c r="CD30" s="408">
        <v>51.332000000000001</v>
      </c>
      <c r="CE30" s="407">
        <v>66.213999999999999</v>
      </c>
      <c r="CF30" s="440">
        <v>0</v>
      </c>
      <c r="CG30" s="440">
        <v>6.0000000000000001E-3</v>
      </c>
      <c r="CH30" s="408">
        <v>6.0000000000000001E-3</v>
      </c>
      <c r="CI30" s="408">
        <v>66.22</v>
      </c>
      <c r="CJ30" s="440">
        <v>-0.158</v>
      </c>
      <c r="CK30" s="80"/>
      <c r="CL30" s="80"/>
      <c r="CM30" s="454">
        <v>-0.23800000000000002</v>
      </c>
      <c r="CN30" s="408">
        <v>-0.39600000000000002</v>
      </c>
      <c r="CO30" s="408">
        <v>117.15600000000001</v>
      </c>
      <c r="CP30" s="441">
        <v>130.49700000000001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1E-3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0</v>
      </c>
      <c r="X31" s="392">
        <v>3.0000000000000001E-3</v>
      </c>
      <c r="Y31" s="392">
        <v>7.2999999999999995E-2</v>
      </c>
      <c r="Z31" s="392">
        <v>0.13</v>
      </c>
      <c r="AA31" s="392">
        <v>3.7010000000000001</v>
      </c>
      <c r="AB31" s="392">
        <v>0.11799999999999999</v>
      </c>
      <c r="AC31" s="392">
        <v>8.9999999999999993E-3</v>
      </c>
      <c r="AD31" s="392">
        <v>0</v>
      </c>
      <c r="AE31" s="392">
        <v>1E-3</v>
      </c>
      <c r="AF31" s="392">
        <v>0</v>
      </c>
      <c r="AG31" s="392">
        <v>0</v>
      </c>
      <c r="AH31" s="392">
        <v>3.0000000000000001E-3</v>
      </c>
      <c r="AI31" s="392">
        <v>0</v>
      </c>
      <c r="AJ31" s="392">
        <v>0</v>
      </c>
      <c r="AK31" s="392">
        <v>0</v>
      </c>
      <c r="AL31" s="392">
        <v>1.3819999999999999</v>
      </c>
      <c r="AM31" s="392">
        <v>7.0000000000000001E-3</v>
      </c>
      <c r="AN31" s="392">
        <v>1.0999999999999999E-2</v>
      </c>
      <c r="AO31" s="392">
        <v>0.28499999999999998</v>
      </c>
      <c r="AP31" s="392">
        <v>0</v>
      </c>
      <c r="AQ31" s="392">
        <v>0</v>
      </c>
      <c r="AR31" s="392">
        <v>6.5000000000000002E-2</v>
      </c>
      <c r="AS31" s="392">
        <v>0</v>
      </c>
      <c r="AT31" s="392">
        <v>2E-3</v>
      </c>
      <c r="AU31" s="392">
        <v>0</v>
      </c>
      <c r="AV31" s="392">
        <v>0</v>
      </c>
      <c r="AW31" s="392">
        <v>0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0.01</v>
      </c>
      <c r="BF31" s="392">
        <v>1.0999999999999999E-2</v>
      </c>
      <c r="BG31" s="392">
        <v>0</v>
      </c>
      <c r="BH31" s="392">
        <v>0</v>
      </c>
      <c r="BI31" s="392">
        <v>0</v>
      </c>
      <c r="BJ31" s="392">
        <v>1.7999999999999999E-2</v>
      </c>
      <c r="BK31" s="392">
        <v>0</v>
      </c>
      <c r="BL31" s="392">
        <v>0</v>
      </c>
      <c r="BM31" s="392">
        <v>3.3000000000000002E-2</v>
      </c>
      <c r="BN31" s="392">
        <v>1.1930000000000001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2.8650000000000002</v>
      </c>
      <c r="BW31" s="392">
        <v>0</v>
      </c>
      <c r="BX31" s="392">
        <v>0</v>
      </c>
      <c r="BY31" s="392">
        <v>0</v>
      </c>
      <c r="BZ31" s="439">
        <v>9.9210000000000012</v>
      </c>
      <c r="CA31" s="440">
        <v>1050.1020000000001</v>
      </c>
      <c r="CB31" s="440">
        <v>0</v>
      </c>
      <c r="CC31" s="440">
        <v>0</v>
      </c>
      <c r="CD31" s="408">
        <v>1050.1020000000001</v>
      </c>
      <c r="CE31" s="407">
        <v>321.51</v>
      </c>
      <c r="CF31" s="440">
        <v>0</v>
      </c>
      <c r="CG31" s="440">
        <v>1E-3</v>
      </c>
      <c r="CH31" s="408">
        <v>1E-3</v>
      </c>
      <c r="CI31" s="408">
        <v>321.51099999999997</v>
      </c>
      <c r="CJ31" s="440">
        <v>-16.821999999999999</v>
      </c>
      <c r="CK31" s="80"/>
      <c r="CL31" s="80"/>
      <c r="CM31" s="454">
        <v>-5.5100000000000016</v>
      </c>
      <c r="CN31" s="408">
        <v>-22.332000000000001</v>
      </c>
      <c r="CO31" s="408">
        <v>1349.2809999999999</v>
      </c>
      <c r="CP31" s="441">
        <v>1359.202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7.4999999999999997E-2</v>
      </c>
      <c r="Y32" s="392">
        <v>0.20499999999999999</v>
      </c>
      <c r="Z32" s="392">
        <v>0</v>
      </c>
      <c r="AA32" s="392">
        <v>4.7E-2</v>
      </c>
      <c r="AB32" s="392">
        <v>1.4830000000000001</v>
      </c>
      <c r="AC32" s="392">
        <v>0</v>
      </c>
      <c r="AD32" s="392">
        <v>0</v>
      </c>
      <c r="AE32" s="392">
        <v>0.182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0.20200000000000001</v>
      </c>
      <c r="AP32" s="392">
        <v>0</v>
      </c>
      <c r="AQ32" s="392">
        <v>0.13900000000000001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6.0000000000000001E-3</v>
      </c>
      <c r="BK32" s="392">
        <v>0</v>
      </c>
      <c r="BL32" s="392">
        <v>0</v>
      </c>
      <c r="BM32" s="392">
        <v>0</v>
      </c>
      <c r="BN32" s="392">
        <v>37.448999999999998</v>
      </c>
      <c r="BO32" s="392">
        <v>0</v>
      </c>
      <c r="BP32" s="392">
        <v>4.9000000000000002E-2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6.9000000000000006E-2</v>
      </c>
      <c r="BX32" s="392">
        <v>0</v>
      </c>
      <c r="BY32" s="392">
        <v>0</v>
      </c>
      <c r="BZ32" s="439">
        <v>39.905999999999999</v>
      </c>
      <c r="CA32" s="440">
        <v>96.557000000000002</v>
      </c>
      <c r="CB32" s="440">
        <v>0</v>
      </c>
      <c r="CC32" s="440">
        <v>3.629</v>
      </c>
      <c r="CD32" s="408">
        <v>100.18600000000001</v>
      </c>
      <c r="CE32" s="407">
        <v>4.4669999999999996</v>
      </c>
      <c r="CF32" s="440">
        <v>0</v>
      </c>
      <c r="CG32" s="440">
        <v>3.0000000000000001E-3</v>
      </c>
      <c r="CH32" s="408">
        <v>3.0000000000000001E-3</v>
      </c>
      <c r="CI32" s="408">
        <v>4.47</v>
      </c>
      <c r="CJ32" s="440">
        <v>1.627</v>
      </c>
      <c r="CK32" s="80"/>
      <c r="CL32" s="80"/>
      <c r="CM32" s="454">
        <v>3.58</v>
      </c>
      <c r="CN32" s="408">
        <v>5.2069999999999999</v>
      </c>
      <c r="CO32" s="408">
        <v>109.863</v>
      </c>
      <c r="CP32" s="441">
        <v>149.76900000000001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8.0000000000000002E-3</v>
      </c>
      <c r="J33" s="392">
        <v>5.0000000000000001E-3</v>
      </c>
      <c r="K33" s="392">
        <v>0</v>
      </c>
      <c r="L33" s="392">
        <v>0</v>
      </c>
      <c r="M33" s="392">
        <v>0</v>
      </c>
      <c r="N33" s="392">
        <v>1E-3</v>
      </c>
      <c r="O33" s="392">
        <v>3.0000000000000001E-3</v>
      </c>
      <c r="P33" s="392">
        <v>1E-3</v>
      </c>
      <c r="Q33" s="392">
        <v>0</v>
      </c>
      <c r="R33" s="392">
        <v>1E-3</v>
      </c>
      <c r="S33" s="392">
        <v>1E-3</v>
      </c>
      <c r="T33" s="392">
        <v>1E-3</v>
      </c>
      <c r="U33" s="392">
        <v>4.0000000000000001E-3</v>
      </c>
      <c r="V33" s="392">
        <v>1E-3</v>
      </c>
      <c r="W33" s="392">
        <v>3.0000000000000001E-3</v>
      </c>
      <c r="X33" s="392">
        <v>3.0000000000000001E-3</v>
      </c>
      <c r="Y33" s="392">
        <v>3.0000000000000001E-3</v>
      </c>
      <c r="Z33" s="392">
        <v>3.0000000000000001E-3</v>
      </c>
      <c r="AA33" s="392">
        <v>0</v>
      </c>
      <c r="AB33" s="392">
        <v>7.0000000000000001E-3</v>
      </c>
      <c r="AC33" s="392">
        <v>0.51800000000000002</v>
      </c>
      <c r="AD33" s="392">
        <v>4.0000000000000001E-3</v>
      </c>
      <c r="AE33" s="392">
        <v>1E-3</v>
      </c>
      <c r="AF33" s="392">
        <v>5.0000000000000001E-3</v>
      </c>
      <c r="AG33" s="392">
        <v>1E-3</v>
      </c>
      <c r="AH33" s="392">
        <v>1E-3</v>
      </c>
      <c r="AI33" s="392">
        <v>6.0000000000000001E-3</v>
      </c>
      <c r="AJ33" s="392">
        <v>1E-3</v>
      </c>
      <c r="AK33" s="392">
        <v>8.0000000000000002E-3</v>
      </c>
      <c r="AL33" s="392">
        <v>1.4999999999999999E-2</v>
      </c>
      <c r="AM33" s="392">
        <v>4.1000000000000002E-2</v>
      </c>
      <c r="AN33" s="392">
        <v>0.10299999999999999</v>
      </c>
      <c r="AO33" s="392">
        <v>6.0000000000000001E-3</v>
      </c>
      <c r="AP33" s="392">
        <v>0</v>
      </c>
      <c r="AQ33" s="392">
        <v>0</v>
      </c>
      <c r="AR33" s="392">
        <v>3.0000000000000001E-3</v>
      </c>
      <c r="AS33" s="392">
        <v>3.7999999999999999E-2</v>
      </c>
      <c r="AT33" s="392">
        <v>6.5000000000000002E-2</v>
      </c>
      <c r="AU33" s="392">
        <v>1E-3</v>
      </c>
      <c r="AV33" s="392">
        <v>1E-3</v>
      </c>
      <c r="AW33" s="392">
        <v>3.0000000000000001E-3</v>
      </c>
      <c r="AX33" s="392">
        <v>0</v>
      </c>
      <c r="AY33" s="392">
        <v>2.4E-2</v>
      </c>
      <c r="AZ33" s="392">
        <v>1.4350000000000001</v>
      </c>
      <c r="BA33" s="392">
        <v>0.35299999999999998</v>
      </c>
      <c r="BB33" s="392">
        <v>0.28799999999999998</v>
      </c>
      <c r="BC33" s="392">
        <v>9.2999999999999999E-2</v>
      </c>
      <c r="BD33" s="392">
        <v>0.01</v>
      </c>
      <c r="BE33" s="392">
        <v>0.03</v>
      </c>
      <c r="BF33" s="392">
        <v>1.9E-2</v>
      </c>
      <c r="BG33" s="392">
        <v>4.0000000000000001E-3</v>
      </c>
      <c r="BH33" s="392">
        <v>7.0000000000000001E-3</v>
      </c>
      <c r="BI33" s="392">
        <v>6.0000000000000001E-3</v>
      </c>
      <c r="BJ33" s="392">
        <v>0.14299999999999999</v>
      </c>
      <c r="BK33" s="392">
        <v>3.0000000000000001E-3</v>
      </c>
      <c r="BL33" s="392">
        <v>5.0000000000000001E-3</v>
      </c>
      <c r="BM33" s="392">
        <v>1.7999999999999999E-2</v>
      </c>
      <c r="BN33" s="392">
        <v>0</v>
      </c>
      <c r="BO33" s="392">
        <v>0.112</v>
      </c>
      <c r="BP33" s="392">
        <v>0.88200000000000001</v>
      </c>
      <c r="BQ33" s="392">
        <v>2.9000000000000001E-2</v>
      </c>
      <c r="BR33" s="392">
        <v>1.0999999999999999E-2</v>
      </c>
      <c r="BS33" s="392">
        <v>0</v>
      </c>
      <c r="BT33" s="392">
        <v>5.0000000000000001E-3</v>
      </c>
      <c r="BU33" s="392">
        <v>2.3E-2</v>
      </c>
      <c r="BV33" s="392">
        <v>0</v>
      </c>
      <c r="BW33" s="392">
        <v>3.7999999999999999E-2</v>
      </c>
      <c r="BX33" s="392">
        <v>5.1999999999999998E-2</v>
      </c>
      <c r="BY33" s="392">
        <v>0</v>
      </c>
      <c r="BZ33" s="439">
        <v>4.4559999999999986</v>
      </c>
      <c r="CA33" s="440">
        <v>652.45799999999997</v>
      </c>
      <c r="CB33" s="440">
        <v>0</v>
      </c>
      <c r="CC33" s="440">
        <v>0</v>
      </c>
      <c r="CD33" s="408">
        <v>652.45799999999997</v>
      </c>
      <c r="CE33" s="407">
        <v>57.234000000000002</v>
      </c>
      <c r="CF33" s="440">
        <v>0</v>
      </c>
      <c r="CG33" s="440">
        <v>-5.0000000000000001E-3</v>
      </c>
      <c r="CH33" s="408">
        <v>-5.0000000000000001E-3</v>
      </c>
      <c r="CI33" s="408">
        <v>57.228999999999999</v>
      </c>
      <c r="CJ33" s="440">
        <v>-0.747</v>
      </c>
      <c r="CK33" s="80"/>
      <c r="CL33" s="80"/>
      <c r="CM33" s="454">
        <v>-0.246</v>
      </c>
      <c r="CN33" s="408">
        <v>-0.99299999999999999</v>
      </c>
      <c r="CO33" s="408">
        <v>708.69399999999996</v>
      </c>
      <c r="CP33" s="441">
        <v>713.15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6.0000000000000001E-3</v>
      </c>
      <c r="E34" s="392">
        <v>0</v>
      </c>
      <c r="F34" s="392">
        <v>0</v>
      </c>
      <c r="G34" s="392">
        <v>1E-3</v>
      </c>
      <c r="H34" s="392">
        <v>0</v>
      </c>
      <c r="I34" s="392">
        <v>7.0000000000000001E-3</v>
      </c>
      <c r="J34" s="392">
        <v>2E-3</v>
      </c>
      <c r="K34" s="392">
        <v>0</v>
      </c>
      <c r="L34" s="392">
        <v>2.5000000000000001E-2</v>
      </c>
      <c r="M34" s="392">
        <v>6.0000000000000001E-3</v>
      </c>
      <c r="N34" s="392">
        <v>1E-3</v>
      </c>
      <c r="O34" s="392">
        <v>1E-3</v>
      </c>
      <c r="P34" s="392">
        <v>2E-3</v>
      </c>
      <c r="Q34" s="392">
        <v>0</v>
      </c>
      <c r="R34" s="392">
        <v>1.4E-2</v>
      </c>
      <c r="S34" s="392">
        <v>1.7999999999999999E-2</v>
      </c>
      <c r="T34" s="392">
        <v>1E-3</v>
      </c>
      <c r="U34" s="392">
        <v>4.0000000000000001E-3</v>
      </c>
      <c r="V34" s="392">
        <v>2E-3</v>
      </c>
      <c r="W34" s="392">
        <v>8.9999999999999993E-3</v>
      </c>
      <c r="X34" s="392">
        <v>0.22600000000000001</v>
      </c>
      <c r="Y34" s="392">
        <v>0.19700000000000001</v>
      </c>
      <c r="Z34" s="392">
        <v>0.01</v>
      </c>
      <c r="AA34" s="392">
        <v>0</v>
      </c>
      <c r="AB34" s="392">
        <v>1E-3</v>
      </c>
      <c r="AC34" s="392">
        <v>1.4999999999999999E-2</v>
      </c>
      <c r="AD34" s="392">
        <v>1.1779999999999999</v>
      </c>
      <c r="AE34" s="392">
        <v>1E-3</v>
      </c>
      <c r="AF34" s="392">
        <v>1E-3</v>
      </c>
      <c r="AG34" s="392">
        <v>1E-3</v>
      </c>
      <c r="AH34" s="392">
        <v>7.0000000000000001E-3</v>
      </c>
      <c r="AI34" s="392">
        <v>1E-3</v>
      </c>
      <c r="AJ34" s="392">
        <v>0</v>
      </c>
      <c r="AK34" s="392">
        <v>0</v>
      </c>
      <c r="AL34" s="392">
        <v>2E-3</v>
      </c>
      <c r="AM34" s="392">
        <v>3.6999999999999998E-2</v>
      </c>
      <c r="AN34" s="392">
        <v>5.2999999999999999E-2</v>
      </c>
      <c r="AO34" s="392">
        <v>4.0000000000000001E-3</v>
      </c>
      <c r="AP34" s="392">
        <v>0</v>
      </c>
      <c r="AQ34" s="392">
        <v>0</v>
      </c>
      <c r="AR34" s="392">
        <v>0</v>
      </c>
      <c r="AS34" s="392">
        <v>8.0000000000000002E-3</v>
      </c>
      <c r="AT34" s="392">
        <v>1.4E-2</v>
      </c>
      <c r="AU34" s="392">
        <v>8.0000000000000002E-3</v>
      </c>
      <c r="AV34" s="392">
        <v>0</v>
      </c>
      <c r="AW34" s="392">
        <v>1E-3</v>
      </c>
      <c r="AX34" s="392">
        <v>1E-3</v>
      </c>
      <c r="AY34" s="392">
        <v>0</v>
      </c>
      <c r="AZ34" s="392">
        <v>0.53700000000000003</v>
      </c>
      <c r="BA34" s="392">
        <v>0.221</v>
      </c>
      <c r="BB34" s="392">
        <v>0</v>
      </c>
      <c r="BC34" s="392">
        <v>6.4000000000000001E-2</v>
      </c>
      <c r="BD34" s="392">
        <v>7.0000000000000001E-3</v>
      </c>
      <c r="BE34" s="392">
        <v>4.7E-2</v>
      </c>
      <c r="BF34" s="392">
        <v>6.0000000000000001E-3</v>
      </c>
      <c r="BG34" s="392">
        <v>5.6000000000000001E-2</v>
      </c>
      <c r="BH34" s="392">
        <v>2E-3</v>
      </c>
      <c r="BI34" s="392">
        <v>0.14199999999999999</v>
      </c>
      <c r="BJ34" s="392">
        <v>1.0999999999999999E-2</v>
      </c>
      <c r="BK34" s="392">
        <v>0</v>
      </c>
      <c r="BL34" s="392">
        <v>0</v>
      </c>
      <c r="BM34" s="392">
        <v>9.6000000000000002E-2</v>
      </c>
      <c r="BN34" s="392">
        <v>1.9670000000000001</v>
      </c>
      <c r="BO34" s="392">
        <v>2.6030000000000002</v>
      </c>
      <c r="BP34" s="392">
        <v>71.628</v>
      </c>
      <c r="BQ34" s="392">
        <v>1.4710000000000001</v>
      </c>
      <c r="BR34" s="392">
        <v>5.0000000000000001E-3</v>
      </c>
      <c r="BS34" s="392">
        <v>1E-3</v>
      </c>
      <c r="BT34" s="392">
        <v>0.13600000000000001</v>
      </c>
      <c r="BU34" s="392">
        <v>2E-3</v>
      </c>
      <c r="BV34" s="392">
        <v>0.35299999999999998</v>
      </c>
      <c r="BW34" s="392">
        <v>2.1999999999999999E-2</v>
      </c>
      <c r="BX34" s="392">
        <v>8.6999999999999994E-2</v>
      </c>
      <c r="BY34" s="392">
        <v>0</v>
      </c>
      <c r="BZ34" s="439">
        <v>81.328999999999994</v>
      </c>
      <c r="CA34" s="440">
        <v>478.67700000000002</v>
      </c>
      <c r="CB34" s="440">
        <v>0</v>
      </c>
      <c r="CC34" s="440">
        <v>76.399000000000001</v>
      </c>
      <c r="CD34" s="408">
        <v>555.07600000000002</v>
      </c>
      <c r="CE34" s="407">
        <v>21.734000000000002</v>
      </c>
      <c r="CF34" s="440">
        <v>84.049000000000007</v>
      </c>
      <c r="CG34" s="440">
        <v>-2E-3</v>
      </c>
      <c r="CH34" s="408">
        <v>84.047000000000011</v>
      </c>
      <c r="CI34" s="408">
        <v>105.78100000000001</v>
      </c>
      <c r="CJ34" s="440">
        <v>1.7150000000000001</v>
      </c>
      <c r="CK34" s="80"/>
      <c r="CL34" s="80"/>
      <c r="CM34" s="454">
        <v>0.37899999999999978</v>
      </c>
      <c r="CN34" s="408">
        <v>2.0939999999999999</v>
      </c>
      <c r="CO34" s="408">
        <v>662.95100000000002</v>
      </c>
      <c r="CP34" s="441">
        <v>744.28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0.13200000000000001</v>
      </c>
      <c r="E35" s="392">
        <v>9.1999999999999998E-2</v>
      </c>
      <c r="F35" s="392">
        <v>2E-3</v>
      </c>
      <c r="G35" s="392">
        <v>0</v>
      </c>
      <c r="H35" s="392">
        <v>2.7E-2</v>
      </c>
      <c r="I35" s="392">
        <v>2.1000000000000001E-2</v>
      </c>
      <c r="J35" s="392">
        <v>1E-3</v>
      </c>
      <c r="K35" s="392">
        <v>0</v>
      </c>
      <c r="L35" s="392">
        <v>1E-3</v>
      </c>
      <c r="M35" s="392">
        <v>0</v>
      </c>
      <c r="N35" s="392">
        <v>8.0000000000000002E-3</v>
      </c>
      <c r="O35" s="392">
        <v>9.9000000000000005E-2</v>
      </c>
      <c r="P35" s="392">
        <v>2E-3</v>
      </c>
      <c r="Q35" s="392">
        <v>7.4999999999999997E-2</v>
      </c>
      <c r="R35" s="392">
        <v>2E-3</v>
      </c>
      <c r="S35" s="392">
        <v>6.0000000000000001E-3</v>
      </c>
      <c r="T35" s="392">
        <v>0</v>
      </c>
      <c r="U35" s="392">
        <v>2.4E-2</v>
      </c>
      <c r="V35" s="392">
        <v>3.1E-2</v>
      </c>
      <c r="W35" s="392">
        <v>4.4999999999999998E-2</v>
      </c>
      <c r="X35" s="392">
        <v>5.3999999999999999E-2</v>
      </c>
      <c r="Y35" s="392">
        <v>2.5000000000000001E-2</v>
      </c>
      <c r="Z35" s="392">
        <v>7.0999999999999994E-2</v>
      </c>
      <c r="AA35" s="392">
        <v>1.6E-2</v>
      </c>
      <c r="AB35" s="392">
        <v>2.5999999999999999E-2</v>
      </c>
      <c r="AC35" s="392">
        <v>2E-3</v>
      </c>
      <c r="AD35" s="392">
        <v>0.23699999999999999</v>
      </c>
      <c r="AE35" s="392">
        <v>0.17399999999999999</v>
      </c>
      <c r="AF35" s="392">
        <v>0.33400000000000002</v>
      </c>
      <c r="AG35" s="392">
        <v>6.0000000000000001E-3</v>
      </c>
      <c r="AH35" s="392">
        <v>1.7999999999999999E-2</v>
      </c>
      <c r="AI35" s="392">
        <v>4.1000000000000002E-2</v>
      </c>
      <c r="AJ35" s="392">
        <v>2E-3</v>
      </c>
      <c r="AK35" s="392">
        <v>1.9E-2</v>
      </c>
      <c r="AL35" s="392">
        <v>1.4999999999999999E-2</v>
      </c>
      <c r="AM35" s="392">
        <v>0.20399999999999999</v>
      </c>
      <c r="AN35" s="392">
        <v>9.1999999999999998E-2</v>
      </c>
      <c r="AO35" s="392">
        <v>1.675</v>
      </c>
      <c r="AP35" s="392">
        <v>2E-3</v>
      </c>
      <c r="AQ35" s="392">
        <v>0.156</v>
      </c>
      <c r="AR35" s="392">
        <v>8.0000000000000002E-3</v>
      </c>
      <c r="AS35" s="392">
        <v>0.28699999999999998</v>
      </c>
      <c r="AT35" s="392">
        <v>1.6E-2</v>
      </c>
      <c r="AU35" s="392">
        <v>0</v>
      </c>
      <c r="AV35" s="392">
        <v>1E-3</v>
      </c>
      <c r="AW35" s="392">
        <v>2.1000000000000001E-2</v>
      </c>
      <c r="AX35" s="392">
        <v>5.0999999999999997E-2</v>
      </c>
      <c r="AY35" s="392">
        <v>2.8000000000000001E-2</v>
      </c>
      <c r="AZ35" s="392">
        <v>0.92800000000000005</v>
      </c>
      <c r="BA35" s="392">
        <v>0.109</v>
      </c>
      <c r="BB35" s="392">
        <v>5.0000000000000001E-3</v>
      </c>
      <c r="BC35" s="392">
        <v>2.4E-2</v>
      </c>
      <c r="BD35" s="392">
        <v>0</v>
      </c>
      <c r="BE35" s="392">
        <v>2E-3</v>
      </c>
      <c r="BF35" s="392">
        <v>2.3E-2</v>
      </c>
      <c r="BG35" s="392">
        <v>0.13300000000000001</v>
      </c>
      <c r="BH35" s="392">
        <v>1E-3</v>
      </c>
      <c r="BI35" s="392">
        <v>3.1E-2</v>
      </c>
      <c r="BJ35" s="392">
        <v>0.24399999999999999</v>
      </c>
      <c r="BK35" s="392">
        <v>0</v>
      </c>
      <c r="BL35" s="392">
        <v>0</v>
      </c>
      <c r="BM35" s="392">
        <v>2.9000000000000001E-2</v>
      </c>
      <c r="BN35" s="392">
        <v>23.734000000000002</v>
      </c>
      <c r="BO35" s="392">
        <v>2.3559999999999999</v>
      </c>
      <c r="BP35" s="392">
        <v>33.421999999999997</v>
      </c>
      <c r="BQ35" s="392">
        <v>1.423</v>
      </c>
      <c r="BR35" s="392">
        <v>1.4999999999999999E-2</v>
      </c>
      <c r="BS35" s="392">
        <v>0</v>
      </c>
      <c r="BT35" s="392">
        <v>5.0000000000000001E-3</v>
      </c>
      <c r="BU35" s="392">
        <v>0.12</v>
      </c>
      <c r="BV35" s="392">
        <v>0.316</v>
      </c>
      <c r="BW35" s="392">
        <v>1.6E-2</v>
      </c>
      <c r="BX35" s="392">
        <v>2.1000000000000001E-2</v>
      </c>
      <c r="BY35" s="392">
        <v>0</v>
      </c>
      <c r="BZ35" s="439">
        <v>67.106000000000009</v>
      </c>
      <c r="CA35" s="440">
        <v>0</v>
      </c>
      <c r="CB35" s="440">
        <v>0</v>
      </c>
      <c r="CC35" s="440">
        <v>0</v>
      </c>
      <c r="CD35" s="408">
        <v>0</v>
      </c>
      <c r="CE35" s="407">
        <v>10.946999999999999</v>
      </c>
      <c r="CF35" s="440">
        <v>0</v>
      </c>
      <c r="CG35" s="440">
        <v>0</v>
      </c>
      <c r="CH35" s="408">
        <v>0</v>
      </c>
      <c r="CI35" s="408">
        <v>10.946999999999999</v>
      </c>
      <c r="CJ35" s="440">
        <v>-0.13800000000000001</v>
      </c>
      <c r="CK35" s="80"/>
      <c r="CL35" s="80"/>
      <c r="CM35" s="454">
        <v>-5.099999999999999E-2</v>
      </c>
      <c r="CN35" s="408">
        <v>-0.189</v>
      </c>
      <c r="CO35" s="408">
        <v>10.757999999999999</v>
      </c>
      <c r="CP35" s="441">
        <v>77.864000000000004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9.8409999999999993</v>
      </c>
      <c r="E36" s="392">
        <v>0.50600000000000001</v>
      </c>
      <c r="F36" s="392">
        <v>0.124</v>
      </c>
      <c r="G36" s="392">
        <v>1.7110000000000001</v>
      </c>
      <c r="H36" s="392">
        <v>2.3330000000000002</v>
      </c>
      <c r="I36" s="392">
        <v>16.687000000000001</v>
      </c>
      <c r="J36" s="392">
        <v>3.1030000000000002</v>
      </c>
      <c r="K36" s="392">
        <v>2.2170000000000001</v>
      </c>
      <c r="L36" s="392">
        <v>0.34399999999999997</v>
      </c>
      <c r="M36" s="392">
        <v>0.496</v>
      </c>
      <c r="N36" s="392">
        <v>9.5690000000000008</v>
      </c>
      <c r="O36" s="392">
        <v>8.8719999999999999</v>
      </c>
      <c r="P36" s="392">
        <v>2.3679999999999999</v>
      </c>
      <c r="Q36" s="392">
        <v>0.55800000000000005</v>
      </c>
      <c r="R36" s="392">
        <v>10.021000000000001</v>
      </c>
      <c r="S36" s="392">
        <v>4.827</v>
      </c>
      <c r="T36" s="392">
        <v>7.95</v>
      </c>
      <c r="U36" s="392">
        <v>11.632</v>
      </c>
      <c r="V36" s="392">
        <v>15.855</v>
      </c>
      <c r="W36" s="392">
        <v>7.76</v>
      </c>
      <c r="X36" s="392">
        <v>4.008</v>
      </c>
      <c r="Y36" s="392">
        <v>6.3490000000000002</v>
      </c>
      <c r="Z36" s="392">
        <v>6.5990000000000002</v>
      </c>
      <c r="AA36" s="392">
        <v>5.234</v>
      </c>
      <c r="AB36" s="392">
        <v>0.495</v>
      </c>
      <c r="AC36" s="392">
        <v>0.97799999999999998</v>
      </c>
      <c r="AD36" s="392">
        <v>1.1040000000000001</v>
      </c>
      <c r="AE36" s="392">
        <v>0.60899999999999999</v>
      </c>
      <c r="AF36" s="392">
        <v>39.915999999999997</v>
      </c>
      <c r="AG36" s="392">
        <v>2.1230000000000002</v>
      </c>
      <c r="AH36" s="392">
        <v>6.2910000000000004</v>
      </c>
      <c r="AI36" s="392">
        <v>2.073</v>
      </c>
      <c r="AJ36" s="392">
        <v>1.83</v>
      </c>
      <c r="AK36" s="392">
        <v>6.3120000000000003</v>
      </c>
      <c r="AL36" s="392">
        <v>3.6280000000000001</v>
      </c>
      <c r="AM36" s="392">
        <v>11.662000000000001</v>
      </c>
      <c r="AN36" s="392">
        <v>22.439</v>
      </c>
      <c r="AO36" s="392">
        <v>14.55</v>
      </c>
      <c r="AP36" s="392">
        <v>2.7E-2</v>
      </c>
      <c r="AQ36" s="392">
        <v>0.48299999999999998</v>
      </c>
      <c r="AR36" s="392">
        <v>5.5860000000000003</v>
      </c>
      <c r="AS36" s="392">
        <v>3.0750000000000002</v>
      </c>
      <c r="AT36" s="392">
        <v>25.809000000000001</v>
      </c>
      <c r="AU36" s="392">
        <v>0.35199999999999998</v>
      </c>
      <c r="AV36" s="392">
        <v>0.49099999999999999</v>
      </c>
      <c r="AW36" s="392">
        <v>0.46899999999999997</v>
      </c>
      <c r="AX36" s="392">
        <v>6.8849999999999998</v>
      </c>
      <c r="AY36" s="392">
        <v>1.5720000000000001</v>
      </c>
      <c r="AZ36" s="392">
        <v>11.54</v>
      </c>
      <c r="BA36" s="392">
        <v>2.5840000000000001</v>
      </c>
      <c r="BB36" s="392">
        <v>1.1819999999999999</v>
      </c>
      <c r="BC36" s="392">
        <v>24.812000000000001</v>
      </c>
      <c r="BD36" s="392">
        <v>0.74399999999999999</v>
      </c>
      <c r="BE36" s="392">
        <v>1.788</v>
      </c>
      <c r="BF36" s="392">
        <v>1.4490000000000001</v>
      </c>
      <c r="BG36" s="392">
        <v>2.1309999999999998</v>
      </c>
      <c r="BH36" s="392">
        <v>0.7</v>
      </c>
      <c r="BI36" s="392">
        <v>0.96299999999999997</v>
      </c>
      <c r="BJ36" s="392">
        <v>0.78</v>
      </c>
      <c r="BK36" s="392">
        <v>0.27700000000000002</v>
      </c>
      <c r="BL36" s="392">
        <v>0.36799999999999999</v>
      </c>
      <c r="BM36" s="392">
        <v>2.2280000000000002</v>
      </c>
      <c r="BN36" s="392">
        <v>64.864000000000004</v>
      </c>
      <c r="BO36" s="392">
        <v>75.412999999999997</v>
      </c>
      <c r="BP36" s="392">
        <v>61.259</v>
      </c>
      <c r="BQ36" s="392">
        <v>30.100999999999999</v>
      </c>
      <c r="BR36" s="392">
        <v>1.8859999999999999</v>
      </c>
      <c r="BS36" s="392">
        <v>1.254</v>
      </c>
      <c r="BT36" s="392">
        <v>6.4930000000000003</v>
      </c>
      <c r="BU36" s="392">
        <v>6.5490000000000004</v>
      </c>
      <c r="BV36" s="392">
        <v>18.242999999999999</v>
      </c>
      <c r="BW36" s="392">
        <v>0.161</v>
      </c>
      <c r="BX36" s="392">
        <v>2.7890000000000001</v>
      </c>
      <c r="BY36" s="392">
        <v>0</v>
      </c>
      <c r="BZ36" s="439">
        <v>618.28100000000018</v>
      </c>
      <c r="CA36" s="440">
        <v>1034.347</v>
      </c>
      <c r="CB36" s="440">
        <v>0</v>
      </c>
      <c r="CC36" s="440">
        <v>0</v>
      </c>
      <c r="CD36" s="408">
        <v>1034.347</v>
      </c>
      <c r="CE36" s="407">
        <v>0</v>
      </c>
      <c r="CF36" s="440">
        <v>0</v>
      </c>
      <c r="CG36" s="440">
        <v>3.3380000000000001</v>
      </c>
      <c r="CH36" s="408">
        <v>3.3380000000000001</v>
      </c>
      <c r="CI36" s="408">
        <v>3.3380000000000001</v>
      </c>
      <c r="CJ36" s="440">
        <v>-0.30299999999999999</v>
      </c>
      <c r="CK36" s="80"/>
      <c r="CL36" s="80"/>
      <c r="CM36" s="454">
        <v>-1.4000000000000012E-2</v>
      </c>
      <c r="CN36" s="408">
        <v>-0.317</v>
      </c>
      <c r="CO36" s="408">
        <v>1037.3679999999999</v>
      </c>
      <c r="CP36" s="441">
        <v>1655.6490000000001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6.0000000000000001E-3</v>
      </c>
      <c r="E37" s="392">
        <v>0</v>
      </c>
      <c r="F37" s="392">
        <v>0</v>
      </c>
      <c r="G37" s="392">
        <v>0</v>
      </c>
      <c r="H37" s="392">
        <v>0</v>
      </c>
      <c r="I37" s="392">
        <v>7.0000000000000001E-3</v>
      </c>
      <c r="J37" s="392">
        <v>3.0000000000000001E-3</v>
      </c>
      <c r="K37" s="392">
        <v>1E-3</v>
      </c>
      <c r="L37" s="392">
        <v>0</v>
      </c>
      <c r="M37" s="392">
        <v>0</v>
      </c>
      <c r="N37" s="392">
        <v>2E-3</v>
      </c>
      <c r="O37" s="392">
        <v>3.0000000000000001E-3</v>
      </c>
      <c r="P37" s="392">
        <v>1E-3</v>
      </c>
      <c r="Q37" s="392">
        <v>0</v>
      </c>
      <c r="R37" s="392">
        <v>6.0000000000000001E-3</v>
      </c>
      <c r="S37" s="392">
        <v>1E-3</v>
      </c>
      <c r="T37" s="392">
        <v>1E-3</v>
      </c>
      <c r="U37" s="392">
        <v>1E-3</v>
      </c>
      <c r="V37" s="392">
        <v>2E-3</v>
      </c>
      <c r="W37" s="392">
        <v>1E-3</v>
      </c>
      <c r="X37" s="392">
        <v>1E-3</v>
      </c>
      <c r="Y37" s="392">
        <v>1E-3</v>
      </c>
      <c r="Z37" s="392">
        <v>1E-3</v>
      </c>
      <c r="AA37" s="392">
        <v>0</v>
      </c>
      <c r="AB37" s="392">
        <v>2E-3</v>
      </c>
      <c r="AC37" s="392">
        <v>0</v>
      </c>
      <c r="AD37" s="392">
        <v>0.01</v>
      </c>
      <c r="AE37" s="392">
        <v>0</v>
      </c>
      <c r="AF37" s="392">
        <v>2E-3</v>
      </c>
      <c r="AG37" s="392">
        <v>2.1000000000000001E-2</v>
      </c>
      <c r="AH37" s="392">
        <v>7.0000000000000001E-3</v>
      </c>
      <c r="AI37" s="392">
        <v>2E-3</v>
      </c>
      <c r="AJ37" s="392">
        <v>1E-3</v>
      </c>
      <c r="AK37" s="392">
        <v>4.0000000000000001E-3</v>
      </c>
      <c r="AL37" s="392">
        <v>4.0000000000000001E-3</v>
      </c>
      <c r="AM37" s="392">
        <v>2.3E-2</v>
      </c>
      <c r="AN37" s="392">
        <v>0.04</v>
      </c>
      <c r="AO37" s="392">
        <v>1.7999999999999999E-2</v>
      </c>
      <c r="AP37" s="392">
        <v>0</v>
      </c>
      <c r="AQ37" s="392">
        <v>0</v>
      </c>
      <c r="AR37" s="392">
        <v>1.0999999999999999E-2</v>
      </c>
      <c r="AS37" s="392">
        <v>7.6999999999999999E-2</v>
      </c>
      <c r="AT37" s="392">
        <v>5.8000000000000003E-2</v>
      </c>
      <c r="AU37" s="392">
        <v>0</v>
      </c>
      <c r="AV37" s="392">
        <v>0</v>
      </c>
      <c r="AW37" s="392">
        <v>1E-3</v>
      </c>
      <c r="AX37" s="392">
        <v>4.0000000000000001E-3</v>
      </c>
      <c r="AY37" s="392">
        <v>1E-3</v>
      </c>
      <c r="AZ37" s="392">
        <v>0.55100000000000005</v>
      </c>
      <c r="BA37" s="392">
        <v>1.155</v>
      </c>
      <c r="BB37" s="392">
        <v>0.154</v>
      </c>
      <c r="BC37" s="392">
        <v>41.636000000000003</v>
      </c>
      <c r="BD37" s="392">
        <v>2E-3</v>
      </c>
      <c r="BE37" s="392">
        <v>2.1000000000000001E-2</v>
      </c>
      <c r="BF37" s="392">
        <v>2E-3</v>
      </c>
      <c r="BG37" s="392">
        <v>8.1000000000000003E-2</v>
      </c>
      <c r="BH37" s="392">
        <v>1E-3</v>
      </c>
      <c r="BI37" s="392">
        <v>2E-3</v>
      </c>
      <c r="BJ37" s="392">
        <v>1.2999999999999999E-2</v>
      </c>
      <c r="BK37" s="392">
        <v>0</v>
      </c>
      <c r="BL37" s="392">
        <v>1E-3</v>
      </c>
      <c r="BM37" s="392">
        <v>8.0000000000000002E-3</v>
      </c>
      <c r="BN37" s="392">
        <v>5.6639999999999997</v>
      </c>
      <c r="BO37" s="392">
        <v>1.7370000000000001</v>
      </c>
      <c r="BP37" s="392">
        <v>2.706</v>
      </c>
      <c r="BQ37" s="392">
        <v>0.751</v>
      </c>
      <c r="BR37" s="392">
        <v>1.4E-2</v>
      </c>
      <c r="BS37" s="392">
        <v>1E-3</v>
      </c>
      <c r="BT37" s="392">
        <v>0.29799999999999999</v>
      </c>
      <c r="BU37" s="392">
        <v>8.9999999999999993E-3</v>
      </c>
      <c r="BV37" s="392">
        <v>0.76</v>
      </c>
      <c r="BW37" s="392">
        <v>0</v>
      </c>
      <c r="BX37" s="392">
        <v>1.2999999999999999E-2</v>
      </c>
      <c r="BY37" s="392">
        <v>0</v>
      </c>
      <c r="BZ37" s="439">
        <v>55.904000000000011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54">
        <v>-1E-3</v>
      </c>
      <c r="CN37" s="408">
        <v>-1E-3</v>
      </c>
      <c r="CO37" s="408">
        <v>-1E-3</v>
      </c>
      <c r="CP37" s="441">
        <v>55.903000000000013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3.5000000000000003E-2</v>
      </c>
      <c r="E38" s="392">
        <v>4.0000000000000001E-3</v>
      </c>
      <c r="F38" s="392">
        <v>0</v>
      </c>
      <c r="G38" s="392">
        <v>1.6E-2</v>
      </c>
      <c r="H38" s="392">
        <v>1.0999999999999999E-2</v>
      </c>
      <c r="I38" s="392">
        <v>0.10199999999999999</v>
      </c>
      <c r="J38" s="392">
        <v>0.114</v>
      </c>
      <c r="K38" s="392">
        <v>1.4E-2</v>
      </c>
      <c r="L38" s="392">
        <v>8.0000000000000002E-3</v>
      </c>
      <c r="M38" s="392">
        <v>6.0000000000000001E-3</v>
      </c>
      <c r="N38" s="392">
        <v>0.41299999999999998</v>
      </c>
      <c r="O38" s="392">
        <v>1.843</v>
      </c>
      <c r="P38" s="392">
        <v>8.0000000000000002E-3</v>
      </c>
      <c r="Q38" s="392">
        <v>8.0000000000000002E-3</v>
      </c>
      <c r="R38" s="392">
        <v>0.03</v>
      </c>
      <c r="S38" s="392">
        <v>1.7999999999999999E-2</v>
      </c>
      <c r="T38" s="392">
        <v>1.756</v>
      </c>
      <c r="U38" s="392">
        <v>0.33700000000000002</v>
      </c>
      <c r="V38" s="392">
        <v>9.1539999999999999</v>
      </c>
      <c r="W38" s="392">
        <v>9.4E-2</v>
      </c>
      <c r="X38" s="392">
        <v>6.8000000000000005E-2</v>
      </c>
      <c r="Y38" s="392">
        <v>8.3000000000000004E-2</v>
      </c>
      <c r="Z38" s="392">
        <v>0.11600000000000001</v>
      </c>
      <c r="AA38" s="392">
        <v>3.1E-2</v>
      </c>
      <c r="AB38" s="392">
        <v>2.5000000000000001E-2</v>
      </c>
      <c r="AC38" s="392">
        <v>4.2999999999999997E-2</v>
      </c>
      <c r="AD38" s="392">
        <v>6.8000000000000005E-2</v>
      </c>
      <c r="AE38" s="392">
        <v>2.1000000000000001E-2</v>
      </c>
      <c r="AF38" s="392">
        <v>3.17</v>
      </c>
      <c r="AG38" s="392">
        <v>1.9E-2</v>
      </c>
      <c r="AH38" s="392">
        <v>16.474</v>
      </c>
      <c r="AI38" s="392">
        <v>4.9000000000000002E-2</v>
      </c>
      <c r="AJ38" s="392">
        <v>3.7999999999999999E-2</v>
      </c>
      <c r="AK38" s="392">
        <v>0.126</v>
      </c>
      <c r="AL38" s="392">
        <v>0.11600000000000001</v>
      </c>
      <c r="AM38" s="392">
        <v>0.58299999999999996</v>
      </c>
      <c r="AN38" s="392">
        <v>0.224</v>
      </c>
      <c r="AO38" s="392">
        <v>0.16400000000000001</v>
      </c>
      <c r="AP38" s="392">
        <v>0</v>
      </c>
      <c r="AQ38" s="392">
        <v>3.0000000000000001E-3</v>
      </c>
      <c r="AR38" s="392">
        <v>0.114</v>
      </c>
      <c r="AS38" s="392">
        <v>4.4999999999999998E-2</v>
      </c>
      <c r="AT38" s="392">
        <v>0.374</v>
      </c>
      <c r="AU38" s="392">
        <v>2.3E-2</v>
      </c>
      <c r="AV38" s="392">
        <v>5.0000000000000001E-3</v>
      </c>
      <c r="AW38" s="392">
        <v>7.0000000000000001E-3</v>
      </c>
      <c r="AX38" s="392">
        <v>3.3000000000000002E-2</v>
      </c>
      <c r="AY38" s="392">
        <v>5.6000000000000001E-2</v>
      </c>
      <c r="AZ38" s="392">
        <v>2.266</v>
      </c>
      <c r="BA38" s="392">
        <v>3.3109999999999999</v>
      </c>
      <c r="BB38" s="392">
        <v>0.70399999999999996</v>
      </c>
      <c r="BC38" s="392">
        <v>78.412000000000006</v>
      </c>
      <c r="BD38" s="392">
        <v>7.1999999999999995E-2</v>
      </c>
      <c r="BE38" s="392">
        <v>0.25800000000000001</v>
      </c>
      <c r="BF38" s="392">
        <v>5.5E-2</v>
      </c>
      <c r="BG38" s="392">
        <v>8.6999999999999994E-2</v>
      </c>
      <c r="BH38" s="392">
        <v>3.5000000000000003E-2</v>
      </c>
      <c r="BI38" s="392">
        <v>5.6000000000000001E-2</v>
      </c>
      <c r="BJ38" s="392">
        <v>7.5999999999999998E-2</v>
      </c>
      <c r="BK38" s="392">
        <v>3.3000000000000002E-2</v>
      </c>
      <c r="BL38" s="392">
        <v>0.01</v>
      </c>
      <c r="BM38" s="392">
        <v>0.161</v>
      </c>
      <c r="BN38" s="392">
        <v>2.6280000000000001</v>
      </c>
      <c r="BO38" s="392">
        <v>1.0169999999999999</v>
      </c>
      <c r="BP38" s="392">
        <v>4.617</v>
      </c>
      <c r="BQ38" s="392">
        <v>0.42399999999999999</v>
      </c>
      <c r="BR38" s="392">
        <v>2.4E-2</v>
      </c>
      <c r="BS38" s="392">
        <v>1.4E-2</v>
      </c>
      <c r="BT38" s="392">
        <v>0.14499999999999999</v>
      </c>
      <c r="BU38" s="392">
        <v>2.3E-2</v>
      </c>
      <c r="BV38" s="392">
        <v>0.66800000000000004</v>
      </c>
      <c r="BW38" s="392">
        <v>8.0000000000000002E-3</v>
      </c>
      <c r="BX38" s="392">
        <v>4.8000000000000001E-2</v>
      </c>
      <c r="BY38" s="392">
        <v>0</v>
      </c>
      <c r="BZ38" s="439">
        <v>131.20100000000002</v>
      </c>
      <c r="CA38" s="440">
        <v>9.9209999999999994</v>
      </c>
      <c r="CB38" s="440">
        <v>0</v>
      </c>
      <c r="CC38" s="440">
        <v>0</v>
      </c>
      <c r="CD38" s="408">
        <v>9.9209999999999994</v>
      </c>
      <c r="CE38" s="407">
        <v>0</v>
      </c>
      <c r="CF38" s="440">
        <v>0</v>
      </c>
      <c r="CG38" s="440">
        <v>0.14299999999999999</v>
      </c>
      <c r="CH38" s="408">
        <v>0.14299999999999999</v>
      </c>
      <c r="CI38" s="408">
        <v>0.14299999999999999</v>
      </c>
      <c r="CJ38" s="440">
        <v>5.1920000000000002</v>
      </c>
      <c r="CK38" s="80"/>
      <c r="CL38" s="80"/>
      <c r="CM38" s="454">
        <v>0.53200000000000003</v>
      </c>
      <c r="CN38" s="408">
        <v>5.7240000000000002</v>
      </c>
      <c r="CO38" s="408">
        <v>15.788</v>
      </c>
      <c r="CP38" s="441">
        <v>146.98900000000003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1.2E-2</v>
      </c>
      <c r="E39" s="392">
        <v>0.01</v>
      </c>
      <c r="F39" s="392">
        <v>1E-3</v>
      </c>
      <c r="G39" s="392">
        <v>3.0000000000000001E-3</v>
      </c>
      <c r="H39" s="392">
        <v>2E-3</v>
      </c>
      <c r="I39" s="392">
        <v>4.0000000000000001E-3</v>
      </c>
      <c r="J39" s="392">
        <v>1E-3</v>
      </c>
      <c r="K39" s="392">
        <v>0</v>
      </c>
      <c r="L39" s="392">
        <v>1E-3</v>
      </c>
      <c r="M39" s="392">
        <v>0</v>
      </c>
      <c r="N39" s="392">
        <v>3.0000000000000001E-3</v>
      </c>
      <c r="O39" s="392">
        <v>8.0000000000000002E-3</v>
      </c>
      <c r="P39" s="392">
        <v>0</v>
      </c>
      <c r="Q39" s="392">
        <v>6.0000000000000001E-3</v>
      </c>
      <c r="R39" s="392">
        <v>4.0000000000000001E-3</v>
      </c>
      <c r="S39" s="392">
        <v>0</v>
      </c>
      <c r="T39" s="392">
        <v>1E-3</v>
      </c>
      <c r="U39" s="392">
        <v>6.0000000000000001E-3</v>
      </c>
      <c r="V39" s="392">
        <v>4.0000000000000001E-3</v>
      </c>
      <c r="W39" s="392">
        <v>7.0000000000000001E-3</v>
      </c>
      <c r="X39" s="392">
        <v>2E-3</v>
      </c>
      <c r="Y39" s="392">
        <v>1E-3</v>
      </c>
      <c r="Z39" s="392">
        <v>1.6E-2</v>
      </c>
      <c r="AA39" s="392">
        <v>2E-3</v>
      </c>
      <c r="AB39" s="392">
        <v>1E-3</v>
      </c>
      <c r="AC39" s="392">
        <v>1E-3</v>
      </c>
      <c r="AD39" s="392">
        <v>1.2999999999999999E-2</v>
      </c>
      <c r="AE39" s="392">
        <v>2.5999999999999999E-2</v>
      </c>
      <c r="AF39" s="392">
        <v>8.9999999999999993E-3</v>
      </c>
      <c r="AG39" s="392">
        <v>1E-3</v>
      </c>
      <c r="AH39" s="392">
        <v>8.9999999999999993E-3</v>
      </c>
      <c r="AI39" s="392">
        <v>1.3180000000000001</v>
      </c>
      <c r="AJ39" s="392">
        <v>0.06</v>
      </c>
      <c r="AK39" s="392">
        <v>8.4000000000000005E-2</v>
      </c>
      <c r="AL39" s="392">
        <v>3.0000000000000001E-3</v>
      </c>
      <c r="AM39" s="392">
        <v>1.7000000000000001E-2</v>
      </c>
      <c r="AN39" s="392">
        <v>5.0999999999999997E-2</v>
      </c>
      <c r="AO39" s="392">
        <v>4.1000000000000002E-2</v>
      </c>
      <c r="AP39" s="392">
        <v>0</v>
      </c>
      <c r="AQ39" s="392">
        <v>1E-3</v>
      </c>
      <c r="AR39" s="392">
        <v>0.01</v>
      </c>
      <c r="AS39" s="392">
        <v>8.4000000000000005E-2</v>
      </c>
      <c r="AT39" s="392">
        <v>3.5000000000000003E-2</v>
      </c>
      <c r="AU39" s="392">
        <v>0</v>
      </c>
      <c r="AV39" s="392">
        <v>0</v>
      </c>
      <c r="AW39" s="392">
        <v>1.4999999999999999E-2</v>
      </c>
      <c r="AX39" s="392">
        <v>1E-3</v>
      </c>
      <c r="AY39" s="392">
        <v>5.0000000000000001E-3</v>
      </c>
      <c r="AZ39" s="392">
        <v>1.556</v>
      </c>
      <c r="BA39" s="392">
        <v>0.436</v>
      </c>
      <c r="BB39" s="392">
        <v>0.11899999999999999</v>
      </c>
      <c r="BC39" s="392">
        <v>41.753</v>
      </c>
      <c r="BD39" s="392">
        <v>1E-3</v>
      </c>
      <c r="BE39" s="392">
        <v>4.7E-2</v>
      </c>
      <c r="BF39" s="392">
        <v>1.0999999999999999E-2</v>
      </c>
      <c r="BG39" s="392">
        <v>2E-3</v>
      </c>
      <c r="BH39" s="392">
        <v>1E-3</v>
      </c>
      <c r="BI39" s="392">
        <v>6.0000000000000001E-3</v>
      </c>
      <c r="BJ39" s="392">
        <v>1.4999999999999999E-2</v>
      </c>
      <c r="BK39" s="392">
        <v>1E-3</v>
      </c>
      <c r="BL39" s="392">
        <v>0</v>
      </c>
      <c r="BM39" s="392">
        <v>1.7999999999999999E-2</v>
      </c>
      <c r="BN39" s="392">
        <v>16.789000000000001</v>
      </c>
      <c r="BO39" s="392">
        <v>3.6379999999999999</v>
      </c>
      <c r="BP39" s="392">
        <v>3.5990000000000002</v>
      </c>
      <c r="BQ39" s="392">
        <v>4.3570000000000002</v>
      </c>
      <c r="BR39" s="392">
        <v>1.4E-2</v>
      </c>
      <c r="BS39" s="392">
        <v>2E-3</v>
      </c>
      <c r="BT39" s="392">
        <v>0.2</v>
      </c>
      <c r="BU39" s="392">
        <v>6.3E-2</v>
      </c>
      <c r="BV39" s="392">
        <v>1.732</v>
      </c>
      <c r="BW39" s="392">
        <v>8.0000000000000002E-3</v>
      </c>
      <c r="BX39" s="392">
        <v>4.9000000000000002E-2</v>
      </c>
      <c r="BY39" s="392">
        <v>0</v>
      </c>
      <c r="BZ39" s="439">
        <v>76.296000000000006</v>
      </c>
      <c r="CA39" s="440">
        <v>0</v>
      </c>
      <c r="CB39" s="440">
        <v>0</v>
      </c>
      <c r="CC39" s="440">
        <v>0</v>
      </c>
      <c r="CD39" s="408">
        <v>0</v>
      </c>
      <c r="CE39" s="407">
        <v>340.58100000000002</v>
      </c>
      <c r="CF39" s="440">
        <v>0</v>
      </c>
      <c r="CG39" s="440">
        <v>0</v>
      </c>
      <c r="CH39" s="408">
        <v>0</v>
      </c>
      <c r="CI39" s="408">
        <v>340.58100000000002</v>
      </c>
      <c r="CJ39" s="440">
        <v>-3.7999999999999999E-2</v>
      </c>
      <c r="CK39" s="80"/>
      <c r="CL39" s="80"/>
      <c r="CM39" s="454">
        <v>-2.0999999999999998E-2</v>
      </c>
      <c r="CN39" s="408">
        <v>-5.8999999999999997E-2</v>
      </c>
      <c r="CO39" s="408">
        <v>340.52199999999999</v>
      </c>
      <c r="CP39" s="441">
        <v>416.81799999999998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7.0000000000000001E-3</v>
      </c>
      <c r="F40" s="392">
        <v>4.0000000000000001E-3</v>
      </c>
      <c r="G40" s="392">
        <v>0</v>
      </c>
      <c r="H40" s="392">
        <v>3.5999999999999997E-2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5.0000000000000001E-3</v>
      </c>
      <c r="R40" s="392">
        <v>0</v>
      </c>
      <c r="S40" s="392">
        <v>0</v>
      </c>
      <c r="T40" s="392">
        <v>0</v>
      </c>
      <c r="U40" s="392">
        <v>2E-3</v>
      </c>
      <c r="V40" s="392">
        <v>5.0000000000000001E-3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3.9E-2</v>
      </c>
      <c r="AG40" s="392">
        <v>2E-3</v>
      </c>
      <c r="AH40" s="392">
        <v>1.2999999999999999E-2</v>
      </c>
      <c r="AI40" s="392">
        <v>0.63500000000000001</v>
      </c>
      <c r="AJ40" s="392">
        <v>0.14299999999999999</v>
      </c>
      <c r="AK40" s="392">
        <v>4.9000000000000002E-2</v>
      </c>
      <c r="AL40" s="392">
        <v>0</v>
      </c>
      <c r="AM40" s="392">
        <v>0</v>
      </c>
      <c r="AN40" s="392">
        <v>0</v>
      </c>
      <c r="AO40" s="392">
        <v>0.23400000000000001</v>
      </c>
      <c r="AP40" s="392">
        <v>0</v>
      </c>
      <c r="AQ40" s="392">
        <v>0</v>
      </c>
      <c r="AR40" s="392">
        <v>-4.0000000000000001E-3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1.0999999999999999E-2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23.274999999999999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1.9E-2</v>
      </c>
      <c r="BV40" s="392">
        <v>0</v>
      </c>
      <c r="BW40" s="392">
        <v>0</v>
      </c>
      <c r="BX40" s="392">
        <v>0</v>
      </c>
      <c r="BY40" s="392">
        <v>0</v>
      </c>
      <c r="BZ40" s="439">
        <v>24.474999999999998</v>
      </c>
      <c r="CA40" s="440">
        <v>0</v>
      </c>
      <c r="CB40" s="440">
        <v>0</v>
      </c>
      <c r="CC40" s="440">
        <v>0</v>
      </c>
      <c r="CD40" s="408">
        <v>0</v>
      </c>
      <c r="CE40" s="407">
        <v>177.791</v>
      </c>
      <c r="CF40" s="440">
        <v>0</v>
      </c>
      <c r="CG40" s="440">
        <v>0</v>
      </c>
      <c r="CH40" s="408">
        <v>0</v>
      </c>
      <c r="CI40" s="408">
        <v>177.791</v>
      </c>
      <c r="CJ40" s="440">
        <v>-8.4000000000000005E-2</v>
      </c>
      <c r="CK40" s="80"/>
      <c r="CL40" s="80"/>
      <c r="CM40" s="454">
        <v>-2.1999999999999992E-2</v>
      </c>
      <c r="CN40" s="408">
        <v>-0.106</v>
      </c>
      <c r="CO40" s="408">
        <v>177.685</v>
      </c>
      <c r="CP40" s="441">
        <v>202.16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3.4000000000000002E-2</v>
      </c>
      <c r="E41" s="392">
        <v>3.5999999999999997E-2</v>
      </c>
      <c r="F41" s="392">
        <v>3.0000000000000001E-3</v>
      </c>
      <c r="G41" s="392">
        <v>2E-3</v>
      </c>
      <c r="H41" s="392">
        <v>4.0000000000000001E-3</v>
      </c>
      <c r="I41" s="392">
        <v>3.1E-2</v>
      </c>
      <c r="J41" s="392">
        <v>4.0000000000000001E-3</v>
      </c>
      <c r="K41" s="392">
        <v>2E-3</v>
      </c>
      <c r="L41" s="392">
        <v>4.0000000000000001E-3</v>
      </c>
      <c r="M41" s="392">
        <v>0</v>
      </c>
      <c r="N41" s="392">
        <v>3.5999999999999997E-2</v>
      </c>
      <c r="O41" s="392">
        <v>8.5999999999999993E-2</v>
      </c>
      <c r="P41" s="392">
        <v>3.0000000000000001E-3</v>
      </c>
      <c r="Q41" s="392">
        <v>9.4E-2</v>
      </c>
      <c r="R41" s="392">
        <v>4.0000000000000001E-3</v>
      </c>
      <c r="S41" s="392">
        <v>7.0000000000000001E-3</v>
      </c>
      <c r="T41" s="392">
        <v>3.0000000000000001E-3</v>
      </c>
      <c r="U41" s="392">
        <v>9.7000000000000003E-2</v>
      </c>
      <c r="V41" s="392">
        <v>4.8000000000000001E-2</v>
      </c>
      <c r="W41" s="392">
        <v>3.1E-2</v>
      </c>
      <c r="X41" s="392">
        <v>1.0999999999999999E-2</v>
      </c>
      <c r="Y41" s="392">
        <v>2E-3</v>
      </c>
      <c r="Z41" s="392">
        <v>2.3E-2</v>
      </c>
      <c r="AA41" s="392">
        <v>1.6E-2</v>
      </c>
      <c r="AB41" s="392">
        <v>7.0000000000000001E-3</v>
      </c>
      <c r="AC41" s="392">
        <v>4.0000000000000001E-3</v>
      </c>
      <c r="AD41" s="392">
        <v>0.121</v>
      </c>
      <c r="AE41" s="392">
        <v>0.02</v>
      </c>
      <c r="AF41" s="392">
        <v>5.5E-2</v>
      </c>
      <c r="AG41" s="392">
        <v>6.0000000000000001E-3</v>
      </c>
      <c r="AH41" s="392">
        <v>4.1000000000000002E-2</v>
      </c>
      <c r="AI41" s="392">
        <v>1.3819999999999999</v>
      </c>
      <c r="AJ41" s="392">
        <v>2.5000000000000001E-2</v>
      </c>
      <c r="AK41" s="392">
        <v>0.44600000000000001</v>
      </c>
      <c r="AL41" s="392">
        <v>4.3999999999999997E-2</v>
      </c>
      <c r="AM41" s="392">
        <v>0.26600000000000001</v>
      </c>
      <c r="AN41" s="392">
        <v>0.69799999999999995</v>
      </c>
      <c r="AO41" s="392">
        <v>0.47199999999999998</v>
      </c>
      <c r="AP41" s="392">
        <v>0</v>
      </c>
      <c r="AQ41" s="392">
        <v>4.0000000000000001E-3</v>
      </c>
      <c r="AR41" s="392">
        <v>4.9000000000000002E-2</v>
      </c>
      <c r="AS41" s="392">
        <v>3.1629999999999998</v>
      </c>
      <c r="AT41" s="392">
        <v>0.45200000000000001</v>
      </c>
      <c r="AU41" s="392">
        <v>1E-3</v>
      </c>
      <c r="AV41" s="392">
        <v>2E-3</v>
      </c>
      <c r="AW41" s="392">
        <v>7.2999999999999995E-2</v>
      </c>
      <c r="AX41" s="392">
        <v>5.0000000000000001E-3</v>
      </c>
      <c r="AY41" s="392">
        <v>0.11</v>
      </c>
      <c r="AZ41" s="392">
        <v>22.199000000000002</v>
      </c>
      <c r="BA41" s="392">
        <v>3.8149999999999999</v>
      </c>
      <c r="BB41" s="392">
        <v>2.794</v>
      </c>
      <c r="BC41" s="392">
        <v>212.404</v>
      </c>
      <c r="BD41" s="392">
        <v>0.01</v>
      </c>
      <c r="BE41" s="392">
        <v>0.17899999999999999</v>
      </c>
      <c r="BF41" s="392">
        <v>2.5999999999999999E-2</v>
      </c>
      <c r="BG41" s="392">
        <v>0.86499999999999999</v>
      </c>
      <c r="BH41" s="392">
        <v>1.0999999999999999E-2</v>
      </c>
      <c r="BI41" s="392">
        <v>9.8000000000000004E-2</v>
      </c>
      <c r="BJ41" s="392">
        <v>0.20599999999999999</v>
      </c>
      <c r="BK41" s="392">
        <v>1E-3</v>
      </c>
      <c r="BL41" s="392">
        <v>5.0000000000000001E-3</v>
      </c>
      <c r="BM41" s="392">
        <v>0.16600000000000001</v>
      </c>
      <c r="BN41" s="392">
        <v>63.555999999999997</v>
      </c>
      <c r="BO41" s="392">
        <v>48.183</v>
      </c>
      <c r="BP41" s="392">
        <v>33.393000000000001</v>
      </c>
      <c r="BQ41" s="392">
        <v>7.4720000000000004</v>
      </c>
      <c r="BR41" s="392">
        <v>9.9000000000000005E-2</v>
      </c>
      <c r="BS41" s="392">
        <v>8.0000000000000002E-3</v>
      </c>
      <c r="BT41" s="392">
        <v>1.61</v>
      </c>
      <c r="BU41" s="392">
        <v>0.16</v>
      </c>
      <c r="BV41" s="392">
        <v>11.994</v>
      </c>
      <c r="BW41" s="392">
        <v>2.7E-2</v>
      </c>
      <c r="BX41" s="392">
        <v>0.109</v>
      </c>
      <c r="BY41" s="392">
        <v>0</v>
      </c>
      <c r="BZ41" s="439">
        <v>417.41699999999992</v>
      </c>
      <c r="CA41" s="440">
        <v>254.678</v>
      </c>
      <c r="CB41" s="440">
        <v>0</v>
      </c>
      <c r="CC41" s="440">
        <v>0</v>
      </c>
      <c r="CD41" s="408">
        <v>254.678</v>
      </c>
      <c r="CE41" s="407">
        <v>395.37599999999998</v>
      </c>
      <c r="CF41" s="440">
        <v>0</v>
      </c>
      <c r="CG41" s="440">
        <v>0</v>
      </c>
      <c r="CH41" s="408">
        <v>0</v>
      </c>
      <c r="CI41" s="408">
        <v>395.37599999999998</v>
      </c>
      <c r="CJ41" s="440">
        <v>-4.9000000000000002E-2</v>
      </c>
      <c r="CK41" s="80"/>
      <c r="CL41" s="80"/>
      <c r="CM41" s="454">
        <v>-1.6E-2</v>
      </c>
      <c r="CN41" s="408">
        <v>-6.5000000000000002E-2</v>
      </c>
      <c r="CO41" s="408">
        <v>649.98900000000003</v>
      </c>
      <c r="CP41" s="441">
        <v>1067.4059999999999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3.1920000000000002</v>
      </c>
      <c r="E42" s="392">
        <v>0.11600000000000001</v>
      </c>
      <c r="F42" s="392">
        <v>5.8999999999999997E-2</v>
      </c>
      <c r="G42" s="392">
        <v>5.1999999999999998E-2</v>
      </c>
      <c r="H42" s="392">
        <v>0.39800000000000002</v>
      </c>
      <c r="I42" s="392">
        <v>1.456</v>
      </c>
      <c r="J42" s="392">
        <v>0.84399999999999997</v>
      </c>
      <c r="K42" s="392">
        <v>6.5000000000000002E-2</v>
      </c>
      <c r="L42" s="392">
        <v>1E-3</v>
      </c>
      <c r="M42" s="392">
        <v>0</v>
      </c>
      <c r="N42" s="392">
        <v>1.113</v>
      </c>
      <c r="O42" s="392">
        <v>3.0000000000000001E-3</v>
      </c>
      <c r="P42" s="392">
        <v>0.157</v>
      </c>
      <c r="Q42" s="392">
        <v>4.8000000000000001E-2</v>
      </c>
      <c r="R42" s="392">
        <v>0.56000000000000005</v>
      </c>
      <c r="S42" s="392">
        <v>0.114</v>
      </c>
      <c r="T42" s="392">
        <v>0.34200000000000003</v>
      </c>
      <c r="U42" s="392">
        <v>1.69</v>
      </c>
      <c r="V42" s="392">
        <v>0.55900000000000005</v>
      </c>
      <c r="W42" s="392">
        <v>1.0669999999999999</v>
      </c>
      <c r="X42" s="392">
        <v>0.126</v>
      </c>
      <c r="Y42" s="392">
        <v>0.92600000000000005</v>
      </c>
      <c r="Z42" s="392">
        <v>0.63400000000000001</v>
      </c>
      <c r="AA42" s="392">
        <v>3.5999999999999997E-2</v>
      </c>
      <c r="AB42" s="392">
        <v>7.3999999999999996E-2</v>
      </c>
      <c r="AC42" s="392">
        <v>0.48099999999999998</v>
      </c>
      <c r="AD42" s="392">
        <v>0.40799999999999997</v>
      </c>
      <c r="AE42" s="392">
        <v>0.252</v>
      </c>
      <c r="AF42" s="392">
        <v>1.4279999999999999</v>
      </c>
      <c r="AG42" s="392">
        <v>0.35699999999999998</v>
      </c>
      <c r="AH42" s="392">
        <v>3.149</v>
      </c>
      <c r="AI42" s="392">
        <v>0.85199999999999998</v>
      </c>
      <c r="AJ42" s="392">
        <v>0.374</v>
      </c>
      <c r="AK42" s="392">
        <v>3.077</v>
      </c>
      <c r="AL42" s="392">
        <v>0.29399999999999998</v>
      </c>
      <c r="AM42" s="392">
        <v>7.3010000000000002</v>
      </c>
      <c r="AN42" s="392">
        <v>2.9489999999999998</v>
      </c>
      <c r="AO42" s="392">
        <v>0.61899999999999999</v>
      </c>
      <c r="AP42" s="392">
        <v>8.9999999999999993E-3</v>
      </c>
      <c r="AQ42" s="392">
        <v>0.189</v>
      </c>
      <c r="AR42" s="392">
        <v>1.21</v>
      </c>
      <c r="AS42" s="392">
        <v>0.20399999999999999</v>
      </c>
      <c r="AT42" s="392">
        <v>2.3879999999999999</v>
      </c>
      <c r="AU42" s="392">
        <v>0.23100000000000001</v>
      </c>
      <c r="AV42" s="392">
        <v>7.8E-2</v>
      </c>
      <c r="AW42" s="392">
        <v>8.2000000000000003E-2</v>
      </c>
      <c r="AX42" s="392">
        <v>0.06</v>
      </c>
      <c r="AY42" s="392">
        <v>0.76100000000000001</v>
      </c>
      <c r="AZ42" s="392">
        <v>1.4950000000000001</v>
      </c>
      <c r="BA42" s="392">
        <v>0.44400000000000001</v>
      </c>
      <c r="BB42" s="392">
        <v>0.29099999999999998</v>
      </c>
      <c r="BC42" s="392">
        <v>1.4750000000000001</v>
      </c>
      <c r="BD42" s="392">
        <v>0.71299999999999997</v>
      </c>
      <c r="BE42" s="392">
        <v>3.613</v>
      </c>
      <c r="BF42" s="392">
        <v>1.8759999999999999</v>
      </c>
      <c r="BG42" s="392">
        <v>0.187</v>
      </c>
      <c r="BH42" s="392">
        <v>0.56000000000000005</v>
      </c>
      <c r="BI42" s="392">
        <v>2.9000000000000001E-2</v>
      </c>
      <c r="BJ42" s="392">
        <v>0.14099999999999999</v>
      </c>
      <c r="BK42" s="392">
        <v>0.17799999999999999</v>
      </c>
      <c r="BL42" s="392">
        <v>1.6E-2</v>
      </c>
      <c r="BM42" s="392">
        <v>3.9E-2</v>
      </c>
      <c r="BN42" s="392">
        <v>7.3849999999999998</v>
      </c>
      <c r="BO42" s="392">
        <v>1.3939999999999999</v>
      </c>
      <c r="BP42" s="392">
        <v>6.5990000000000002</v>
      </c>
      <c r="BQ42" s="392">
        <v>1.147</v>
      </c>
      <c r="BR42" s="392">
        <v>8.5999999999999993E-2</v>
      </c>
      <c r="BS42" s="392">
        <v>0.126</v>
      </c>
      <c r="BT42" s="392">
        <v>7.8E-2</v>
      </c>
      <c r="BU42" s="392">
        <v>0.13600000000000001</v>
      </c>
      <c r="BV42" s="392">
        <v>2.5619999999999998</v>
      </c>
      <c r="BW42" s="392">
        <v>1.6E-2</v>
      </c>
      <c r="BX42" s="392">
        <v>0.58699999999999997</v>
      </c>
      <c r="BY42" s="392">
        <v>0</v>
      </c>
      <c r="BZ42" s="439">
        <v>71.558000000000007</v>
      </c>
      <c r="CA42" s="440">
        <v>427.99</v>
      </c>
      <c r="CB42" s="440">
        <v>0</v>
      </c>
      <c r="CC42" s="440">
        <v>0</v>
      </c>
      <c r="CD42" s="408">
        <v>427.99</v>
      </c>
      <c r="CE42" s="407">
        <v>5.9119999999999999</v>
      </c>
      <c r="CF42" s="440">
        <v>0</v>
      </c>
      <c r="CG42" s="440">
        <v>0</v>
      </c>
      <c r="CH42" s="408">
        <v>0</v>
      </c>
      <c r="CI42" s="408">
        <v>5.9119999999999999</v>
      </c>
      <c r="CJ42" s="440">
        <v>-6.0000000000000001E-3</v>
      </c>
      <c r="CK42" s="80"/>
      <c r="CL42" s="80"/>
      <c r="CM42" s="454">
        <v>0</v>
      </c>
      <c r="CN42" s="408">
        <v>-6.0000000000000001E-3</v>
      </c>
      <c r="CO42" s="408">
        <v>433.89600000000002</v>
      </c>
      <c r="CP42" s="441">
        <v>505.45400000000001</v>
      </c>
    </row>
    <row r="43" spans="1:94" ht="12.75" customHeight="1">
      <c r="A43" s="184">
        <v>36</v>
      </c>
      <c r="B43" s="164" t="s">
        <v>172</v>
      </c>
      <c r="C43" s="467" t="s">
        <v>173</v>
      </c>
      <c r="D43" s="468">
        <v>3.0000000000000001E-3</v>
      </c>
      <c r="E43" s="468">
        <v>0</v>
      </c>
      <c r="F43" s="468">
        <v>0</v>
      </c>
      <c r="G43" s="468">
        <v>0</v>
      </c>
      <c r="H43" s="468">
        <v>6.0000000000000001E-3</v>
      </c>
      <c r="I43" s="468">
        <v>2.5999999999999999E-2</v>
      </c>
      <c r="J43" s="468">
        <v>1E-3</v>
      </c>
      <c r="K43" s="468">
        <v>3.0000000000000001E-3</v>
      </c>
      <c r="L43" s="468">
        <v>0.01</v>
      </c>
      <c r="M43" s="468">
        <v>2E-3</v>
      </c>
      <c r="N43" s="468">
        <v>1.7999999999999999E-2</v>
      </c>
      <c r="O43" s="468">
        <v>6.9000000000000006E-2</v>
      </c>
      <c r="P43" s="468">
        <v>0</v>
      </c>
      <c r="Q43" s="468">
        <v>1.0999999999999999E-2</v>
      </c>
      <c r="R43" s="468">
        <v>2E-3</v>
      </c>
      <c r="S43" s="468">
        <v>6.0000000000000001E-3</v>
      </c>
      <c r="T43" s="468">
        <v>3.0000000000000001E-3</v>
      </c>
      <c r="U43" s="468">
        <v>2.7E-2</v>
      </c>
      <c r="V43" s="468">
        <v>3.5999999999999997E-2</v>
      </c>
      <c r="W43" s="468">
        <v>0.02</v>
      </c>
      <c r="X43" s="468">
        <v>8.0000000000000002E-3</v>
      </c>
      <c r="Y43" s="468">
        <v>3.0000000000000001E-3</v>
      </c>
      <c r="Z43" s="468">
        <v>3.5999999999999997E-2</v>
      </c>
      <c r="AA43" s="468">
        <v>1E-3</v>
      </c>
      <c r="AB43" s="468">
        <v>0.01</v>
      </c>
      <c r="AC43" s="468">
        <v>5.0000000000000001E-3</v>
      </c>
      <c r="AD43" s="468">
        <v>0.12</v>
      </c>
      <c r="AE43" s="468">
        <v>1.0999999999999999E-2</v>
      </c>
      <c r="AF43" s="468">
        <v>1.4E-2</v>
      </c>
      <c r="AG43" s="468">
        <v>0</v>
      </c>
      <c r="AH43" s="468">
        <v>1.2999999999999999E-2</v>
      </c>
      <c r="AI43" s="468">
        <v>0</v>
      </c>
      <c r="AJ43" s="468">
        <v>0</v>
      </c>
      <c r="AK43" s="468">
        <v>0</v>
      </c>
      <c r="AL43" s="468">
        <v>0</v>
      </c>
      <c r="AM43" s="468">
        <v>0.67400000000000004</v>
      </c>
      <c r="AN43" s="468">
        <v>0.66400000000000003</v>
      </c>
      <c r="AO43" s="468">
        <v>1E-3</v>
      </c>
      <c r="AP43" s="468">
        <v>0</v>
      </c>
      <c r="AQ43" s="468">
        <v>0</v>
      </c>
      <c r="AR43" s="468">
        <v>-2E-3</v>
      </c>
      <c r="AS43" s="468">
        <v>0.82899999999999996</v>
      </c>
      <c r="AT43" s="468">
        <v>6.0000000000000001E-3</v>
      </c>
      <c r="AU43" s="468">
        <v>2E-3</v>
      </c>
      <c r="AV43" s="468">
        <v>1E-3</v>
      </c>
      <c r="AW43" s="468">
        <v>0</v>
      </c>
      <c r="AX43" s="468">
        <v>8.0000000000000002E-3</v>
      </c>
      <c r="AY43" s="468">
        <v>0.02</v>
      </c>
      <c r="AZ43" s="468">
        <v>1.6E-2</v>
      </c>
      <c r="BA43" s="468">
        <v>0</v>
      </c>
      <c r="BB43" s="468">
        <v>0</v>
      </c>
      <c r="BC43" s="468">
        <v>0.01</v>
      </c>
      <c r="BD43" s="468">
        <v>4.0000000000000001E-3</v>
      </c>
      <c r="BE43" s="468">
        <v>5.0999999999999997E-2</v>
      </c>
      <c r="BF43" s="468">
        <v>4.0000000000000001E-3</v>
      </c>
      <c r="BG43" s="468">
        <v>0.113</v>
      </c>
      <c r="BH43" s="468">
        <v>1E-3</v>
      </c>
      <c r="BI43" s="468">
        <v>5.3999999999999999E-2</v>
      </c>
      <c r="BJ43" s="468">
        <v>0.108</v>
      </c>
      <c r="BK43" s="468">
        <v>0</v>
      </c>
      <c r="BL43" s="468">
        <v>0</v>
      </c>
      <c r="BM43" s="468">
        <v>2.9000000000000001E-2</v>
      </c>
      <c r="BN43" s="468">
        <v>2.9729999999999999</v>
      </c>
      <c r="BO43" s="468">
        <v>4.3999999999999997E-2</v>
      </c>
      <c r="BP43" s="468">
        <v>0.10299999999999999</v>
      </c>
      <c r="BQ43" s="468">
        <v>1.0999999999999999E-2</v>
      </c>
      <c r="BR43" s="468">
        <v>0</v>
      </c>
      <c r="BS43" s="468">
        <v>0</v>
      </c>
      <c r="BT43" s="468">
        <v>13.56</v>
      </c>
      <c r="BU43" s="468">
        <v>0</v>
      </c>
      <c r="BV43" s="468">
        <v>1.974</v>
      </c>
      <c r="BW43" s="468">
        <v>0.18</v>
      </c>
      <c r="BX43" s="468">
        <v>0</v>
      </c>
      <c r="BY43" s="468">
        <v>0</v>
      </c>
      <c r="BZ43" s="469">
        <v>21.901999999999997</v>
      </c>
      <c r="CA43" s="470">
        <v>0</v>
      </c>
      <c r="CB43" s="470">
        <v>0</v>
      </c>
      <c r="CC43" s="470">
        <v>0</v>
      </c>
      <c r="CD43" s="471">
        <v>0</v>
      </c>
      <c r="CE43" s="471">
        <v>0</v>
      </c>
      <c r="CF43" s="470">
        <v>0</v>
      </c>
      <c r="CG43" s="470">
        <v>0</v>
      </c>
      <c r="CH43" s="471">
        <v>0</v>
      </c>
      <c r="CI43" s="471">
        <v>0</v>
      </c>
      <c r="CJ43" s="470">
        <v>-0.03</v>
      </c>
      <c r="CK43" s="80"/>
      <c r="CL43" s="80"/>
      <c r="CM43" s="454">
        <v>-1.6E-2</v>
      </c>
      <c r="CN43" s="408">
        <v>-4.5999999999999999E-2</v>
      </c>
      <c r="CO43" s="408">
        <v>-4.5999999999999999E-2</v>
      </c>
      <c r="CP43" s="441">
        <v>21.855999999999998</v>
      </c>
    </row>
    <row r="44" spans="1:94" ht="12.75" customHeight="1">
      <c r="A44" s="184">
        <v>37</v>
      </c>
      <c r="B44" s="164" t="s">
        <v>174</v>
      </c>
      <c r="C44" s="467" t="s">
        <v>175</v>
      </c>
      <c r="D44" s="468">
        <v>0</v>
      </c>
      <c r="E44" s="468">
        <v>0</v>
      </c>
      <c r="F44" s="468">
        <v>0</v>
      </c>
      <c r="G44" s="468">
        <v>0</v>
      </c>
      <c r="H44" s="468">
        <v>0</v>
      </c>
      <c r="I44" s="468">
        <v>0</v>
      </c>
      <c r="J44" s="468">
        <v>0</v>
      </c>
      <c r="K44" s="468">
        <v>0</v>
      </c>
      <c r="L44" s="468">
        <v>0</v>
      </c>
      <c r="M44" s="468">
        <v>0</v>
      </c>
      <c r="N44" s="468">
        <v>0</v>
      </c>
      <c r="O44" s="468">
        <v>0</v>
      </c>
      <c r="P44" s="468">
        <v>0</v>
      </c>
      <c r="Q44" s="468">
        <v>0</v>
      </c>
      <c r="R44" s="468">
        <v>0</v>
      </c>
      <c r="S44" s="468">
        <v>0</v>
      </c>
      <c r="T44" s="468">
        <v>0</v>
      </c>
      <c r="U44" s="468">
        <v>0</v>
      </c>
      <c r="V44" s="468">
        <v>0</v>
      </c>
      <c r="W44" s="468">
        <v>0</v>
      </c>
      <c r="X44" s="468">
        <v>0</v>
      </c>
      <c r="Y44" s="468">
        <v>0</v>
      </c>
      <c r="Z44" s="468">
        <v>0</v>
      </c>
      <c r="AA44" s="468">
        <v>0</v>
      </c>
      <c r="AB44" s="468">
        <v>0</v>
      </c>
      <c r="AC44" s="468">
        <v>0</v>
      </c>
      <c r="AD44" s="468">
        <v>0</v>
      </c>
      <c r="AE44" s="468">
        <v>0</v>
      </c>
      <c r="AF44" s="468">
        <v>0</v>
      </c>
      <c r="AG44" s="468">
        <v>0</v>
      </c>
      <c r="AH44" s="468">
        <v>0</v>
      </c>
      <c r="AI44" s="468">
        <v>0</v>
      </c>
      <c r="AJ44" s="468">
        <v>0</v>
      </c>
      <c r="AK44" s="468">
        <v>0</v>
      </c>
      <c r="AL44" s="468">
        <v>0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68">
        <v>0</v>
      </c>
      <c r="AS44" s="468">
        <v>0</v>
      </c>
      <c r="AT44" s="468">
        <v>0</v>
      </c>
      <c r="AU44" s="468">
        <v>0</v>
      </c>
      <c r="AV44" s="468">
        <v>0</v>
      </c>
      <c r="AW44" s="468">
        <v>0</v>
      </c>
      <c r="AX44" s="468">
        <v>0</v>
      </c>
      <c r="AY44" s="468">
        <v>0</v>
      </c>
      <c r="AZ44" s="468">
        <v>0</v>
      </c>
      <c r="BA44" s="468">
        <v>0</v>
      </c>
      <c r="BB44" s="468">
        <v>0</v>
      </c>
      <c r="BC44" s="468">
        <v>0</v>
      </c>
      <c r="BD44" s="468">
        <v>0</v>
      </c>
      <c r="BE44" s="468">
        <v>0</v>
      </c>
      <c r="BF44" s="468">
        <v>0</v>
      </c>
      <c r="BG44" s="468">
        <v>0</v>
      </c>
      <c r="BH44" s="468">
        <v>0</v>
      </c>
      <c r="BI44" s="468">
        <v>0</v>
      </c>
      <c r="BJ44" s="468">
        <v>0</v>
      </c>
      <c r="BK44" s="468">
        <v>0</v>
      </c>
      <c r="BL44" s="468">
        <v>0</v>
      </c>
      <c r="BM44" s="468">
        <v>0</v>
      </c>
      <c r="BN44" s="468">
        <v>0</v>
      </c>
      <c r="BO44" s="468">
        <v>0</v>
      </c>
      <c r="BP44" s="468">
        <v>0</v>
      </c>
      <c r="BQ44" s="468">
        <v>0</v>
      </c>
      <c r="BR44" s="468">
        <v>0</v>
      </c>
      <c r="BS44" s="468">
        <v>0</v>
      </c>
      <c r="BT44" s="468">
        <v>0</v>
      </c>
      <c r="BU44" s="468">
        <v>0</v>
      </c>
      <c r="BV44" s="468">
        <v>0</v>
      </c>
      <c r="BW44" s="468">
        <v>0</v>
      </c>
      <c r="BX44" s="468">
        <v>0</v>
      </c>
      <c r="BY44" s="468">
        <v>0</v>
      </c>
      <c r="BZ44" s="469">
        <v>0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0</v>
      </c>
      <c r="CK44" s="80"/>
      <c r="CL44" s="80"/>
      <c r="CM44" s="454">
        <v>0</v>
      </c>
      <c r="CN44" s="408">
        <v>0</v>
      </c>
      <c r="CO44" s="408">
        <v>0</v>
      </c>
      <c r="CP44" s="441">
        <v>0</v>
      </c>
    </row>
    <row r="45" spans="1:94" ht="12.75" customHeight="1">
      <c r="A45" s="184">
        <v>38</v>
      </c>
      <c r="B45" s="164" t="s">
        <v>176</v>
      </c>
      <c r="C45" s="467" t="s">
        <v>177</v>
      </c>
      <c r="D45" s="468">
        <v>-0.38900000000000001</v>
      </c>
      <c r="E45" s="468">
        <v>-2.9000000000000001E-2</v>
      </c>
      <c r="F45" s="468">
        <v>-0.01</v>
      </c>
      <c r="G45" s="468">
        <v>-5.1999999999999998E-2</v>
      </c>
      <c r="H45" s="468">
        <v>-1.4379999999999999</v>
      </c>
      <c r="I45" s="468">
        <v>-6.7359999999999998</v>
      </c>
      <c r="J45" s="468">
        <v>-4.3449999999999998</v>
      </c>
      <c r="K45" s="468">
        <v>-0.67</v>
      </c>
      <c r="L45" s="468">
        <v>-0.27700000000000002</v>
      </c>
      <c r="M45" s="468">
        <v>-0.214</v>
      </c>
      <c r="N45" s="468">
        <v>-5.077</v>
      </c>
      <c r="O45" s="468">
        <v>-5.5949999999999998</v>
      </c>
      <c r="P45" s="468">
        <v>-1.0109999999999999</v>
      </c>
      <c r="Q45" s="468">
        <v>-0.92700000000000005</v>
      </c>
      <c r="R45" s="468">
        <v>-4.8440000000000003</v>
      </c>
      <c r="S45" s="468">
        <v>-1.056</v>
      </c>
      <c r="T45" s="468">
        <v>-2.7989999999999999</v>
      </c>
      <c r="U45" s="468">
        <v>-5.9489999999999998</v>
      </c>
      <c r="V45" s="468">
        <v>-5.6849999999999996</v>
      </c>
      <c r="W45" s="468">
        <v>-4.8440000000000003</v>
      </c>
      <c r="X45" s="468">
        <v>-1.0389999999999999</v>
      </c>
      <c r="Y45" s="468">
        <v>-2.3239999999999998</v>
      </c>
      <c r="Z45" s="468">
        <v>-5.0030000000000001</v>
      </c>
      <c r="AA45" s="468">
        <v>-1.1220000000000001</v>
      </c>
      <c r="AB45" s="468">
        <v>-0.79100000000000004</v>
      </c>
      <c r="AC45" s="468">
        <v>-1.085</v>
      </c>
      <c r="AD45" s="468">
        <v>-0.57499999999999996</v>
      </c>
      <c r="AE45" s="468">
        <v>-0.66700000000000004</v>
      </c>
      <c r="AF45" s="468">
        <v>-0.93400000000000005</v>
      </c>
      <c r="AG45" s="468">
        <v>-9.7000000000000003E-2</v>
      </c>
      <c r="AH45" s="468">
        <v>-1.581</v>
      </c>
      <c r="AI45" s="468">
        <v>-1.042</v>
      </c>
      <c r="AJ45" s="468">
        <v>-1.421</v>
      </c>
      <c r="AK45" s="468">
        <v>-2.3290000000000002</v>
      </c>
      <c r="AL45" s="468">
        <v>-2.0950000000000002</v>
      </c>
      <c r="AM45" s="468">
        <v>-28.599</v>
      </c>
      <c r="AN45" s="468">
        <v>-4.5949999999999998</v>
      </c>
      <c r="AO45" s="468">
        <v>-11.936999999999999</v>
      </c>
      <c r="AP45" s="468">
        <v>-1.4999999999999999E-2</v>
      </c>
      <c r="AQ45" s="468">
        <v>-0.316</v>
      </c>
      <c r="AR45" s="468">
        <v>-0.68600000000000005</v>
      </c>
      <c r="AS45" s="468">
        <v>-3.8090000000000002</v>
      </c>
      <c r="AT45" s="468">
        <v>-0.626</v>
      </c>
      <c r="AU45" s="468">
        <v>-2.0510000000000002</v>
      </c>
      <c r="AV45" s="468">
        <v>-2.8000000000000001E-2</v>
      </c>
      <c r="AW45" s="468">
        <v>-0.13400000000000001</v>
      </c>
      <c r="AX45" s="468">
        <v>-0.9</v>
      </c>
      <c r="AY45" s="468">
        <v>-0.307</v>
      </c>
      <c r="AZ45" s="468">
        <v>-0.189</v>
      </c>
      <c r="BA45" s="468">
        <v>-0.58899999999999997</v>
      </c>
      <c r="BB45" s="468">
        <v>0.152</v>
      </c>
      <c r="BC45" s="468">
        <v>-0.45</v>
      </c>
      <c r="BD45" s="468">
        <v>-0.755</v>
      </c>
      <c r="BE45" s="468">
        <v>-2.0680000000000001</v>
      </c>
      <c r="BF45" s="468">
        <v>-0.81200000000000006</v>
      </c>
      <c r="BG45" s="468">
        <v>-0.17499999999999999</v>
      </c>
      <c r="BH45" s="468">
        <v>-0.123</v>
      </c>
      <c r="BI45" s="468">
        <v>-0.11600000000000001</v>
      </c>
      <c r="BJ45" s="468">
        <v>-0.54600000000000004</v>
      </c>
      <c r="BK45" s="468">
        <v>-0.111</v>
      </c>
      <c r="BL45" s="468">
        <v>-0.255</v>
      </c>
      <c r="BM45" s="468">
        <v>-0.34200000000000003</v>
      </c>
      <c r="BN45" s="468">
        <v>3.0539999999999998</v>
      </c>
      <c r="BO45" s="468">
        <v>-3.99</v>
      </c>
      <c r="BP45" s="468">
        <v>-0.17699999999999999</v>
      </c>
      <c r="BQ45" s="468">
        <v>-0.1</v>
      </c>
      <c r="BR45" s="468">
        <v>-8.1000000000000003E-2</v>
      </c>
      <c r="BS45" s="468">
        <v>-3.9E-2</v>
      </c>
      <c r="BT45" s="468">
        <v>6.0000000000000001E-3</v>
      </c>
      <c r="BU45" s="468">
        <v>-0.125</v>
      </c>
      <c r="BV45" s="468">
        <v>-8.8999999999999996E-2</v>
      </c>
      <c r="BW45" s="468">
        <v>-0.02</v>
      </c>
      <c r="BX45" s="468">
        <v>-0.13200000000000001</v>
      </c>
      <c r="BY45" s="468">
        <v>0</v>
      </c>
      <c r="BZ45" s="469">
        <v>-136.12700000000001</v>
      </c>
      <c r="CA45" s="470">
        <v>-33.070999999999998</v>
      </c>
      <c r="CB45" s="470">
        <v>0</v>
      </c>
      <c r="CC45" s="470">
        <v>-47.515000000000001</v>
      </c>
      <c r="CD45" s="471">
        <v>-80.585999999999999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-0.72499999999999998</v>
      </c>
      <c r="CK45" s="80"/>
      <c r="CL45" s="80"/>
      <c r="CM45" s="454">
        <v>-0.15900000000000003</v>
      </c>
      <c r="CN45" s="408">
        <v>-0.88400000000000001</v>
      </c>
      <c r="CO45" s="408">
        <v>-81.47</v>
      </c>
      <c r="CP45" s="441">
        <v>-217.59700000000001</v>
      </c>
    </row>
    <row r="46" spans="1:94" ht="12.75" customHeight="1">
      <c r="A46" s="184">
        <v>39</v>
      </c>
      <c r="B46" s="164" t="s">
        <v>70</v>
      </c>
      <c r="C46" s="467" t="s">
        <v>13</v>
      </c>
      <c r="D46" s="468">
        <v>0</v>
      </c>
      <c r="E46" s="468">
        <v>0</v>
      </c>
      <c r="F46" s="468">
        <v>0</v>
      </c>
      <c r="G46" s="468">
        <v>0</v>
      </c>
      <c r="H46" s="468">
        <v>1E-3</v>
      </c>
      <c r="I46" s="468">
        <v>0</v>
      </c>
      <c r="J46" s="468">
        <v>0</v>
      </c>
      <c r="K46" s="468">
        <v>0</v>
      </c>
      <c r="L46" s="468">
        <v>0</v>
      </c>
      <c r="M46" s="468">
        <v>0</v>
      </c>
      <c r="N46" s="468">
        <v>0</v>
      </c>
      <c r="O46" s="468">
        <v>1.2999999999999999E-2</v>
      </c>
      <c r="P46" s="468">
        <v>0</v>
      </c>
      <c r="Q46" s="468">
        <v>1E-3</v>
      </c>
      <c r="R46" s="468">
        <v>-6.0000000000000001E-3</v>
      </c>
      <c r="S46" s="468">
        <v>0</v>
      </c>
      <c r="T46" s="468">
        <v>0</v>
      </c>
      <c r="U46" s="468">
        <v>1E-3</v>
      </c>
      <c r="V46" s="468">
        <v>4.0000000000000001E-3</v>
      </c>
      <c r="W46" s="468">
        <v>0</v>
      </c>
      <c r="X46" s="468">
        <v>0</v>
      </c>
      <c r="Y46" s="468">
        <v>-1E-3</v>
      </c>
      <c r="Z46" s="468">
        <v>0</v>
      </c>
      <c r="AA46" s="468">
        <v>0</v>
      </c>
      <c r="AB46" s="468">
        <v>0</v>
      </c>
      <c r="AC46" s="468">
        <v>0</v>
      </c>
      <c r="AD46" s="468">
        <v>2E-3</v>
      </c>
      <c r="AE46" s="468">
        <v>0</v>
      </c>
      <c r="AF46" s="468">
        <v>0</v>
      </c>
      <c r="AG46" s="468">
        <v>0</v>
      </c>
      <c r="AH46" s="468">
        <v>0</v>
      </c>
      <c r="AI46" s="468">
        <v>0</v>
      </c>
      <c r="AJ46" s="468">
        <v>0</v>
      </c>
      <c r="AK46" s="468">
        <v>0</v>
      </c>
      <c r="AL46" s="468">
        <v>1E-3</v>
      </c>
      <c r="AM46" s="468">
        <v>0.33900000000000002</v>
      </c>
      <c r="AN46" s="468">
        <v>7.0000000000000001E-3</v>
      </c>
      <c r="AO46" s="468">
        <v>2E-3</v>
      </c>
      <c r="AP46" s="468">
        <v>0</v>
      </c>
      <c r="AQ46" s="468">
        <v>0</v>
      </c>
      <c r="AR46" s="468">
        <v>0</v>
      </c>
      <c r="AS46" s="468">
        <v>0</v>
      </c>
      <c r="AT46" s="468">
        <v>0</v>
      </c>
      <c r="AU46" s="468">
        <v>0</v>
      </c>
      <c r="AV46" s="468">
        <v>0</v>
      </c>
      <c r="AW46" s="468">
        <v>0</v>
      </c>
      <c r="AX46" s="468">
        <v>0</v>
      </c>
      <c r="AY46" s="468">
        <v>0</v>
      </c>
      <c r="AZ46" s="468">
        <v>0</v>
      </c>
      <c r="BA46" s="468">
        <v>0</v>
      </c>
      <c r="BB46" s="468">
        <v>0</v>
      </c>
      <c r="BC46" s="468">
        <v>0</v>
      </c>
      <c r="BD46" s="468">
        <v>0</v>
      </c>
      <c r="BE46" s="468">
        <v>0</v>
      </c>
      <c r="BF46" s="468">
        <v>0</v>
      </c>
      <c r="BG46" s="468">
        <v>0</v>
      </c>
      <c r="BH46" s="468">
        <v>0</v>
      </c>
      <c r="BI46" s="468">
        <v>0</v>
      </c>
      <c r="BJ46" s="468">
        <v>1E-3</v>
      </c>
      <c r="BK46" s="468">
        <v>0</v>
      </c>
      <c r="BL46" s="468">
        <v>3.5000000000000003E-2</v>
      </c>
      <c r="BM46" s="468">
        <v>0</v>
      </c>
      <c r="BN46" s="468">
        <v>0</v>
      </c>
      <c r="BO46" s="468">
        <v>0</v>
      </c>
      <c r="BP46" s="468">
        <v>0</v>
      </c>
      <c r="BQ46" s="468">
        <v>0</v>
      </c>
      <c r="BR46" s="468">
        <v>0</v>
      </c>
      <c r="BS46" s="468">
        <v>0</v>
      </c>
      <c r="BT46" s="468">
        <v>0</v>
      </c>
      <c r="BU46" s="468">
        <v>0</v>
      </c>
      <c r="BV46" s="468">
        <v>0</v>
      </c>
      <c r="BW46" s="468">
        <v>0</v>
      </c>
      <c r="BX46" s="468">
        <v>0</v>
      </c>
      <c r="BY46" s="468">
        <v>0</v>
      </c>
      <c r="BZ46" s="469">
        <v>0.4</v>
      </c>
      <c r="CA46" s="470">
        <v>1.841</v>
      </c>
      <c r="CB46" s="470">
        <v>0</v>
      </c>
      <c r="CC46" s="470">
        <v>0</v>
      </c>
      <c r="CD46" s="471">
        <v>1.841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-4.0000000000000001E-3</v>
      </c>
      <c r="CK46" s="80"/>
      <c r="CL46" s="80"/>
      <c r="CM46" s="454">
        <v>-4.0000000000000001E-3</v>
      </c>
      <c r="CN46" s="408">
        <v>-8.0000000000000002E-3</v>
      </c>
      <c r="CO46" s="408">
        <v>1.833</v>
      </c>
      <c r="CP46" s="441">
        <v>2.2330000000000001</v>
      </c>
    </row>
    <row r="47" spans="1:94" ht="12.75" customHeight="1">
      <c r="A47" s="184">
        <v>40</v>
      </c>
      <c r="B47" s="164" t="s">
        <v>71</v>
      </c>
      <c r="C47" s="467" t="s">
        <v>14</v>
      </c>
      <c r="D47" s="468">
        <v>1.9E-2</v>
      </c>
      <c r="E47" s="468">
        <v>5.0000000000000001E-3</v>
      </c>
      <c r="F47" s="468">
        <v>1E-3</v>
      </c>
      <c r="G47" s="468">
        <v>3.3000000000000002E-2</v>
      </c>
      <c r="H47" s="468">
        <v>0.01</v>
      </c>
      <c r="I47" s="468">
        <v>0.47599999999999998</v>
      </c>
      <c r="J47" s="468">
        <v>0.45200000000000001</v>
      </c>
      <c r="K47" s="468">
        <v>5.3999999999999999E-2</v>
      </c>
      <c r="L47" s="468">
        <v>4.2000000000000003E-2</v>
      </c>
      <c r="M47" s="468">
        <v>2.1999999999999999E-2</v>
      </c>
      <c r="N47" s="468">
        <v>0.158</v>
      </c>
      <c r="O47" s="468">
        <v>0.13200000000000001</v>
      </c>
      <c r="P47" s="468">
        <v>4.2000000000000003E-2</v>
      </c>
      <c r="Q47" s="468">
        <v>2.5999999999999999E-2</v>
      </c>
      <c r="R47" s="468">
        <v>0.26200000000000001</v>
      </c>
      <c r="S47" s="468">
        <v>0.155</v>
      </c>
      <c r="T47" s="468">
        <v>0.191</v>
      </c>
      <c r="U47" s="468">
        <v>0.41699999999999998</v>
      </c>
      <c r="V47" s="468">
        <v>0.35799999999999998</v>
      </c>
      <c r="W47" s="468">
        <v>0.63200000000000001</v>
      </c>
      <c r="X47" s="468">
        <v>0.30299999999999999</v>
      </c>
      <c r="Y47" s="468">
        <v>0.19500000000000001</v>
      </c>
      <c r="Z47" s="468">
        <v>0.85199999999999998</v>
      </c>
      <c r="AA47" s="468">
        <v>0.186</v>
      </c>
      <c r="AB47" s="468">
        <v>0.127</v>
      </c>
      <c r="AC47" s="468">
        <v>0.158</v>
      </c>
      <c r="AD47" s="468">
        <v>0.17799999999999999</v>
      </c>
      <c r="AE47" s="468">
        <v>0.153</v>
      </c>
      <c r="AF47" s="468">
        <v>0.48699999999999999</v>
      </c>
      <c r="AG47" s="468">
        <v>3.9E-2</v>
      </c>
      <c r="AH47" s="468">
        <v>0.16400000000000001</v>
      </c>
      <c r="AI47" s="468">
        <v>0.21299999999999999</v>
      </c>
      <c r="AJ47" s="468">
        <v>0.22</v>
      </c>
      <c r="AK47" s="468">
        <v>0.73899999999999999</v>
      </c>
      <c r="AL47" s="468">
        <v>0.39100000000000001</v>
      </c>
      <c r="AM47" s="468">
        <v>3.4940000000000002</v>
      </c>
      <c r="AN47" s="468">
        <v>0.872</v>
      </c>
      <c r="AO47" s="468">
        <v>0.94499999999999995</v>
      </c>
      <c r="AP47" s="468">
        <v>3.0000000000000001E-3</v>
      </c>
      <c r="AQ47" s="468">
        <v>3.7999999999999999E-2</v>
      </c>
      <c r="AR47" s="468">
        <v>0.318</v>
      </c>
      <c r="AS47" s="468">
        <v>1.3660000000000001</v>
      </c>
      <c r="AT47" s="468">
        <v>0.315</v>
      </c>
      <c r="AU47" s="468">
        <v>9.2999999999999999E-2</v>
      </c>
      <c r="AV47" s="468">
        <v>2.4E-2</v>
      </c>
      <c r="AW47" s="468">
        <v>5.0999999999999997E-2</v>
      </c>
      <c r="AX47" s="468">
        <v>0.19400000000000001</v>
      </c>
      <c r="AY47" s="468">
        <v>0.159</v>
      </c>
      <c r="AZ47" s="468">
        <v>1.3360000000000001</v>
      </c>
      <c r="BA47" s="468">
        <v>2.085</v>
      </c>
      <c r="BB47" s="468">
        <v>0.16900000000000001</v>
      </c>
      <c r="BC47" s="468">
        <v>0.13800000000000001</v>
      </c>
      <c r="BD47" s="468">
        <v>0.38100000000000001</v>
      </c>
      <c r="BE47" s="468">
        <v>1.075</v>
      </c>
      <c r="BF47" s="468">
        <v>0.35</v>
      </c>
      <c r="BG47" s="468">
        <v>0.112</v>
      </c>
      <c r="BH47" s="468">
        <v>9.1999999999999998E-2</v>
      </c>
      <c r="BI47" s="468">
        <v>6.8000000000000005E-2</v>
      </c>
      <c r="BJ47" s="468">
        <v>0.21299999999999999</v>
      </c>
      <c r="BK47" s="468">
        <v>6.3E-2</v>
      </c>
      <c r="BL47" s="468">
        <v>5.593</v>
      </c>
      <c r="BM47" s="468">
        <v>0.18099999999999999</v>
      </c>
      <c r="BN47" s="468">
        <v>1.9059999999999999</v>
      </c>
      <c r="BO47" s="468">
        <v>0.55900000000000005</v>
      </c>
      <c r="BP47" s="468">
        <v>0.96099999999999997</v>
      </c>
      <c r="BQ47" s="468">
        <v>9.8000000000000004E-2</v>
      </c>
      <c r="BR47" s="468">
        <v>0.05</v>
      </c>
      <c r="BS47" s="468">
        <v>2.8000000000000001E-2</v>
      </c>
      <c r="BT47" s="468">
        <v>6.4000000000000001E-2</v>
      </c>
      <c r="BU47" s="468">
        <v>0.06</v>
      </c>
      <c r="BV47" s="468">
        <v>0.56799999999999995</v>
      </c>
      <c r="BW47" s="468">
        <v>1.7000000000000001E-2</v>
      </c>
      <c r="BX47" s="468">
        <v>7.6999999999999999E-2</v>
      </c>
      <c r="BY47" s="468">
        <v>0</v>
      </c>
      <c r="BZ47" s="469">
        <v>32.007999999999996</v>
      </c>
      <c r="CA47" s="470">
        <v>47.335000000000001</v>
      </c>
      <c r="CB47" s="470">
        <v>0</v>
      </c>
      <c r="CC47" s="470">
        <v>0</v>
      </c>
      <c r="CD47" s="471">
        <v>47.335000000000001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6.39</v>
      </c>
      <c r="CK47" s="80"/>
      <c r="CL47" s="80"/>
      <c r="CM47" s="454">
        <v>5.4880000000000004</v>
      </c>
      <c r="CN47" s="408">
        <v>11.878</v>
      </c>
      <c r="CO47" s="408">
        <v>59.213000000000001</v>
      </c>
      <c r="CP47" s="441">
        <v>91.221000000000004</v>
      </c>
    </row>
    <row r="48" spans="1:94" ht="12.75" customHeight="1">
      <c r="A48" s="184">
        <v>41</v>
      </c>
      <c r="B48" s="164" t="s">
        <v>72</v>
      </c>
      <c r="C48" s="467" t="s">
        <v>178</v>
      </c>
      <c r="D48" s="468">
        <v>3.0000000000000001E-3</v>
      </c>
      <c r="E48" s="468">
        <v>3.0000000000000001E-3</v>
      </c>
      <c r="F48" s="468">
        <v>0</v>
      </c>
      <c r="G48" s="468">
        <v>0</v>
      </c>
      <c r="H48" s="468">
        <v>1.4E-2</v>
      </c>
      <c r="I48" s="468">
        <v>-0.02</v>
      </c>
      <c r="J48" s="468">
        <v>-1.7999999999999999E-2</v>
      </c>
      <c r="K48" s="468">
        <v>-3.0000000000000001E-3</v>
      </c>
      <c r="L48" s="468">
        <v>1E-3</v>
      </c>
      <c r="M48" s="468">
        <v>-1E-3</v>
      </c>
      <c r="N48" s="468">
        <v>-8.0000000000000002E-3</v>
      </c>
      <c r="O48" s="468">
        <v>6.7000000000000004E-2</v>
      </c>
      <c r="P48" s="468">
        <v>-6.0000000000000001E-3</v>
      </c>
      <c r="Q48" s="468">
        <v>1.2E-2</v>
      </c>
      <c r="R48" s="468">
        <v>-2.7E-2</v>
      </c>
      <c r="S48" s="468">
        <v>-4.0000000000000001E-3</v>
      </c>
      <c r="T48" s="468">
        <v>-1.7000000000000001E-2</v>
      </c>
      <c r="U48" s="468">
        <v>5.0000000000000001E-3</v>
      </c>
      <c r="V48" s="468">
        <v>-3.0000000000000001E-3</v>
      </c>
      <c r="W48" s="468">
        <v>-1.6E-2</v>
      </c>
      <c r="X48" s="468">
        <v>0</v>
      </c>
      <c r="Y48" s="468">
        <v>-0.01</v>
      </c>
      <c r="Z48" s="468">
        <v>-1.9E-2</v>
      </c>
      <c r="AA48" s="468">
        <v>-3.0000000000000001E-3</v>
      </c>
      <c r="AB48" s="468">
        <v>4.0000000000000001E-3</v>
      </c>
      <c r="AC48" s="468">
        <v>-3.0000000000000001E-3</v>
      </c>
      <c r="AD48" s="468">
        <v>5.8000000000000003E-2</v>
      </c>
      <c r="AE48" s="468">
        <v>-2E-3</v>
      </c>
      <c r="AF48" s="468">
        <v>5.5E-2</v>
      </c>
      <c r="AG48" s="468">
        <v>0</v>
      </c>
      <c r="AH48" s="468">
        <v>1.4999999999999999E-2</v>
      </c>
      <c r="AI48" s="468">
        <v>2.1999999999999999E-2</v>
      </c>
      <c r="AJ48" s="468">
        <v>-6.0000000000000001E-3</v>
      </c>
      <c r="AK48" s="468">
        <v>-1E-3</v>
      </c>
      <c r="AL48" s="468">
        <v>0.02</v>
      </c>
      <c r="AM48" s="468">
        <v>0.39700000000000002</v>
      </c>
      <c r="AN48" s="468">
        <v>0.254</v>
      </c>
      <c r="AO48" s="468">
        <v>3.6429999999999998</v>
      </c>
      <c r="AP48" s="468">
        <v>1.4E-2</v>
      </c>
      <c r="AQ48" s="468">
        <v>0.64200000000000002</v>
      </c>
      <c r="AR48" s="468">
        <v>0.28000000000000003</v>
      </c>
      <c r="AS48" s="468">
        <v>9.0999999999999998E-2</v>
      </c>
      <c r="AT48" s="468">
        <v>5.0000000000000001E-3</v>
      </c>
      <c r="AU48" s="468">
        <v>-1.0999999999999999E-2</v>
      </c>
      <c r="AV48" s="468">
        <v>0</v>
      </c>
      <c r="AW48" s="468">
        <v>0</v>
      </c>
      <c r="AX48" s="468">
        <v>1E-3</v>
      </c>
      <c r="AY48" s="468">
        <v>6.0000000000000001E-3</v>
      </c>
      <c r="AZ48" s="468">
        <v>0.64400000000000002</v>
      </c>
      <c r="BA48" s="468">
        <v>0.50800000000000001</v>
      </c>
      <c r="BB48" s="468">
        <v>0.22700000000000001</v>
      </c>
      <c r="BC48" s="468">
        <v>2.1999999999999999E-2</v>
      </c>
      <c r="BD48" s="468">
        <v>1E-3</v>
      </c>
      <c r="BE48" s="468">
        <v>0.06</v>
      </c>
      <c r="BF48" s="468">
        <v>1E-3</v>
      </c>
      <c r="BG48" s="468">
        <v>1E-3</v>
      </c>
      <c r="BH48" s="468">
        <v>0</v>
      </c>
      <c r="BI48" s="468">
        <v>7.0000000000000001E-3</v>
      </c>
      <c r="BJ48" s="468">
        <v>0.115</v>
      </c>
      <c r="BK48" s="468">
        <v>0</v>
      </c>
      <c r="BL48" s="468">
        <v>5.0000000000000001E-3</v>
      </c>
      <c r="BM48" s="468">
        <v>7.0000000000000001E-3</v>
      </c>
      <c r="BN48" s="468">
        <v>2.6379999999999999</v>
      </c>
      <c r="BO48" s="468">
        <v>0.39300000000000002</v>
      </c>
      <c r="BP48" s="468">
        <v>1.51</v>
      </c>
      <c r="BQ48" s="468">
        <v>0.19500000000000001</v>
      </c>
      <c r="BR48" s="468">
        <v>3.0000000000000001E-3</v>
      </c>
      <c r="BS48" s="468">
        <v>0</v>
      </c>
      <c r="BT48" s="468">
        <v>2.1999999999999999E-2</v>
      </c>
      <c r="BU48" s="468">
        <v>3.0000000000000001E-3</v>
      </c>
      <c r="BV48" s="468">
        <v>0.52200000000000002</v>
      </c>
      <c r="BW48" s="468">
        <v>4.0000000000000001E-3</v>
      </c>
      <c r="BX48" s="468">
        <v>3.2000000000000001E-2</v>
      </c>
      <c r="BY48" s="468">
        <v>0</v>
      </c>
      <c r="BZ48" s="469">
        <v>12.354000000000003</v>
      </c>
      <c r="CA48" s="470">
        <v>115.55800000000001</v>
      </c>
      <c r="CB48" s="470">
        <v>0</v>
      </c>
      <c r="CC48" s="470">
        <v>0</v>
      </c>
      <c r="CD48" s="471">
        <v>115.55800000000001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-0.312</v>
      </c>
      <c r="CK48" s="80"/>
      <c r="CL48" s="80"/>
      <c r="CM48" s="454">
        <v>-7.5000000000000011E-2</v>
      </c>
      <c r="CN48" s="408">
        <v>-0.38700000000000001</v>
      </c>
      <c r="CO48" s="408">
        <v>115.17100000000001</v>
      </c>
      <c r="CP48" s="441">
        <v>127.52500000000001</v>
      </c>
    </row>
    <row r="49" spans="1:94" ht="12.75" customHeight="1">
      <c r="A49" s="184">
        <v>42</v>
      </c>
      <c r="B49" s="164" t="s">
        <v>179</v>
      </c>
      <c r="C49" s="467" t="s">
        <v>180</v>
      </c>
      <c r="D49" s="468">
        <v>0</v>
      </c>
      <c r="E49" s="468">
        <v>0</v>
      </c>
      <c r="F49" s="468">
        <v>0</v>
      </c>
      <c r="G49" s="468">
        <v>0</v>
      </c>
      <c r="H49" s="468">
        <v>-1E-3</v>
      </c>
      <c r="I49" s="468">
        <v>0</v>
      </c>
      <c r="J49" s="468">
        <v>0</v>
      </c>
      <c r="K49" s="468">
        <v>0</v>
      </c>
      <c r="L49" s="468">
        <v>-1E-3</v>
      </c>
      <c r="M49" s="468">
        <v>0</v>
      </c>
      <c r="N49" s="468">
        <v>0</v>
      </c>
      <c r="O49" s="468">
        <v>0</v>
      </c>
      <c r="P49" s="468">
        <v>-1E-3</v>
      </c>
      <c r="Q49" s="468">
        <v>0</v>
      </c>
      <c r="R49" s="468">
        <v>0</v>
      </c>
      <c r="S49" s="468">
        <v>0</v>
      </c>
      <c r="T49" s="468">
        <v>0</v>
      </c>
      <c r="U49" s="468">
        <v>0</v>
      </c>
      <c r="V49" s="468">
        <v>-1E-3</v>
      </c>
      <c r="W49" s="468">
        <v>-1E-3</v>
      </c>
      <c r="X49" s="468">
        <v>0</v>
      </c>
      <c r="Y49" s="468">
        <v>0</v>
      </c>
      <c r="Z49" s="468">
        <v>-1E-3</v>
      </c>
      <c r="AA49" s="468">
        <v>0</v>
      </c>
      <c r="AB49" s="468">
        <v>0</v>
      </c>
      <c r="AC49" s="468">
        <v>0</v>
      </c>
      <c r="AD49" s="468">
        <v>3.0000000000000001E-3</v>
      </c>
      <c r="AE49" s="468">
        <v>-1E-3</v>
      </c>
      <c r="AF49" s="468">
        <v>0</v>
      </c>
      <c r="AG49" s="468">
        <v>0</v>
      </c>
      <c r="AH49" s="468">
        <v>0</v>
      </c>
      <c r="AI49" s="468">
        <v>0</v>
      </c>
      <c r="AJ49" s="468">
        <v>0</v>
      </c>
      <c r="AK49" s="468">
        <v>0</v>
      </c>
      <c r="AL49" s="468">
        <v>1E-3</v>
      </c>
      <c r="AM49" s="468">
        <v>6.0000000000000001E-3</v>
      </c>
      <c r="AN49" s="468">
        <v>1.9E-2</v>
      </c>
      <c r="AO49" s="468">
        <v>5.0000000000000001E-3</v>
      </c>
      <c r="AP49" s="468">
        <v>0</v>
      </c>
      <c r="AQ49" s="468">
        <v>0</v>
      </c>
      <c r="AR49" s="468">
        <v>3.0000000000000001E-3</v>
      </c>
      <c r="AS49" s="468">
        <v>8.11</v>
      </c>
      <c r="AT49" s="468">
        <v>2E-3</v>
      </c>
      <c r="AU49" s="468">
        <v>-1E-3</v>
      </c>
      <c r="AV49" s="468">
        <v>0</v>
      </c>
      <c r="AW49" s="468">
        <v>1E-3</v>
      </c>
      <c r="AX49" s="468">
        <v>0</v>
      </c>
      <c r="AY49" s="468">
        <v>6.0000000000000001E-3</v>
      </c>
      <c r="AZ49" s="468">
        <v>1.647</v>
      </c>
      <c r="BA49" s="468">
        <v>0.64300000000000002</v>
      </c>
      <c r="BB49" s="468">
        <v>0.22800000000000001</v>
      </c>
      <c r="BC49" s="468">
        <v>2.4E-2</v>
      </c>
      <c r="BD49" s="468">
        <v>1E-3</v>
      </c>
      <c r="BE49" s="468">
        <v>2.9000000000000001E-2</v>
      </c>
      <c r="BF49" s="468">
        <v>2E-3</v>
      </c>
      <c r="BG49" s="468">
        <v>1.7000000000000001E-2</v>
      </c>
      <c r="BH49" s="468">
        <v>1E-3</v>
      </c>
      <c r="BI49" s="468">
        <v>5.0000000000000001E-3</v>
      </c>
      <c r="BJ49" s="468">
        <v>5.0000000000000001E-3</v>
      </c>
      <c r="BK49" s="468">
        <v>0</v>
      </c>
      <c r="BL49" s="468">
        <v>2E-3</v>
      </c>
      <c r="BM49" s="468">
        <v>7.0000000000000001E-3</v>
      </c>
      <c r="BN49" s="468">
        <v>2.0270000000000001</v>
      </c>
      <c r="BO49" s="468">
        <v>0.26300000000000001</v>
      </c>
      <c r="BP49" s="468">
        <v>0.71299999999999997</v>
      </c>
      <c r="BQ49" s="468">
        <v>0.1</v>
      </c>
      <c r="BR49" s="468">
        <v>4.0000000000000001E-3</v>
      </c>
      <c r="BS49" s="468">
        <v>0</v>
      </c>
      <c r="BT49" s="468">
        <v>3.5000000000000003E-2</v>
      </c>
      <c r="BU49" s="468">
        <v>4.0000000000000001E-3</v>
      </c>
      <c r="BV49" s="468">
        <v>1.8819999999999999</v>
      </c>
      <c r="BW49" s="468">
        <v>1E-3</v>
      </c>
      <c r="BX49" s="468">
        <v>4.0000000000000001E-3</v>
      </c>
      <c r="BY49" s="468">
        <v>0</v>
      </c>
      <c r="BZ49" s="469">
        <v>15.791999999999998</v>
      </c>
      <c r="CA49" s="470">
        <v>5.1550000000000002</v>
      </c>
      <c r="CB49" s="470">
        <v>0</v>
      </c>
      <c r="CC49" s="470">
        <v>0</v>
      </c>
      <c r="CD49" s="471">
        <v>5.1550000000000002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-7.9000000000000001E-2</v>
      </c>
      <c r="CK49" s="80"/>
      <c r="CL49" s="80"/>
      <c r="CM49" s="454">
        <v>-3.1E-2</v>
      </c>
      <c r="CN49" s="408">
        <v>-0.11</v>
      </c>
      <c r="CO49" s="408">
        <v>5.0449999999999999</v>
      </c>
      <c r="CP49" s="441">
        <v>20.836999999999996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1.7999999999999999E-2</v>
      </c>
      <c r="E50" s="392">
        <v>2E-3</v>
      </c>
      <c r="F50" s="392">
        <v>0</v>
      </c>
      <c r="G50" s="392">
        <v>4.0000000000000001E-3</v>
      </c>
      <c r="H50" s="392">
        <v>8.0000000000000002E-3</v>
      </c>
      <c r="I50" s="392">
        <v>0.34</v>
      </c>
      <c r="J50" s="392">
        <v>5.3999999999999999E-2</v>
      </c>
      <c r="K50" s="392">
        <v>6.0000000000000001E-3</v>
      </c>
      <c r="L50" s="392">
        <v>8.9999999999999993E-3</v>
      </c>
      <c r="M50" s="392">
        <v>3.0000000000000001E-3</v>
      </c>
      <c r="N50" s="392">
        <v>2.5000000000000001E-2</v>
      </c>
      <c r="O50" s="392">
        <v>2.7E-2</v>
      </c>
      <c r="P50" s="392">
        <v>3.0000000000000001E-3</v>
      </c>
      <c r="Q50" s="392">
        <v>4.0000000000000001E-3</v>
      </c>
      <c r="R50" s="392">
        <v>2.3E-2</v>
      </c>
      <c r="S50" s="392">
        <v>2.5000000000000001E-2</v>
      </c>
      <c r="T50" s="392">
        <v>1.6E-2</v>
      </c>
      <c r="U50" s="392">
        <v>3.6999999999999998E-2</v>
      </c>
      <c r="V50" s="392">
        <v>5.5E-2</v>
      </c>
      <c r="W50" s="392">
        <v>7.1999999999999995E-2</v>
      </c>
      <c r="X50" s="392">
        <v>4.5999999999999999E-2</v>
      </c>
      <c r="Y50" s="392">
        <v>2.3E-2</v>
      </c>
      <c r="Z50" s="392">
        <v>0.126</v>
      </c>
      <c r="AA50" s="392">
        <v>2.9000000000000001E-2</v>
      </c>
      <c r="AB50" s="392">
        <v>2.1999999999999999E-2</v>
      </c>
      <c r="AC50" s="392">
        <v>0.02</v>
      </c>
      <c r="AD50" s="392">
        <v>8.1000000000000003E-2</v>
      </c>
      <c r="AE50" s="392">
        <v>2.5000000000000001E-2</v>
      </c>
      <c r="AF50" s="392">
        <v>0.122</v>
      </c>
      <c r="AG50" s="392">
        <v>6.0000000000000001E-3</v>
      </c>
      <c r="AH50" s="392">
        <v>2.5999999999999999E-2</v>
      </c>
      <c r="AI50" s="392">
        <v>3.6999999999999998E-2</v>
      </c>
      <c r="AJ50" s="392">
        <v>3.4000000000000002E-2</v>
      </c>
      <c r="AK50" s="392">
        <v>0.11700000000000001</v>
      </c>
      <c r="AL50" s="392">
        <v>7.3999999999999996E-2</v>
      </c>
      <c r="AM50" s="392">
        <v>0.60699999999999998</v>
      </c>
      <c r="AN50" s="392">
        <v>0.36599999999999999</v>
      </c>
      <c r="AO50" s="392">
        <v>0.22900000000000001</v>
      </c>
      <c r="AP50" s="392">
        <v>0</v>
      </c>
      <c r="AQ50" s="392">
        <v>0.52800000000000002</v>
      </c>
      <c r="AR50" s="392">
        <v>0.08</v>
      </c>
      <c r="AS50" s="392">
        <v>0.316</v>
      </c>
      <c r="AT50" s="392">
        <v>0.73799999999999999</v>
      </c>
      <c r="AU50" s="392">
        <v>7.0000000000000001E-3</v>
      </c>
      <c r="AV50" s="392">
        <v>1E-3</v>
      </c>
      <c r="AW50" s="392">
        <v>1.4E-2</v>
      </c>
      <c r="AX50" s="392">
        <v>4.4999999999999998E-2</v>
      </c>
      <c r="AY50" s="392">
        <v>4.8000000000000001E-2</v>
      </c>
      <c r="AZ50" s="392">
        <v>8.7119999999999997</v>
      </c>
      <c r="BA50" s="392">
        <v>10.673</v>
      </c>
      <c r="BB50" s="392">
        <v>0.57999999999999996</v>
      </c>
      <c r="BC50" s="392">
        <v>0.13900000000000001</v>
      </c>
      <c r="BD50" s="392">
        <v>4.9000000000000002E-2</v>
      </c>
      <c r="BE50" s="392">
        <v>0.36699999999999999</v>
      </c>
      <c r="BF50" s="392">
        <v>6.6000000000000003E-2</v>
      </c>
      <c r="BG50" s="392">
        <v>0.14799999999999999</v>
      </c>
      <c r="BH50" s="392">
        <v>1.4999999999999999E-2</v>
      </c>
      <c r="BI50" s="392">
        <v>4.1000000000000002E-2</v>
      </c>
      <c r="BJ50" s="392">
        <v>9.9000000000000005E-2</v>
      </c>
      <c r="BK50" s="392">
        <v>8.9999999999999993E-3</v>
      </c>
      <c r="BL50" s="392">
        <v>0.86499999999999999</v>
      </c>
      <c r="BM50" s="392">
        <v>5.5E-2</v>
      </c>
      <c r="BN50" s="392">
        <v>11.318</v>
      </c>
      <c r="BO50" s="392">
        <v>6.4980000000000002</v>
      </c>
      <c r="BP50" s="392">
        <v>4.9260000000000002</v>
      </c>
      <c r="BQ50" s="392">
        <v>2.2160000000000002</v>
      </c>
      <c r="BR50" s="392">
        <v>2.8000000000000001E-2</v>
      </c>
      <c r="BS50" s="392">
        <v>4.0000000000000001E-3</v>
      </c>
      <c r="BT50" s="392">
        <v>0.309</v>
      </c>
      <c r="BU50" s="392">
        <v>2.5000000000000001E-2</v>
      </c>
      <c r="BV50" s="392">
        <v>3.5339999999999998</v>
      </c>
      <c r="BW50" s="392">
        <v>3.1E-2</v>
      </c>
      <c r="BX50" s="392">
        <v>4.4999999999999998E-2</v>
      </c>
      <c r="BY50" s="392">
        <v>0</v>
      </c>
      <c r="BZ50" s="439">
        <v>55.249999999999993</v>
      </c>
      <c r="CA50" s="440">
        <v>1944.999</v>
      </c>
      <c r="CB50" s="440">
        <v>0</v>
      </c>
      <c r="CC50" s="440">
        <v>0</v>
      </c>
      <c r="CD50" s="408">
        <v>1944.999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8.4700000000000006</v>
      </c>
      <c r="CK50" s="80"/>
      <c r="CL50" s="80"/>
      <c r="CM50" s="454">
        <v>1.7080000000000002</v>
      </c>
      <c r="CN50" s="408">
        <v>10.178000000000001</v>
      </c>
      <c r="CO50" s="408">
        <v>1955.1770000000001</v>
      </c>
      <c r="CP50" s="441">
        <v>2010.4270000000001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4.2000000000000003E-2</v>
      </c>
      <c r="E51" s="392">
        <v>3.0000000000000001E-3</v>
      </c>
      <c r="F51" s="392">
        <v>1E-3</v>
      </c>
      <c r="G51" s="392">
        <v>2.1000000000000001E-2</v>
      </c>
      <c r="H51" s="392">
        <v>1.2999999999999999E-2</v>
      </c>
      <c r="I51" s="392">
        <v>0.38800000000000001</v>
      </c>
      <c r="J51" s="392">
        <v>0.45600000000000002</v>
      </c>
      <c r="K51" s="392">
        <v>2.8000000000000001E-2</v>
      </c>
      <c r="L51" s="392">
        <v>3.5999999999999997E-2</v>
      </c>
      <c r="M51" s="392">
        <v>2.1999999999999999E-2</v>
      </c>
      <c r="N51" s="392">
        <v>0.10100000000000001</v>
      </c>
      <c r="O51" s="392">
        <v>0.114</v>
      </c>
      <c r="P51" s="392">
        <v>5.7000000000000002E-2</v>
      </c>
      <c r="Q51" s="392">
        <v>1.6E-2</v>
      </c>
      <c r="R51" s="392">
        <v>0.18099999999999999</v>
      </c>
      <c r="S51" s="392">
        <v>0.18</v>
      </c>
      <c r="T51" s="392">
        <v>5.3999999999999999E-2</v>
      </c>
      <c r="U51" s="392">
        <v>0.154</v>
      </c>
      <c r="V51" s="392">
        <v>8.3000000000000004E-2</v>
      </c>
      <c r="W51" s="392">
        <v>0.186</v>
      </c>
      <c r="X51" s="392">
        <v>0.14799999999999999</v>
      </c>
      <c r="Y51" s="392">
        <v>0.10100000000000001</v>
      </c>
      <c r="Z51" s="392">
        <v>0.35699999999999998</v>
      </c>
      <c r="AA51" s="392">
        <v>0.13800000000000001</v>
      </c>
      <c r="AB51" s="392">
        <v>4.3999999999999997E-2</v>
      </c>
      <c r="AC51" s="392">
        <v>0.10299999999999999</v>
      </c>
      <c r="AD51" s="392">
        <v>0.17399999999999999</v>
      </c>
      <c r="AE51" s="392">
        <v>6.9000000000000006E-2</v>
      </c>
      <c r="AF51" s="392">
        <v>0.34499999999999997</v>
      </c>
      <c r="AG51" s="392">
        <v>1.4E-2</v>
      </c>
      <c r="AH51" s="392">
        <v>0.13600000000000001</v>
      </c>
      <c r="AI51" s="392">
        <v>0.14599999999999999</v>
      </c>
      <c r="AJ51" s="392">
        <v>9.7000000000000003E-2</v>
      </c>
      <c r="AK51" s="392">
        <v>0.32800000000000001</v>
      </c>
      <c r="AL51" s="392">
        <v>1.0740000000000001</v>
      </c>
      <c r="AM51" s="392">
        <v>3.74</v>
      </c>
      <c r="AN51" s="392">
        <v>2.2949999999999999</v>
      </c>
      <c r="AO51" s="392">
        <v>0.42599999999999999</v>
      </c>
      <c r="AP51" s="392">
        <v>2E-3</v>
      </c>
      <c r="AQ51" s="392">
        <v>0.123</v>
      </c>
      <c r="AR51" s="392">
        <v>0.25800000000000001</v>
      </c>
      <c r="AS51" s="392">
        <v>0.54800000000000004</v>
      </c>
      <c r="AT51" s="392">
        <v>0.35199999999999998</v>
      </c>
      <c r="AU51" s="392">
        <v>0.33400000000000002</v>
      </c>
      <c r="AV51" s="392">
        <v>1.0999999999999999E-2</v>
      </c>
      <c r="AW51" s="392">
        <v>2.7E-2</v>
      </c>
      <c r="AX51" s="392">
        <v>0.65</v>
      </c>
      <c r="AY51" s="392">
        <v>0.38100000000000001</v>
      </c>
      <c r="AZ51" s="392">
        <v>14.005000000000001</v>
      </c>
      <c r="BA51" s="392">
        <v>4.8869999999999996</v>
      </c>
      <c r="BB51" s="392">
        <v>2.2759999999999998</v>
      </c>
      <c r="BC51" s="392">
        <v>0.877</v>
      </c>
      <c r="BD51" s="392">
        <v>0.29699999999999999</v>
      </c>
      <c r="BE51" s="392">
        <v>0.95199999999999996</v>
      </c>
      <c r="BF51" s="392">
        <v>0.193</v>
      </c>
      <c r="BG51" s="392">
        <v>0.38800000000000001</v>
      </c>
      <c r="BH51" s="392">
        <v>22.337</v>
      </c>
      <c r="BI51" s="392">
        <v>0.20200000000000001</v>
      </c>
      <c r="BJ51" s="392">
        <v>0.56000000000000005</v>
      </c>
      <c r="BK51" s="392">
        <v>0.159</v>
      </c>
      <c r="BL51" s="392">
        <v>0.51</v>
      </c>
      <c r="BM51" s="392">
        <v>0.49099999999999999</v>
      </c>
      <c r="BN51" s="392">
        <v>14.489000000000001</v>
      </c>
      <c r="BO51" s="392">
        <v>8.1150000000000002</v>
      </c>
      <c r="BP51" s="392">
        <v>4.0670000000000002</v>
      </c>
      <c r="BQ51" s="392">
        <v>0.57799999999999996</v>
      </c>
      <c r="BR51" s="392">
        <v>0.11899999999999999</v>
      </c>
      <c r="BS51" s="392">
        <v>3.5000000000000003E-2</v>
      </c>
      <c r="BT51" s="392">
        <v>0.32300000000000001</v>
      </c>
      <c r="BU51" s="392">
        <v>0.14499999999999999</v>
      </c>
      <c r="BV51" s="392">
        <v>1.611</v>
      </c>
      <c r="BW51" s="392">
        <v>1.6E-2</v>
      </c>
      <c r="BX51" s="392">
        <v>0.17499999999999999</v>
      </c>
      <c r="BY51" s="392">
        <v>0</v>
      </c>
      <c r="BZ51" s="439">
        <v>92.36399999999999</v>
      </c>
      <c r="CA51" s="440">
        <v>199.791</v>
      </c>
      <c r="CB51" s="440">
        <v>0</v>
      </c>
      <c r="CC51" s="440">
        <v>8.3819999999999997</v>
      </c>
      <c r="CD51" s="408">
        <v>208.173</v>
      </c>
      <c r="CE51" s="407">
        <v>4.9800000000000004</v>
      </c>
      <c r="CF51" s="440">
        <v>0</v>
      </c>
      <c r="CG51" s="440">
        <v>-8.9999999999999993E-3</v>
      </c>
      <c r="CH51" s="408">
        <v>-8.9999999999999993E-3</v>
      </c>
      <c r="CI51" s="408">
        <v>4.9710000000000001</v>
      </c>
      <c r="CJ51" s="440">
        <v>-0.314</v>
      </c>
      <c r="CK51" s="80"/>
      <c r="CL51" s="80"/>
      <c r="CM51" s="454">
        <v>-9.5999999999999974E-2</v>
      </c>
      <c r="CN51" s="408">
        <v>-0.41</v>
      </c>
      <c r="CO51" s="408">
        <v>212.73400000000001</v>
      </c>
      <c r="CP51" s="441">
        <v>305.09800000000001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2E-3</v>
      </c>
      <c r="J52" s="392">
        <v>2E-3</v>
      </c>
      <c r="K52" s="392">
        <v>0</v>
      </c>
      <c r="L52" s="392">
        <v>0</v>
      </c>
      <c r="M52" s="392">
        <v>0</v>
      </c>
      <c r="N52" s="392">
        <v>0</v>
      </c>
      <c r="O52" s="392">
        <v>1E-3</v>
      </c>
      <c r="P52" s="392">
        <v>2E-3</v>
      </c>
      <c r="Q52" s="392">
        <v>2E-3</v>
      </c>
      <c r="R52" s="392">
        <v>1E-3</v>
      </c>
      <c r="S52" s="392">
        <v>1E-3</v>
      </c>
      <c r="T52" s="392">
        <v>0</v>
      </c>
      <c r="U52" s="392">
        <v>0</v>
      </c>
      <c r="V52" s="392">
        <v>0</v>
      </c>
      <c r="W52" s="392">
        <v>0</v>
      </c>
      <c r="X52" s="392">
        <v>0</v>
      </c>
      <c r="Y52" s="392">
        <v>0</v>
      </c>
      <c r="Z52" s="392">
        <v>0</v>
      </c>
      <c r="AA52" s="392">
        <v>0</v>
      </c>
      <c r="AB52" s="392">
        <v>0</v>
      </c>
      <c r="AC52" s="392">
        <v>0</v>
      </c>
      <c r="AD52" s="392">
        <v>3.0000000000000001E-3</v>
      </c>
      <c r="AE52" s="392">
        <v>0</v>
      </c>
      <c r="AF52" s="392">
        <v>1E-3</v>
      </c>
      <c r="AG52" s="392">
        <v>0</v>
      </c>
      <c r="AH52" s="392">
        <v>0</v>
      </c>
      <c r="AI52" s="392">
        <v>0</v>
      </c>
      <c r="AJ52" s="392">
        <v>0</v>
      </c>
      <c r="AK52" s="392">
        <v>0</v>
      </c>
      <c r="AL52" s="392">
        <v>2E-3</v>
      </c>
      <c r="AM52" s="392">
        <v>2E-3</v>
      </c>
      <c r="AN52" s="392">
        <v>1.2E-2</v>
      </c>
      <c r="AO52" s="392">
        <v>3.0000000000000001E-3</v>
      </c>
      <c r="AP52" s="392">
        <v>0</v>
      </c>
      <c r="AQ52" s="392">
        <v>3.0000000000000001E-3</v>
      </c>
      <c r="AR52" s="392">
        <v>1E-3</v>
      </c>
      <c r="AS52" s="392">
        <v>6.5000000000000002E-2</v>
      </c>
      <c r="AT52" s="392">
        <v>0</v>
      </c>
      <c r="AU52" s="392">
        <v>1E-3</v>
      </c>
      <c r="AV52" s="392">
        <v>0.22</v>
      </c>
      <c r="AW52" s="392">
        <v>1.155</v>
      </c>
      <c r="AX52" s="392">
        <v>1.2E-2</v>
      </c>
      <c r="AY52" s="392">
        <v>3.0000000000000001E-3</v>
      </c>
      <c r="AZ52" s="392">
        <v>0.76800000000000002</v>
      </c>
      <c r="BA52" s="392">
        <v>0.23</v>
      </c>
      <c r="BB52" s="392">
        <v>6.4000000000000001E-2</v>
      </c>
      <c r="BC52" s="392">
        <v>6.0000000000000001E-3</v>
      </c>
      <c r="BD52" s="392">
        <v>0</v>
      </c>
      <c r="BE52" s="392">
        <v>1.7000000000000001E-2</v>
      </c>
      <c r="BF52" s="392">
        <v>2E-3</v>
      </c>
      <c r="BG52" s="392">
        <v>1E-3</v>
      </c>
      <c r="BH52" s="392">
        <v>0.08</v>
      </c>
      <c r="BI52" s="392">
        <v>2.9000000000000001E-2</v>
      </c>
      <c r="BJ52" s="392">
        <v>0.13100000000000001</v>
      </c>
      <c r="BK52" s="392">
        <v>0</v>
      </c>
      <c r="BL52" s="392">
        <v>1E-3</v>
      </c>
      <c r="BM52" s="392">
        <v>1E-3</v>
      </c>
      <c r="BN52" s="392">
        <v>6.5000000000000002E-2</v>
      </c>
      <c r="BO52" s="392">
        <v>0.16200000000000001</v>
      </c>
      <c r="BP52" s="392">
        <v>5.3999999999999999E-2</v>
      </c>
      <c r="BQ52" s="392">
        <v>2E-3</v>
      </c>
      <c r="BR52" s="392">
        <v>3.0000000000000001E-3</v>
      </c>
      <c r="BS52" s="392">
        <v>1E-3</v>
      </c>
      <c r="BT52" s="392">
        <v>1.6E-2</v>
      </c>
      <c r="BU52" s="392">
        <v>3.0000000000000001E-3</v>
      </c>
      <c r="BV52" s="392">
        <v>3.7999999999999999E-2</v>
      </c>
      <c r="BW52" s="392">
        <v>1E-3</v>
      </c>
      <c r="BX52" s="392">
        <v>2E-3</v>
      </c>
      <c r="BY52" s="392">
        <v>0</v>
      </c>
      <c r="BZ52" s="439">
        <v>3.170999999999998</v>
      </c>
      <c r="CA52" s="440">
        <v>78.084000000000003</v>
      </c>
      <c r="CB52" s="440">
        <v>0</v>
      </c>
      <c r="CC52" s="440">
        <v>0</v>
      </c>
      <c r="CD52" s="408">
        <v>78.084000000000003</v>
      </c>
      <c r="CE52" s="407">
        <v>-1.7999999999999999E-2</v>
      </c>
      <c r="CF52" s="440">
        <v>0</v>
      </c>
      <c r="CG52" s="440">
        <v>0</v>
      </c>
      <c r="CH52" s="408">
        <v>0</v>
      </c>
      <c r="CI52" s="408">
        <v>-1.7999999999999999E-2</v>
      </c>
      <c r="CJ52" s="440">
        <v>-1.7000000000000001E-2</v>
      </c>
      <c r="CK52" s="80"/>
      <c r="CL52" s="80"/>
      <c r="CM52" s="454">
        <v>-5.9999999999999984E-3</v>
      </c>
      <c r="CN52" s="408">
        <v>-2.3E-2</v>
      </c>
      <c r="CO52" s="408">
        <v>78.043000000000006</v>
      </c>
      <c r="CP52" s="441">
        <v>81.213999999999999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1E-3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0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2E-3</v>
      </c>
      <c r="AE53" s="392">
        <v>0</v>
      </c>
      <c r="AF53" s="392">
        <v>0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1E-3</v>
      </c>
      <c r="AM53" s="392">
        <v>1E-3</v>
      </c>
      <c r="AN53" s="392">
        <v>1.4E-2</v>
      </c>
      <c r="AO53" s="392">
        <v>4.0000000000000001E-3</v>
      </c>
      <c r="AP53" s="392">
        <v>0</v>
      </c>
      <c r="AQ53" s="392">
        <v>0</v>
      </c>
      <c r="AR53" s="392">
        <v>1E-3</v>
      </c>
      <c r="AS53" s="392">
        <v>4.4999999999999998E-2</v>
      </c>
      <c r="AT53" s="392">
        <v>1E-3</v>
      </c>
      <c r="AU53" s="392">
        <v>0</v>
      </c>
      <c r="AV53" s="392">
        <v>0</v>
      </c>
      <c r="AW53" s="392">
        <v>0</v>
      </c>
      <c r="AX53" s="392">
        <v>0</v>
      </c>
      <c r="AY53" s="392">
        <v>0</v>
      </c>
      <c r="AZ53" s="392">
        <v>0.128</v>
      </c>
      <c r="BA53" s="392">
        <v>0.186</v>
      </c>
      <c r="BB53" s="392">
        <v>4.0000000000000001E-3</v>
      </c>
      <c r="BC53" s="392">
        <v>0</v>
      </c>
      <c r="BD53" s="392">
        <v>0</v>
      </c>
      <c r="BE53" s="392">
        <v>2E-3</v>
      </c>
      <c r="BF53" s="392">
        <v>0</v>
      </c>
      <c r="BG53" s="392">
        <v>0</v>
      </c>
      <c r="BH53" s="392">
        <v>11.903</v>
      </c>
      <c r="BI53" s="392">
        <v>2E-3</v>
      </c>
      <c r="BJ53" s="392">
        <v>1E-3</v>
      </c>
      <c r="BK53" s="392">
        <v>0</v>
      </c>
      <c r="BL53" s="392">
        <v>1E-3</v>
      </c>
      <c r="BM53" s="392">
        <v>2E-3</v>
      </c>
      <c r="BN53" s="392">
        <v>0.106</v>
      </c>
      <c r="BO53" s="392">
        <v>0.19900000000000001</v>
      </c>
      <c r="BP53" s="392">
        <v>6.2E-2</v>
      </c>
      <c r="BQ53" s="392">
        <v>0.189</v>
      </c>
      <c r="BR53" s="392">
        <v>1.9E-2</v>
      </c>
      <c r="BS53" s="392">
        <v>0</v>
      </c>
      <c r="BT53" s="392">
        <v>8.3000000000000004E-2</v>
      </c>
      <c r="BU53" s="392">
        <v>3.0000000000000001E-3</v>
      </c>
      <c r="BV53" s="392">
        <v>0.04</v>
      </c>
      <c r="BW53" s="392">
        <v>0</v>
      </c>
      <c r="BX53" s="392">
        <v>5.0000000000000001E-3</v>
      </c>
      <c r="BY53" s="392">
        <v>0</v>
      </c>
      <c r="BZ53" s="439">
        <v>13.005000000000001</v>
      </c>
      <c r="CA53" s="440">
        <v>48.097000000000001</v>
      </c>
      <c r="CB53" s="440">
        <v>0</v>
      </c>
      <c r="CC53" s="440">
        <v>0</v>
      </c>
      <c r="CD53" s="408">
        <v>48.097000000000001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54">
        <v>0</v>
      </c>
      <c r="CN53" s="408">
        <v>0</v>
      </c>
      <c r="CO53" s="408">
        <v>48.097000000000001</v>
      </c>
      <c r="CP53" s="441">
        <v>61.102000000000004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1.0999999999999999E-2</v>
      </c>
      <c r="E54" s="392">
        <v>1E-3</v>
      </c>
      <c r="F54" s="392">
        <v>0</v>
      </c>
      <c r="G54" s="392">
        <v>1E-3</v>
      </c>
      <c r="H54" s="392">
        <v>4.0000000000000001E-3</v>
      </c>
      <c r="I54" s="392">
        <v>0.01</v>
      </c>
      <c r="J54" s="392">
        <v>8.0000000000000002E-3</v>
      </c>
      <c r="K54" s="392">
        <v>1E-3</v>
      </c>
      <c r="L54" s="392">
        <v>4.0000000000000001E-3</v>
      </c>
      <c r="M54" s="392">
        <v>0</v>
      </c>
      <c r="N54" s="392">
        <v>6.0000000000000001E-3</v>
      </c>
      <c r="O54" s="392">
        <v>0.02</v>
      </c>
      <c r="P54" s="392">
        <v>4.0000000000000001E-3</v>
      </c>
      <c r="Q54" s="392">
        <v>3.0000000000000001E-3</v>
      </c>
      <c r="R54" s="392">
        <v>2E-3</v>
      </c>
      <c r="S54" s="392">
        <v>4.0000000000000001E-3</v>
      </c>
      <c r="T54" s="392">
        <v>4.0000000000000001E-3</v>
      </c>
      <c r="U54" s="392">
        <v>1.2E-2</v>
      </c>
      <c r="V54" s="392">
        <v>1.4E-2</v>
      </c>
      <c r="W54" s="392">
        <v>1.2E-2</v>
      </c>
      <c r="X54" s="392">
        <v>0.01</v>
      </c>
      <c r="Y54" s="392">
        <v>2E-3</v>
      </c>
      <c r="Z54" s="392">
        <v>0.02</v>
      </c>
      <c r="AA54" s="392">
        <v>8.9999999999999993E-3</v>
      </c>
      <c r="AB54" s="392">
        <v>6.0000000000000001E-3</v>
      </c>
      <c r="AC54" s="392">
        <v>3.0000000000000001E-3</v>
      </c>
      <c r="AD54" s="392">
        <v>5.6000000000000001E-2</v>
      </c>
      <c r="AE54" s="392">
        <v>4.0000000000000001E-3</v>
      </c>
      <c r="AF54" s="392">
        <v>3.3000000000000002E-2</v>
      </c>
      <c r="AG54" s="392">
        <v>1E-3</v>
      </c>
      <c r="AH54" s="392">
        <v>8.0000000000000002E-3</v>
      </c>
      <c r="AI54" s="392">
        <v>1.6E-2</v>
      </c>
      <c r="AJ54" s="392">
        <v>4.0000000000000001E-3</v>
      </c>
      <c r="AK54" s="392">
        <v>2.1000000000000001E-2</v>
      </c>
      <c r="AL54" s="392">
        <v>5.7000000000000002E-2</v>
      </c>
      <c r="AM54" s="392">
        <v>0.27800000000000002</v>
      </c>
      <c r="AN54" s="392">
        <v>0.40100000000000002</v>
      </c>
      <c r="AO54" s="392">
        <v>9.5000000000000001E-2</v>
      </c>
      <c r="AP54" s="392">
        <v>0</v>
      </c>
      <c r="AQ54" s="392">
        <v>5.0000000000000001E-3</v>
      </c>
      <c r="AR54" s="392">
        <v>9.1999999999999998E-2</v>
      </c>
      <c r="AS54" s="392">
        <v>1.1759999999999999</v>
      </c>
      <c r="AT54" s="392">
        <v>6.5000000000000002E-2</v>
      </c>
      <c r="AU54" s="392">
        <v>1.2E-2</v>
      </c>
      <c r="AV54" s="392">
        <v>4.0000000000000001E-3</v>
      </c>
      <c r="AW54" s="392">
        <v>0.28999999999999998</v>
      </c>
      <c r="AX54" s="392">
        <v>1.0489999999999999</v>
      </c>
      <c r="AY54" s="392">
        <v>0.109</v>
      </c>
      <c r="AZ54" s="392">
        <v>29.489000000000001</v>
      </c>
      <c r="BA54" s="392">
        <v>11.538</v>
      </c>
      <c r="BB54" s="392">
        <v>4.1100000000000003</v>
      </c>
      <c r="BC54" s="392">
        <v>0.42099999999999999</v>
      </c>
      <c r="BD54" s="392">
        <v>2.5000000000000001E-2</v>
      </c>
      <c r="BE54" s="392">
        <v>0.55500000000000005</v>
      </c>
      <c r="BF54" s="392">
        <v>4.5999999999999999E-2</v>
      </c>
      <c r="BG54" s="392">
        <v>0.312</v>
      </c>
      <c r="BH54" s="392">
        <v>0.04</v>
      </c>
      <c r="BI54" s="392">
        <v>0.11</v>
      </c>
      <c r="BJ54" s="392">
        <v>9.4E-2</v>
      </c>
      <c r="BK54" s="392">
        <v>4.0000000000000001E-3</v>
      </c>
      <c r="BL54" s="392">
        <v>3.6999999999999998E-2</v>
      </c>
      <c r="BM54" s="392">
        <v>0.115</v>
      </c>
      <c r="BN54" s="392">
        <v>23.734000000000002</v>
      </c>
      <c r="BO54" s="392">
        <v>4.7729999999999997</v>
      </c>
      <c r="BP54" s="392">
        <v>12.904999999999999</v>
      </c>
      <c r="BQ54" s="392">
        <v>1.4930000000000001</v>
      </c>
      <c r="BR54" s="392">
        <v>8.3000000000000004E-2</v>
      </c>
      <c r="BS54" s="392">
        <v>2E-3</v>
      </c>
      <c r="BT54" s="392">
        <v>0.63900000000000001</v>
      </c>
      <c r="BU54" s="392">
        <v>7.5999999999999998E-2</v>
      </c>
      <c r="BV54" s="392">
        <v>6.4960000000000004</v>
      </c>
      <c r="BW54" s="392">
        <v>2.5000000000000001E-2</v>
      </c>
      <c r="BX54" s="392">
        <v>6.3E-2</v>
      </c>
      <c r="BY54" s="392">
        <v>0</v>
      </c>
      <c r="BZ54" s="439">
        <v>101.13199999999998</v>
      </c>
      <c r="CA54" s="440">
        <v>455.54399999999998</v>
      </c>
      <c r="CB54" s="440">
        <v>0</v>
      </c>
      <c r="CC54" s="440">
        <v>0</v>
      </c>
      <c r="CD54" s="408">
        <v>455.54399999999998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455.54399999999998</v>
      </c>
      <c r="CP54" s="441">
        <v>556.67599999999993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2E-3</v>
      </c>
      <c r="F55" s="392">
        <v>0</v>
      </c>
      <c r="G55" s="392">
        <v>1E-3</v>
      </c>
      <c r="H55" s="392">
        <v>2E-3</v>
      </c>
      <c r="I55" s="392">
        <v>6.0000000000000001E-3</v>
      </c>
      <c r="J55" s="392">
        <v>3.0000000000000001E-3</v>
      </c>
      <c r="K55" s="392">
        <v>1E-3</v>
      </c>
      <c r="L55" s="392">
        <v>4.0000000000000001E-3</v>
      </c>
      <c r="M55" s="392">
        <v>0</v>
      </c>
      <c r="N55" s="392">
        <v>4.0000000000000001E-3</v>
      </c>
      <c r="O55" s="392">
        <v>6.0999999999999999E-2</v>
      </c>
      <c r="P55" s="392">
        <v>2E-3</v>
      </c>
      <c r="Q55" s="392">
        <v>6.0000000000000001E-3</v>
      </c>
      <c r="R55" s="392">
        <v>2E-3</v>
      </c>
      <c r="S55" s="392">
        <v>3.0000000000000001E-3</v>
      </c>
      <c r="T55" s="392">
        <v>2E-3</v>
      </c>
      <c r="U55" s="392">
        <v>2.4E-2</v>
      </c>
      <c r="V55" s="392">
        <v>1.7000000000000001E-2</v>
      </c>
      <c r="W55" s="392">
        <v>1.4E-2</v>
      </c>
      <c r="X55" s="392">
        <v>2.5000000000000001E-2</v>
      </c>
      <c r="Y55" s="392">
        <v>3.0000000000000001E-3</v>
      </c>
      <c r="Z55" s="392">
        <v>5.0000000000000001E-3</v>
      </c>
      <c r="AA55" s="392">
        <v>1.2E-2</v>
      </c>
      <c r="AB55" s="392">
        <v>0.02</v>
      </c>
      <c r="AC55" s="392">
        <v>6.0000000000000001E-3</v>
      </c>
      <c r="AD55" s="392">
        <v>0.17699999999999999</v>
      </c>
      <c r="AE55" s="392">
        <v>2E-3</v>
      </c>
      <c r="AF55" s="392">
        <v>8.7999999999999995E-2</v>
      </c>
      <c r="AG55" s="392">
        <v>1E-3</v>
      </c>
      <c r="AH55" s="392">
        <v>8.9999999999999993E-3</v>
      </c>
      <c r="AI55" s="392">
        <v>4.0000000000000001E-3</v>
      </c>
      <c r="AJ55" s="392">
        <v>2E-3</v>
      </c>
      <c r="AK55" s="392">
        <v>7.0000000000000001E-3</v>
      </c>
      <c r="AL55" s="392">
        <v>9.7000000000000003E-2</v>
      </c>
      <c r="AM55" s="392">
        <v>0.317</v>
      </c>
      <c r="AN55" s="392">
        <v>0.32700000000000001</v>
      </c>
      <c r="AO55" s="392">
        <v>0.06</v>
      </c>
      <c r="AP55" s="392">
        <v>0</v>
      </c>
      <c r="AQ55" s="392">
        <v>4.0000000000000001E-3</v>
      </c>
      <c r="AR55" s="392">
        <v>6.4000000000000001E-2</v>
      </c>
      <c r="AS55" s="392">
        <v>0.56599999999999995</v>
      </c>
      <c r="AT55" s="392">
        <v>2.9000000000000001E-2</v>
      </c>
      <c r="AU55" s="392">
        <v>0.01</v>
      </c>
      <c r="AV55" s="392">
        <v>4.0000000000000001E-3</v>
      </c>
      <c r="AW55" s="392">
        <v>5.2999999999999999E-2</v>
      </c>
      <c r="AX55" s="392">
        <v>3.1E-2</v>
      </c>
      <c r="AY55" s="392">
        <v>5.4660000000000002</v>
      </c>
      <c r="AZ55" s="392">
        <v>46.561999999999998</v>
      </c>
      <c r="BA55" s="392">
        <v>45.046999999999997</v>
      </c>
      <c r="BB55" s="392">
        <v>7.6070000000000002</v>
      </c>
      <c r="BC55" s="392">
        <v>0.41199999999999998</v>
      </c>
      <c r="BD55" s="392">
        <v>4.4999999999999998E-2</v>
      </c>
      <c r="BE55" s="392">
        <v>1.456</v>
      </c>
      <c r="BF55" s="392">
        <v>7.6999999999999999E-2</v>
      </c>
      <c r="BG55" s="392">
        <v>0.63</v>
      </c>
      <c r="BH55" s="392">
        <v>6.9000000000000006E-2</v>
      </c>
      <c r="BI55" s="392">
        <v>0.11799999999999999</v>
      </c>
      <c r="BJ55" s="392">
        <v>8.5000000000000006E-2</v>
      </c>
      <c r="BK55" s="392">
        <v>2E-3</v>
      </c>
      <c r="BL55" s="392">
        <v>3.6999999999999998E-2</v>
      </c>
      <c r="BM55" s="392">
        <v>0.121</v>
      </c>
      <c r="BN55" s="392">
        <v>12.394</v>
      </c>
      <c r="BO55" s="392">
        <v>6.3940000000000001</v>
      </c>
      <c r="BP55" s="392">
        <v>17.524000000000001</v>
      </c>
      <c r="BQ55" s="392">
        <v>1.964</v>
      </c>
      <c r="BR55" s="392">
        <v>8.5999999999999993E-2</v>
      </c>
      <c r="BS55" s="392">
        <v>1E-3</v>
      </c>
      <c r="BT55" s="392">
        <v>1.292</v>
      </c>
      <c r="BU55" s="392">
        <v>6.5000000000000002E-2</v>
      </c>
      <c r="BV55" s="392">
        <v>6.7119999999999997</v>
      </c>
      <c r="BW55" s="392">
        <v>9.1999999999999998E-2</v>
      </c>
      <c r="BX55" s="392">
        <v>0.153</v>
      </c>
      <c r="BY55" s="392">
        <v>0</v>
      </c>
      <c r="BZ55" s="439">
        <v>156.488</v>
      </c>
      <c r="CA55" s="440">
        <v>0</v>
      </c>
      <c r="CB55" s="440">
        <v>0</v>
      </c>
      <c r="CC55" s="440">
        <v>0</v>
      </c>
      <c r="CD55" s="408">
        <v>0</v>
      </c>
      <c r="CE55" s="407">
        <v>91.278000000000006</v>
      </c>
      <c r="CF55" s="440">
        <v>0</v>
      </c>
      <c r="CG55" s="440">
        <v>0</v>
      </c>
      <c r="CH55" s="408">
        <v>0</v>
      </c>
      <c r="CI55" s="408">
        <v>91.278000000000006</v>
      </c>
      <c r="CJ55" s="440">
        <v>-0.13200000000000001</v>
      </c>
      <c r="CK55" s="80"/>
      <c r="CL55" s="80"/>
      <c r="CM55" s="454">
        <v>-5.2999999999999992E-2</v>
      </c>
      <c r="CN55" s="408">
        <v>-0.185</v>
      </c>
      <c r="CO55" s="408">
        <v>91.093000000000004</v>
      </c>
      <c r="CP55" s="441">
        <v>247.58100000000002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1.0999999999999999E-2</v>
      </c>
      <c r="E56" s="392">
        <v>2E-3</v>
      </c>
      <c r="F56" s="392">
        <v>1E-3</v>
      </c>
      <c r="G56" s="392">
        <v>1.4E-2</v>
      </c>
      <c r="H56" s="392">
        <v>1.2E-2</v>
      </c>
      <c r="I56" s="392">
        <v>8.5999999999999993E-2</v>
      </c>
      <c r="J56" s="392">
        <v>9.9000000000000005E-2</v>
      </c>
      <c r="K56" s="392">
        <v>1.4999999999999999E-2</v>
      </c>
      <c r="L56" s="392">
        <v>0.01</v>
      </c>
      <c r="M56" s="392">
        <v>5.0000000000000001E-3</v>
      </c>
      <c r="N56" s="392">
        <v>6.5000000000000002E-2</v>
      </c>
      <c r="O56" s="392">
        <v>5.6000000000000001E-2</v>
      </c>
      <c r="P56" s="392">
        <v>1.2999999999999999E-2</v>
      </c>
      <c r="Q56" s="392">
        <v>1.4999999999999999E-2</v>
      </c>
      <c r="R56" s="392">
        <v>3.9E-2</v>
      </c>
      <c r="S56" s="392">
        <v>3.7999999999999999E-2</v>
      </c>
      <c r="T56" s="392">
        <v>3.7999999999999999E-2</v>
      </c>
      <c r="U56" s="392">
        <v>7.9000000000000001E-2</v>
      </c>
      <c r="V56" s="392">
        <v>0.124</v>
      </c>
      <c r="W56" s="392">
        <v>0.127</v>
      </c>
      <c r="X56" s="392">
        <v>7.9000000000000001E-2</v>
      </c>
      <c r="Y56" s="392">
        <v>0.04</v>
      </c>
      <c r="Z56" s="392">
        <v>0.20599999999999999</v>
      </c>
      <c r="AA56" s="392">
        <v>4.9000000000000002E-2</v>
      </c>
      <c r="AB56" s="392">
        <v>3.5000000000000003E-2</v>
      </c>
      <c r="AC56" s="392">
        <v>0.04</v>
      </c>
      <c r="AD56" s="392">
        <v>0.05</v>
      </c>
      <c r="AE56" s="392">
        <v>3.7999999999999999E-2</v>
      </c>
      <c r="AF56" s="392">
        <v>0.14699999999999999</v>
      </c>
      <c r="AG56" s="392">
        <v>1.7999999999999999E-2</v>
      </c>
      <c r="AH56" s="392">
        <v>4.9000000000000002E-2</v>
      </c>
      <c r="AI56" s="392">
        <v>4.8000000000000001E-2</v>
      </c>
      <c r="AJ56" s="392">
        <v>0.05</v>
      </c>
      <c r="AK56" s="392">
        <v>0.16200000000000001</v>
      </c>
      <c r="AL56" s="392">
        <v>0.14199999999999999</v>
      </c>
      <c r="AM56" s="392">
        <v>0.81799999999999995</v>
      </c>
      <c r="AN56" s="392">
        <v>0.41199999999999998</v>
      </c>
      <c r="AO56" s="392">
        <v>0.14000000000000001</v>
      </c>
      <c r="AP56" s="392">
        <v>1E-3</v>
      </c>
      <c r="AQ56" s="392">
        <v>2.5999999999999999E-2</v>
      </c>
      <c r="AR56" s="392">
        <v>8.6999999999999994E-2</v>
      </c>
      <c r="AS56" s="392">
        <v>1.2E-2</v>
      </c>
      <c r="AT56" s="392">
        <v>0.22</v>
      </c>
      <c r="AU56" s="392">
        <v>3.6999999999999998E-2</v>
      </c>
      <c r="AV56" s="392">
        <v>4.0000000000000001E-3</v>
      </c>
      <c r="AW56" s="392">
        <v>3.0000000000000001E-3</v>
      </c>
      <c r="AX56" s="392">
        <v>6.9000000000000006E-2</v>
      </c>
      <c r="AY56" s="392">
        <v>0.121</v>
      </c>
      <c r="AZ56" s="392">
        <v>-1.024</v>
      </c>
      <c r="BA56" s="392">
        <v>0.11</v>
      </c>
      <c r="BB56" s="392">
        <v>2.7E-2</v>
      </c>
      <c r="BC56" s="392">
        <v>0.17599999999999999</v>
      </c>
      <c r="BD56" s="392">
        <v>0.112</v>
      </c>
      <c r="BE56" s="392">
        <v>0.307</v>
      </c>
      <c r="BF56" s="392">
        <v>9.9000000000000005E-2</v>
      </c>
      <c r="BG56" s="392">
        <v>1.7999999999999999E-2</v>
      </c>
      <c r="BH56" s="392">
        <v>7.3999999999999996E-2</v>
      </c>
      <c r="BI56" s="392">
        <v>2.9000000000000001E-2</v>
      </c>
      <c r="BJ56" s="392">
        <v>6.8000000000000005E-2</v>
      </c>
      <c r="BK56" s="392">
        <v>3.3000000000000002E-2</v>
      </c>
      <c r="BL56" s="392">
        <v>2.7E-2</v>
      </c>
      <c r="BM56" s="392">
        <v>0.105</v>
      </c>
      <c r="BN56" s="392">
        <v>0.57099999999999995</v>
      </c>
      <c r="BO56" s="392">
        <v>4.1000000000000002E-2</v>
      </c>
      <c r="BP56" s="392">
        <v>9.4E-2</v>
      </c>
      <c r="BQ56" s="392">
        <v>1.9E-2</v>
      </c>
      <c r="BR56" s="392">
        <v>2.1999999999999999E-2</v>
      </c>
      <c r="BS56" s="392">
        <v>1.2999999999999999E-2</v>
      </c>
      <c r="BT56" s="392">
        <v>1.4999999999999999E-2</v>
      </c>
      <c r="BU56" s="392">
        <v>3.2000000000000001E-2</v>
      </c>
      <c r="BV56" s="392">
        <v>7.6999999999999999E-2</v>
      </c>
      <c r="BW56" s="392">
        <v>4.0000000000000001E-3</v>
      </c>
      <c r="BX56" s="392">
        <v>4.8000000000000001E-2</v>
      </c>
      <c r="BY56" s="392">
        <v>0</v>
      </c>
      <c r="BZ56" s="439">
        <v>5.0490000000000004</v>
      </c>
      <c r="CA56" s="440">
        <v>14.244999999999999</v>
      </c>
      <c r="CB56" s="440">
        <v>0</v>
      </c>
      <c r="CC56" s="440">
        <v>0</v>
      </c>
      <c r="CD56" s="408">
        <v>14.244999999999999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-0.436</v>
      </c>
      <c r="CK56" s="80"/>
      <c r="CL56" s="80"/>
      <c r="CM56" s="454">
        <v>-0.439</v>
      </c>
      <c r="CN56" s="408">
        <v>-0.875</v>
      </c>
      <c r="CO56" s="408">
        <v>13.37</v>
      </c>
      <c r="CP56" s="441">
        <v>18.419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4.0250000000000004</v>
      </c>
      <c r="E57" s="392">
        <v>0.247</v>
      </c>
      <c r="F57" s="392">
        <v>5.6000000000000001E-2</v>
      </c>
      <c r="G57" s="392">
        <v>0.76300000000000001</v>
      </c>
      <c r="H57" s="392">
        <v>0.60399999999999998</v>
      </c>
      <c r="I57" s="392">
        <v>2.9340000000000002</v>
      </c>
      <c r="J57" s="392">
        <v>3.423</v>
      </c>
      <c r="K57" s="392">
        <v>0.35499999999999998</v>
      </c>
      <c r="L57" s="392">
        <v>0.26300000000000001</v>
      </c>
      <c r="M57" s="392">
        <v>0.183</v>
      </c>
      <c r="N57" s="392">
        <v>2.4740000000000002</v>
      </c>
      <c r="O57" s="392">
        <v>1.954</v>
      </c>
      <c r="P57" s="392">
        <v>0.46899999999999997</v>
      </c>
      <c r="Q57" s="392">
        <v>0.64</v>
      </c>
      <c r="R57" s="392">
        <v>1.3979999999999999</v>
      </c>
      <c r="S57" s="392">
        <v>1.369</v>
      </c>
      <c r="T57" s="392">
        <v>1.575</v>
      </c>
      <c r="U57" s="392">
        <v>3.24</v>
      </c>
      <c r="V57" s="392">
        <v>3.7629999999999999</v>
      </c>
      <c r="W57" s="392">
        <v>3.4689999999999999</v>
      </c>
      <c r="X57" s="392">
        <v>1.077</v>
      </c>
      <c r="Y57" s="392">
        <v>1.272</v>
      </c>
      <c r="Z57" s="392">
        <v>4.6289999999999996</v>
      </c>
      <c r="AA57" s="392">
        <v>1.272</v>
      </c>
      <c r="AB57" s="392">
        <v>0.93</v>
      </c>
      <c r="AC57" s="392">
        <v>1.357</v>
      </c>
      <c r="AD57" s="392">
        <v>1.601</v>
      </c>
      <c r="AE57" s="392">
        <v>0.87</v>
      </c>
      <c r="AF57" s="392">
        <v>5.9009999999999998</v>
      </c>
      <c r="AG57" s="392">
        <v>0.41299999999999998</v>
      </c>
      <c r="AH57" s="392">
        <v>2.2309999999999999</v>
      </c>
      <c r="AI57" s="392">
        <v>3.008</v>
      </c>
      <c r="AJ57" s="392">
        <v>1.712</v>
      </c>
      <c r="AK57" s="392">
        <v>5.8460000000000001</v>
      </c>
      <c r="AL57" s="392">
        <v>5.1669999999999998</v>
      </c>
      <c r="AM57" s="392">
        <v>23.616</v>
      </c>
      <c r="AN57" s="392">
        <v>17.344999999999999</v>
      </c>
      <c r="AO57" s="392">
        <v>14.037000000000001</v>
      </c>
      <c r="AP57" s="392">
        <v>3.5999999999999997E-2</v>
      </c>
      <c r="AQ57" s="392">
        <v>2.0249999999999999</v>
      </c>
      <c r="AR57" s="392">
        <v>4.2110000000000003</v>
      </c>
      <c r="AS57" s="392">
        <v>0.254</v>
      </c>
      <c r="AT57" s="392">
        <v>7.944</v>
      </c>
      <c r="AU57" s="392">
        <v>1.347</v>
      </c>
      <c r="AV57" s="392">
        <v>0.105</v>
      </c>
      <c r="AW57" s="392">
        <v>0.218</v>
      </c>
      <c r="AX57" s="392">
        <v>1.4059999999999999</v>
      </c>
      <c r="AY57" s="392">
        <v>3.778</v>
      </c>
      <c r="AZ57" s="392">
        <v>6.97</v>
      </c>
      <c r="BA57" s="392">
        <v>9.5890000000000004</v>
      </c>
      <c r="BB57" s="392">
        <v>0.66500000000000004</v>
      </c>
      <c r="BC57" s="392">
        <v>37.159999999999997</v>
      </c>
      <c r="BD57" s="392">
        <v>4.8559999999999999</v>
      </c>
      <c r="BE57" s="392">
        <v>13.303000000000001</v>
      </c>
      <c r="BF57" s="392">
        <v>3.2360000000000002</v>
      </c>
      <c r="BG57" s="392">
        <v>1.0449999999999999</v>
      </c>
      <c r="BH57" s="392">
        <v>1.0289999999999999</v>
      </c>
      <c r="BI57" s="392">
        <v>1.0820000000000001</v>
      </c>
      <c r="BJ57" s="392">
        <v>4.3220000000000001</v>
      </c>
      <c r="BK57" s="392">
        <v>1.0860000000000001</v>
      </c>
      <c r="BL57" s="392">
        <v>1.095</v>
      </c>
      <c r="BM57" s="392">
        <v>2.992</v>
      </c>
      <c r="BN57" s="392">
        <v>1.5409999999999999</v>
      </c>
      <c r="BO57" s="392">
        <v>2.2229999999999999</v>
      </c>
      <c r="BP57" s="392">
        <v>7.1150000000000002</v>
      </c>
      <c r="BQ57" s="392">
        <v>1.4159999999999999</v>
      </c>
      <c r="BR57" s="392">
        <v>0.59799999999999998</v>
      </c>
      <c r="BS57" s="392">
        <v>0.29399999999999998</v>
      </c>
      <c r="BT57" s="392">
        <v>0.47299999999999998</v>
      </c>
      <c r="BU57" s="392">
        <v>0.85099999999999998</v>
      </c>
      <c r="BV57" s="392">
        <v>1.6519999999999999</v>
      </c>
      <c r="BW57" s="392">
        <v>0.14399999999999999</v>
      </c>
      <c r="BX57" s="392">
        <v>1.2749999999999999</v>
      </c>
      <c r="BY57" s="392">
        <v>0</v>
      </c>
      <c r="BZ57" s="439">
        <v>252.82399999999998</v>
      </c>
      <c r="CA57" s="440">
        <v>840.56299999999999</v>
      </c>
      <c r="CB57" s="440">
        <v>0</v>
      </c>
      <c r="CC57" s="440">
        <v>0</v>
      </c>
      <c r="CD57" s="408">
        <v>840.56299999999999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-0.24399999999999999</v>
      </c>
      <c r="CK57" s="80"/>
      <c r="CL57" s="80"/>
      <c r="CM57" s="454">
        <v>-4.8999999999999988E-2</v>
      </c>
      <c r="CN57" s="408">
        <v>-0.29299999999999998</v>
      </c>
      <c r="CO57" s="408">
        <v>840.27</v>
      </c>
      <c r="CP57" s="441">
        <v>1093.0940000000001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1E-3</v>
      </c>
      <c r="W58" s="392">
        <v>1E-3</v>
      </c>
      <c r="X58" s="392">
        <v>0</v>
      </c>
      <c r="Y58" s="392">
        <v>0</v>
      </c>
      <c r="Z58" s="392">
        <v>1E-3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0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0</v>
      </c>
      <c r="AM58" s="392">
        <v>1E-3</v>
      </c>
      <c r="AN58" s="392">
        <v>1E-3</v>
      </c>
      <c r="AO58" s="392">
        <v>0</v>
      </c>
      <c r="AP58" s="392">
        <v>0</v>
      </c>
      <c r="AQ58" s="392">
        <v>0</v>
      </c>
      <c r="AR58" s="392">
        <v>0</v>
      </c>
      <c r="AS58" s="392">
        <v>0</v>
      </c>
      <c r="AT58" s="392">
        <v>1E-3</v>
      </c>
      <c r="AU58" s="392">
        <v>0</v>
      </c>
      <c r="AV58" s="392">
        <v>0</v>
      </c>
      <c r="AW58" s="392">
        <v>0</v>
      </c>
      <c r="AX58" s="392">
        <v>0</v>
      </c>
      <c r="AY58" s="392">
        <v>1E-3</v>
      </c>
      <c r="AZ58" s="392">
        <v>5.8999999999999997E-2</v>
      </c>
      <c r="BA58" s="392">
        <v>0.111</v>
      </c>
      <c r="BB58" s="392">
        <v>0.11799999999999999</v>
      </c>
      <c r="BC58" s="392">
        <v>1E-3</v>
      </c>
      <c r="BD58" s="392">
        <v>0</v>
      </c>
      <c r="BE58" s="392">
        <v>0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0.29599999999999999</v>
      </c>
      <c r="CA58" s="440">
        <v>0.03</v>
      </c>
      <c r="CB58" s="440">
        <v>0</v>
      </c>
      <c r="CC58" s="440">
        <v>0</v>
      </c>
      <c r="CD58" s="408">
        <v>0.03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-5.0000000000000001E-3</v>
      </c>
      <c r="CK58" s="80"/>
      <c r="CL58" s="80"/>
      <c r="CM58" s="454">
        <v>-1E-3</v>
      </c>
      <c r="CN58" s="408">
        <v>-6.0000000000000001E-3</v>
      </c>
      <c r="CO58" s="408">
        <v>2.4E-2</v>
      </c>
      <c r="CP58" s="441">
        <v>0.32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5.6000000000000001E-2</v>
      </c>
      <c r="E59" s="392">
        <v>7.0000000000000001E-3</v>
      </c>
      <c r="F59" s="392">
        <v>2E-3</v>
      </c>
      <c r="G59" s="392">
        <v>8.0000000000000002E-3</v>
      </c>
      <c r="H59" s="392">
        <v>6.6000000000000003E-2</v>
      </c>
      <c r="I59" s="392">
        <v>0.20399999999999999</v>
      </c>
      <c r="J59" s="392">
        <v>5.6000000000000001E-2</v>
      </c>
      <c r="K59" s="392">
        <v>2.1999999999999999E-2</v>
      </c>
      <c r="L59" s="392">
        <v>3.4000000000000002E-2</v>
      </c>
      <c r="M59" s="392">
        <v>7.0000000000000001E-3</v>
      </c>
      <c r="N59" s="392">
        <v>9.4E-2</v>
      </c>
      <c r="O59" s="392">
        <v>6.3E-2</v>
      </c>
      <c r="P59" s="392">
        <v>5.6000000000000001E-2</v>
      </c>
      <c r="Q59" s="392">
        <v>3.7999999999999999E-2</v>
      </c>
      <c r="R59" s="392">
        <v>5.6000000000000001E-2</v>
      </c>
      <c r="S59" s="392">
        <v>3.2000000000000001E-2</v>
      </c>
      <c r="T59" s="392">
        <v>9.5000000000000001E-2</v>
      </c>
      <c r="U59" s="392">
        <v>0.151</v>
      </c>
      <c r="V59" s="392">
        <v>0.11799999999999999</v>
      </c>
      <c r="W59" s="392">
        <v>0.26500000000000001</v>
      </c>
      <c r="X59" s="392">
        <v>9.4E-2</v>
      </c>
      <c r="Y59" s="392">
        <v>0.128</v>
      </c>
      <c r="Z59" s="392">
        <v>0.24399999999999999</v>
      </c>
      <c r="AA59" s="392">
        <v>7.5999999999999998E-2</v>
      </c>
      <c r="AB59" s="392">
        <v>4.5999999999999999E-2</v>
      </c>
      <c r="AC59" s="392">
        <v>6.5000000000000002E-2</v>
      </c>
      <c r="AD59" s="392">
        <v>0.22500000000000001</v>
      </c>
      <c r="AE59" s="392">
        <v>9.1999999999999998E-2</v>
      </c>
      <c r="AF59" s="392">
        <v>0.13600000000000001</v>
      </c>
      <c r="AG59" s="392">
        <v>6.0000000000000001E-3</v>
      </c>
      <c r="AH59" s="392">
        <v>0.114</v>
      </c>
      <c r="AI59" s="392">
        <v>0.28499999999999998</v>
      </c>
      <c r="AJ59" s="392">
        <v>0.19900000000000001</v>
      </c>
      <c r="AK59" s="392">
        <v>0.438</v>
      </c>
      <c r="AL59" s="392">
        <v>0.44600000000000001</v>
      </c>
      <c r="AM59" s="392">
        <v>1.448</v>
      </c>
      <c r="AN59" s="392">
        <v>5.6230000000000002</v>
      </c>
      <c r="AO59" s="392">
        <v>0.80300000000000005</v>
      </c>
      <c r="AP59" s="392">
        <v>6.0000000000000001E-3</v>
      </c>
      <c r="AQ59" s="392">
        <v>8.3000000000000004E-2</v>
      </c>
      <c r="AR59" s="392">
        <v>0.72499999999999998</v>
      </c>
      <c r="AS59" s="392">
        <v>3.5209999999999999</v>
      </c>
      <c r="AT59" s="392">
        <v>1.6060000000000001</v>
      </c>
      <c r="AU59" s="392">
        <v>7.4999999999999997E-2</v>
      </c>
      <c r="AV59" s="392">
        <v>6.5000000000000002E-2</v>
      </c>
      <c r="AW59" s="392">
        <v>4.8000000000000001E-2</v>
      </c>
      <c r="AX59" s="392">
        <v>0.28799999999999998</v>
      </c>
      <c r="AY59" s="392">
        <v>0.624</v>
      </c>
      <c r="AZ59" s="392">
        <v>28.056000000000001</v>
      </c>
      <c r="BA59" s="392">
        <v>9.8610000000000007</v>
      </c>
      <c r="BB59" s="392">
        <v>5.3540000000000001</v>
      </c>
      <c r="BC59" s="392">
        <v>13.52</v>
      </c>
      <c r="BD59" s="392">
        <v>0.26500000000000001</v>
      </c>
      <c r="BE59" s="392">
        <v>1.119</v>
      </c>
      <c r="BF59" s="392">
        <v>0.29699999999999999</v>
      </c>
      <c r="BG59" s="392">
        <v>0.33600000000000002</v>
      </c>
      <c r="BH59" s="392">
        <v>0.18099999999999999</v>
      </c>
      <c r="BI59" s="392">
        <v>0.26</v>
      </c>
      <c r="BJ59" s="392">
        <v>0.68300000000000005</v>
      </c>
      <c r="BK59" s="392">
        <v>4.2000000000000003E-2</v>
      </c>
      <c r="BL59" s="392">
        <v>0.111</v>
      </c>
      <c r="BM59" s="392">
        <v>0.435</v>
      </c>
      <c r="BN59" s="392">
        <v>107.178</v>
      </c>
      <c r="BO59" s="392">
        <v>32.353000000000002</v>
      </c>
      <c r="BP59" s="392">
        <v>42.857999999999997</v>
      </c>
      <c r="BQ59" s="392">
        <v>14.525</v>
      </c>
      <c r="BR59" s="392">
        <v>0.14099999999999999</v>
      </c>
      <c r="BS59" s="392">
        <v>0.03</v>
      </c>
      <c r="BT59" s="392">
        <v>2.1139999999999999</v>
      </c>
      <c r="BU59" s="392">
        <v>0.4</v>
      </c>
      <c r="BV59" s="392">
        <v>8.7140000000000004</v>
      </c>
      <c r="BW59" s="392">
        <v>0.14099999999999999</v>
      </c>
      <c r="BX59" s="392">
        <v>1.9750000000000001</v>
      </c>
      <c r="BY59" s="392">
        <v>0</v>
      </c>
      <c r="BZ59" s="439">
        <v>289.88799999999998</v>
      </c>
      <c r="CA59" s="440">
        <v>736.197</v>
      </c>
      <c r="CB59" s="440">
        <v>0</v>
      </c>
      <c r="CC59" s="440">
        <v>0</v>
      </c>
      <c r="CD59" s="408">
        <v>736.197</v>
      </c>
      <c r="CE59" s="407">
        <v>630.42499999999995</v>
      </c>
      <c r="CF59" s="440">
        <v>0</v>
      </c>
      <c r="CG59" s="440">
        <v>0</v>
      </c>
      <c r="CH59" s="408">
        <v>0</v>
      </c>
      <c r="CI59" s="408">
        <v>630.42499999999995</v>
      </c>
      <c r="CJ59" s="440">
        <v>-6.0000000000000001E-3</v>
      </c>
      <c r="CK59" s="80"/>
      <c r="CL59" s="80"/>
      <c r="CM59" s="454">
        <v>-1.5000000000000001E-2</v>
      </c>
      <c r="CN59" s="408">
        <v>-2.1000000000000001E-2</v>
      </c>
      <c r="CO59" s="408">
        <v>1366.6010000000001</v>
      </c>
      <c r="CP59" s="441">
        <v>1656.489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8.9999999999999993E-3</v>
      </c>
      <c r="E60" s="392">
        <v>3.0000000000000001E-3</v>
      </c>
      <c r="F60" s="392">
        <v>1E-3</v>
      </c>
      <c r="G60" s="392">
        <v>2E-3</v>
      </c>
      <c r="H60" s="392">
        <v>8.9999999999999993E-3</v>
      </c>
      <c r="I60" s="392">
        <v>3.5999999999999997E-2</v>
      </c>
      <c r="J60" s="392">
        <v>3.2000000000000001E-2</v>
      </c>
      <c r="K60" s="392">
        <v>3.0000000000000001E-3</v>
      </c>
      <c r="L60" s="392">
        <v>8.9999999999999993E-3</v>
      </c>
      <c r="M60" s="392">
        <v>2E-3</v>
      </c>
      <c r="N60" s="392">
        <v>1.7000000000000001E-2</v>
      </c>
      <c r="O60" s="392">
        <v>5.8000000000000003E-2</v>
      </c>
      <c r="P60" s="392">
        <v>4.0000000000000001E-3</v>
      </c>
      <c r="Q60" s="392">
        <v>8.9999999999999993E-3</v>
      </c>
      <c r="R60" s="392">
        <v>8.0000000000000002E-3</v>
      </c>
      <c r="S60" s="392">
        <v>1.0999999999999999E-2</v>
      </c>
      <c r="T60" s="392">
        <v>7.0000000000000001E-3</v>
      </c>
      <c r="U60" s="392">
        <v>0.04</v>
      </c>
      <c r="V60" s="392">
        <v>3.3000000000000002E-2</v>
      </c>
      <c r="W60" s="392">
        <v>3.3000000000000002E-2</v>
      </c>
      <c r="X60" s="392">
        <v>2.1000000000000001E-2</v>
      </c>
      <c r="Y60" s="392">
        <v>5.0000000000000001E-3</v>
      </c>
      <c r="Z60" s="392">
        <v>4.5999999999999999E-2</v>
      </c>
      <c r="AA60" s="392">
        <v>2.1999999999999999E-2</v>
      </c>
      <c r="AB60" s="392">
        <v>1.7000000000000001E-2</v>
      </c>
      <c r="AC60" s="392">
        <v>1.0999999999999999E-2</v>
      </c>
      <c r="AD60" s="392">
        <v>0.19600000000000001</v>
      </c>
      <c r="AE60" s="392">
        <v>8.9999999999999993E-3</v>
      </c>
      <c r="AF60" s="392">
        <v>3.5000000000000003E-2</v>
      </c>
      <c r="AG60" s="392">
        <v>3.0000000000000001E-3</v>
      </c>
      <c r="AH60" s="392">
        <v>1.7999999999999999E-2</v>
      </c>
      <c r="AI60" s="392">
        <v>4.9000000000000002E-2</v>
      </c>
      <c r="AJ60" s="392">
        <v>1.7000000000000001E-2</v>
      </c>
      <c r="AK60" s="392">
        <v>8.2000000000000003E-2</v>
      </c>
      <c r="AL60" s="392">
        <v>0.12</v>
      </c>
      <c r="AM60" s="392">
        <v>0.46100000000000002</v>
      </c>
      <c r="AN60" s="392">
        <v>1</v>
      </c>
      <c r="AO60" s="392">
        <v>0.16</v>
      </c>
      <c r="AP60" s="392">
        <v>0</v>
      </c>
      <c r="AQ60" s="392">
        <v>8.0000000000000002E-3</v>
      </c>
      <c r="AR60" s="392">
        <v>6.5000000000000002E-2</v>
      </c>
      <c r="AS60" s="392">
        <v>0.70499999999999996</v>
      </c>
      <c r="AT60" s="392">
        <v>0.18</v>
      </c>
      <c r="AU60" s="392">
        <v>1.4E-2</v>
      </c>
      <c r="AV60" s="392">
        <v>4.0000000000000001E-3</v>
      </c>
      <c r="AW60" s="392">
        <v>3.2000000000000001E-2</v>
      </c>
      <c r="AX60" s="392">
        <v>2.1999999999999999E-2</v>
      </c>
      <c r="AY60" s="392">
        <v>0.17799999999999999</v>
      </c>
      <c r="AZ60" s="392">
        <v>27.638000000000002</v>
      </c>
      <c r="BA60" s="392">
        <v>16.036000000000001</v>
      </c>
      <c r="BB60" s="392">
        <v>4.6660000000000004</v>
      </c>
      <c r="BC60" s="392">
        <v>0.56299999999999994</v>
      </c>
      <c r="BD60" s="392">
        <v>0.38800000000000001</v>
      </c>
      <c r="BE60" s="392">
        <v>0.90500000000000003</v>
      </c>
      <c r="BF60" s="392">
        <v>6.6000000000000003E-2</v>
      </c>
      <c r="BG60" s="392">
        <v>0.442</v>
      </c>
      <c r="BH60" s="392">
        <v>6.0999999999999999E-2</v>
      </c>
      <c r="BI60" s="392">
        <v>0.20599999999999999</v>
      </c>
      <c r="BJ60" s="392">
        <v>0.35699999999999998</v>
      </c>
      <c r="BK60" s="392">
        <v>8.9999999999999993E-3</v>
      </c>
      <c r="BL60" s="392">
        <v>4.3999999999999997E-2</v>
      </c>
      <c r="BM60" s="392">
        <v>0.20100000000000001</v>
      </c>
      <c r="BN60" s="392">
        <v>12.805999999999999</v>
      </c>
      <c r="BO60" s="392">
        <v>3.8860000000000001</v>
      </c>
      <c r="BP60" s="392">
        <v>21.195</v>
      </c>
      <c r="BQ60" s="392">
        <v>1.66</v>
      </c>
      <c r="BR60" s="392">
        <v>8.6999999999999994E-2</v>
      </c>
      <c r="BS60" s="392">
        <v>2E-3</v>
      </c>
      <c r="BT60" s="392">
        <v>1.159</v>
      </c>
      <c r="BU60" s="392">
        <v>7.0000000000000007E-2</v>
      </c>
      <c r="BV60" s="392">
        <v>7.3090000000000002</v>
      </c>
      <c r="BW60" s="392">
        <v>5.8999999999999997E-2</v>
      </c>
      <c r="BX60" s="392">
        <v>0.26800000000000002</v>
      </c>
      <c r="BY60" s="392">
        <v>0</v>
      </c>
      <c r="BZ60" s="439">
        <v>103.889</v>
      </c>
      <c r="CA60" s="440">
        <v>64.906000000000006</v>
      </c>
      <c r="CB60" s="440">
        <v>0</v>
      </c>
      <c r="CC60" s="440">
        <v>0</v>
      </c>
      <c r="CD60" s="408">
        <v>64.906000000000006</v>
      </c>
      <c r="CE60" s="407">
        <v>2.5539999999999998</v>
      </c>
      <c r="CF60" s="440">
        <v>0</v>
      </c>
      <c r="CG60" s="440">
        <v>0</v>
      </c>
      <c r="CH60" s="408">
        <v>0</v>
      </c>
      <c r="CI60" s="408">
        <v>2.5539999999999998</v>
      </c>
      <c r="CJ60" s="440">
        <v>-3.2000000000000001E-2</v>
      </c>
      <c r="CK60" s="80"/>
      <c r="CL60" s="80"/>
      <c r="CM60" s="454">
        <v>-1.4999999999999999E-2</v>
      </c>
      <c r="CN60" s="408">
        <v>-4.7E-2</v>
      </c>
      <c r="CO60" s="408">
        <v>67.413000000000011</v>
      </c>
      <c r="CP60" s="441">
        <v>171.30200000000002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1.4E-2</v>
      </c>
      <c r="E61" s="392">
        <v>4.0000000000000001E-3</v>
      </c>
      <c r="F61" s="392">
        <v>1E-3</v>
      </c>
      <c r="G61" s="392">
        <v>2E-3</v>
      </c>
      <c r="H61" s="392">
        <v>2.4E-2</v>
      </c>
      <c r="I61" s="392">
        <v>8.5000000000000006E-2</v>
      </c>
      <c r="J61" s="392">
        <v>0.08</v>
      </c>
      <c r="K61" s="392">
        <v>6.0000000000000001E-3</v>
      </c>
      <c r="L61" s="392">
        <v>2.1999999999999999E-2</v>
      </c>
      <c r="M61" s="392">
        <v>4.0000000000000001E-3</v>
      </c>
      <c r="N61" s="392">
        <v>0.04</v>
      </c>
      <c r="O61" s="392">
        <v>0.13800000000000001</v>
      </c>
      <c r="P61" s="392">
        <v>0.01</v>
      </c>
      <c r="Q61" s="392">
        <v>2.8000000000000001E-2</v>
      </c>
      <c r="R61" s="392">
        <v>2.8000000000000001E-2</v>
      </c>
      <c r="S61" s="392">
        <v>3.5999999999999997E-2</v>
      </c>
      <c r="T61" s="392">
        <v>1.9E-2</v>
      </c>
      <c r="U61" s="392">
        <v>9.7000000000000003E-2</v>
      </c>
      <c r="V61" s="392">
        <v>7.9000000000000001E-2</v>
      </c>
      <c r="W61" s="392">
        <v>6.8000000000000005E-2</v>
      </c>
      <c r="X61" s="392">
        <v>5.3999999999999999E-2</v>
      </c>
      <c r="Y61" s="392">
        <v>5.1999999999999998E-2</v>
      </c>
      <c r="Z61" s="392">
        <v>0.10299999999999999</v>
      </c>
      <c r="AA61" s="392">
        <v>4.8000000000000001E-2</v>
      </c>
      <c r="AB61" s="392">
        <v>4.2999999999999997E-2</v>
      </c>
      <c r="AC61" s="392">
        <v>2.5000000000000001E-2</v>
      </c>
      <c r="AD61" s="392">
        <v>0.50800000000000001</v>
      </c>
      <c r="AE61" s="392">
        <v>2.3E-2</v>
      </c>
      <c r="AF61" s="392">
        <v>9.2999999999999999E-2</v>
      </c>
      <c r="AG61" s="392">
        <v>6.0000000000000001E-3</v>
      </c>
      <c r="AH61" s="392">
        <v>0.04</v>
      </c>
      <c r="AI61" s="392">
        <v>9.4E-2</v>
      </c>
      <c r="AJ61" s="392">
        <v>2.7E-2</v>
      </c>
      <c r="AK61" s="392">
        <v>0.17599999999999999</v>
      </c>
      <c r="AL61" s="392">
        <v>0.34899999999999998</v>
      </c>
      <c r="AM61" s="392">
        <v>1.1879999999999999</v>
      </c>
      <c r="AN61" s="392">
        <v>2.6480000000000001</v>
      </c>
      <c r="AO61" s="392">
        <v>0.37</v>
      </c>
      <c r="AP61" s="392">
        <v>0</v>
      </c>
      <c r="AQ61" s="392">
        <v>2.4E-2</v>
      </c>
      <c r="AR61" s="392">
        <v>0.157</v>
      </c>
      <c r="AS61" s="392">
        <v>1.7589999999999999</v>
      </c>
      <c r="AT61" s="392">
        <v>0.36599999999999999</v>
      </c>
      <c r="AU61" s="392">
        <v>3.4000000000000002E-2</v>
      </c>
      <c r="AV61" s="392">
        <v>1.0999999999999999E-2</v>
      </c>
      <c r="AW61" s="392">
        <v>0.06</v>
      </c>
      <c r="AX61" s="392">
        <v>5.1999999999999998E-2</v>
      </c>
      <c r="AY61" s="392">
        <v>0.36899999999999999</v>
      </c>
      <c r="AZ61" s="392">
        <v>165.50899999999999</v>
      </c>
      <c r="BA61" s="392">
        <v>29.382000000000001</v>
      </c>
      <c r="BB61" s="392">
        <v>11.083</v>
      </c>
      <c r="BC61" s="392">
        <v>1.5589999999999999</v>
      </c>
      <c r="BD61" s="392">
        <v>0.09</v>
      </c>
      <c r="BE61" s="392">
        <v>8.5489999999999995</v>
      </c>
      <c r="BF61" s="392">
        <v>0.1</v>
      </c>
      <c r="BG61" s="392">
        <v>1.744</v>
      </c>
      <c r="BH61" s="392">
        <v>0.13800000000000001</v>
      </c>
      <c r="BI61" s="392">
        <v>0.53200000000000003</v>
      </c>
      <c r="BJ61" s="392">
        <v>0.93500000000000005</v>
      </c>
      <c r="BK61" s="392">
        <v>1.7999999999999999E-2</v>
      </c>
      <c r="BL61" s="392">
        <v>0.127</v>
      </c>
      <c r="BM61" s="392">
        <v>0.52600000000000002</v>
      </c>
      <c r="BN61" s="392">
        <v>35.765999999999998</v>
      </c>
      <c r="BO61" s="392">
        <v>12.728999999999999</v>
      </c>
      <c r="BP61" s="392">
        <v>57.63</v>
      </c>
      <c r="BQ61" s="392">
        <v>4.476</v>
      </c>
      <c r="BR61" s="392">
        <v>0.22700000000000001</v>
      </c>
      <c r="BS61" s="392">
        <v>6.0000000000000001E-3</v>
      </c>
      <c r="BT61" s="392">
        <v>2.5019999999999998</v>
      </c>
      <c r="BU61" s="392">
        <v>0.17</v>
      </c>
      <c r="BV61" s="392">
        <v>27.812000000000001</v>
      </c>
      <c r="BW61" s="392">
        <v>0.189</v>
      </c>
      <c r="BX61" s="392">
        <v>0.68600000000000005</v>
      </c>
      <c r="BY61" s="392">
        <v>0</v>
      </c>
      <c r="BZ61" s="439">
        <v>371.94900000000001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-0.20799999999999999</v>
      </c>
      <c r="CK61" s="80"/>
      <c r="CL61" s="80"/>
      <c r="CM61" s="454">
        <v>-9.9000000000000005E-2</v>
      </c>
      <c r="CN61" s="408">
        <v>-0.307</v>
      </c>
      <c r="CO61" s="408">
        <v>-0.307</v>
      </c>
      <c r="CP61" s="441">
        <v>371.642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0.01</v>
      </c>
      <c r="E62" s="392">
        <v>8.9999999999999993E-3</v>
      </c>
      <c r="F62" s="392">
        <v>0</v>
      </c>
      <c r="G62" s="392">
        <v>1.9E-2</v>
      </c>
      <c r="H62" s="392">
        <v>1.4999999999999999E-2</v>
      </c>
      <c r="I62" s="392">
        <v>8.9999999999999993E-3</v>
      </c>
      <c r="J62" s="392">
        <v>8.0000000000000002E-3</v>
      </c>
      <c r="K62" s="392">
        <v>0</v>
      </c>
      <c r="L62" s="392">
        <v>0</v>
      </c>
      <c r="M62" s="392">
        <v>0</v>
      </c>
      <c r="N62" s="392">
        <v>4.0000000000000001E-3</v>
      </c>
      <c r="O62" s="392">
        <v>3.5999999999999997E-2</v>
      </c>
      <c r="P62" s="392">
        <v>0</v>
      </c>
      <c r="Q62" s="392">
        <v>0.03</v>
      </c>
      <c r="R62" s="392">
        <v>7.0000000000000001E-3</v>
      </c>
      <c r="S62" s="392">
        <v>8.0000000000000002E-3</v>
      </c>
      <c r="T62" s="392">
        <v>0.01</v>
      </c>
      <c r="U62" s="392">
        <v>6.0000000000000001E-3</v>
      </c>
      <c r="V62" s="392">
        <v>5.0999999999999997E-2</v>
      </c>
      <c r="W62" s="392">
        <v>1.6E-2</v>
      </c>
      <c r="X62" s="392">
        <v>1.4E-2</v>
      </c>
      <c r="Y62" s="392">
        <v>2E-3</v>
      </c>
      <c r="Z62" s="392">
        <v>2.5000000000000001E-2</v>
      </c>
      <c r="AA62" s="392">
        <v>1.4E-2</v>
      </c>
      <c r="AB62" s="392">
        <v>1E-3</v>
      </c>
      <c r="AC62" s="392">
        <v>1E-3</v>
      </c>
      <c r="AD62" s="392">
        <v>3.0000000000000001E-3</v>
      </c>
      <c r="AE62" s="392">
        <v>5.0000000000000001E-3</v>
      </c>
      <c r="AF62" s="392">
        <v>6.0999999999999999E-2</v>
      </c>
      <c r="AG62" s="392">
        <v>2E-3</v>
      </c>
      <c r="AH62" s="392">
        <v>7.0000000000000001E-3</v>
      </c>
      <c r="AI62" s="392">
        <v>0.64200000000000002</v>
      </c>
      <c r="AJ62" s="392">
        <v>0.128</v>
      </c>
      <c r="AK62" s="392">
        <v>6.0999999999999999E-2</v>
      </c>
      <c r="AL62" s="392">
        <v>1.4999999999999999E-2</v>
      </c>
      <c r="AM62" s="392">
        <v>0.16400000000000001</v>
      </c>
      <c r="AN62" s="392">
        <v>5.6000000000000001E-2</v>
      </c>
      <c r="AO62" s="392">
        <v>8.8999999999999996E-2</v>
      </c>
      <c r="AP62" s="392">
        <v>0</v>
      </c>
      <c r="AQ62" s="392">
        <v>1E-3</v>
      </c>
      <c r="AR62" s="392">
        <v>2.7E-2</v>
      </c>
      <c r="AS62" s="392">
        <v>0.95799999999999996</v>
      </c>
      <c r="AT62" s="392">
        <v>4.0000000000000001E-3</v>
      </c>
      <c r="AU62" s="392">
        <v>1E-3</v>
      </c>
      <c r="AV62" s="392">
        <v>0</v>
      </c>
      <c r="AW62" s="392">
        <v>0</v>
      </c>
      <c r="AX62" s="392">
        <v>3.4000000000000002E-2</v>
      </c>
      <c r="AY62" s="392">
        <v>8.9999999999999993E-3</v>
      </c>
      <c r="AZ62" s="392">
        <v>10.691000000000001</v>
      </c>
      <c r="BA62" s="392">
        <v>7.8959999999999999</v>
      </c>
      <c r="BB62" s="392">
        <v>4.9000000000000002E-2</v>
      </c>
      <c r="BC62" s="392">
        <v>0.34599999999999997</v>
      </c>
      <c r="BD62" s="392">
        <v>7.0000000000000001E-3</v>
      </c>
      <c r="BE62" s="392">
        <v>0.16300000000000001</v>
      </c>
      <c r="BF62" s="392">
        <v>2.0990000000000002</v>
      </c>
      <c r="BG62" s="392">
        <v>0.26</v>
      </c>
      <c r="BH62" s="392">
        <v>6.0000000000000001E-3</v>
      </c>
      <c r="BI62" s="392">
        <v>1.4E-2</v>
      </c>
      <c r="BJ62" s="392">
        <v>3.5999999999999997E-2</v>
      </c>
      <c r="BK62" s="392">
        <v>1E-3</v>
      </c>
      <c r="BL62" s="392">
        <v>1E-3</v>
      </c>
      <c r="BM62" s="392">
        <v>5.8999999999999997E-2</v>
      </c>
      <c r="BN62" s="392">
        <v>36.241</v>
      </c>
      <c r="BO62" s="392">
        <v>2.8740000000000001</v>
      </c>
      <c r="BP62" s="392">
        <v>5.2359999999999998</v>
      </c>
      <c r="BQ62" s="392">
        <v>0.35499999999999998</v>
      </c>
      <c r="BR62" s="392">
        <v>1.0999999999999999E-2</v>
      </c>
      <c r="BS62" s="392">
        <v>0</v>
      </c>
      <c r="BT62" s="392">
        <v>0.20200000000000001</v>
      </c>
      <c r="BU62" s="392">
        <v>0.01</v>
      </c>
      <c r="BV62" s="392">
        <v>0.95599999999999996</v>
      </c>
      <c r="BW62" s="392">
        <v>6.3E-2</v>
      </c>
      <c r="BX62" s="392">
        <v>3.0000000000000001E-3</v>
      </c>
      <c r="BY62" s="392">
        <v>0</v>
      </c>
      <c r="BZ62" s="439">
        <v>70.14100000000002</v>
      </c>
      <c r="CA62" s="440">
        <v>0</v>
      </c>
      <c r="CB62" s="440">
        <v>0</v>
      </c>
      <c r="CC62" s="440">
        <v>0</v>
      </c>
      <c r="CD62" s="408">
        <v>0</v>
      </c>
      <c r="CE62" s="407">
        <v>161.08000000000001</v>
      </c>
      <c r="CF62" s="440">
        <v>0</v>
      </c>
      <c r="CG62" s="440">
        <v>0</v>
      </c>
      <c r="CH62" s="408">
        <v>0</v>
      </c>
      <c r="CI62" s="408">
        <v>161.08000000000001</v>
      </c>
      <c r="CJ62" s="440">
        <v>-0.112</v>
      </c>
      <c r="CK62" s="80"/>
      <c r="CL62" s="80"/>
      <c r="CM62" s="454">
        <v>-0.106</v>
      </c>
      <c r="CN62" s="408">
        <v>-0.218</v>
      </c>
      <c r="CO62" s="408">
        <v>160.86200000000002</v>
      </c>
      <c r="CP62" s="441">
        <v>231.00300000000004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1E-3</v>
      </c>
      <c r="J63" s="392">
        <v>1E-3</v>
      </c>
      <c r="K63" s="392">
        <v>1E-3</v>
      </c>
      <c r="L63" s="392">
        <v>6.0000000000000001E-3</v>
      </c>
      <c r="M63" s="392">
        <v>0</v>
      </c>
      <c r="N63" s="392">
        <v>1E-3</v>
      </c>
      <c r="O63" s="392">
        <v>4.1000000000000002E-2</v>
      </c>
      <c r="P63" s="392">
        <v>2E-3</v>
      </c>
      <c r="Q63" s="392">
        <v>0</v>
      </c>
      <c r="R63" s="392">
        <v>4.0000000000000001E-3</v>
      </c>
      <c r="S63" s="392">
        <v>1.6E-2</v>
      </c>
      <c r="T63" s="392">
        <v>1E-3</v>
      </c>
      <c r="U63" s="392">
        <v>7.0000000000000001E-3</v>
      </c>
      <c r="V63" s="392">
        <v>1.4E-2</v>
      </c>
      <c r="W63" s="392">
        <v>4.0000000000000001E-3</v>
      </c>
      <c r="X63" s="392">
        <v>4.2999999999999997E-2</v>
      </c>
      <c r="Y63" s="392">
        <v>5.0999999999999997E-2</v>
      </c>
      <c r="Z63" s="392">
        <v>1.4E-2</v>
      </c>
      <c r="AA63" s="392">
        <v>8.5999999999999993E-2</v>
      </c>
      <c r="AB63" s="392">
        <v>1.2999999999999999E-2</v>
      </c>
      <c r="AC63" s="392">
        <v>4.0000000000000001E-3</v>
      </c>
      <c r="AD63" s="392">
        <v>0.111</v>
      </c>
      <c r="AE63" s="392">
        <v>4.0000000000000001E-3</v>
      </c>
      <c r="AF63" s="392">
        <v>1.2E-2</v>
      </c>
      <c r="AG63" s="392">
        <v>0</v>
      </c>
      <c r="AH63" s="392">
        <v>7.0000000000000001E-3</v>
      </c>
      <c r="AI63" s="392">
        <v>2E-3</v>
      </c>
      <c r="AJ63" s="392">
        <v>0</v>
      </c>
      <c r="AK63" s="392">
        <v>1E-3</v>
      </c>
      <c r="AL63" s="392">
        <v>5.0000000000000001E-3</v>
      </c>
      <c r="AM63" s="392">
        <v>7.2999999999999995E-2</v>
      </c>
      <c r="AN63" s="392">
        <v>2.1000000000000001E-2</v>
      </c>
      <c r="AO63" s="392">
        <v>5.2999999999999999E-2</v>
      </c>
      <c r="AP63" s="392">
        <v>0</v>
      </c>
      <c r="AQ63" s="392">
        <v>2E-3</v>
      </c>
      <c r="AR63" s="392">
        <v>8.0000000000000002E-3</v>
      </c>
      <c r="AS63" s="392">
        <v>0.10299999999999999</v>
      </c>
      <c r="AT63" s="392">
        <v>0</v>
      </c>
      <c r="AU63" s="392">
        <v>0</v>
      </c>
      <c r="AV63" s="392">
        <v>0</v>
      </c>
      <c r="AW63" s="392">
        <v>0</v>
      </c>
      <c r="AX63" s="392">
        <v>2E-3</v>
      </c>
      <c r="AY63" s="392">
        <v>0.113</v>
      </c>
      <c r="AZ63" s="392">
        <v>1.5229999999999999</v>
      </c>
      <c r="BA63" s="392">
        <v>2.8290000000000002</v>
      </c>
      <c r="BB63" s="392">
        <v>0.27</v>
      </c>
      <c r="BC63" s="392">
        <v>3.6999999999999998E-2</v>
      </c>
      <c r="BD63" s="392">
        <v>6.0000000000000001E-3</v>
      </c>
      <c r="BE63" s="392">
        <v>0.182</v>
      </c>
      <c r="BF63" s="392">
        <v>1.7000000000000001E-2</v>
      </c>
      <c r="BG63" s="392">
        <v>2.7869999999999999</v>
      </c>
      <c r="BH63" s="392">
        <v>8.0000000000000002E-3</v>
      </c>
      <c r="BI63" s="392">
        <v>1.2999999999999999E-2</v>
      </c>
      <c r="BJ63" s="392">
        <v>4.1000000000000002E-2</v>
      </c>
      <c r="BK63" s="392">
        <v>0</v>
      </c>
      <c r="BL63" s="392">
        <v>3.0000000000000001E-3</v>
      </c>
      <c r="BM63" s="392">
        <v>1.4E-2</v>
      </c>
      <c r="BN63" s="392">
        <v>7.8209999999999997</v>
      </c>
      <c r="BO63" s="392">
        <v>2.867</v>
      </c>
      <c r="BP63" s="392">
        <v>0.22700000000000001</v>
      </c>
      <c r="BQ63" s="392">
        <v>0.114</v>
      </c>
      <c r="BR63" s="392">
        <v>4.0000000000000001E-3</v>
      </c>
      <c r="BS63" s="392">
        <v>0</v>
      </c>
      <c r="BT63" s="392">
        <v>1.6E-2</v>
      </c>
      <c r="BU63" s="392">
        <v>4.0000000000000001E-3</v>
      </c>
      <c r="BV63" s="392">
        <v>1.002</v>
      </c>
      <c r="BW63" s="392">
        <v>2E-3</v>
      </c>
      <c r="BX63" s="392">
        <v>0</v>
      </c>
      <c r="BY63" s="392">
        <v>0</v>
      </c>
      <c r="BZ63" s="439">
        <v>20.614000000000001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-3.6999999999999998E-2</v>
      </c>
      <c r="CK63" s="80"/>
      <c r="CL63" s="80"/>
      <c r="CM63" s="454">
        <v>-1.4999999999999999E-2</v>
      </c>
      <c r="CN63" s="408">
        <v>-5.1999999999999998E-2</v>
      </c>
      <c r="CO63" s="408">
        <v>-5.1999999999999998E-2</v>
      </c>
      <c r="CP63" s="441">
        <v>20.562000000000001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6.5000000000000002E-2</v>
      </c>
      <c r="E64" s="392">
        <v>1.2E-2</v>
      </c>
      <c r="F64" s="392">
        <v>0</v>
      </c>
      <c r="G64" s="392">
        <v>0.1</v>
      </c>
      <c r="H64" s="392">
        <v>9.6000000000000002E-2</v>
      </c>
      <c r="I64" s="392">
        <v>1.873</v>
      </c>
      <c r="J64" s="392">
        <v>3.73</v>
      </c>
      <c r="K64" s="392">
        <v>0.14499999999999999</v>
      </c>
      <c r="L64" s="392">
        <v>0.08</v>
      </c>
      <c r="M64" s="392">
        <v>5.7000000000000002E-2</v>
      </c>
      <c r="N64" s="392">
        <v>0.33900000000000002</v>
      </c>
      <c r="O64" s="392">
        <v>0.33600000000000002</v>
      </c>
      <c r="P64" s="392">
        <v>0.27</v>
      </c>
      <c r="Q64" s="392">
        <v>0.193</v>
      </c>
      <c r="R64" s="392">
        <v>0.628</v>
      </c>
      <c r="S64" s="392">
        <v>0.625</v>
      </c>
      <c r="T64" s="392">
        <v>0.40600000000000003</v>
      </c>
      <c r="U64" s="392">
        <v>0.58199999999999996</v>
      </c>
      <c r="V64" s="392">
        <v>0.97499999999999998</v>
      </c>
      <c r="W64" s="392">
        <v>0.84</v>
      </c>
      <c r="X64" s="392">
        <v>0.48399999999999999</v>
      </c>
      <c r="Y64" s="392">
        <v>0.29899999999999999</v>
      </c>
      <c r="Z64" s="392">
        <v>1.4259999999999999</v>
      </c>
      <c r="AA64" s="392">
        <v>0.30299999999999999</v>
      </c>
      <c r="AB64" s="392">
        <v>0.29299999999999998</v>
      </c>
      <c r="AC64" s="392">
        <v>0.35299999999999998</v>
      </c>
      <c r="AD64" s="392">
        <v>0.61399999999999999</v>
      </c>
      <c r="AE64" s="392">
        <v>0.26800000000000002</v>
      </c>
      <c r="AF64" s="392">
        <v>1.18</v>
      </c>
      <c r="AG64" s="392">
        <v>6.2E-2</v>
      </c>
      <c r="AH64" s="392">
        <v>0.23100000000000001</v>
      </c>
      <c r="AI64" s="392">
        <v>0.16</v>
      </c>
      <c r="AJ64" s="392">
        <v>0.156</v>
      </c>
      <c r="AK64" s="392">
        <v>0.52100000000000002</v>
      </c>
      <c r="AL64" s="392">
        <v>1.085</v>
      </c>
      <c r="AM64" s="392">
        <v>5.9249999999999998</v>
      </c>
      <c r="AN64" s="392">
        <v>3.3570000000000002</v>
      </c>
      <c r="AO64" s="392">
        <v>1.0049999999999999</v>
      </c>
      <c r="AP64" s="392">
        <v>3.0000000000000001E-3</v>
      </c>
      <c r="AQ64" s="392">
        <v>0.496</v>
      </c>
      <c r="AR64" s="392">
        <v>0.51400000000000001</v>
      </c>
      <c r="AS64" s="392">
        <v>4.5209999999999999</v>
      </c>
      <c r="AT64" s="392">
        <v>0.47799999999999998</v>
      </c>
      <c r="AU64" s="392">
        <v>1.1859999999999999</v>
      </c>
      <c r="AV64" s="392">
        <v>0.255</v>
      </c>
      <c r="AW64" s="392">
        <v>1.375</v>
      </c>
      <c r="AX64" s="392">
        <v>3.1869999999999998</v>
      </c>
      <c r="AY64" s="392">
        <v>0.90200000000000002</v>
      </c>
      <c r="AZ64" s="392">
        <v>64.165000000000006</v>
      </c>
      <c r="BA64" s="392">
        <v>19.303999999999998</v>
      </c>
      <c r="BB64" s="392">
        <v>4.7910000000000004</v>
      </c>
      <c r="BC64" s="392">
        <v>0.92200000000000004</v>
      </c>
      <c r="BD64" s="392">
        <v>0.502</v>
      </c>
      <c r="BE64" s="392">
        <v>1.88</v>
      </c>
      <c r="BF64" s="392">
        <v>0.7</v>
      </c>
      <c r="BG64" s="392">
        <v>0.17399999999999999</v>
      </c>
      <c r="BH64" s="392">
        <v>1.2130000000000001</v>
      </c>
      <c r="BI64" s="392">
        <v>0.254</v>
      </c>
      <c r="BJ64" s="392">
        <v>0.89200000000000002</v>
      </c>
      <c r="BK64" s="392">
        <v>0.16900000000000001</v>
      </c>
      <c r="BL64" s="392">
        <v>0.91600000000000004</v>
      </c>
      <c r="BM64" s="392">
        <v>0.55500000000000005</v>
      </c>
      <c r="BN64" s="392">
        <v>15.962999999999999</v>
      </c>
      <c r="BO64" s="392">
        <v>3.5819999999999999</v>
      </c>
      <c r="BP64" s="392">
        <v>7.5780000000000003</v>
      </c>
      <c r="BQ64" s="392">
        <v>0.53200000000000003</v>
      </c>
      <c r="BR64" s="392">
        <v>0.45200000000000001</v>
      </c>
      <c r="BS64" s="392">
        <v>7.5999999999999998E-2</v>
      </c>
      <c r="BT64" s="392">
        <v>3.0150000000000001</v>
      </c>
      <c r="BU64" s="392">
        <v>0.60699999999999998</v>
      </c>
      <c r="BV64" s="392">
        <v>9.32</v>
      </c>
      <c r="BW64" s="392">
        <v>8.3000000000000004E-2</v>
      </c>
      <c r="BX64" s="392">
        <v>0.27500000000000002</v>
      </c>
      <c r="BY64" s="392">
        <v>0</v>
      </c>
      <c r="BZ64" s="439">
        <v>179.91099999999997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-7.2999999999999995E-2</v>
      </c>
      <c r="CK64" s="80"/>
      <c r="CL64" s="80"/>
      <c r="CM64" s="454">
        <v>-3.6000000000000004E-2</v>
      </c>
      <c r="CN64" s="408">
        <v>-0.109</v>
      </c>
      <c r="CO64" s="408">
        <v>-0.109</v>
      </c>
      <c r="CP64" s="441">
        <v>179.80199999999996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-0.104</v>
      </c>
      <c r="E65" s="392">
        <v>-1E-3</v>
      </c>
      <c r="F65" s="392">
        <v>0</v>
      </c>
      <c r="G65" s="392">
        <v>-3.0000000000000001E-3</v>
      </c>
      <c r="H65" s="392">
        <v>-2E-3</v>
      </c>
      <c r="I65" s="392">
        <v>-3.3000000000000002E-2</v>
      </c>
      <c r="J65" s="392">
        <v>-0.04</v>
      </c>
      <c r="K65" s="392">
        <v>-4.0000000000000001E-3</v>
      </c>
      <c r="L65" s="392">
        <v>0</v>
      </c>
      <c r="M65" s="392">
        <v>-2E-3</v>
      </c>
      <c r="N65" s="392">
        <v>-8.9999999999999993E-3</v>
      </c>
      <c r="O65" s="392">
        <v>3.0000000000000001E-3</v>
      </c>
      <c r="P65" s="392">
        <v>-5.0000000000000001E-3</v>
      </c>
      <c r="Q65" s="392">
        <v>0</v>
      </c>
      <c r="R65" s="392">
        <v>-8.9999999999999993E-3</v>
      </c>
      <c r="S65" s="392">
        <v>-8.0000000000000002E-3</v>
      </c>
      <c r="T65" s="392">
        <v>-1.0999999999999999E-2</v>
      </c>
      <c r="U65" s="392">
        <v>-1.2999999999999999E-2</v>
      </c>
      <c r="V65" s="392">
        <v>-1.7000000000000001E-2</v>
      </c>
      <c r="W65" s="392">
        <v>-2.5999999999999999E-2</v>
      </c>
      <c r="X65" s="392">
        <v>-1.7999999999999999E-2</v>
      </c>
      <c r="Y65" s="392">
        <v>-6.0000000000000001E-3</v>
      </c>
      <c r="Z65" s="392">
        <v>-2.9000000000000001E-2</v>
      </c>
      <c r="AA65" s="392">
        <v>-2E-3</v>
      </c>
      <c r="AB65" s="392">
        <v>0</v>
      </c>
      <c r="AC65" s="392">
        <v>-0.01</v>
      </c>
      <c r="AD65" s="392">
        <v>4.2000000000000003E-2</v>
      </c>
      <c r="AE65" s="392">
        <v>-7.0000000000000001E-3</v>
      </c>
      <c r="AF65" s="392">
        <v>-2.1999999999999999E-2</v>
      </c>
      <c r="AG65" s="392">
        <v>-3.0000000000000001E-3</v>
      </c>
      <c r="AH65" s="392">
        <v>-8.9999999999999993E-3</v>
      </c>
      <c r="AI65" s="392">
        <v>-8.9999999999999993E-3</v>
      </c>
      <c r="AJ65" s="392">
        <v>-8.0000000000000002E-3</v>
      </c>
      <c r="AK65" s="392">
        <v>-2.8000000000000001E-2</v>
      </c>
      <c r="AL65" s="392">
        <v>-1.4E-2</v>
      </c>
      <c r="AM65" s="392">
        <v>-0.107</v>
      </c>
      <c r="AN65" s="392">
        <v>7.3999999999999996E-2</v>
      </c>
      <c r="AO65" s="392">
        <v>1.7000000000000001E-2</v>
      </c>
      <c r="AP65" s="392">
        <v>-1E-3</v>
      </c>
      <c r="AQ65" s="392">
        <v>-1E-3</v>
      </c>
      <c r="AR65" s="392">
        <v>-6.0000000000000001E-3</v>
      </c>
      <c r="AS65" s="392">
        <v>0.36399999999999999</v>
      </c>
      <c r="AT65" s="392">
        <v>-1.4999999999999999E-2</v>
      </c>
      <c r="AU65" s="392">
        <v>-2.1999999999999999E-2</v>
      </c>
      <c r="AV65" s="392">
        <v>-2E-3</v>
      </c>
      <c r="AW65" s="392">
        <v>1.7000000000000001E-2</v>
      </c>
      <c r="AX65" s="392">
        <v>-2.5999999999999999E-2</v>
      </c>
      <c r="AY65" s="392">
        <v>2.1999999999999999E-2</v>
      </c>
      <c r="AZ65" s="392">
        <v>17.298999999999999</v>
      </c>
      <c r="BA65" s="392">
        <v>7.0960000000000001</v>
      </c>
      <c r="BB65" s="392">
        <v>1.4670000000000001</v>
      </c>
      <c r="BC65" s="392">
        <v>0.111</v>
      </c>
      <c r="BD65" s="392">
        <v>-3.2000000000000001E-2</v>
      </c>
      <c r="BE65" s="392">
        <v>0.27800000000000002</v>
      </c>
      <c r="BF65" s="392">
        <v>-7.0000000000000001E-3</v>
      </c>
      <c r="BG65" s="392">
        <v>5.6000000000000001E-2</v>
      </c>
      <c r="BH65" s="392">
        <v>1E-3</v>
      </c>
      <c r="BI65" s="392">
        <v>1.466</v>
      </c>
      <c r="BJ65" s="392">
        <v>6.3E-2</v>
      </c>
      <c r="BK65" s="392">
        <v>-3.0000000000000001E-3</v>
      </c>
      <c r="BL65" s="392">
        <v>3.0000000000000001E-3</v>
      </c>
      <c r="BM65" s="392">
        <v>8.0000000000000002E-3</v>
      </c>
      <c r="BN65" s="392">
        <v>14.615</v>
      </c>
      <c r="BO65" s="392">
        <v>3.089</v>
      </c>
      <c r="BP65" s="392">
        <v>5.0410000000000004</v>
      </c>
      <c r="BQ65" s="392">
        <v>0.91700000000000004</v>
      </c>
      <c r="BR65" s="392">
        <v>0.11600000000000001</v>
      </c>
      <c r="BS65" s="392">
        <v>-0.01</v>
      </c>
      <c r="BT65" s="392">
        <v>0.53100000000000003</v>
      </c>
      <c r="BU65" s="392">
        <v>2.7E-2</v>
      </c>
      <c r="BV65" s="392">
        <v>2.0840000000000001</v>
      </c>
      <c r="BW65" s="392">
        <v>1.2999999999999999E-2</v>
      </c>
      <c r="BX65" s="392">
        <v>4.8000000000000001E-2</v>
      </c>
      <c r="BY65" s="392">
        <v>0</v>
      </c>
      <c r="BZ65" s="439">
        <v>54.184000000000005</v>
      </c>
      <c r="CA65" s="440">
        <v>58.051000000000002</v>
      </c>
      <c r="CB65" s="440">
        <v>0</v>
      </c>
      <c r="CC65" s="440">
        <v>0</v>
      </c>
      <c r="CD65" s="408">
        <v>58.051000000000002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-0.32200000000000001</v>
      </c>
      <c r="CK65" s="80"/>
      <c r="CL65" s="80"/>
      <c r="CM65" s="454">
        <v>-0.10999999999999999</v>
      </c>
      <c r="CN65" s="408">
        <v>-0.432</v>
      </c>
      <c r="CO65" s="408">
        <v>57.619</v>
      </c>
      <c r="CP65" s="441">
        <v>111.803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4.1000000000000002E-2</v>
      </c>
      <c r="E66" s="392">
        <v>2.7E-2</v>
      </c>
      <c r="F66" s="392">
        <v>2E-3</v>
      </c>
      <c r="G66" s="392">
        <v>1E-3</v>
      </c>
      <c r="H66" s="392">
        <v>8.0000000000000002E-3</v>
      </c>
      <c r="I66" s="392">
        <v>1.7999999999999999E-2</v>
      </c>
      <c r="J66" s="392">
        <v>2E-3</v>
      </c>
      <c r="K66" s="392">
        <v>2E-3</v>
      </c>
      <c r="L66" s="392">
        <v>4.0000000000000001E-3</v>
      </c>
      <c r="M66" s="392">
        <v>0</v>
      </c>
      <c r="N66" s="392">
        <v>1.0999999999999999E-2</v>
      </c>
      <c r="O66" s="392">
        <v>0.107</v>
      </c>
      <c r="P66" s="392">
        <v>5.0000000000000001E-3</v>
      </c>
      <c r="Q66" s="392">
        <v>7.0000000000000001E-3</v>
      </c>
      <c r="R66" s="392">
        <v>1.4999999999999999E-2</v>
      </c>
      <c r="S66" s="392">
        <v>1.2999999999999999E-2</v>
      </c>
      <c r="T66" s="392">
        <v>6.0000000000000001E-3</v>
      </c>
      <c r="U66" s="392">
        <v>3.2000000000000001E-2</v>
      </c>
      <c r="V66" s="392">
        <v>8.0000000000000002E-3</v>
      </c>
      <c r="W66" s="392">
        <v>1.6E-2</v>
      </c>
      <c r="X66" s="392">
        <v>1.4E-2</v>
      </c>
      <c r="Y66" s="392">
        <v>4.0000000000000001E-3</v>
      </c>
      <c r="Z66" s="392">
        <v>1.9E-2</v>
      </c>
      <c r="AA66" s="392">
        <v>3.9E-2</v>
      </c>
      <c r="AB66" s="392">
        <v>8.9999999999999993E-3</v>
      </c>
      <c r="AC66" s="392">
        <v>4.0000000000000001E-3</v>
      </c>
      <c r="AD66" s="392">
        <v>0.16600000000000001</v>
      </c>
      <c r="AE66" s="392">
        <v>7.0000000000000001E-3</v>
      </c>
      <c r="AF66" s="392">
        <v>1.4E-2</v>
      </c>
      <c r="AG66" s="392">
        <v>0</v>
      </c>
      <c r="AH66" s="392">
        <v>2.5999999999999999E-2</v>
      </c>
      <c r="AI66" s="392">
        <v>0.14499999999999999</v>
      </c>
      <c r="AJ66" s="392">
        <v>3.3000000000000002E-2</v>
      </c>
      <c r="AK66" s="392">
        <v>5.3999999999999999E-2</v>
      </c>
      <c r="AL66" s="392">
        <v>6.8000000000000005E-2</v>
      </c>
      <c r="AM66" s="392">
        <v>0.44900000000000001</v>
      </c>
      <c r="AN66" s="392">
        <v>0.99399999999999999</v>
      </c>
      <c r="AO66" s="392">
        <v>1.526</v>
      </c>
      <c r="AP66" s="392">
        <v>4.0000000000000001E-3</v>
      </c>
      <c r="AQ66" s="392">
        <v>0.124</v>
      </c>
      <c r="AR66" s="392">
        <v>0.14399999999999999</v>
      </c>
      <c r="AS66" s="392">
        <v>1.0329999999999999</v>
      </c>
      <c r="AT66" s="392">
        <v>0.15</v>
      </c>
      <c r="AU66" s="392">
        <v>2E-3</v>
      </c>
      <c r="AV66" s="392">
        <v>8.9999999999999993E-3</v>
      </c>
      <c r="AW66" s="392">
        <v>0.01</v>
      </c>
      <c r="AX66" s="392">
        <v>3.1E-2</v>
      </c>
      <c r="AY66" s="392">
        <v>0.317</v>
      </c>
      <c r="AZ66" s="392">
        <v>11.739000000000001</v>
      </c>
      <c r="BA66" s="392">
        <v>2.2749999999999999</v>
      </c>
      <c r="BB66" s="392">
        <v>3.895</v>
      </c>
      <c r="BC66" s="392">
        <v>1.22</v>
      </c>
      <c r="BD66" s="392">
        <v>1.4E-2</v>
      </c>
      <c r="BE66" s="392">
        <v>0.58799999999999997</v>
      </c>
      <c r="BF66" s="392">
        <v>0.05</v>
      </c>
      <c r="BG66" s="392">
        <v>0.73599999999999999</v>
      </c>
      <c r="BH66" s="392">
        <v>6.0999999999999999E-2</v>
      </c>
      <c r="BI66" s="392">
        <v>0.16</v>
      </c>
      <c r="BJ66" s="392">
        <v>5.0149999999999997</v>
      </c>
      <c r="BK66" s="392">
        <v>2E-3</v>
      </c>
      <c r="BL66" s="392">
        <v>3.7999999999999999E-2</v>
      </c>
      <c r="BM66" s="392">
        <v>0.185</v>
      </c>
      <c r="BN66" s="392">
        <v>63.493000000000002</v>
      </c>
      <c r="BO66" s="392">
        <v>16.641999999999999</v>
      </c>
      <c r="BP66" s="392">
        <v>16.420000000000002</v>
      </c>
      <c r="BQ66" s="392">
        <v>6.7380000000000004</v>
      </c>
      <c r="BR66" s="392">
        <v>5.6000000000000001E-2</v>
      </c>
      <c r="BS66" s="392">
        <v>1E-3</v>
      </c>
      <c r="BT66" s="392">
        <v>2.226</v>
      </c>
      <c r="BU66" s="392">
        <v>7.0999999999999994E-2</v>
      </c>
      <c r="BV66" s="392">
        <v>12.675000000000001</v>
      </c>
      <c r="BW66" s="392">
        <v>0.126</v>
      </c>
      <c r="BX66" s="392">
        <v>0.27900000000000003</v>
      </c>
      <c r="BY66" s="392">
        <v>0</v>
      </c>
      <c r="BZ66" s="439">
        <v>150.42500000000001</v>
      </c>
      <c r="CA66" s="440">
        <v>218.62299999999999</v>
      </c>
      <c r="CB66" s="440">
        <v>0</v>
      </c>
      <c r="CC66" s="440">
        <v>0</v>
      </c>
      <c r="CD66" s="408">
        <v>218.62299999999999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-3.9E-2</v>
      </c>
      <c r="CK66" s="80"/>
      <c r="CL66" s="80"/>
      <c r="CM66" s="454">
        <v>-2.0999999999999998E-2</v>
      </c>
      <c r="CN66" s="408">
        <v>-0.06</v>
      </c>
      <c r="CO66" s="408">
        <v>218.56299999999999</v>
      </c>
      <c r="CP66" s="441">
        <v>368.988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4.0000000000000001E-3</v>
      </c>
      <c r="E67" s="392">
        <v>2E-3</v>
      </c>
      <c r="F67" s="392">
        <v>0</v>
      </c>
      <c r="G67" s="392">
        <v>1E-3</v>
      </c>
      <c r="H67" s="392">
        <v>8.0000000000000002E-3</v>
      </c>
      <c r="I67" s="392">
        <v>1.0999999999999999E-2</v>
      </c>
      <c r="J67" s="392">
        <v>3.0000000000000001E-3</v>
      </c>
      <c r="K67" s="392">
        <v>1E-3</v>
      </c>
      <c r="L67" s="392">
        <v>1E-3</v>
      </c>
      <c r="M67" s="392">
        <v>0</v>
      </c>
      <c r="N67" s="392">
        <v>8.0000000000000002E-3</v>
      </c>
      <c r="O67" s="392">
        <v>0.01</v>
      </c>
      <c r="P67" s="392">
        <v>1.0999999999999999E-2</v>
      </c>
      <c r="Q67" s="392">
        <v>8.0000000000000002E-3</v>
      </c>
      <c r="R67" s="392">
        <v>2E-3</v>
      </c>
      <c r="S67" s="392">
        <v>4.0000000000000001E-3</v>
      </c>
      <c r="T67" s="392">
        <v>1E-3</v>
      </c>
      <c r="U67" s="392">
        <v>1.7000000000000001E-2</v>
      </c>
      <c r="V67" s="392">
        <v>3.4000000000000002E-2</v>
      </c>
      <c r="W67" s="392">
        <v>4.2000000000000003E-2</v>
      </c>
      <c r="X67" s="392">
        <v>2.4E-2</v>
      </c>
      <c r="Y67" s="392">
        <v>1.7000000000000001E-2</v>
      </c>
      <c r="Z67" s="392">
        <v>5.7000000000000002E-2</v>
      </c>
      <c r="AA67" s="392">
        <v>1E-3</v>
      </c>
      <c r="AB67" s="392">
        <v>0.03</v>
      </c>
      <c r="AC67" s="392">
        <v>7.0000000000000001E-3</v>
      </c>
      <c r="AD67" s="392">
        <v>8.2000000000000003E-2</v>
      </c>
      <c r="AE67" s="392">
        <v>2.1000000000000001E-2</v>
      </c>
      <c r="AF67" s="392">
        <v>8.2000000000000003E-2</v>
      </c>
      <c r="AG67" s="392">
        <v>3.0000000000000001E-3</v>
      </c>
      <c r="AH67" s="392">
        <v>2.8000000000000001E-2</v>
      </c>
      <c r="AI67" s="392">
        <v>0.19</v>
      </c>
      <c r="AJ67" s="392">
        <v>4.3999999999999997E-2</v>
      </c>
      <c r="AK67" s="392">
        <v>0.16700000000000001</v>
      </c>
      <c r="AL67" s="392">
        <v>3.0000000000000001E-3</v>
      </c>
      <c r="AM67" s="392">
        <v>0.106</v>
      </c>
      <c r="AN67" s="392">
        <v>0.17199999999999999</v>
      </c>
      <c r="AO67" s="392">
        <v>0.32900000000000001</v>
      </c>
      <c r="AP67" s="392">
        <v>3.0000000000000001E-3</v>
      </c>
      <c r="AQ67" s="392">
        <v>0.06</v>
      </c>
      <c r="AR67" s="392">
        <v>0.23100000000000001</v>
      </c>
      <c r="AS67" s="392">
        <v>2.6</v>
      </c>
      <c r="AT67" s="392">
        <v>0.151</v>
      </c>
      <c r="AU67" s="392">
        <v>1.7999999999999999E-2</v>
      </c>
      <c r="AV67" s="392">
        <v>2.5000000000000001E-2</v>
      </c>
      <c r="AW67" s="392">
        <v>0.114</v>
      </c>
      <c r="AX67" s="392">
        <v>5.0999999999999997E-2</v>
      </c>
      <c r="AY67" s="392">
        <v>0.30299999999999999</v>
      </c>
      <c r="AZ67" s="392">
        <v>1.9670000000000001</v>
      </c>
      <c r="BA67" s="392">
        <v>0</v>
      </c>
      <c r="BB67" s="392">
        <v>0.63900000000000001</v>
      </c>
      <c r="BC67" s="392">
        <v>0.21199999999999999</v>
      </c>
      <c r="BD67" s="392">
        <v>8.9999999999999993E-3</v>
      </c>
      <c r="BE67" s="392">
        <v>0.60199999999999998</v>
      </c>
      <c r="BF67" s="392">
        <v>2.5999999999999999E-2</v>
      </c>
      <c r="BG67" s="392">
        <v>0.32900000000000001</v>
      </c>
      <c r="BH67" s="392">
        <v>0.28699999999999998</v>
      </c>
      <c r="BI67" s="392">
        <v>0.505</v>
      </c>
      <c r="BJ67" s="392">
        <v>0.65</v>
      </c>
      <c r="BK67" s="392">
        <v>0.04</v>
      </c>
      <c r="BL67" s="392">
        <v>2.3E-2</v>
      </c>
      <c r="BM67" s="392">
        <v>0.97399999999999998</v>
      </c>
      <c r="BN67" s="392">
        <v>7.9909999999999997</v>
      </c>
      <c r="BO67" s="392">
        <v>5.0679999999999996</v>
      </c>
      <c r="BP67" s="392">
        <v>15.032999999999999</v>
      </c>
      <c r="BQ67" s="392">
        <v>5.8639999999999999</v>
      </c>
      <c r="BR67" s="392">
        <v>0.29899999999999999</v>
      </c>
      <c r="BS67" s="392">
        <v>5.0000000000000001E-3</v>
      </c>
      <c r="BT67" s="392">
        <v>0.308</v>
      </c>
      <c r="BU67" s="392">
        <v>0.14199999999999999</v>
      </c>
      <c r="BV67" s="392">
        <v>2.6389999999999998</v>
      </c>
      <c r="BW67" s="392">
        <v>3.5000000000000003E-2</v>
      </c>
      <c r="BX67" s="392">
        <v>0.10100000000000001</v>
      </c>
      <c r="BY67" s="392">
        <v>0</v>
      </c>
      <c r="BZ67" s="439">
        <v>48.835000000000001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-6.0000000000000001E-3</v>
      </c>
      <c r="CK67" s="374"/>
      <c r="CL67" s="374"/>
      <c r="CM67" s="454">
        <v>-2E-3</v>
      </c>
      <c r="CN67" s="408">
        <v>-8.0000000000000002E-3</v>
      </c>
      <c r="CO67" s="408">
        <v>-8.0000000000000002E-3</v>
      </c>
      <c r="CP67" s="441">
        <v>48.826999999999998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-1E-3</v>
      </c>
      <c r="V68" s="392">
        <v>0</v>
      </c>
      <c r="W68" s="392">
        <v>-1E-3</v>
      </c>
      <c r="X68" s="392">
        <v>0</v>
      </c>
      <c r="Y68" s="392">
        <v>-1E-3</v>
      </c>
      <c r="Z68" s="392">
        <v>-1E-3</v>
      </c>
      <c r="AA68" s="392">
        <v>-1E-3</v>
      </c>
      <c r="AB68" s="392">
        <v>0</v>
      </c>
      <c r="AC68" s="392">
        <v>0</v>
      </c>
      <c r="AD68" s="392">
        <v>0</v>
      </c>
      <c r="AE68" s="392">
        <v>-1E-3</v>
      </c>
      <c r="AF68" s="392">
        <v>-1E-3</v>
      </c>
      <c r="AG68" s="392">
        <v>0</v>
      </c>
      <c r="AH68" s="392">
        <v>0</v>
      </c>
      <c r="AI68" s="392">
        <v>-1E-3</v>
      </c>
      <c r="AJ68" s="392">
        <v>0</v>
      </c>
      <c r="AK68" s="392">
        <v>0</v>
      </c>
      <c r="AL68" s="392">
        <v>-1E-3</v>
      </c>
      <c r="AM68" s="392">
        <v>-1E-3</v>
      </c>
      <c r="AN68" s="392">
        <v>-1E-3</v>
      </c>
      <c r="AO68" s="392">
        <v>5.0000000000000001E-3</v>
      </c>
      <c r="AP68" s="392">
        <v>0</v>
      </c>
      <c r="AQ68" s="392">
        <v>1.9E-2</v>
      </c>
      <c r="AR68" s="392">
        <v>2E-3</v>
      </c>
      <c r="AS68" s="392">
        <v>6.0000000000000001E-3</v>
      </c>
      <c r="AT68" s="392">
        <v>0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7.9000000000000001E-2</v>
      </c>
      <c r="BA68" s="392">
        <v>0.13400000000000001</v>
      </c>
      <c r="BB68" s="392">
        <v>0.01</v>
      </c>
      <c r="BC68" s="392">
        <v>1E-3</v>
      </c>
      <c r="BD68" s="392">
        <v>0</v>
      </c>
      <c r="BE68" s="392">
        <v>2E-3</v>
      </c>
      <c r="BF68" s="392">
        <v>0</v>
      </c>
      <c r="BG68" s="392">
        <v>3.0000000000000001E-3</v>
      </c>
      <c r="BH68" s="392">
        <v>0</v>
      </c>
      <c r="BI68" s="392">
        <v>0</v>
      </c>
      <c r="BJ68" s="392">
        <v>1E-3</v>
      </c>
      <c r="BK68" s="392">
        <v>0</v>
      </c>
      <c r="BL68" s="392">
        <v>4.0000000000000001E-3</v>
      </c>
      <c r="BM68" s="392">
        <v>0</v>
      </c>
      <c r="BN68" s="392">
        <v>0.193</v>
      </c>
      <c r="BO68" s="392">
        <v>9.6000000000000002E-2</v>
      </c>
      <c r="BP68" s="392">
        <v>0.05</v>
      </c>
      <c r="BQ68" s="392">
        <v>1.2999999999999999E-2</v>
      </c>
      <c r="BR68" s="392">
        <v>0</v>
      </c>
      <c r="BS68" s="392">
        <v>0</v>
      </c>
      <c r="BT68" s="392">
        <v>3.0000000000000001E-3</v>
      </c>
      <c r="BU68" s="392">
        <v>0</v>
      </c>
      <c r="BV68" s="392">
        <v>3.5000000000000003E-2</v>
      </c>
      <c r="BW68" s="392">
        <v>0</v>
      </c>
      <c r="BX68" s="392">
        <v>0</v>
      </c>
      <c r="BY68" s="392">
        <v>0</v>
      </c>
      <c r="BZ68" s="439">
        <v>0.64500000000000013</v>
      </c>
      <c r="CA68" s="440">
        <v>32.844000000000001</v>
      </c>
      <c r="CB68" s="440">
        <v>0</v>
      </c>
      <c r="CC68" s="440">
        <v>0</v>
      </c>
      <c r="CD68" s="408">
        <v>32.844000000000001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-1.2999999999999999E-2</v>
      </c>
      <c r="CK68" s="374"/>
      <c r="CL68" s="374"/>
      <c r="CM68" s="454">
        <v>-4.0000000000000018E-3</v>
      </c>
      <c r="CN68" s="408">
        <v>-1.7000000000000001E-2</v>
      </c>
      <c r="CO68" s="408">
        <v>32.826999999999998</v>
      </c>
      <c r="CP68" s="441">
        <v>33.472000000000001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1.0999999999999999E-2</v>
      </c>
      <c r="E69" s="392">
        <v>4.0000000000000001E-3</v>
      </c>
      <c r="F69" s="392">
        <v>0</v>
      </c>
      <c r="G69" s="392">
        <v>3.0000000000000001E-3</v>
      </c>
      <c r="H69" s="392">
        <v>5.0000000000000001E-3</v>
      </c>
      <c r="I69" s="392">
        <v>4.2999999999999997E-2</v>
      </c>
      <c r="J69" s="392">
        <v>0.04</v>
      </c>
      <c r="K69" s="392">
        <v>3.0000000000000001E-3</v>
      </c>
      <c r="L69" s="392">
        <v>5.0000000000000001E-3</v>
      </c>
      <c r="M69" s="392">
        <v>2E-3</v>
      </c>
      <c r="N69" s="392">
        <v>1.2E-2</v>
      </c>
      <c r="O69" s="392">
        <v>5.8000000000000003E-2</v>
      </c>
      <c r="P69" s="392">
        <v>8.0000000000000002E-3</v>
      </c>
      <c r="Q69" s="392">
        <v>8.9999999999999993E-3</v>
      </c>
      <c r="R69" s="392">
        <v>7.0000000000000001E-3</v>
      </c>
      <c r="S69" s="392">
        <v>1.0999999999999999E-2</v>
      </c>
      <c r="T69" s="392">
        <v>7.0000000000000001E-3</v>
      </c>
      <c r="U69" s="392">
        <v>3.4000000000000002E-2</v>
      </c>
      <c r="V69" s="392">
        <v>2.8000000000000001E-2</v>
      </c>
      <c r="W69" s="392">
        <v>2.8000000000000001E-2</v>
      </c>
      <c r="X69" s="392">
        <v>3.5999999999999997E-2</v>
      </c>
      <c r="Y69" s="392">
        <v>5.0000000000000001E-3</v>
      </c>
      <c r="Z69" s="392">
        <v>3.6999999999999998E-2</v>
      </c>
      <c r="AA69" s="392">
        <v>6.0000000000000001E-3</v>
      </c>
      <c r="AB69" s="392">
        <v>1.7000000000000001E-2</v>
      </c>
      <c r="AC69" s="392">
        <v>0.01</v>
      </c>
      <c r="AD69" s="392">
        <v>0.13300000000000001</v>
      </c>
      <c r="AE69" s="392">
        <v>7.0000000000000001E-3</v>
      </c>
      <c r="AF69" s="392">
        <v>4.9000000000000002E-2</v>
      </c>
      <c r="AG69" s="392">
        <v>2E-3</v>
      </c>
      <c r="AH69" s="392">
        <v>1.7000000000000001E-2</v>
      </c>
      <c r="AI69" s="392">
        <v>0.03</v>
      </c>
      <c r="AJ69" s="392">
        <v>7.0000000000000001E-3</v>
      </c>
      <c r="AK69" s="392">
        <v>3.2000000000000001E-2</v>
      </c>
      <c r="AL69" s="392">
        <v>9.6000000000000002E-2</v>
      </c>
      <c r="AM69" s="392">
        <v>0.39900000000000002</v>
      </c>
      <c r="AN69" s="392">
        <v>0.48099999999999998</v>
      </c>
      <c r="AO69" s="392">
        <v>0.13400000000000001</v>
      </c>
      <c r="AP69" s="392">
        <v>0</v>
      </c>
      <c r="AQ69" s="392">
        <v>4.0000000000000001E-3</v>
      </c>
      <c r="AR69" s="392">
        <v>4.9000000000000002E-2</v>
      </c>
      <c r="AS69" s="392">
        <v>0.88700000000000001</v>
      </c>
      <c r="AT69" s="392">
        <v>0.09</v>
      </c>
      <c r="AU69" s="392">
        <v>2.4E-2</v>
      </c>
      <c r="AV69" s="392">
        <v>7.0000000000000001E-3</v>
      </c>
      <c r="AW69" s="392">
        <v>0.11700000000000001</v>
      </c>
      <c r="AX69" s="392">
        <v>3.5999999999999997E-2</v>
      </c>
      <c r="AY69" s="392">
        <v>0.128</v>
      </c>
      <c r="AZ69" s="392">
        <v>42.195</v>
      </c>
      <c r="BA69" s="392">
        <v>17.716999999999999</v>
      </c>
      <c r="BB69" s="392">
        <v>3.6560000000000001</v>
      </c>
      <c r="BC69" s="392">
        <v>5.5380000000000003</v>
      </c>
      <c r="BD69" s="392">
        <v>5.3999999999999999E-2</v>
      </c>
      <c r="BE69" s="392">
        <v>0.98099999999999998</v>
      </c>
      <c r="BF69" s="392">
        <v>4.2999999999999997E-2</v>
      </c>
      <c r="BG69" s="392">
        <v>0.33700000000000002</v>
      </c>
      <c r="BH69" s="392">
        <v>3.2000000000000001E-2</v>
      </c>
      <c r="BI69" s="392">
        <v>3.6999999999999998E-2</v>
      </c>
      <c r="BJ69" s="392">
        <v>0.19400000000000001</v>
      </c>
      <c r="BK69" s="392">
        <v>2E-3</v>
      </c>
      <c r="BL69" s="392">
        <v>4.1000000000000002E-2</v>
      </c>
      <c r="BM69" s="392">
        <v>2.6190000000000002</v>
      </c>
      <c r="BN69" s="392">
        <v>35.71</v>
      </c>
      <c r="BO69" s="392">
        <v>13.673</v>
      </c>
      <c r="BP69" s="392">
        <v>18.087</v>
      </c>
      <c r="BQ69" s="392">
        <v>8.5589999999999993</v>
      </c>
      <c r="BR69" s="392">
        <v>0.106</v>
      </c>
      <c r="BS69" s="392">
        <v>6.0000000000000001E-3</v>
      </c>
      <c r="BT69" s="392">
        <v>1.329</v>
      </c>
      <c r="BU69" s="392">
        <v>9.6000000000000002E-2</v>
      </c>
      <c r="BV69" s="392">
        <v>9.3309999999999995</v>
      </c>
      <c r="BW69" s="392">
        <v>0.03</v>
      </c>
      <c r="BX69" s="392">
        <v>0.14299999999999999</v>
      </c>
      <c r="BY69" s="392">
        <v>0</v>
      </c>
      <c r="BZ69" s="439">
        <v>163.67399999999998</v>
      </c>
      <c r="CA69" s="440">
        <v>18.765999999999998</v>
      </c>
      <c r="CB69" s="440">
        <v>0</v>
      </c>
      <c r="CC69" s="440">
        <v>0</v>
      </c>
      <c r="CD69" s="408">
        <v>18.765999999999998</v>
      </c>
      <c r="CE69" s="407">
        <v>8.0960000000000001</v>
      </c>
      <c r="CF69" s="440">
        <v>0</v>
      </c>
      <c r="CG69" s="440">
        <v>0</v>
      </c>
      <c r="CH69" s="408">
        <v>0</v>
      </c>
      <c r="CI69" s="408">
        <v>8.0960000000000001</v>
      </c>
      <c r="CJ69" s="440">
        <v>-0.02</v>
      </c>
      <c r="CK69" s="374"/>
      <c r="CL69" s="374"/>
      <c r="CM69" s="454">
        <v>-6.9999999999999993E-3</v>
      </c>
      <c r="CN69" s="408">
        <v>-2.7E-2</v>
      </c>
      <c r="CO69" s="408">
        <v>26.835000000000001</v>
      </c>
      <c r="CP69" s="441">
        <v>190.50899999999999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54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2E-3</v>
      </c>
      <c r="E71" s="392">
        <v>1E-3</v>
      </c>
      <c r="F71" s="392">
        <v>0</v>
      </c>
      <c r="G71" s="392">
        <v>0</v>
      </c>
      <c r="H71" s="392">
        <v>1E-3</v>
      </c>
      <c r="I71" s="392">
        <v>1E-3</v>
      </c>
      <c r="J71" s="392">
        <v>1E-3</v>
      </c>
      <c r="K71" s="392">
        <v>0</v>
      </c>
      <c r="L71" s="392">
        <v>0</v>
      </c>
      <c r="M71" s="392">
        <v>0</v>
      </c>
      <c r="N71" s="392">
        <v>1E-3</v>
      </c>
      <c r="O71" s="392">
        <v>6.0000000000000001E-3</v>
      </c>
      <c r="P71" s="392">
        <v>0</v>
      </c>
      <c r="Q71" s="392">
        <v>1E-3</v>
      </c>
      <c r="R71" s="392">
        <v>0</v>
      </c>
      <c r="S71" s="392">
        <v>1E-3</v>
      </c>
      <c r="T71" s="392">
        <v>1E-3</v>
      </c>
      <c r="U71" s="392">
        <v>2E-3</v>
      </c>
      <c r="V71" s="392">
        <v>5.0000000000000001E-3</v>
      </c>
      <c r="W71" s="392">
        <v>2E-3</v>
      </c>
      <c r="X71" s="392">
        <v>2E-3</v>
      </c>
      <c r="Y71" s="392">
        <v>1E-3</v>
      </c>
      <c r="Z71" s="392">
        <v>4.0000000000000001E-3</v>
      </c>
      <c r="AA71" s="392">
        <v>2E-3</v>
      </c>
      <c r="AB71" s="392">
        <v>3.0000000000000001E-3</v>
      </c>
      <c r="AC71" s="392">
        <v>1E-3</v>
      </c>
      <c r="AD71" s="392">
        <v>1.4999999999999999E-2</v>
      </c>
      <c r="AE71" s="392">
        <v>1E-3</v>
      </c>
      <c r="AF71" s="392">
        <v>1.4E-2</v>
      </c>
      <c r="AG71" s="392">
        <v>0</v>
      </c>
      <c r="AH71" s="392">
        <v>2E-3</v>
      </c>
      <c r="AI71" s="392">
        <v>4.0000000000000001E-3</v>
      </c>
      <c r="AJ71" s="392">
        <v>0</v>
      </c>
      <c r="AK71" s="392">
        <v>3.0000000000000001E-3</v>
      </c>
      <c r="AL71" s="392">
        <v>8.9999999999999993E-3</v>
      </c>
      <c r="AM71" s="392">
        <v>2.5000000000000001E-2</v>
      </c>
      <c r="AN71" s="392">
        <v>4.3999999999999997E-2</v>
      </c>
      <c r="AO71" s="392">
        <v>0.1</v>
      </c>
      <c r="AP71" s="392">
        <v>0</v>
      </c>
      <c r="AQ71" s="392">
        <v>8.9999999999999993E-3</v>
      </c>
      <c r="AR71" s="392">
        <v>7.0000000000000001E-3</v>
      </c>
      <c r="AS71" s="392">
        <v>5.1999999999999998E-2</v>
      </c>
      <c r="AT71" s="392">
        <v>3.0000000000000001E-3</v>
      </c>
      <c r="AU71" s="392">
        <v>0</v>
      </c>
      <c r="AV71" s="392">
        <v>0</v>
      </c>
      <c r="AW71" s="392">
        <v>3.0000000000000001E-3</v>
      </c>
      <c r="AX71" s="392">
        <v>1E-3</v>
      </c>
      <c r="AY71" s="392">
        <v>1.7999999999999999E-2</v>
      </c>
      <c r="AZ71" s="392">
        <v>3.4769999999999999</v>
      </c>
      <c r="BA71" s="392">
        <v>3.681</v>
      </c>
      <c r="BB71" s="392">
        <v>0.80800000000000005</v>
      </c>
      <c r="BC71" s="392">
        <v>1.4E-2</v>
      </c>
      <c r="BD71" s="392">
        <v>4.0000000000000001E-3</v>
      </c>
      <c r="BE71" s="392">
        <v>0.11700000000000001</v>
      </c>
      <c r="BF71" s="392">
        <v>3.0000000000000001E-3</v>
      </c>
      <c r="BG71" s="392">
        <v>6.4000000000000001E-2</v>
      </c>
      <c r="BH71" s="392">
        <v>2E-3</v>
      </c>
      <c r="BI71" s="392">
        <v>8.0000000000000002E-3</v>
      </c>
      <c r="BJ71" s="392">
        <v>4.0000000000000001E-3</v>
      </c>
      <c r="BK71" s="392">
        <v>0</v>
      </c>
      <c r="BL71" s="392">
        <v>5.0000000000000001E-3</v>
      </c>
      <c r="BM71" s="392">
        <v>6.0000000000000001E-3</v>
      </c>
      <c r="BN71" s="392">
        <v>6.0529999999999999</v>
      </c>
      <c r="BO71" s="392">
        <v>5.6790000000000003</v>
      </c>
      <c r="BP71" s="392">
        <v>5.2809999999999997</v>
      </c>
      <c r="BQ71" s="392">
        <v>0.85499999999999998</v>
      </c>
      <c r="BR71" s="392">
        <v>3.0000000000000001E-3</v>
      </c>
      <c r="BS71" s="392">
        <v>0</v>
      </c>
      <c r="BT71" s="392">
        <v>0.04</v>
      </c>
      <c r="BU71" s="392">
        <v>2E-3</v>
      </c>
      <c r="BV71" s="392">
        <v>0.34100000000000003</v>
      </c>
      <c r="BW71" s="392">
        <v>6.0000000000000001E-3</v>
      </c>
      <c r="BX71" s="392">
        <v>3.0000000000000001E-3</v>
      </c>
      <c r="BY71" s="392">
        <v>0</v>
      </c>
      <c r="BZ71" s="439">
        <v>26.804000000000002</v>
      </c>
      <c r="CA71" s="440">
        <v>72.262</v>
      </c>
      <c r="CB71" s="440">
        <v>0</v>
      </c>
      <c r="CC71" s="440">
        <v>6.4539999999999997</v>
      </c>
      <c r="CD71" s="408">
        <v>78.715999999999994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-2E-3</v>
      </c>
      <c r="CK71" s="374"/>
      <c r="CL71" s="374"/>
      <c r="CM71" s="454">
        <v>-1E-3</v>
      </c>
      <c r="CN71" s="408">
        <v>-3.0000000000000001E-3</v>
      </c>
      <c r="CO71" s="408">
        <v>78.712999999999994</v>
      </c>
      <c r="CP71" s="441">
        <v>105.517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1E-3</v>
      </c>
      <c r="BO72" s="392">
        <v>0</v>
      </c>
      <c r="BP72" s="392">
        <v>3.5000000000000003E-2</v>
      </c>
      <c r="BQ72" s="392">
        <v>8.9999999999999993E-3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4.5000000000000005E-2</v>
      </c>
      <c r="CA72" s="440">
        <v>-562.88</v>
      </c>
      <c r="CB72" s="440">
        <v>0</v>
      </c>
      <c r="CC72" s="440">
        <v>-3544.509</v>
      </c>
      <c r="CD72" s="408">
        <v>-4107.3890000000001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-46.753999999999998</v>
      </c>
      <c r="CK72" s="374"/>
      <c r="CL72" s="374"/>
      <c r="CM72" s="454">
        <v>-6.8990000000000009</v>
      </c>
      <c r="CN72" s="408">
        <v>-53.652999999999999</v>
      </c>
      <c r="CO72" s="408">
        <v>-4161.0420000000004</v>
      </c>
      <c r="CP72" s="441">
        <v>-4160.9970000000003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4.7480000000000002</v>
      </c>
      <c r="BO73" s="392">
        <v>0</v>
      </c>
      <c r="BP73" s="392">
        <v>0.82499999999999996</v>
      </c>
      <c r="BQ73" s="392">
        <v>8.4730000000000008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14.046000000000001</v>
      </c>
      <c r="CA73" s="440">
        <v>72.397000000000006</v>
      </c>
      <c r="CB73" s="440">
        <v>0</v>
      </c>
      <c r="CC73" s="440">
        <v>91.664000000000001</v>
      </c>
      <c r="CD73" s="408">
        <v>164.06100000000001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54">
        <v>0</v>
      </c>
      <c r="CN73" s="408">
        <v>0</v>
      </c>
      <c r="CO73" s="408">
        <v>164.06100000000001</v>
      </c>
      <c r="CP73" s="441">
        <v>178.107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1E-3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8.0000000000000002E-3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1.7000000000000001E-2</v>
      </c>
      <c r="AU74" s="392">
        <v>5.1999999999999998E-2</v>
      </c>
      <c r="AV74" s="392">
        <v>4.0000000000000001E-3</v>
      </c>
      <c r="AW74" s="392">
        <v>0.113</v>
      </c>
      <c r="AX74" s="392">
        <v>0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6.0000000000000001E-3</v>
      </c>
      <c r="BI74" s="392">
        <v>0</v>
      </c>
      <c r="BJ74" s="392">
        <v>0</v>
      </c>
      <c r="BK74" s="392">
        <v>0</v>
      </c>
      <c r="BL74" s="392">
        <v>7.0000000000000001E-3</v>
      </c>
      <c r="BM74" s="392">
        <v>0</v>
      </c>
      <c r="BN74" s="392">
        <v>0</v>
      </c>
      <c r="BO74" s="392">
        <v>0.02</v>
      </c>
      <c r="BP74" s="392">
        <v>0</v>
      </c>
      <c r="BQ74" s="392">
        <v>0</v>
      </c>
      <c r="BR74" s="392">
        <v>0.60799999999999998</v>
      </c>
      <c r="BS74" s="392">
        <v>1E-3</v>
      </c>
      <c r="BT74" s="392">
        <v>0</v>
      </c>
      <c r="BU74" s="392">
        <v>3.0000000000000001E-3</v>
      </c>
      <c r="BV74" s="392">
        <v>0</v>
      </c>
      <c r="BW74" s="392">
        <v>0</v>
      </c>
      <c r="BX74" s="392">
        <v>0</v>
      </c>
      <c r="BY74" s="392">
        <v>0</v>
      </c>
      <c r="BZ74" s="439">
        <v>0.84</v>
      </c>
      <c r="CA74" s="440">
        <v>56.665999999999997</v>
      </c>
      <c r="CB74" s="440">
        <v>0</v>
      </c>
      <c r="CC74" s="440">
        <v>0</v>
      </c>
      <c r="CD74" s="408">
        <v>56.665999999999997</v>
      </c>
      <c r="CE74" s="407">
        <v>-1.2999999999999999E-2</v>
      </c>
      <c r="CF74" s="440">
        <v>11.141</v>
      </c>
      <c r="CG74" s="440">
        <v>0</v>
      </c>
      <c r="CH74" s="408">
        <v>11.141</v>
      </c>
      <c r="CI74" s="408">
        <v>11.128</v>
      </c>
      <c r="CJ74" s="440">
        <v>-1.7000000000000001E-2</v>
      </c>
      <c r="CK74" s="374"/>
      <c r="CL74" s="374"/>
      <c r="CM74" s="454">
        <v>-1.7000000000000001E-2</v>
      </c>
      <c r="CN74" s="408">
        <v>-3.4000000000000002E-2</v>
      </c>
      <c r="CO74" s="408">
        <v>67.759999999999991</v>
      </c>
      <c r="CP74" s="441">
        <v>68.599999999999994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2E-3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2E-3</v>
      </c>
      <c r="CA75" s="440">
        <v>17.494</v>
      </c>
      <c r="CB75" s="440">
        <v>0</v>
      </c>
      <c r="CC75" s="440">
        <v>0</v>
      </c>
      <c r="CD75" s="408">
        <v>17.494</v>
      </c>
      <c r="CE75" s="407">
        <v>0</v>
      </c>
      <c r="CF75" s="440">
        <v>3.496</v>
      </c>
      <c r="CG75" s="440">
        <v>0</v>
      </c>
      <c r="CH75" s="408">
        <v>3.496</v>
      </c>
      <c r="CI75" s="408">
        <v>3.496</v>
      </c>
      <c r="CJ75" s="440">
        <v>-3.0000000000000001E-3</v>
      </c>
      <c r="CK75" s="374"/>
      <c r="CL75" s="374"/>
      <c r="CM75" s="454">
        <v>-3.0000000000000001E-3</v>
      </c>
      <c r="CN75" s="408">
        <v>-6.0000000000000001E-3</v>
      </c>
      <c r="CO75" s="408">
        <v>20.984000000000002</v>
      </c>
      <c r="CP75" s="441">
        <v>20.986000000000001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0.11899999999999999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0.11899999999999999</v>
      </c>
      <c r="CA76" s="440">
        <v>552.72</v>
      </c>
      <c r="CB76" s="440">
        <v>0</v>
      </c>
      <c r="CC76" s="440">
        <v>0</v>
      </c>
      <c r="CD76" s="408">
        <v>552.72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-3.0000000000000001E-3</v>
      </c>
      <c r="CK76" s="374"/>
      <c r="CL76" s="374"/>
      <c r="CM76" s="454">
        <v>0</v>
      </c>
      <c r="CN76" s="408">
        <v>-3.0000000000000001E-3</v>
      </c>
      <c r="CO76" s="408">
        <v>552.71699999999998</v>
      </c>
      <c r="CP76" s="441">
        <v>552.83600000000001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1E-3</v>
      </c>
      <c r="E77" s="392">
        <v>0</v>
      </c>
      <c r="F77" s="392">
        <v>0</v>
      </c>
      <c r="G77" s="392">
        <v>0</v>
      </c>
      <c r="H77" s="392">
        <v>0</v>
      </c>
      <c r="I77" s="392">
        <v>7.0000000000000001E-3</v>
      </c>
      <c r="J77" s="392">
        <v>1.4E-2</v>
      </c>
      <c r="K77" s="392">
        <v>1E-3</v>
      </c>
      <c r="L77" s="392">
        <v>0</v>
      </c>
      <c r="M77" s="392">
        <v>0</v>
      </c>
      <c r="N77" s="392">
        <v>1E-3</v>
      </c>
      <c r="O77" s="392">
        <v>1E-3</v>
      </c>
      <c r="P77" s="392">
        <v>1E-3</v>
      </c>
      <c r="Q77" s="392">
        <v>1E-3</v>
      </c>
      <c r="R77" s="392">
        <v>2E-3</v>
      </c>
      <c r="S77" s="392">
        <v>2E-3</v>
      </c>
      <c r="T77" s="392">
        <v>2E-3</v>
      </c>
      <c r="U77" s="392">
        <v>2E-3</v>
      </c>
      <c r="V77" s="392">
        <v>4.0000000000000001E-3</v>
      </c>
      <c r="W77" s="392">
        <v>3.0000000000000001E-3</v>
      </c>
      <c r="X77" s="392">
        <v>2E-3</v>
      </c>
      <c r="Y77" s="392">
        <v>1E-3</v>
      </c>
      <c r="Z77" s="392">
        <v>5.0000000000000001E-3</v>
      </c>
      <c r="AA77" s="392">
        <v>1E-3</v>
      </c>
      <c r="AB77" s="392">
        <v>1E-3</v>
      </c>
      <c r="AC77" s="392">
        <v>1E-3</v>
      </c>
      <c r="AD77" s="392">
        <v>3.0000000000000001E-3</v>
      </c>
      <c r="AE77" s="392">
        <v>1E-3</v>
      </c>
      <c r="AF77" s="392">
        <v>5.0000000000000001E-3</v>
      </c>
      <c r="AG77" s="392">
        <v>0</v>
      </c>
      <c r="AH77" s="392">
        <v>1E-3</v>
      </c>
      <c r="AI77" s="392">
        <v>1E-3</v>
      </c>
      <c r="AJ77" s="392">
        <v>1E-3</v>
      </c>
      <c r="AK77" s="392">
        <v>2E-3</v>
      </c>
      <c r="AL77" s="392">
        <v>4.0000000000000001E-3</v>
      </c>
      <c r="AM77" s="392">
        <v>1.4999999999999999E-2</v>
      </c>
      <c r="AN77" s="392">
        <v>1.2E-2</v>
      </c>
      <c r="AO77" s="392">
        <v>5.0000000000000001E-3</v>
      </c>
      <c r="AP77" s="392">
        <v>0</v>
      </c>
      <c r="AQ77" s="392">
        <v>2E-3</v>
      </c>
      <c r="AR77" s="392">
        <v>1E-3</v>
      </c>
      <c r="AS77" s="392">
        <v>0.02</v>
      </c>
      <c r="AT77" s="392">
        <v>4.5999999999999999E-2</v>
      </c>
      <c r="AU77" s="392">
        <v>4.0000000000000001E-3</v>
      </c>
      <c r="AV77" s="392">
        <v>1E-3</v>
      </c>
      <c r="AW77" s="392">
        <v>1E-3</v>
      </c>
      <c r="AX77" s="392">
        <v>1.2E-2</v>
      </c>
      <c r="AY77" s="392">
        <v>4.0000000000000001E-3</v>
      </c>
      <c r="AZ77" s="392">
        <v>0.251</v>
      </c>
      <c r="BA77" s="392">
        <v>7.4999999999999997E-2</v>
      </c>
      <c r="BB77" s="392">
        <v>1.9E-2</v>
      </c>
      <c r="BC77" s="392">
        <v>3.0000000000000001E-3</v>
      </c>
      <c r="BD77" s="392">
        <v>2E-3</v>
      </c>
      <c r="BE77" s="392">
        <v>7.0000000000000001E-3</v>
      </c>
      <c r="BF77" s="392">
        <v>3.0000000000000001E-3</v>
      </c>
      <c r="BG77" s="392">
        <v>1E-3</v>
      </c>
      <c r="BH77" s="392">
        <v>0</v>
      </c>
      <c r="BI77" s="392">
        <v>1E-3</v>
      </c>
      <c r="BJ77" s="392">
        <v>3.0000000000000001E-3</v>
      </c>
      <c r="BK77" s="392">
        <v>1E-3</v>
      </c>
      <c r="BL77" s="392">
        <v>3.0000000000000001E-3</v>
      </c>
      <c r="BM77" s="392">
        <v>1E-3</v>
      </c>
      <c r="BN77" s="392">
        <v>0.153</v>
      </c>
      <c r="BO77" s="392">
        <v>0.39900000000000002</v>
      </c>
      <c r="BP77" s="392">
        <v>0.03</v>
      </c>
      <c r="BQ77" s="392">
        <v>0.09</v>
      </c>
      <c r="BR77" s="392">
        <v>2E-3</v>
      </c>
      <c r="BS77" s="392">
        <v>0</v>
      </c>
      <c r="BT77" s="392">
        <v>1.2E-2</v>
      </c>
      <c r="BU77" s="392">
        <v>0.122</v>
      </c>
      <c r="BV77" s="392">
        <v>3.5999999999999997E-2</v>
      </c>
      <c r="BW77" s="392">
        <v>0</v>
      </c>
      <c r="BX77" s="392">
        <v>1E-3</v>
      </c>
      <c r="BY77" s="392">
        <v>0</v>
      </c>
      <c r="BZ77" s="439">
        <v>1.4090000000000003</v>
      </c>
      <c r="CA77" s="440">
        <v>212.34800000000001</v>
      </c>
      <c r="CB77" s="440">
        <v>0</v>
      </c>
      <c r="CC77" s="440">
        <v>0</v>
      </c>
      <c r="CD77" s="408">
        <v>212.34800000000001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-1E-3</v>
      </c>
      <c r="CK77" s="374"/>
      <c r="CL77" s="374"/>
      <c r="CM77" s="454">
        <v>0</v>
      </c>
      <c r="CN77" s="408">
        <v>-1E-3</v>
      </c>
      <c r="CO77" s="408">
        <v>212.34700000000001</v>
      </c>
      <c r="CP77" s="441">
        <v>213.756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54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1E-3</v>
      </c>
      <c r="E79" s="392">
        <v>1E-3</v>
      </c>
      <c r="F79" s="392">
        <v>0</v>
      </c>
      <c r="G79" s="392">
        <v>0</v>
      </c>
      <c r="H79" s="392">
        <v>1E-3</v>
      </c>
      <c r="I79" s="392">
        <v>3.0000000000000001E-3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2E-3</v>
      </c>
      <c r="P79" s="392">
        <v>0</v>
      </c>
      <c r="Q79" s="392">
        <v>1E-3</v>
      </c>
      <c r="R79" s="392">
        <v>0</v>
      </c>
      <c r="S79" s="392">
        <v>0</v>
      </c>
      <c r="T79" s="392">
        <v>0</v>
      </c>
      <c r="U79" s="392">
        <v>1E-3</v>
      </c>
      <c r="V79" s="392">
        <v>1E-3</v>
      </c>
      <c r="W79" s="392">
        <v>0</v>
      </c>
      <c r="X79" s="392">
        <v>0</v>
      </c>
      <c r="Y79" s="392">
        <v>0</v>
      </c>
      <c r="Z79" s="392">
        <v>0</v>
      </c>
      <c r="AA79" s="392">
        <v>0</v>
      </c>
      <c r="AB79" s="392">
        <v>1E-3</v>
      </c>
      <c r="AC79" s="392">
        <v>6.0000000000000001E-3</v>
      </c>
      <c r="AD79" s="392">
        <v>0.03</v>
      </c>
      <c r="AE79" s="392">
        <v>0</v>
      </c>
      <c r="AF79" s="392">
        <v>3.0000000000000001E-3</v>
      </c>
      <c r="AG79" s="392">
        <v>0</v>
      </c>
      <c r="AH79" s="392">
        <v>1E-3</v>
      </c>
      <c r="AI79" s="392">
        <v>1E-3</v>
      </c>
      <c r="AJ79" s="392">
        <v>0</v>
      </c>
      <c r="AK79" s="392">
        <v>1E-3</v>
      </c>
      <c r="AL79" s="392">
        <v>3.0000000000000001E-3</v>
      </c>
      <c r="AM79" s="392">
        <v>8.1000000000000003E-2</v>
      </c>
      <c r="AN79" s="392">
        <v>0.313</v>
      </c>
      <c r="AO79" s="392">
        <v>3.2000000000000001E-2</v>
      </c>
      <c r="AP79" s="392">
        <v>0</v>
      </c>
      <c r="AQ79" s="392">
        <v>0</v>
      </c>
      <c r="AR79" s="392">
        <v>2E-3</v>
      </c>
      <c r="AS79" s="392">
        <v>0.27800000000000002</v>
      </c>
      <c r="AT79" s="392">
        <v>8.9999999999999993E-3</v>
      </c>
      <c r="AU79" s="392">
        <v>0</v>
      </c>
      <c r="AV79" s="392">
        <v>2E-3</v>
      </c>
      <c r="AW79" s="392">
        <v>2E-3</v>
      </c>
      <c r="AX79" s="392">
        <v>0</v>
      </c>
      <c r="AY79" s="392">
        <v>0.28699999999999998</v>
      </c>
      <c r="AZ79" s="392">
        <v>5.3559999999999999</v>
      </c>
      <c r="BA79" s="392">
        <v>1.1419999999999999</v>
      </c>
      <c r="BB79" s="392">
        <v>0.38600000000000001</v>
      </c>
      <c r="BC79" s="392">
        <v>7.3999999999999996E-2</v>
      </c>
      <c r="BD79" s="392">
        <v>2E-3</v>
      </c>
      <c r="BE79" s="392">
        <v>5.1999999999999998E-2</v>
      </c>
      <c r="BF79" s="392">
        <v>5.0000000000000001E-3</v>
      </c>
      <c r="BG79" s="392">
        <v>0.246</v>
      </c>
      <c r="BH79" s="392">
        <v>0.01</v>
      </c>
      <c r="BI79" s="392">
        <v>2.8000000000000001E-2</v>
      </c>
      <c r="BJ79" s="392">
        <v>5.8999999999999997E-2</v>
      </c>
      <c r="BK79" s="392">
        <v>0</v>
      </c>
      <c r="BL79" s="392">
        <v>2E-3</v>
      </c>
      <c r="BM79" s="392">
        <v>0.01</v>
      </c>
      <c r="BN79" s="392">
        <v>1.738</v>
      </c>
      <c r="BO79" s="392">
        <v>2.157</v>
      </c>
      <c r="BP79" s="392">
        <v>0.74099999999999999</v>
      </c>
      <c r="BQ79" s="392">
        <v>0.13800000000000001</v>
      </c>
      <c r="BR79" s="392">
        <v>8.0000000000000002E-3</v>
      </c>
      <c r="BS79" s="392">
        <v>0</v>
      </c>
      <c r="BT79" s="392">
        <v>0.17599999999999999</v>
      </c>
      <c r="BU79" s="392">
        <v>6.0000000000000001E-3</v>
      </c>
      <c r="BV79" s="392">
        <v>1.1930000000000001</v>
      </c>
      <c r="BW79" s="392">
        <v>0.97299999999999998</v>
      </c>
      <c r="BX79" s="392">
        <v>3.0000000000000001E-3</v>
      </c>
      <c r="BY79" s="392">
        <v>0</v>
      </c>
      <c r="BZ79" s="439">
        <v>15.568000000000001</v>
      </c>
      <c r="CA79" s="440">
        <v>56.268000000000001</v>
      </c>
      <c r="CB79" s="440">
        <v>0</v>
      </c>
      <c r="CC79" s="440">
        <v>0</v>
      </c>
      <c r="CD79" s="408">
        <v>56.268000000000001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56.268000000000001</v>
      </c>
      <c r="CP79" s="441">
        <v>71.835999999999999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1E-3</v>
      </c>
      <c r="E80" s="392">
        <v>0</v>
      </c>
      <c r="F80" s="392">
        <v>0</v>
      </c>
      <c r="G80" s="392">
        <v>0</v>
      </c>
      <c r="H80" s="392">
        <v>0</v>
      </c>
      <c r="I80" s="392">
        <v>1E-3</v>
      </c>
      <c r="J80" s="392">
        <v>0</v>
      </c>
      <c r="K80" s="392">
        <v>0</v>
      </c>
      <c r="L80" s="392">
        <v>1.6E-2</v>
      </c>
      <c r="M80" s="392">
        <v>0</v>
      </c>
      <c r="N80" s="392">
        <v>0</v>
      </c>
      <c r="O80" s="392">
        <v>1E-3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1E-3</v>
      </c>
      <c r="V80" s="392">
        <v>1E-3</v>
      </c>
      <c r="W80" s="392">
        <v>1E-3</v>
      </c>
      <c r="X80" s="392">
        <v>0</v>
      </c>
      <c r="Y80" s="392">
        <v>0</v>
      </c>
      <c r="Z80" s="392">
        <v>0</v>
      </c>
      <c r="AA80" s="392">
        <v>0</v>
      </c>
      <c r="AB80" s="392">
        <v>0</v>
      </c>
      <c r="AC80" s="392">
        <v>0</v>
      </c>
      <c r="AD80" s="392">
        <v>3.0000000000000001E-3</v>
      </c>
      <c r="AE80" s="392">
        <v>0</v>
      </c>
      <c r="AF80" s="392">
        <v>0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3.0000000000000001E-3</v>
      </c>
      <c r="AM80" s="392">
        <v>0.01</v>
      </c>
      <c r="AN80" s="392">
        <v>2.5000000000000001E-2</v>
      </c>
      <c r="AO80" s="392">
        <v>1.2E-2</v>
      </c>
      <c r="AP80" s="392">
        <v>0</v>
      </c>
      <c r="AQ80" s="392">
        <v>1E-3</v>
      </c>
      <c r="AR80" s="392">
        <v>1E-3</v>
      </c>
      <c r="AS80" s="392">
        <v>7.8E-2</v>
      </c>
      <c r="AT80" s="392">
        <v>0.129</v>
      </c>
      <c r="AU80" s="392">
        <v>0</v>
      </c>
      <c r="AV80" s="392">
        <v>0</v>
      </c>
      <c r="AW80" s="392">
        <v>0</v>
      </c>
      <c r="AX80" s="392">
        <v>2E-3</v>
      </c>
      <c r="AY80" s="392">
        <v>0</v>
      </c>
      <c r="AZ80" s="392">
        <v>0.26300000000000001</v>
      </c>
      <c r="BA80" s="392">
        <v>0.17399999999999999</v>
      </c>
      <c r="BB80" s="392">
        <v>8.1000000000000003E-2</v>
      </c>
      <c r="BC80" s="392">
        <v>6.0000000000000001E-3</v>
      </c>
      <c r="BD80" s="392">
        <v>0</v>
      </c>
      <c r="BE80" s="392">
        <v>7.0000000000000001E-3</v>
      </c>
      <c r="BF80" s="392">
        <v>1E-3</v>
      </c>
      <c r="BG80" s="392">
        <v>0</v>
      </c>
      <c r="BH80" s="392">
        <v>0</v>
      </c>
      <c r="BI80" s="392">
        <v>6.0000000000000001E-3</v>
      </c>
      <c r="BJ80" s="392">
        <v>8.0000000000000002E-3</v>
      </c>
      <c r="BK80" s="392">
        <v>0</v>
      </c>
      <c r="BL80" s="392">
        <v>0</v>
      </c>
      <c r="BM80" s="392">
        <v>3.0000000000000001E-3</v>
      </c>
      <c r="BN80" s="392">
        <v>3.347</v>
      </c>
      <c r="BO80" s="392">
        <v>0.34</v>
      </c>
      <c r="BP80" s="392">
        <v>10.867000000000001</v>
      </c>
      <c r="BQ80" s="392">
        <v>3.7530000000000001</v>
      </c>
      <c r="BR80" s="392">
        <v>7.0000000000000001E-3</v>
      </c>
      <c r="BS80" s="392">
        <v>0</v>
      </c>
      <c r="BT80" s="392">
        <v>0.111</v>
      </c>
      <c r="BU80" s="392">
        <v>6.0000000000000001E-3</v>
      </c>
      <c r="BV80" s="392">
        <v>8.4000000000000005E-2</v>
      </c>
      <c r="BW80" s="392">
        <v>0</v>
      </c>
      <c r="BX80" s="392">
        <v>0.10100000000000001</v>
      </c>
      <c r="BY80" s="392">
        <v>0</v>
      </c>
      <c r="BZ80" s="439">
        <v>19.451000000000004</v>
      </c>
      <c r="CA80" s="440">
        <v>298.16300000000001</v>
      </c>
      <c r="CB80" s="440">
        <v>0</v>
      </c>
      <c r="CC80" s="440">
        <v>11.115</v>
      </c>
      <c r="CD80" s="408">
        <v>309.27800000000002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54">
        <v>0</v>
      </c>
      <c r="CN80" s="408">
        <v>0</v>
      </c>
      <c r="CO80" s="408">
        <v>309.27800000000002</v>
      </c>
      <c r="CP80" s="441">
        <v>328.72900000000004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54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56.347999999999992</v>
      </c>
      <c r="E82" s="397">
        <v>19.85700000000001</v>
      </c>
      <c r="F82" s="397">
        <v>0.86799999999999999</v>
      </c>
      <c r="G82" s="397">
        <v>4.6629999999999994</v>
      </c>
      <c r="H82" s="397">
        <v>22.312000000000001</v>
      </c>
      <c r="I82" s="397">
        <v>-37.994000000000021</v>
      </c>
      <c r="J82" s="397">
        <v>25.306000000000004</v>
      </c>
      <c r="K82" s="397">
        <v>7.3060000000000027</v>
      </c>
      <c r="L82" s="397">
        <v>3.0779999999999976</v>
      </c>
      <c r="M82" s="397">
        <v>2.621999999999999</v>
      </c>
      <c r="N82" s="397">
        <v>27.18000000000001</v>
      </c>
      <c r="O82" s="397">
        <v>14.046999999999997</v>
      </c>
      <c r="P82" s="397">
        <v>9.2199999999999953</v>
      </c>
      <c r="Q82" s="397">
        <v>44.758000000000003</v>
      </c>
      <c r="R82" s="397">
        <v>19.884000000000004</v>
      </c>
      <c r="S82" s="397">
        <v>11.711999999999994</v>
      </c>
      <c r="T82" s="397">
        <v>19.880000000000003</v>
      </c>
      <c r="U82" s="397">
        <v>57.960999999999999</v>
      </c>
      <c r="V82" s="397">
        <v>67.946000000000026</v>
      </c>
      <c r="W82" s="397">
        <v>47.69100000000001</v>
      </c>
      <c r="X82" s="397">
        <v>13.112999999999998</v>
      </c>
      <c r="Y82" s="397">
        <v>16.993999999999996</v>
      </c>
      <c r="Z82" s="397">
        <v>35.776999999999994</v>
      </c>
      <c r="AA82" s="397">
        <v>21.487000000000002</v>
      </c>
      <c r="AB82" s="397">
        <v>5.5180000000000016</v>
      </c>
      <c r="AC82" s="397">
        <v>13.981999999999994</v>
      </c>
      <c r="AD82" s="397">
        <v>38.194999999999993</v>
      </c>
      <c r="AE82" s="397">
        <v>6.8149999999999995</v>
      </c>
      <c r="AF82" s="397">
        <v>81.239999999999981</v>
      </c>
      <c r="AG82" s="397">
        <v>6.7470000000000008</v>
      </c>
      <c r="AH82" s="397">
        <v>74.994000000000014</v>
      </c>
      <c r="AI82" s="397">
        <v>49.866999999999969</v>
      </c>
      <c r="AJ82" s="397">
        <v>38.274999999999984</v>
      </c>
      <c r="AK82" s="397">
        <v>104.36500000000005</v>
      </c>
      <c r="AL82" s="397">
        <v>37.134999999999998</v>
      </c>
      <c r="AM82" s="397">
        <v>139.02800000000002</v>
      </c>
      <c r="AN82" s="397">
        <v>156.303</v>
      </c>
      <c r="AO82" s="397">
        <v>371.55199999999985</v>
      </c>
      <c r="AP82" s="397">
        <v>0.18700000000000003</v>
      </c>
      <c r="AQ82" s="397">
        <v>10.103000000000002</v>
      </c>
      <c r="AR82" s="397">
        <v>60.104999999999983</v>
      </c>
      <c r="AS82" s="397">
        <v>42.942000000000007</v>
      </c>
      <c r="AT82" s="397">
        <v>300.55800000000005</v>
      </c>
      <c r="AU82" s="397">
        <v>2.7099999999999995</v>
      </c>
      <c r="AV82" s="397">
        <v>2.75</v>
      </c>
      <c r="AW82" s="397">
        <v>5.0670000000000002</v>
      </c>
      <c r="AX82" s="397">
        <v>21.39299999999999</v>
      </c>
      <c r="AY82" s="397">
        <v>25.456999999999997</v>
      </c>
      <c r="AZ82" s="397">
        <v>567.85699999999997</v>
      </c>
      <c r="BA82" s="397">
        <v>227.55200000000002</v>
      </c>
      <c r="BB82" s="397">
        <v>65.957000000000008</v>
      </c>
      <c r="BC82" s="397">
        <v>498.56799999999987</v>
      </c>
      <c r="BD82" s="397">
        <v>12.653000000000002</v>
      </c>
      <c r="BE82" s="397">
        <v>48.996999999999993</v>
      </c>
      <c r="BF82" s="397">
        <v>21.478999999999996</v>
      </c>
      <c r="BG82" s="397">
        <v>20.459999999999997</v>
      </c>
      <c r="BH82" s="397">
        <v>41.273999999999994</v>
      </c>
      <c r="BI82" s="397">
        <v>12.369</v>
      </c>
      <c r="BJ82" s="397">
        <v>26.169000000000004</v>
      </c>
      <c r="BK82" s="397">
        <v>3.6289999999999978</v>
      </c>
      <c r="BL82" s="397">
        <v>17.346000000000004</v>
      </c>
      <c r="BM82" s="397">
        <v>32.973000000000006</v>
      </c>
      <c r="BN82" s="397">
        <v>971.66500000000008</v>
      </c>
      <c r="BO82" s="397">
        <v>419.34799999999996</v>
      </c>
      <c r="BP82" s="397">
        <v>850.32899999999984</v>
      </c>
      <c r="BQ82" s="397">
        <v>224.01300000000003</v>
      </c>
      <c r="BR82" s="397">
        <v>9.625</v>
      </c>
      <c r="BS82" s="397">
        <v>4.8230000000000004</v>
      </c>
      <c r="BT82" s="397">
        <v>47.862999999999992</v>
      </c>
      <c r="BU82" s="397">
        <v>22.420999999999999</v>
      </c>
      <c r="BV82" s="397">
        <v>224.71400000000003</v>
      </c>
      <c r="BW82" s="397">
        <v>4.5629999999999997</v>
      </c>
      <c r="BX82" s="397">
        <v>25.117999999999999</v>
      </c>
      <c r="BY82" s="397">
        <v>0</v>
      </c>
      <c r="BZ82" s="397">
        <v>6509.0689999999995</v>
      </c>
      <c r="CA82" s="397">
        <v>20023.044000000002</v>
      </c>
      <c r="CB82" s="397">
        <v>0</v>
      </c>
      <c r="CC82" s="397">
        <v>-3116.4569999999999</v>
      </c>
      <c r="CD82" s="397">
        <v>16906.587</v>
      </c>
      <c r="CE82" s="397">
        <v>2733.1590000000001</v>
      </c>
      <c r="CF82" s="397">
        <v>104.244</v>
      </c>
      <c r="CG82" s="397">
        <v>5.4139999999999988</v>
      </c>
      <c r="CH82" s="397">
        <v>109.658</v>
      </c>
      <c r="CI82" s="397">
        <v>2842.817</v>
      </c>
      <c r="CJ82" s="397">
        <v>275.18800000000005</v>
      </c>
      <c r="CK82" s="397">
        <v>0</v>
      </c>
      <c r="CL82" s="397">
        <v>0</v>
      </c>
      <c r="CM82" s="397">
        <v>0.84700000000001063</v>
      </c>
      <c r="CN82" s="397">
        <v>276.03499999999991</v>
      </c>
      <c r="CO82" s="397">
        <v>20025.438999999995</v>
      </c>
      <c r="CP82" s="397">
        <v>26534.508000000005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CJ4:CO4"/>
    <mergeCell ref="BZ1:CI1"/>
    <mergeCell ref="CJ1:CP1"/>
    <mergeCell ref="CJ3:CO3"/>
    <mergeCell ref="BQ4:BY4"/>
    <mergeCell ref="CA4:CI4"/>
    <mergeCell ref="D4:AB4"/>
    <mergeCell ref="AC4:AL4"/>
    <mergeCell ref="AM4:AV4"/>
    <mergeCell ref="AW4:BF4"/>
    <mergeCell ref="BG4:BP4"/>
    <mergeCell ref="D1:AB1"/>
    <mergeCell ref="AC1:AL1"/>
    <mergeCell ref="AM1:AV1"/>
    <mergeCell ref="AW1:BF1"/>
    <mergeCell ref="BG1:BP1"/>
  </mergeCells>
  <conditionalFormatting sqref="CS8:CS82">
    <cfRule type="cellIs" dxfId="13" priority="2" stopIfTrue="1" operator="greaterThan">
      <formula>0.5</formula>
    </cfRule>
    <cfRule type="cellIs" dxfId="12" priority="3" stopIfTrue="1" operator="lessThan">
      <formula>-0.5</formula>
    </cfRule>
  </conditionalFormatting>
  <conditionalFormatting sqref="D8:CP82">
    <cfRule type="cellIs" dxfId="11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61" enableFormatConditionsCalculation="0">
    <tabColor indexed="11"/>
  </sheetPr>
  <dimension ref="A1:CP90"/>
  <sheetViews>
    <sheetView zoomScale="75" zoomScaleNormal="75" workbookViewId="0">
      <pane xSplit="3" ySplit="7" topLeftCell="D47" activePane="bottomRight" state="frozen"/>
      <selection activeCell="BR65" sqref="A1:CP94"/>
      <selection pane="topRight" activeCell="BR65" sqref="A1:CP94"/>
      <selection pane="bottomLeft" activeCell="BR65" sqref="A1:CP94"/>
      <selection pane="bottomRight" activeCell="D82" sqref="D82"/>
    </sheetView>
  </sheetViews>
  <sheetFormatPr baseColWidth="10" defaultColWidth="11.42578125" defaultRowHeight="12.75"/>
  <cols>
    <col min="1" max="1" width="3.7109375" customWidth="1"/>
    <col min="2" max="2" width="5.7109375" customWidth="1"/>
    <col min="3" max="3" width="25.7109375" customWidth="1"/>
    <col min="4" max="88" width="10.7109375" customWidth="1"/>
    <col min="89" max="90" width="10.7109375" style="32" customWidth="1"/>
    <col min="91" max="94" width="10.7109375" customWidth="1"/>
  </cols>
  <sheetData>
    <row r="1" spans="1:94" ht="12.75" customHeight="1">
      <c r="A1" s="3"/>
      <c r="B1" s="3"/>
      <c r="C1" s="4" t="s">
        <v>0</v>
      </c>
      <c r="D1" s="485" t="s">
        <v>135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/>
      <c r="U1" s="485"/>
      <c r="V1" s="485"/>
      <c r="W1" s="485"/>
      <c r="X1" s="485"/>
      <c r="Y1" s="485"/>
      <c r="Z1" s="485"/>
      <c r="AA1" s="485"/>
      <c r="AB1" s="485"/>
      <c r="AC1" s="485" t="s">
        <v>135</v>
      </c>
      <c r="AD1" s="485"/>
      <c r="AE1" s="485"/>
      <c r="AF1" s="485"/>
      <c r="AG1" s="485"/>
      <c r="AH1" s="485"/>
      <c r="AI1" s="485"/>
      <c r="AJ1" s="485"/>
      <c r="AK1" s="485"/>
      <c r="AL1" s="485"/>
      <c r="AM1" s="485" t="s">
        <v>135</v>
      </c>
      <c r="AN1" s="485"/>
      <c r="AO1" s="485"/>
      <c r="AP1" s="485"/>
      <c r="AQ1" s="485"/>
      <c r="AR1" s="485"/>
      <c r="AS1" s="485"/>
      <c r="AT1" s="485"/>
      <c r="AU1" s="485"/>
      <c r="AV1" s="485"/>
      <c r="AW1" s="485" t="s">
        <v>135</v>
      </c>
      <c r="AX1" s="485"/>
      <c r="AY1" s="485"/>
      <c r="AZ1" s="485"/>
      <c r="BA1" s="485"/>
      <c r="BB1" s="485"/>
      <c r="BC1" s="485"/>
      <c r="BD1" s="485"/>
      <c r="BE1" s="485"/>
      <c r="BF1" s="485"/>
      <c r="BG1" s="485" t="s">
        <v>135</v>
      </c>
      <c r="BH1" s="485"/>
      <c r="BI1" s="485"/>
      <c r="BJ1" s="485"/>
      <c r="BK1" s="485"/>
      <c r="BL1" s="485"/>
      <c r="BM1" s="485"/>
      <c r="BN1" s="485"/>
      <c r="BO1" s="485"/>
      <c r="BP1" s="485"/>
      <c r="BQ1" s="485" t="s">
        <v>135</v>
      </c>
      <c r="BR1" s="485"/>
      <c r="BS1" s="485"/>
      <c r="BT1" s="485"/>
      <c r="BU1" s="485"/>
      <c r="BV1" s="485"/>
      <c r="BW1" s="485"/>
      <c r="BX1" s="485"/>
      <c r="BY1" s="485"/>
      <c r="BZ1" s="485"/>
      <c r="CA1" s="485" t="s">
        <v>135</v>
      </c>
      <c r="CB1" s="485"/>
      <c r="CC1" s="485"/>
      <c r="CD1" s="485"/>
      <c r="CE1" s="485"/>
      <c r="CF1" s="485"/>
      <c r="CG1" s="485"/>
      <c r="CH1" s="485"/>
      <c r="CI1" s="485"/>
      <c r="CJ1" s="504"/>
      <c r="CK1" s="504" t="s">
        <v>135</v>
      </c>
      <c r="CL1" s="504"/>
      <c r="CM1" s="504"/>
      <c r="CN1" s="504"/>
      <c r="CO1" s="504"/>
      <c r="CP1" s="504"/>
    </row>
    <row r="2" spans="1:94" ht="12.75" customHeight="1">
      <c r="A2" s="5"/>
      <c r="B2" s="5"/>
      <c r="C2" s="5" t="s">
        <v>92</v>
      </c>
      <c r="D2" s="5" t="s">
        <v>107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29"/>
      <c r="U2" s="29"/>
      <c r="V2" s="29" t="s">
        <v>112</v>
      </c>
      <c r="W2" s="27"/>
      <c r="X2" s="27" t="s">
        <v>125</v>
      </c>
      <c r="Y2" s="28"/>
      <c r="Z2" s="28"/>
      <c r="AA2" s="28"/>
      <c r="AB2" s="28"/>
      <c r="AC2" s="5" t="s">
        <v>107</v>
      </c>
      <c r="AD2" s="29"/>
      <c r="AE2" s="29"/>
      <c r="AF2" s="29" t="s">
        <v>112</v>
      </c>
      <c r="AG2" s="27"/>
      <c r="AH2" s="27" t="s">
        <v>125</v>
      </c>
      <c r="AI2" s="28"/>
      <c r="AJ2" s="28"/>
      <c r="AK2" s="28"/>
      <c r="AL2" s="28"/>
      <c r="AM2" s="5" t="s">
        <v>107</v>
      </c>
      <c r="AN2" s="29"/>
      <c r="AO2" s="29"/>
      <c r="AP2" s="29" t="s">
        <v>112</v>
      </c>
      <c r="AQ2" s="27"/>
      <c r="AR2" s="27" t="s">
        <v>125</v>
      </c>
      <c r="AS2" s="28"/>
      <c r="AT2" s="28"/>
      <c r="AU2" s="28"/>
      <c r="AV2" s="28"/>
      <c r="AW2" s="5" t="s">
        <v>107</v>
      </c>
      <c r="AX2" s="29"/>
      <c r="AY2" s="29"/>
      <c r="AZ2" s="29" t="s">
        <v>112</v>
      </c>
      <c r="BA2" s="27"/>
      <c r="BB2" s="27" t="s">
        <v>125</v>
      </c>
      <c r="BC2" s="28"/>
      <c r="BD2" s="28"/>
      <c r="BE2" s="28"/>
      <c r="BF2" s="28"/>
      <c r="BG2" s="5" t="s">
        <v>107</v>
      </c>
      <c r="BH2" s="29"/>
      <c r="BI2" s="29"/>
      <c r="BJ2" s="29" t="s">
        <v>112</v>
      </c>
      <c r="BK2" s="27"/>
      <c r="BL2" s="27" t="s">
        <v>125</v>
      </c>
      <c r="BM2" s="28"/>
      <c r="BN2" s="28"/>
      <c r="BO2" s="28"/>
      <c r="BP2" s="28"/>
      <c r="BQ2" s="5" t="s">
        <v>107</v>
      </c>
      <c r="BR2" s="29"/>
      <c r="BS2" s="29"/>
      <c r="BT2" s="29" t="s">
        <v>112</v>
      </c>
      <c r="BU2" s="27"/>
      <c r="BV2" s="27" t="s">
        <v>125</v>
      </c>
      <c r="BW2" s="28"/>
      <c r="BX2" s="28"/>
      <c r="BY2" s="28"/>
      <c r="BZ2" s="29"/>
      <c r="CA2" s="29" t="s">
        <v>107</v>
      </c>
      <c r="CB2" s="29"/>
      <c r="CC2" s="27"/>
      <c r="CD2" s="27" t="s">
        <v>112</v>
      </c>
      <c r="CE2" s="28"/>
      <c r="CF2" s="28" t="s">
        <v>125</v>
      </c>
      <c r="CG2" s="28"/>
      <c r="CH2" s="28"/>
      <c r="CI2" s="7"/>
      <c r="CJ2" s="7"/>
      <c r="CK2" s="29" t="s">
        <v>107</v>
      </c>
      <c r="CL2" s="29"/>
      <c r="CM2" s="7" t="s">
        <v>112</v>
      </c>
      <c r="CN2" s="7" t="s">
        <v>125</v>
      </c>
      <c r="CO2" s="7"/>
      <c r="CP2" s="7"/>
    </row>
    <row r="3" spans="1:94" ht="12.75" customHeight="1">
      <c r="A3" s="23"/>
      <c r="B3" s="23"/>
      <c r="C3" s="6">
        <v>2010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23"/>
      <c r="CB3" s="23"/>
      <c r="CC3" s="23"/>
      <c r="CD3" s="23"/>
      <c r="CE3" s="23"/>
      <c r="CF3" s="23"/>
      <c r="CG3" s="23"/>
      <c r="CH3" s="23"/>
      <c r="CI3" s="23"/>
      <c r="CJ3" s="520"/>
      <c r="CK3" s="520"/>
      <c r="CL3" s="520"/>
      <c r="CM3" s="520" t="s">
        <v>0</v>
      </c>
      <c r="CN3" s="520"/>
      <c r="CO3" s="520"/>
      <c r="CP3" s="24"/>
    </row>
    <row r="4" spans="1:94" ht="12.75" customHeight="1">
      <c r="A4" s="37" t="s">
        <v>0</v>
      </c>
      <c r="B4" s="38"/>
      <c r="C4" s="39"/>
      <c r="D4" s="516" t="s">
        <v>32</v>
      </c>
      <c r="E4" s="516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6"/>
      <c r="Q4" s="516"/>
      <c r="R4" s="516"/>
      <c r="S4" s="516"/>
      <c r="T4" s="516"/>
      <c r="U4" s="516"/>
      <c r="V4" s="516"/>
      <c r="W4" s="516"/>
      <c r="X4" s="516"/>
      <c r="Y4" s="516"/>
      <c r="Z4" s="516"/>
      <c r="AA4" s="516"/>
      <c r="AB4" s="516"/>
      <c r="AC4" s="516" t="s">
        <v>32</v>
      </c>
      <c r="AD4" s="516"/>
      <c r="AE4" s="516"/>
      <c r="AF4" s="516"/>
      <c r="AG4" s="516"/>
      <c r="AH4" s="516"/>
      <c r="AI4" s="516"/>
      <c r="AJ4" s="516"/>
      <c r="AK4" s="516"/>
      <c r="AL4" s="516"/>
      <c r="AM4" s="516" t="s">
        <v>32</v>
      </c>
      <c r="AN4" s="516"/>
      <c r="AO4" s="516"/>
      <c r="AP4" s="516"/>
      <c r="AQ4" s="516"/>
      <c r="AR4" s="516"/>
      <c r="AS4" s="516"/>
      <c r="AT4" s="516"/>
      <c r="AU4" s="516"/>
      <c r="AV4" s="516"/>
      <c r="AW4" s="516" t="s">
        <v>32</v>
      </c>
      <c r="AX4" s="516"/>
      <c r="AY4" s="516"/>
      <c r="AZ4" s="516"/>
      <c r="BA4" s="516"/>
      <c r="BB4" s="516"/>
      <c r="BC4" s="516"/>
      <c r="BD4" s="516"/>
      <c r="BE4" s="516"/>
      <c r="BF4" s="516"/>
      <c r="BG4" s="516" t="s">
        <v>32</v>
      </c>
      <c r="BH4" s="516"/>
      <c r="BI4" s="516"/>
      <c r="BJ4" s="516"/>
      <c r="BK4" s="516"/>
      <c r="BL4" s="516"/>
      <c r="BM4" s="516"/>
      <c r="BN4" s="516"/>
      <c r="BO4" s="516"/>
      <c r="BP4" s="516"/>
      <c r="BQ4" s="516" t="s">
        <v>32</v>
      </c>
      <c r="BR4" s="516"/>
      <c r="BS4" s="516"/>
      <c r="BT4" s="516"/>
      <c r="BU4" s="516"/>
      <c r="BV4" s="516"/>
      <c r="BW4" s="516"/>
      <c r="BX4" s="516"/>
      <c r="BY4" s="516"/>
      <c r="BZ4" s="40"/>
      <c r="CA4" s="521" t="s">
        <v>33</v>
      </c>
      <c r="CB4" s="518"/>
      <c r="CC4" s="518"/>
      <c r="CD4" s="518"/>
      <c r="CE4" s="518"/>
      <c r="CF4" s="518"/>
      <c r="CG4" s="518"/>
      <c r="CH4" s="518"/>
      <c r="CI4" s="518"/>
      <c r="CJ4" s="517" t="s">
        <v>33</v>
      </c>
      <c r="CK4" s="518"/>
      <c r="CL4" s="518"/>
      <c r="CM4" s="518"/>
      <c r="CN4" s="518"/>
      <c r="CO4" s="519"/>
      <c r="CP4" s="41" t="s">
        <v>0</v>
      </c>
    </row>
    <row r="5" spans="1:94" ht="170.1" customHeight="1">
      <c r="A5" s="42" t="s">
        <v>0</v>
      </c>
      <c r="B5" s="43" t="s">
        <v>0</v>
      </c>
      <c r="C5" s="44" t="s">
        <v>88</v>
      </c>
      <c r="D5" s="156" t="s">
        <v>1</v>
      </c>
      <c r="E5" s="156" t="s">
        <v>2</v>
      </c>
      <c r="F5" s="156" t="s">
        <v>140</v>
      </c>
      <c r="G5" s="156" t="s">
        <v>142</v>
      </c>
      <c r="H5" s="156" t="s">
        <v>144</v>
      </c>
      <c r="I5" s="156" t="s">
        <v>145</v>
      </c>
      <c r="J5" s="156" t="s">
        <v>147</v>
      </c>
      <c r="K5" s="156" t="s">
        <v>3</v>
      </c>
      <c r="L5" s="156" t="s">
        <v>148</v>
      </c>
      <c r="M5" s="156" t="s">
        <v>149</v>
      </c>
      <c r="N5" s="156" t="s">
        <v>150</v>
      </c>
      <c r="O5" s="156" t="s">
        <v>151</v>
      </c>
      <c r="P5" s="156" t="s">
        <v>152</v>
      </c>
      <c r="Q5" s="156" t="s">
        <v>153</v>
      </c>
      <c r="R5" s="156" t="s">
        <v>154</v>
      </c>
      <c r="S5" s="156" t="s">
        <v>155</v>
      </c>
      <c r="T5" s="156" t="s">
        <v>4</v>
      </c>
      <c r="U5" s="156" t="s">
        <v>20</v>
      </c>
      <c r="V5" s="156" t="s">
        <v>5</v>
      </c>
      <c r="W5" s="156" t="s">
        <v>156</v>
      </c>
      <c r="X5" s="156" t="s">
        <v>157</v>
      </c>
      <c r="Y5" s="156" t="s">
        <v>158</v>
      </c>
      <c r="Z5" s="156" t="s">
        <v>6</v>
      </c>
      <c r="AA5" s="156" t="s">
        <v>7</v>
      </c>
      <c r="AB5" s="156" t="s">
        <v>8</v>
      </c>
      <c r="AC5" s="156" t="s">
        <v>159</v>
      </c>
      <c r="AD5" s="156" t="s">
        <v>160</v>
      </c>
      <c r="AE5" s="156" t="s">
        <v>161</v>
      </c>
      <c r="AF5" s="156" t="s">
        <v>162</v>
      </c>
      <c r="AG5" s="156" t="s">
        <v>163</v>
      </c>
      <c r="AH5" s="156" t="s">
        <v>165</v>
      </c>
      <c r="AI5" s="156" t="s">
        <v>166</v>
      </c>
      <c r="AJ5" s="156" t="s">
        <v>168</v>
      </c>
      <c r="AK5" s="156" t="s">
        <v>170</v>
      </c>
      <c r="AL5" s="156" t="s">
        <v>171</v>
      </c>
      <c r="AM5" s="156" t="s">
        <v>173</v>
      </c>
      <c r="AN5" s="156" t="s">
        <v>175</v>
      </c>
      <c r="AO5" s="156" t="s">
        <v>177</v>
      </c>
      <c r="AP5" s="156" t="s">
        <v>13</v>
      </c>
      <c r="AQ5" s="156" t="s">
        <v>14</v>
      </c>
      <c r="AR5" s="156" t="s">
        <v>178</v>
      </c>
      <c r="AS5" s="156" t="s">
        <v>180</v>
      </c>
      <c r="AT5" s="156" t="s">
        <v>182</v>
      </c>
      <c r="AU5" s="156" t="s">
        <v>184</v>
      </c>
      <c r="AV5" s="156" t="s">
        <v>186</v>
      </c>
      <c r="AW5" s="156" t="s">
        <v>187</v>
      </c>
      <c r="AX5" s="156" t="s">
        <v>188</v>
      </c>
      <c r="AY5" s="156" t="s">
        <v>190</v>
      </c>
      <c r="AZ5" s="156" t="s">
        <v>191</v>
      </c>
      <c r="BA5" s="156" t="s">
        <v>192</v>
      </c>
      <c r="BB5" s="156" t="s">
        <v>193</v>
      </c>
      <c r="BC5" s="156" t="s">
        <v>15</v>
      </c>
      <c r="BD5" s="156" t="s">
        <v>196</v>
      </c>
      <c r="BE5" s="156" t="s">
        <v>197</v>
      </c>
      <c r="BF5" s="156" t="s">
        <v>198</v>
      </c>
      <c r="BG5" s="156" t="s">
        <v>199</v>
      </c>
      <c r="BH5" s="156" t="s">
        <v>200</v>
      </c>
      <c r="BI5" s="156" t="s">
        <v>202</v>
      </c>
      <c r="BJ5" s="156" t="s">
        <v>204</v>
      </c>
      <c r="BK5" s="156" t="s">
        <v>206</v>
      </c>
      <c r="BL5" s="156" t="s">
        <v>208</v>
      </c>
      <c r="BM5" s="156" t="s">
        <v>210</v>
      </c>
      <c r="BN5" s="156" t="s">
        <v>212</v>
      </c>
      <c r="BO5" s="156" t="s">
        <v>16</v>
      </c>
      <c r="BP5" s="156" t="s">
        <v>214</v>
      </c>
      <c r="BQ5" s="156" t="s">
        <v>216</v>
      </c>
      <c r="BR5" s="156" t="s">
        <v>217</v>
      </c>
      <c r="BS5" s="156" t="s">
        <v>218</v>
      </c>
      <c r="BT5" s="156" t="s">
        <v>219</v>
      </c>
      <c r="BU5" s="156" t="s">
        <v>220</v>
      </c>
      <c r="BV5" s="156" t="s">
        <v>222</v>
      </c>
      <c r="BW5" s="156" t="s">
        <v>223</v>
      </c>
      <c r="BX5" s="156" t="s">
        <v>225</v>
      </c>
      <c r="BY5" s="156" t="s">
        <v>227</v>
      </c>
      <c r="BZ5" s="157" t="s">
        <v>29</v>
      </c>
      <c r="CA5" s="46" t="s">
        <v>17</v>
      </c>
      <c r="CB5" s="47" t="s">
        <v>28</v>
      </c>
      <c r="CC5" s="45" t="s">
        <v>18</v>
      </c>
      <c r="CD5" s="45" t="s">
        <v>37</v>
      </c>
      <c r="CE5" s="45" t="s">
        <v>104</v>
      </c>
      <c r="CF5" s="45" t="s">
        <v>103</v>
      </c>
      <c r="CG5" s="45" t="s">
        <v>19</v>
      </c>
      <c r="CH5" s="45" t="s">
        <v>106</v>
      </c>
      <c r="CI5" s="45" t="s">
        <v>93</v>
      </c>
      <c r="CJ5" s="45" t="s">
        <v>101</v>
      </c>
      <c r="CK5" s="77" t="s">
        <v>114</v>
      </c>
      <c r="CL5" s="77" t="s">
        <v>115</v>
      </c>
      <c r="CM5" s="45" t="s">
        <v>102</v>
      </c>
      <c r="CN5" s="45" t="s">
        <v>38</v>
      </c>
      <c r="CO5" s="48" t="s">
        <v>94</v>
      </c>
      <c r="CP5" s="49" t="s">
        <v>95</v>
      </c>
    </row>
    <row r="6" spans="1:94" ht="12.75" customHeight="1">
      <c r="A6" s="50"/>
      <c r="B6" s="51" t="s">
        <v>43</v>
      </c>
      <c r="C6" s="52" t="s">
        <v>90</v>
      </c>
      <c r="D6" s="166" t="s">
        <v>26</v>
      </c>
      <c r="E6" s="166" t="s">
        <v>27</v>
      </c>
      <c r="F6" s="166" t="s">
        <v>139</v>
      </c>
      <c r="G6" s="166" t="s">
        <v>141</v>
      </c>
      <c r="H6" s="166" t="s">
        <v>143</v>
      </c>
      <c r="I6" s="166" t="s">
        <v>44</v>
      </c>
      <c r="J6" s="166" t="s">
        <v>146</v>
      </c>
      <c r="K6" s="166" t="s">
        <v>45</v>
      </c>
      <c r="L6" s="166" t="s">
        <v>46</v>
      </c>
      <c r="M6" s="166" t="s">
        <v>47</v>
      </c>
      <c r="N6" s="166" t="s">
        <v>48</v>
      </c>
      <c r="O6" s="166" t="s">
        <v>49</v>
      </c>
      <c r="P6" s="166" t="s">
        <v>50</v>
      </c>
      <c r="Q6" s="166" t="s">
        <v>51</v>
      </c>
      <c r="R6" s="166" t="s">
        <v>52</v>
      </c>
      <c r="S6" s="166" t="s">
        <v>53</v>
      </c>
      <c r="T6" s="167" t="s">
        <v>54</v>
      </c>
      <c r="U6" s="167" t="s">
        <v>55</v>
      </c>
      <c r="V6" s="167" t="s">
        <v>56</v>
      </c>
      <c r="W6" s="167" t="s">
        <v>57</v>
      </c>
      <c r="X6" s="167" t="s">
        <v>58</v>
      </c>
      <c r="Y6" s="167" t="s">
        <v>59</v>
      </c>
      <c r="Z6" s="167" t="s">
        <v>60</v>
      </c>
      <c r="AA6" s="167" t="s">
        <v>61</v>
      </c>
      <c r="AB6" s="167" t="s">
        <v>62</v>
      </c>
      <c r="AC6" s="167" t="s">
        <v>63</v>
      </c>
      <c r="AD6" s="167" t="s">
        <v>64</v>
      </c>
      <c r="AE6" s="167" t="s">
        <v>65</v>
      </c>
      <c r="AF6" s="167" t="s">
        <v>66</v>
      </c>
      <c r="AG6" s="167" t="s">
        <v>67</v>
      </c>
      <c r="AH6" s="167" t="s">
        <v>164</v>
      </c>
      <c r="AI6" s="167" t="s">
        <v>68</v>
      </c>
      <c r="AJ6" s="167" t="s">
        <v>167</v>
      </c>
      <c r="AK6" s="167" t="s">
        <v>169</v>
      </c>
      <c r="AL6" s="167" t="s">
        <v>69</v>
      </c>
      <c r="AM6" s="167" t="s">
        <v>172</v>
      </c>
      <c r="AN6" s="167" t="s">
        <v>174</v>
      </c>
      <c r="AO6" s="167" t="s">
        <v>176</v>
      </c>
      <c r="AP6" s="167" t="s">
        <v>70</v>
      </c>
      <c r="AQ6" s="167" t="s">
        <v>71</v>
      </c>
      <c r="AR6" s="167" t="s">
        <v>72</v>
      </c>
      <c r="AS6" s="167" t="s">
        <v>179</v>
      </c>
      <c r="AT6" s="167" t="s">
        <v>181</v>
      </c>
      <c r="AU6" s="167" t="s">
        <v>183</v>
      </c>
      <c r="AV6" s="167" t="s">
        <v>185</v>
      </c>
      <c r="AW6" s="167" t="s">
        <v>73</v>
      </c>
      <c r="AX6" s="167" t="s">
        <v>74</v>
      </c>
      <c r="AY6" s="167" t="s">
        <v>189</v>
      </c>
      <c r="AZ6" s="167" t="s">
        <v>75</v>
      </c>
      <c r="BA6" s="167" t="s">
        <v>76</v>
      </c>
      <c r="BB6" s="167" t="s">
        <v>77</v>
      </c>
      <c r="BC6" s="167" t="s">
        <v>194</v>
      </c>
      <c r="BD6" s="167" t="s">
        <v>195</v>
      </c>
      <c r="BE6" s="167" t="s">
        <v>78</v>
      </c>
      <c r="BF6" s="167" t="s">
        <v>79</v>
      </c>
      <c r="BG6" s="167" t="s">
        <v>80</v>
      </c>
      <c r="BH6" s="167" t="s">
        <v>81</v>
      </c>
      <c r="BI6" s="167" t="s">
        <v>201</v>
      </c>
      <c r="BJ6" s="167" t="s">
        <v>203</v>
      </c>
      <c r="BK6" s="167" t="s">
        <v>205</v>
      </c>
      <c r="BL6" s="167" t="s">
        <v>207</v>
      </c>
      <c r="BM6" s="167" t="s">
        <v>209</v>
      </c>
      <c r="BN6" s="167" t="s">
        <v>211</v>
      </c>
      <c r="BO6" s="167" t="s">
        <v>82</v>
      </c>
      <c r="BP6" s="167" t="s">
        <v>213</v>
      </c>
      <c r="BQ6" s="167" t="s">
        <v>215</v>
      </c>
      <c r="BR6" s="167" t="s">
        <v>83</v>
      </c>
      <c r="BS6" s="167" t="s">
        <v>84</v>
      </c>
      <c r="BT6" s="167" t="s">
        <v>85</v>
      </c>
      <c r="BU6" s="167" t="s">
        <v>86</v>
      </c>
      <c r="BV6" s="167" t="s">
        <v>221</v>
      </c>
      <c r="BW6" s="167" t="s">
        <v>87</v>
      </c>
      <c r="BX6" s="167" t="s">
        <v>224</v>
      </c>
      <c r="BY6" s="167" t="s">
        <v>226</v>
      </c>
      <c r="BZ6" s="168"/>
      <c r="CA6" s="46" t="s">
        <v>0</v>
      </c>
      <c r="CB6" s="47" t="s">
        <v>0</v>
      </c>
      <c r="CC6" s="45" t="s">
        <v>0</v>
      </c>
      <c r="CD6" s="45" t="s">
        <v>0</v>
      </c>
      <c r="CE6" s="46" t="s">
        <v>0</v>
      </c>
      <c r="CF6" s="46" t="s">
        <v>0</v>
      </c>
      <c r="CG6" s="46" t="s">
        <v>0</v>
      </c>
      <c r="CH6" s="45" t="s">
        <v>0</v>
      </c>
      <c r="CI6" s="45" t="s">
        <v>0</v>
      </c>
      <c r="CJ6" s="45" t="s">
        <v>0</v>
      </c>
      <c r="CK6" s="45"/>
      <c r="CL6" s="48"/>
      <c r="CM6" s="45" t="s">
        <v>0</v>
      </c>
      <c r="CN6" s="45" t="s">
        <v>0</v>
      </c>
      <c r="CO6" s="48" t="s">
        <v>0</v>
      </c>
      <c r="CP6" s="53" t="s">
        <v>0</v>
      </c>
    </row>
    <row r="7" spans="1:94" ht="12.75" customHeight="1">
      <c r="A7" s="54" t="s">
        <v>91</v>
      </c>
      <c r="B7" s="55" t="s">
        <v>0</v>
      </c>
      <c r="C7" s="56" t="s">
        <v>0</v>
      </c>
      <c r="D7" s="175">
        <v>1</v>
      </c>
      <c r="E7" s="177">
        <v>2</v>
      </c>
      <c r="F7" s="175">
        <v>3</v>
      </c>
      <c r="G7" s="177">
        <v>4</v>
      </c>
      <c r="H7" s="175">
        <v>5</v>
      </c>
      <c r="I7" s="177">
        <v>6</v>
      </c>
      <c r="J7" s="175">
        <v>7</v>
      </c>
      <c r="K7" s="177">
        <v>8</v>
      </c>
      <c r="L7" s="175">
        <v>9</v>
      </c>
      <c r="M7" s="177">
        <v>10</v>
      </c>
      <c r="N7" s="175">
        <v>11</v>
      </c>
      <c r="O7" s="177">
        <v>12</v>
      </c>
      <c r="P7" s="175">
        <v>13</v>
      </c>
      <c r="Q7" s="177">
        <v>14</v>
      </c>
      <c r="R7" s="175">
        <v>15</v>
      </c>
      <c r="S7" s="177">
        <v>16</v>
      </c>
      <c r="T7" s="175">
        <v>17</v>
      </c>
      <c r="U7" s="177">
        <v>18</v>
      </c>
      <c r="V7" s="175">
        <v>19</v>
      </c>
      <c r="W7" s="177">
        <v>20</v>
      </c>
      <c r="X7" s="175">
        <v>21</v>
      </c>
      <c r="Y7" s="177">
        <v>22</v>
      </c>
      <c r="Z7" s="175">
        <v>23</v>
      </c>
      <c r="AA7" s="177">
        <v>24</v>
      </c>
      <c r="AB7" s="175">
        <v>25</v>
      </c>
      <c r="AC7" s="177">
        <v>26</v>
      </c>
      <c r="AD7" s="175">
        <v>27</v>
      </c>
      <c r="AE7" s="177">
        <v>28</v>
      </c>
      <c r="AF7" s="175">
        <v>29</v>
      </c>
      <c r="AG7" s="177">
        <v>30</v>
      </c>
      <c r="AH7" s="175">
        <v>31</v>
      </c>
      <c r="AI7" s="177">
        <v>32</v>
      </c>
      <c r="AJ7" s="175">
        <v>33</v>
      </c>
      <c r="AK7" s="177">
        <v>34</v>
      </c>
      <c r="AL7" s="175">
        <v>35</v>
      </c>
      <c r="AM7" s="177">
        <v>36</v>
      </c>
      <c r="AN7" s="175">
        <v>37</v>
      </c>
      <c r="AO7" s="177">
        <v>38</v>
      </c>
      <c r="AP7" s="175">
        <v>39</v>
      </c>
      <c r="AQ7" s="177">
        <v>40</v>
      </c>
      <c r="AR7" s="175">
        <v>41</v>
      </c>
      <c r="AS7" s="177">
        <v>42</v>
      </c>
      <c r="AT7" s="175">
        <v>43</v>
      </c>
      <c r="AU7" s="177">
        <v>44</v>
      </c>
      <c r="AV7" s="175">
        <v>45</v>
      </c>
      <c r="AW7" s="177">
        <v>46</v>
      </c>
      <c r="AX7" s="175">
        <v>47</v>
      </c>
      <c r="AY7" s="177">
        <v>48</v>
      </c>
      <c r="AZ7" s="175">
        <v>49</v>
      </c>
      <c r="BA7" s="177">
        <v>50</v>
      </c>
      <c r="BB7" s="175">
        <v>51</v>
      </c>
      <c r="BC7" s="177">
        <v>52</v>
      </c>
      <c r="BD7" s="175">
        <v>53</v>
      </c>
      <c r="BE7" s="177">
        <v>54</v>
      </c>
      <c r="BF7" s="175">
        <v>55</v>
      </c>
      <c r="BG7" s="177">
        <v>56</v>
      </c>
      <c r="BH7" s="175">
        <v>57</v>
      </c>
      <c r="BI7" s="177">
        <v>58</v>
      </c>
      <c r="BJ7" s="175">
        <v>59</v>
      </c>
      <c r="BK7" s="177">
        <v>60</v>
      </c>
      <c r="BL7" s="175">
        <v>61</v>
      </c>
      <c r="BM7" s="177">
        <v>62</v>
      </c>
      <c r="BN7" s="175">
        <v>63</v>
      </c>
      <c r="BO7" s="177">
        <v>64</v>
      </c>
      <c r="BP7" s="175">
        <v>65</v>
      </c>
      <c r="BQ7" s="177">
        <v>66</v>
      </c>
      <c r="BR7" s="175">
        <v>67</v>
      </c>
      <c r="BS7" s="177">
        <v>68</v>
      </c>
      <c r="BT7" s="175">
        <v>69</v>
      </c>
      <c r="BU7" s="177">
        <v>70</v>
      </c>
      <c r="BV7" s="175">
        <v>71</v>
      </c>
      <c r="BW7" s="177">
        <v>72</v>
      </c>
      <c r="BX7" s="175">
        <v>73</v>
      </c>
      <c r="BY7" s="177">
        <v>74</v>
      </c>
      <c r="BZ7" s="175">
        <v>75</v>
      </c>
      <c r="CA7" s="58">
        <v>61</v>
      </c>
      <c r="CB7" s="57">
        <v>62</v>
      </c>
      <c r="CC7" s="57">
        <v>63</v>
      </c>
      <c r="CD7" s="57">
        <v>64</v>
      </c>
      <c r="CE7" s="58">
        <v>65</v>
      </c>
      <c r="CF7" s="58">
        <v>66</v>
      </c>
      <c r="CG7" s="58">
        <v>67</v>
      </c>
      <c r="CH7" s="57">
        <v>68</v>
      </c>
      <c r="CI7" s="57">
        <v>69</v>
      </c>
      <c r="CJ7" s="57">
        <v>70</v>
      </c>
      <c r="CK7" s="57">
        <v>71</v>
      </c>
      <c r="CL7" s="78">
        <v>72</v>
      </c>
      <c r="CM7" s="57">
        <v>73</v>
      </c>
      <c r="CN7" s="57">
        <v>74</v>
      </c>
      <c r="CO7" s="59">
        <v>75</v>
      </c>
      <c r="CP7" s="60">
        <v>76</v>
      </c>
    </row>
    <row r="8" spans="1:94" ht="12.75" customHeight="1">
      <c r="A8" s="179">
        <v>1</v>
      </c>
      <c r="B8" s="180" t="s">
        <v>26</v>
      </c>
      <c r="C8" s="181" t="s">
        <v>1</v>
      </c>
      <c r="D8" s="392">
        <v>-2.5830000000000002</v>
      </c>
      <c r="E8" s="392">
        <v>0</v>
      </c>
      <c r="F8" s="392">
        <v>0</v>
      </c>
      <c r="G8" s="392">
        <v>0</v>
      </c>
      <c r="H8" s="392">
        <v>0</v>
      </c>
      <c r="I8" s="392">
        <v>-80.006</v>
      </c>
      <c r="J8" s="392">
        <v>0.255</v>
      </c>
      <c r="K8" s="392">
        <v>5.8000000000000003E-2</v>
      </c>
      <c r="L8" s="392">
        <v>0</v>
      </c>
      <c r="M8" s="392">
        <v>1.4E-2</v>
      </c>
      <c r="N8" s="392">
        <v>0</v>
      </c>
      <c r="O8" s="392">
        <v>0</v>
      </c>
      <c r="P8" s="392">
        <v>0</v>
      </c>
      <c r="Q8" s="392">
        <v>0</v>
      </c>
      <c r="R8" s="392">
        <v>0.35199999999999998</v>
      </c>
      <c r="S8" s="392">
        <v>2.1000000000000001E-2</v>
      </c>
      <c r="T8" s="392">
        <v>0.28999999999999998</v>
      </c>
      <c r="U8" s="392">
        <v>0</v>
      </c>
      <c r="V8" s="392">
        <v>0</v>
      </c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2">
        <v>0</v>
      </c>
      <c r="AD8" s="392">
        <v>0</v>
      </c>
      <c r="AE8" s="392">
        <v>0</v>
      </c>
      <c r="AF8" s="392">
        <v>1E-3</v>
      </c>
      <c r="AG8" s="392">
        <v>0</v>
      </c>
      <c r="AH8" s="392">
        <v>0</v>
      </c>
      <c r="AI8" s="392">
        <v>0</v>
      </c>
      <c r="AJ8" s="392">
        <v>6.0000000000000001E-3</v>
      </c>
      <c r="AK8" s="392">
        <v>2E-3</v>
      </c>
      <c r="AL8" s="392">
        <v>0</v>
      </c>
      <c r="AM8" s="392">
        <v>0.13500000000000001</v>
      </c>
      <c r="AN8" s="392">
        <v>5.1999999999999998E-2</v>
      </c>
      <c r="AO8" s="392">
        <v>1.0999999999999999E-2</v>
      </c>
      <c r="AP8" s="392">
        <v>0</v>
      </c>
      <c r="AQ8" s="392">
        <v>0</v>
      </c>
      <c r="AR8" s="392">
        <v>4.4999999999999998E-2</v>
      </c>
      <c r="AS8" s="392">
        <v>1E-3</v>
      </c>
      <c r="AT8" s="392">
        <v>0.64500000000000002</v>
      </c>
      <c r="AU8" s="392">
        <v>0</v>
      </c>
      <c r="AV8" s="392">
        <v>3.0000000000000001E-3</v>
      </c>
      <c r="AW8" s="392">
        <v>0</v>
      </c>
      <c r="AX8" s="392">
        <v>0</v>
      </c>
      <c r="AY8" s="392">
        <v>0</v>
      </c>
      <c r="AZ8" s="392">
        <v>2.5999999999999999E-2</v>
      </c>
      <c r="BA8" s="392">
        <v>3.9E-2</v>
      </c>
      <c r="BB8" s="392">
        <v>0</v>
      </c>
      <c r="BC8" s="392">
        <v>1.2E-2</v>
      </c>
      <c r="BD8" s="392">
        <v>0</v>
      </c>
      <c r="BE8" s="392">
        <v>0</v>
      </c>
      <c r="BF8" s="392">
        <v>0</v>
      </c>
      <c r="BG8" s="392">
        <v>5.0000000000000001E-3</v>
      </c>
      <c r="BH8" s="392">
        <v>0</v>
      </c>
      <c r="BI8" s="392">
        <v>0</v>
      </c>
      <c r="BJ8" s="392">
        <v>0</v>
      </c>
      <c r="BK8" s="392">
        <v>0</v>
      </c>
      <c r="BL8" s="392">
        <v>0</v>
      </c>
      <c r="BM8" s="392">
        <v>0.02</v>
      </c>
      <c r="BN8" s="392">
        <v>0.64400000000000002</v>
      </c>
      <c r="BO8" s="392">
        <v>0.49199999999999999</v>
      </c>
      <c r="BP8" s="392">
        <v>0.70299999999999996</v>
      </c>
      <c r="BQ8" s="392">
        <v>1.36</v>
      </c>
      <c r="BR8" s="392">
        <v>0</v>
      </c>
      <c r="BS8" s="392">
        <v>-1E-3</v>
      </c>
      <c r="BT8" s="392">
        <v>7.0000000000000001E-3</v>
      </c>
      <c r="BU8" s="392">
        <v>6.0000000000000001E-3</v>
      </c>
      <c r="BV8" s="392">
        <v>0.03</v>
      </c>
      <c r="BW8" s="392">
        <v>0</v>
      </c>
      <c r="BX8" s="392">
        <v>1.2E-2</v>
      </c>
      <c r="BY8" s="392">
        <v>0</v>
      </c>
      <c r="BZ8" s="439">
        <v>-77.342999999999975</v>
      </c>
      <c r="CA8" s="440">
        <v>283.15699999999998</v>
      </c>
      <c r="CB8" s="440">
        <v>0</v>
      </c>
      <c r="CC8" s="440">
        <v>0</v>
      </c>
      <c r="CD8" s="408">
        <v>283.15699999999998</v>
      </c>
      <c r="CE8" s="407">
        <v>-5.7370000000000001</v>
      </c>
      <c r="CF8" s="440">
        <v>0</v>
      </c>
      <c r="CG8" s="440">
        <v>-0.57599999999999996</v>
      </c>
      <c r="CH8" s="408">
        <v>-0.57599999999999996</v>
      </c>
      <c r="CI8" s="408">
        <v>-6.3129999999999997</v>
      </c>
      <c r="CJ8" s="440">
        <v>-9.2539999999999996</v>
      </c>
      <c r="CK8" s="79"/>
      <c r="CL8" s="79"/>
      <c r="CM8" s="454">
        <v>-2.5630000000000006</v>
      </c>
      <c r="CN8" s="408">
        <v>-11.817</v>
      </c>
      <c r="CO8" s="408">
        <v>265.02699999999999</v>
      </c>
      <c r="CP8" s="441">
        <v>187.68400000000003</v>
      </c>
    </row>
    <row r="9" spans="1:94" ht="12.75" customHeight="1">
      <c r="A9" s="184">
        <v>2</v>
      </c>
      <c r="B9" s="164" t="s">
        <v>27</v>
      </c>
      <c r="C9" s="185" t="s">
        <v>2</v>
      </c>
      <c r="D9" s="392">
        <v>-1.0999999999999999E-2</v>
      </c>
      <c r="E9" s="392">
        <v>0.61299999999999999</v>
      </c>
      <c r="F9" s="392">
        <v>0</v>
      </c>
      <c r="G9" s="392">
        <v>0</v>
      </c>
      <c r="H9" s="392">
        <v>0</v>
      </c>
      <c r="I9" s="392">
        <v>-4.0000000000000001E-3</v>
      </c>
      <c r="J9" s="392">
        <v>1E-3</v>
      </c>
      <c r="K9" s="392">
        <v>0</v>
      </c>
      <c r="L9" s="392">
        <v>0</v>
      </c>
      <c r="M9" s="392">
        <v>0</v>
      </c>
      <c r="N9" s="392">
        <v>-2.0270000000000001</v>
      </c>
      <c r="O9" s="392">
        <v>-0.73199999999999998</v>
      </c>
      <c r="P9" s="392">
        <v>0</v>
      </c>
      <c r="Q9" s="392">
        <v>0</v>
      </c>
      <c r="R9" s="392">
        <v>-1.2999999999999999E-2</v>
      </c>
      <c r="S9" s="392">
        <v>-1E-3</v>
      </c>
      <c r="T9" s="392">
        <v>0</v>
      </c>
      <c r="U9" s="392">
        <v>0</v>
      </c>
      <c r="V9" s="392">
        <v>0</v>
      </c>
      <c r="W9" s="392">
        <v>0</v>
      </c>
      <c r="X9" s="392">
        <v>0</v>
      </c>
      <c r="Y9" s="392">
        <v>0</v>
      </c>
      <c r="Z9" s="392">
        <v>0</v>
      </c>
      <c r="AA9" s="392">
        <v>1E-3</v>
      </c>
      <c r="AB9" s="392">
        <v>0</v>
      </c>
      <c r="AC9" s="392">
        <v>-3.0000000000000001E-3</v>
      </c>
      <c r="AD9" s="392">
        <v>4.0000000000000001E-3</v>
      </c>
      <c r="AE9" s="392">
        <v>0</v>
      </c>
      <c r="AF9" s="392">
        <v>-1.4999999999999999E-2</v>
      </c>
      <c r="AG9" s="392">
        <v>0</v>
      </c>
      <c r="AH9" s="392">
        <v>0</v>
      </c>
      <c r="AI9" s="392">
        <v>-1E-3</v>
      </c>
      <c r="AJ9" s="392">
        <v>-7.0000000000000001E-3</v>
      </c>
      <c r="AK9" s="392">
        <v>-6.0000000000000001E-3</v>
      </c>
      <c r="AL9" s="392">
        <v>0</v>
      </c>
      <c r="AM9" s="392">
        <v>-1.0999999999999999E-2</v>
      </c>
      <c r="AN9" s="392">
        <v>-1E-3</v>
      </c>
      <c r="AO9" s="392">
        <v>0</v>
      </c>
      <c r="AP9" s="392">
        <v>0</v>
      </c>
      <c r="AQ9" s="392">
        <v>0</v>
      </c>
      <c r="AR9" s="392">
        <v>0</v>
      </c>
      <c r="AS9" s="392">
        <v>1E-3</v>
      </c>
      <c r="AT9" s="392">
        <v>6.0000000000000001E-3</v>
      </c>
      <c r="AU9" s="392">
        <v>0</v>
      </c>
      <c r="AV9" s="392">
        <v>0</v>
      </c>
      <c r="AW9" s="392">
        <v>0</v>
      </c>
      <c r="AX9" s="392">
        <v>0</v>
      </c>
      <c r="AY9" s="392">
        <v>0</v>
      </c>
      <c r="AZ9" s="392">
        <v>0</v>
      </c>
      <c r="BA9" s="392">
        <v>0</v>
      </c>
      <c r="BB9" s="392">
        <v>0</v>
      </c>
      <c r="BC9" s="392">
        <v>0</v>
      </c>
      <c r="BD9" s="392">
        <v>0</v>
      </c>
      <c r="BE9" s="392">
        <v>0</v>
      </c>
      <c r="BF9" s="392">
        <v>0</v>
      </c>
      <c r="BG9" s="392">
        <v>0</v>
      </c>
      <c r="BH9" s="392">
        <v>0</v>
      </c>
      <c r="BI9" s="392">
        <v>0</v>
      </c>
      <c r="BJ9" s="392">
        <v>0</v>
      </c>
      <c r="BK9" s="392">
        <v>0</v>
      </c>
      <c r="BL9" s="392">
        <v>0</v>
      </c>
      <c r="BM9" s="392">
        <v>0</v>
      </c>
      <c r="BN9" s="392">
        <v>0.51900000000000002</v>
      </c>
      <c r="BO9" s="392">
        <v>5.3999999999999999E-2</v>
      </c>
      <c r="BP9" s="392">
        <v>3.0000000000000001E-3</v>
      </c>
      <c r="BQ9" s="392">
        <v>0</v>
      </c>
      <c r="BR9" s="392">
        <v>0</v>
      </c>
      <c r="BS9" s="392">
        <v>0</v>
      </c>
      <c r="BT9" s="392">
        <v>0</v>
      </c>
      <c r="BU9" s="392">
        <v>0</v>
      </c>
      <c r="BV9" s="392">
        <v>0</v>
      </c>
      <c r="BW9" s="392">
        <v>0</v>
      </c>
      <c r="BX9" s="392">
        <v>0</v>
      </c>
      <c r="BY9" s="392">
        <v>0</v>
      </c>
      <c r="BZ9" s="439">
        <v>-1.6300000000000003</v>
      </c>
      <c r="CA9" s="440">
        <v>36.389000000000003</v>
      </c>
      <c r="CB9" s="440">
        <v>0</v>
      </c>
      <c r="CC9" s="440">
        <v>0</v>
      </c>
      <c r="CD9" s="408">
        <v>36.389000000000003</v>
      </c>
      <c r="CE9" s="407">
        <v>0</v>
      </c>
      <c r="CF9" s="440">
        <v>0</v>
      </c>
      <c r="CG9" s="440">
        <v>-1.6E-2</v>
      </c>
      <c r="CH9" s="408">
        <v>-1.6E-2</v>
      </c>
      <c r="CI9" s="408">
        <v>-1.6E-2</v>
      </c>
      <c r="CJ9" s="440">
        <v>-0.04</v>
      </c>
      <c r="CK9" s="80"/>
      <c r="CL9" s="80"/>
      <c r="CM9" s="454">
        <v>-2.0000000000000018E-3</v>
      </c>
      <c r="CN9" s="408">
        <v>-4.2000000000000003E-2</v>
      </c>
      <c r="CO9" s="408">
        <v>36.331000000000003</v>
      </c>
      <c r="CP9" s="441">
        <v>34.701000000000001</v>
      </c>
    </row>
    <row r="10" spans="1:94" ht="12.75" customHeight="1">
      <c r="A10" s="184">
        <v>3</v>
      </c>
      <c r="B10" s="164" t="s">
        <v>139</v>
      </c>
      <c r="C10" s="185" t="s">
        <v>140</v>
      </c>
      <c r="D10" s="392">
        <v>0</v>
      </c>
      <c r="E10" s="392">
        <v>0</v>
      </c>
      <c r="F10" s="392">
        <v>0.01</v>
      </c>
      <c r="G10" s="392">
        <v>0</v>
      </c>
      <c r="H10" s="392">
        <v>0</v>
      </c>
      <c r="I10" s="392">
        <v>1.0999999999999999E-2</v>
      </c>
      <c r="J10" s="392">
        <v>0</v>
      </c>
      <c r="K10" s="392">
        <v>0</v>
      </c>
      <c r="L10" s="392">
        <v>0</v>
      </c>
      <c r="M10" s="392">
        <v>0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0</v>
      </c>
      <c r="T10" s="392">
        <v>0</v>
      </c>
      <c r="U10" s="392">
        <v>0</v>
      </c>
      <c r="V10" s="392">
        <v>0</v>
      </c>
      <c r="W10" s="392">
        <v>0</v>
      </c>
      <c r="X10" s="392">
        <v>0</v>
      </c>
      <c r="Y10" s="392">
        <v>0</v>
      </c>
      <c r="Z10" s="392">
        <v>0</v>
      </c>
      <c r="AA10" s="392">
        <v>0</v>
      </c>
      <c r="AB10" s="392">
        <v>0</v>
      </c>
      <c r="AC10" s="392">
        <v>0</v>
      </c>
      <c r="AD10" s="392">
        <v>8.0000000000000002E-3</v>
      </c>
      <c r="AE10" s="392">
        <v>0</v>
      </c>
      <c r="AF10" s="392">
        <v>0</v>
      </c>
      <c r="AG10" s="392">
        <v>0</v>
      </c>
      <c r="AH10" s="392">
        <v>0</v>
      </c>
      <c r="AI10" s="392">
        <v>0</v>
      </c>
      <c r="AJ10" s="392">
        <v>0</v>
      </c>
      <c r="AK10" s="392">
        <v>0</v>
      </c>
      <c r="AL10" s="392">
        <v>0</v>
      </c>
      <c r="AM10" s="392">
        <v>0</v>
      </c>
      <c r="AN10" s="392">
        <v>0</v>
      </c>
      <c r="AO10" s="392">
        <v>0</v>
      </c>
      <c r="AP10" s="392">
        <v>0</v>
      </c>
      <c r="AQ10" s="392">
        <v>0</v>
      </c>
      <c r="AR10" s="392">
        <v>0</v>
      </c>
      <c r="AS10" s="392">
        <v>0</v>
      </c>
      <c r="AT10" s="392">
        <v>4.4999999999999998E-2</v>
      </c>
      <c r="AU10" s="392">
        <v>0</v>
      </c>
      <c r="AV10" s="392">
        <v>0</v>
      </c>
      <c r="AW10" s="392">
        <v>0</v>
      </c>
      <c r="AX10" s="392">
        <v>0</v>
      </c>
      <c r="AY10" s="392">
        <v>0</v>
      </c>
      <c r="AZ10" s="392">
        <v>0</v>
      </c>
      <c r="BA10" s="392">
        <v>0</v>
      </c>
      <c r="BB10" s="392">
        <v>0</v>
      </c>
      <c r="BC10" s="392">
        <v>0</v>
      </c>
      <c r="BD10" s="392">
        <v>0</v>
      </c>
      <c r="BE10" s="392">
        <v>0</v>
      </c>
      <c r="BF10" s="392">
        <v>0</v>
      </c>
      <c r="BG10" s="392">
        <v>0</v>
      </c>
      <c r="BH10" s="392">
        <v>0</v>
      </c>
      <c r="BI10" s="392">
        <v>0</v>
      </c>
      <c r="BJ10" s="392">
        <v>0</v>
      </c>
      <c r="BK10" s="392">
        <v>0</v>
      </c>
      <c r="BL10" s="392">
        <v>0</v>
      </c>
      <c r="BM10" s="392">
        <v>0</v>
      </c>
      <c r="BN10" s="392">
        <v>0</v>
      </c>
      <c r="BO10" s="392">
        <v>0</v>
      </c>
      <c r="BP10" s="392">
        <v>0</v>
      </c>
      <c r="BQ10" s="392">
        <v>0</v>
      </c>
      <c r="BR10" s="392">
        <v>0</v>
      </c>
      <c r="BS10" s="392">
        <v>0</v>
      </c>
      <c r="BT10" s="392">
        <v>0</v>
      </c>
      <c r="BU10" s="392">
        <v>0</v>
      </c>
      <c r="BV10" s="392">
        <v>0</v>
      </c>
      <c r="BW10" s="392">
        <v>0</v>
      </c>
      <c r="BX10" s="392">
        <v>0</v>
      </c>
      <c r="BY10" s="392">
        <v>0</v>
      </c>
      <c r="BZ10" s="439">
        <v>7.3999999999999996E-2</v>
      </c>
      <c r="CA10" s="440">
        <v>8.4610000000000003</v>
      </c>
      <c r="CB10" s="440">
        <v>0</v>
      </c>
      <c r="CC10" s="440">
        <v>0</v>
      </c>
      <c r="CD10" s="408">
        <v>8.4610000000000003</v>
      </c>
      <c r="CE10" s="407">
        <v>0</v>
      </c>
      <c r="CF10" s="440">
        <v>0</v>
      </c>
      <c r="CG10" s="440">
        <v>0</v>
      </c>
      <c r="CH10" s="408">
        <v>0</v>
      </c>
      <c r="CI10" s="408">
        <v>0</v>
      </c>
      <c r="CJ10" s="440">
        <v>2E-3</v>
      </c>
      <c r="CK10" s="80"/>
      <c r="CL10" s="80"/>
      <c r="CM10" s="454">
        <v>0</v>
      </c>
      <c r="CN10" s="408">
        <v>2E-3</v>
      </c>
      <c r="CO10" s="408">
        <v>8.463000000000001</v>
      </c>
      <c r="CP10" s="441">
        <v>8.5370000000000008</v>
      </c>
    </row>
    <row r="11" spans="1:94" ht="12.75" customHeight="1">
      <c r="A11" s="184">
        <v>4</v>
      </c>
      <c r="B11" s="164" t="s">
        <v>141</v>
      </c>
      <c r="C11" s="185" t="s">
        <v>142</v>
      </c>
      <c r="D11" s="392">
        <v>1.7999999999999999E-2</v>
      </c>
      <c r="E11" s="392">
        <v>1E-3</v>
      </c>
      <c r="F11" s="392">
        <v>0</v>
      </c>
      <c r="G11" s="392">
        <v>0.46</v>
      </c>
      <c r="H11" s="392">
        <v>1E-3</v>
      </c>
      <c r="I11" s="392">
        <v>6.0000000000000001E-3</v>
      </c>
      <c r="J11" s="392">
        <v>1E-3</v>
      </c>
      <c r="K11" s="392">
        <v>0</v>
      </c>
      <c r="L11" s="392">
        <v>0</v>
      </c>
      <c r="M11" s="392">
        <v>0</v>
      </c>
      <c r="N11" s="392">
        <v>5.0000000000000001E-3</v>
      </c>
      <c r="O11" s="392">
        <v>4.9000000000000002E-2</v>
      </c>
      <c r="P11" s="392">
        <v>1E-3</v>
      </c>
      <c r="Q11" s="392">
        <v>36.246000000000002</v>
      </c>
      <c r="R11" s="392">
        <v>0.46700000000000003</v>
      </c>
      <c r="S11" s="392">
        <v>2E-3</v>
      </c>
      <c r="T11" s="392">
        <v>2E-3</v>
      </c>
      <c r="U11" s="392">
        <v>0.156</v>
      </c>
      <c r="V11" s="392">
        <v>12.483000000000001</v>
      </c>
      <c r="W11" s="392">
        <v>2E-3</v>
      </c>
      <c r="X11" s="392">
        <v>0</v>
      </c>
      <c r="Y11" s="392">
        <v>1E-3</v>
      </c>
      <c r="Z11" s="392">
        <v>1E-3</v>
      </c>
      <c r="AA11" s="392">
        <v>2E-3</v>
      </c>
      <c r="AB11" s="392">
        <v>0</v>
      </c>
      <c r="AC11" s="392">
        <v>1E-3</v>
      </c>
      <c r="AD11" s="392">
        <v>2E-3</v>
      </c>
      <c r="AE11" s="392">
        <v>0</v>
      </c>
      <c r="AF11" s="392">
        <v>22.373000000000001</v>
      </c>
      <c r="AG11" s="392">
        <v>1E-3</v>
      </c>
      <c r="AH11" s="392">
        <v>2E-3</v>
      </c>
      <c r="AI11" s="392">
        <v>1E-3</v>
      </c>
      <c r="AJ11" s="392">
        <v>0</v>
      </c>
      <c r="AK11" s="392">
        <v>1E-3</v>
      </c>
      <c r="AL11" s="392">
        <v>0</v>
      </c>
      <c r="AM11" s="392">
        <v>7.0000000000000001E-3</v>
      </c>
      <c r="AN11" s="392">
        <v>5.0000000000000001E-3</v>
      </c>
      <c r="AO11" s="392">
        <v>2.1999999999999999E-2</v>
      </c>
      <c r="AP11" s="392">
        <v>0</v>
      </c>
      <c r="AQ11" s="392">
        <v>1E-3</v>
      </c>
      <c r="AR11" s="392">
        <v>2E-3</v>
      </c>
      <c r="AS11" s="392">
        <v>0.08</v>
      </c>
      <c r="AT11" s="392">
        <v>1.0999999999999999E-2</v>
      </c>
      <c r="AU11" s="392">
        <v>0</v>
      </c>
      <c r="AV11" s="392">
        <v>0</v>
      </c>
      <c r="AW11" s="392">
        <v>0</v>
      </c>
      <c r="AX11" s="392">
        <v>1E-3</v>
      </c>
      <c r="AY11" s="392">
        <v>0</v>
      </c>
      <c r="AZ11" s="392">
        <v>4.4999999999999998E-2</v>
      </c>
      <c r="BA11" s="392">
        <v>2.5999999999999999E-2</v>
      </c>
      <c r="BB11" s="392">
        <v>8.0000000000000002E-3</v>
      </c>
      <c r="BC11" s="392">
        <v>2.1999999999999999E-2</v>
      </c>
      <c r="BD11" s="392">
        <v>0</v>
      </c>
      <c r="BE11" s="392">
        <v>0</v>
      </c>
      <c r="BF11" s="392">
        <v>0</v>
      </c>
      <c r="BG11" s="392">
        <v>0</v>
      </c>
      <c r="BH11" s="392">
        <v>1E-3</v>
      </c>
      <c r="BI11" s="392">
        <v>4.0000000000000001E-3</v>
      </c>
      <c r="BJ11" s="392">
        <v>1E-3</v>
      </c>
      <c r="BK11" s="392">
        <v>1E-3</v>
      </c>
      <c r="BL11" s="392">
        <v>0</v>
      </c>
      <c r="BM11" s="392">
        <v>0.01</v>
      </c>
      <c r="BN11" s="392">
        <v>1.002</v>
      </c>
      <c r="BO11" s="392">
        <v>1.0900000000000001</v>
      </c>
      <c r="BP11" s="392">
        <v>0.48199999999999998</v>
      </c>
      <c r="BQ11" s="392">
        <v>0.39400000000000002</v>
      </c>
      <c r="BR11" s="392">
        <v>6.0000000000000001E-3</v>
      </c>
      <c r="BS11" s="392">
        <v>1E-3</v>
      </c>
      <c r="BT11" s="392">
        <v>3.0000000000000001E-3</v>
      </c>
      <c r="BU11" s="392">
        <v>0.01</v>
      </c>
      <c r="BV11" s="392">
        <v>0.46800000000000003</v>
      </c>
      <c r="BW11" s="392">
        <v>0</v>
      </c>
      <c r="BX11" s="392">
        <v>4.1000000000000002E-2</v>
      </c>
      <c r="BY11" s="392">
        <v>0</v>
      </c>
      <c r="BZ11" s="439">
        <v>76.029000000000067</v>
      </c>
      <c r="CA11" s="440">
        <v>6.8239999999999998</v>
      </c>
      <c r="CB11" s="440">
        <v>0</v>
      </c>
      <c r="CC11" s="440">
        <v>0</v>
      </c>
      <c r="CD11" s="408">
        <v>6.8239999999999998</v>
      </c>
      <c r="CE11" s="407">
        <v>0</v>
      </c>
      <c r="CF11" s="440">
        <v>0</v>
      </c>
      <c r="CG11" s="440">
        <v>0.13700000000000001</v>
      </c>
      <c r="CH11" s="408">
        <v>0.13700000000000001</v>
      </c>
      <c r="CI11" s="408">
        <v>0.13700000000000001</v>
      </c>
      <c r="CJ11" s="440">
        <v>6.0380000000000003</v>
      </c>
      <c r="CK11" s="80"/>
      <c r="CL11" s="80"/>
      <c r="CM11" s="454">
        <v>1.9999999999997797E-3</v>
      </c>
      <c r="CN11" s="408">
        <v>6.04</v>
      </c>
      <c r="CO11" s="408">
        <v>13.000999999999999</v>
      </c>
      <c r="CP11" s="441">
        <v>89.030000000000072</v>
      </c>
    </row>
    <row r="12" spans="1:94" ht="12.75" customHeight="1">
      <c r="A12" s="184">
        <v>5</v>
      </c>
      <c r="B12" s="164" t="s">
        <v>143</v>
      </c>
      <c r="C12" s="185" t="s">
        <v>144</v>
      </c>
      <c r="D12" s="392">
        <v>-2.1000000000000001E-2</v>
      </c>
      <c r="E12" s="392">
        <v>1E-3</v>
      </c>
      <c r="F12" s="392">
        <v>0</v>
      </c>
      <c r="G12" s="392">
        <v>3.4000000000000002E-2</v>
      </c>
      <c r="H12" s="392">
        <v>1.7000000000000001E-2</v>
      </c>
      <c r="I12" s="392">
        <v>8.0000000000000002E-3</v>
      </c>
      <c r="J12" s="392">
        <v>0</v>
      </c>
      <c r="K12" s="392">
        <v>0</v>
      </c>
      <c r="L12" s="392">
        <v>0</v>
      </c>
      <c r="M12" s="392">
        <v>0</v>
      </c>
      <c r="N12" s="392">
        <v>0</v>
      </c>
      <c r="O12" s="392">
        <v>-4.0000000000000001E-3</v>
      </c>
      <c r="P12" s="392">
        <v>0</v>
      </c>
      <c r="Q12" s="392">
        <v>0</v>
      </c>
      <c r="R12" s="392">
        <v>4.5999999999999999E-2</v>
      </c>
      <c r="S12" s="392">
        <v>0</v>
      </c>
      <c r="T12" s="392">
        <v>-3.0000000000000001E-3</v>
      </c>
      <c r="U12" s="392">
        <v>0.33600000000000002</v>
      </c>
      <c r="V12" s="392">
        <v>8.0000000000000002E-3</v>
      </c>
      <c r="W12" s="392">
        <v>4.0000000000000001E-3</v>
      </c>
      <c r="X12" s="392">
        <v>0</v>
      </c>
      <c r="Y12" s="392">
        <v>8.9999999999999993E-3</v>
      </c>
      <c r="Z12" s="392">
        <v>0</v>
      </c>
      <c r="AA12" s="392">
        <v>-3.0000000000000001E-3</v>
      </c>
      <c r="AB12" s="392">
        <v>0</v>
      </c>
      <c r="AC12" s="392">
        <v>0</v>
      </c>
      <c r="AD12" s="392">
        <v>0</v>
      </c>
      <c r="AE12" s="392">
        <v>0</v>
      </c>
      <c r="AF12" s="392">
        <v>0</v>
      </c>
      <c r="AG12" s="392">
        <v>1E-3</v>
      </c>
      <c r="AH12" s="392">
        <v>2E-3</v>
      </c>
      <c r="AI12" s="392">
        <v>0.25600000000000001</v>
      </c>
      <c r="AJ12" s="392">
        <v>0.04</v>
      </c>
      <c r="AK12" s="392">
        <v>4.4999999999999998E-2</v>
      </c>
      <c r="AL12" s="392">
        <v>0</v>
      </c>
      <c r="AM12" s="392">
        <v>3.0000000000000001E-3</v>
      </c>
      <c r="AN12" s="392">
        <v>2E-3</v>
      </c>
      <c r="AO12" s="392">
        <v>3.0000000000000001E-3</v>
      </c>
      <c r="AP12" s="392">
        <v>0</v>
      </c>
      <c r="AQ12" s="392">
        <v>0</v>
      </c>
      <c r="AR12" s="392">
        <v>5.0000000000000001E-3</v>
      </c>
      <c r="AS12" s="392">
        <v>0</v>
      </c>
      <c r="AT12" s="392">
        <v>0</v>
      </c>
      <c r="AU12" s="392">
        <v>0</v>
      </c>
      <c r="AV12" s="392">
        <v>0</v>
      </c>
      <c r="AW12" s="392">
        <v>0</v>
      </c>
      <c r="AX12" s="392">
        <v>0</v>
      </c>
      <c r="AY12" s="392">
        <v>0</v>
      </c>
      <c r="AZ12" s="392">
        <v>0</v>
      </c>
      <c r="BA12" s="392">
        <v>0</v>
      </c>
      <c r="BB12" s="392">
        <v>1E-3</v>
      </c>
      <c r="BC12" s="392">
        <v>3.6999999999999998E-2</v>
      </c>
      <c r="BD12" s="392">
        <v>0</v>
      </c>
      <c r="BE12" s="392">
        <v>2E-3</v>
      </c>
      <c r="BF12" s="392">
        <v>0</v>
      </c>
      <c r="BG12" s="392">
        <v>0</v>
      </c>
      <c r="BH12" s="392">
        <v>0</v>
      </c>
      <c r="BI12" s="392">
        <v>0</v>
      </c>
      <c r="BJ12" s="392">
        <v>0</v>
      </c>
      <c r="BK12" s="392">
        <v>0</v>
      </c>
      <c r="BL12" s="392">
        <v>0</v>
      </c>
      <c r="BM12" s="392">
        <v>-2E-3</v>
      </c>
      <c r="BN12" s="392">
        <v>8.4009999999999998</v>
      </c>
      <c r="BO12" s="392">
        <v>0</v>
      </c>
      <c r="BP12" s="392">
        <v>0.158</v>
      </c>
      <c r="BQ12" s="392">
        <v>0</v>
      </c>
      <c r="BR12" s="392">
        <v>3.0000000000000001E-3</v>
      </c>
      <c r="BS12" s="392">
        <v>0</v>
      </c>
      <c r="BT12" s="392">
        <v>0</v>
      </c>
      <c r="BU12" s="392">
        <v>0</v>
      </c>
      <c r="BV12" s="392">
        <v>0</v>
      </c>
      <c r="BW12" s="392">
        <v>0</v>
      </c>
      <c r="BX12" s="392">
        <v>0</v>
      </c>
      <c r="BY12" s="392">
        <v>0</v>
      </c>
      <c r="BZ12" s="439">
        <v>9.3889999999999993</v>
      </c>
      <c r="CA12" s="440">
        <v>10.284000000000001</v>
      </c>
      <c r="CB12" s="440">
        <v>0</v>
      </c>
      <c r="CC12" s="440">
        <v>0</v>
      </c>
      <c r="CD12" s="408">
        <v>10.284000000000001</v>
      </c>
      <c r="CE12" s="407">
        <v>10.191000000000001</v>
      </c>
      <c r="CF12" s="440">
        <v>0</v>
      </c>
      <c r="CG12" s="440">
        <v>4.0000000000000001E-3</v>
      </c>
      <c r="CH12" s="408">
        <v>4.0000000000000001E-3</v>
      </c>
      <c r="CI12" s="408">
        <v>10.195</v>
      </c>
      <c r="CJ12" s="440">
        <v>-0.38</v>
      </c>
      <c r="CK12" s="80"/>
      <c r="CL12" s="80"/>
      <c r="CM12" s="454">
        <v>-7.2000000000000008E-2</v>
      </c>
      <c r="CN12" s="408">
        <v>-0.45200000000000001</v>
      </c>
      <c r="CO12" s="408">
        <v>20.027000000000001</v>
      </c>
      <c r="CP12" s="441">
        <v>29.416</v>
      </c>
    </row>
    <row r="13" spans="1:94" ht="12.75" customHeight="1">
      <c r="A13" s="184">
        <v>6</v>
      </c>
      <c r="B13" s="164" t="s">
        <v>44</v>
      </c>
      <c r="C13" s="185" t="s">
        <v>145</v>
      </c>
      <c r="D13" s="392">
        <v>0.376</v>
      </c>
      <c r="E13" s="392">
        <v>-2E-3</v>
      </c>
      <c r="F13" s="392">
        <v>1.4E-2</v>
      </c>
      <c r="G13" s="392">
        <v>0</v>
      </c>
      <c r="H13" s="392">
        <v>0</v>
      </c>
      <c r="I13" s="392">
        <v>-2.4340000000000002</v>
      </c>
      <c r="J13" s="392">
        <v>-0.184</v>
      </c>
      <c r="K13" s="392">
        <v>8.0000000000000002E-3</v>
      </c>
      <c r="L13" s="392">
        <v>0</v>
      </c>
      <c r="M13" s="392">
        <v>0.31900000000000001</v>
      </c>
      <c r="N13" s="392">
        <v>-1E-3</v>
      </c>
      <c r="O13" s="392">
        <v>1.4999999999999999E-2</v>
      </c>
      <c r="P13" s="392">
        <v>-1E-3</v>
      </c>
      <c r="Q13" s="392">
        <v>0</v>
      </c>
      <c r="R13" s="392">
        <v>-0.27900000000000003</v>
      </c>
      <c r="S13" s="392">
        <v>0.03</v>
      </c>
      <c r="T13" s="392">
        <v>-4.0000000000000001E-3</v>
      </c>
      <c r="U13" s="392">
        <v>-1E-3</v>
      </c>
      <c r="V13" s="392">
        <v>-4.0000000000000001E-3</v>
      </c>
      <c r="W13" s="392">
        <v>-1E-3</v>
      </c>
      <c r="X13" s="392">
        <v>-1E-3</v>
      </c>
      <c r="Y13" s="392">
        <v>-1E-3</v>
      </c>
      <c r="Z13" s="392">
        <v>-3.0000000000000001E-3</v>
      </c>
      <c r="AA13" s="392">
        <v>-2E-3</v>
      </c>
      <c r="AB13" s="392">
        <v>0</v>
      </c>
      <c r="AC13" s="392">
        <v>0</v>
      </c>
      <c r="AD13" s="392">
        <v>1E-3</v>
      </c>
      <c r="AE13" s="392">
        <v>0</v>
      </c>
      <c r="AF13" s="392">
        <v>-7.0000000000000001E-3</v>
      </c>
      <c r="AG13" s="392">
        <v>0</v>
      </c>
      <c r="AH13" s="392">
        <v>0</v>
      </c>
      <c r="AI13" s="392">
        <v>-2E-3</v>
      </c>
      <c r="AJ13" s="392">
        <v>0</v>
      </c>
      <c r="AK13" s="392">
        <v>0</v>
      </c>
      <c r="AL13" s="392">
        <v>-8.0000000000000002E-3</v>
      </c>
      <c r="AM13" s="392">
        <v>-7.3999999999999996E-2</v>
      </c>
      <c r="AN13" s="392">
        <v>-2.5000000000000001E-2</v>
      </c>
      <c r="AO13" s="392">
        <v>-4.5999999999999999E-2</v>
      </c>
      <c r="AP13" s="392">
        <v>-8.9999999999999993E-3</v>
      </c>
      <c r="AQ13" s="392">
        <v>-1E-3</v>
      </c>
      <c r="AR13" s="392">
        <v>-1.4E-2</v>
      </c>
      <c r="AS13" s="392">
        <v>3.0000000000000001E-3</v>
      </c>
      <c r="AT13" s="392">
        <v>-1.889</v>
      </c>
      <c r="AU13" s="392">
        <v>-2E-3</v>
      </c>
      <c r="AV13" s="392">
        <v>-1.2E-2</v>
      </c>
      <c r="AW13" s="392">
        <v>-1E-3</v>
      </c>
      <c r="AX13" s="392">
        <v>-2E-3</v>
      </c>
      <c r="AY13" s="392">
        <v>-1E-3</v>
      </c>
      <c r="AZ13" s="392">
        <v>1.04</v>
      </c>
      <c r="BA13" s="392">
        <v>0.74399999999999999</v>
      </c>
      <c r="BB13" s="392">
        <v>1.2E-2</v>
      </c>
      <c r="BC13" s="392">
        <v>-1E-3</v>
      </c>
      <c r="BD13" s="392">
        <v>-1E-3</v>
      </c>
      <c r="BE13" s="392">
        <v>-2E-3</v>
      </c>
      <c r="BF13" s="392">
        <v>-1E-3</v>
      </c>
      <c r="BG13" s="392">
        <v>-2E-3</v>
      </c>
      <c r="BH13" s="392">
        <v>-3.0000000000000001E-3</v>
      </c>
      <c r="BI13" s="392">
        <v>0</v>
      </c>
      <c r="BJ13" s="392">
        <v>1E-3</v>
      </c>
      <c r="BK13" s="392">
        <v>-1E-3</v>
      </c>
      <c r="BL13" s="392">
        <v>0</v>
      </c>
      <c r="BM13" s="392">
        <v>-1.2999999999999999E-2</v>
      </c>
      <c r="BN13" s="392">
        <v>2.9489999999999998</v>
      </c>
      <c r="BO13" s="392">
        <v>5.6950000000000003</v>
      </c>
      <c r="BP13" s="392">
        <v>10.314</v>
      </c>
      <c r="BQ13" s="392">
        <v>12.917999999999999</v>
      </c>
      <c r="BR13" s="392">
        <v>0</v>
      </c>
      <c r="BS13" s="392">
        <v>-1E-3</v>
      </c>
      <c r="BT13" s="392">
        <v>7.6999999999999999E-2</v>
      </c>
      <c r="BU13" s="392">
        <v>2E-3</v>
      </c>
      <c r="BV13" s="392">
        <v>0.18</v>
      </c>
      <c r="BW13" s="392">
        <v>0</v>
      </c>
      <c r="BX13" s="392">
        <v>5.7000000000000002E-2</v>
      </c>
      <c r="BY13" s="392">
        <v>0</v>
      </c>
      <c r="BZ13" s="439">
        <v>29.718999999999998</v>
      </c>
      <c r="CA13" s="440">
        <v>1261.154</v>
      </c>
      <c r="CB13" s="440">
        <v>0</v>
      </c>
      <c r="CC13" s="440">
        <v>0</v>
      </c>
      <c r="CD13" s="408">
        <v>1261.154</v>
      </c>
      <c r="CE13" s="407">
        <v>0</v>
      </c>
      <c r="CF13" s="440">
        <v>0</v>
      </c>
      <c r="CG13" s="440">
        <v>-0.27</v>
      </c>
      <c r="CH13" s="408">
        <v>-0.27</v>
      </c>
      <c r="CI13" s="408">
        <v>-0.27</v>
      </c>
      <c r="CJ13" s="440">
        <v>-24.382999999999999</v>
      </c>
      <c r="CK13" s="80"/>
      <c r="CL13" s="80"/>
      <c r="CM13" s="454">
        <v>-4.7439999999999998</v>
      </c>
      <c r="CN13" s="408">
        <v>-29.126999999999999</v>
      </c>
      <c r="CO13" s="408">
        <v>1231.7570000000001</v>
      </c>
      <c r="CP13" s="441">
        <v>1261.4760000000001</v>
      </c>
    </row>
    <row r="14" spans="1:94" ht="12.75" customHeight="1">
      <c r="A14" s="184">
        <v>7</v>
      </c>
      <c r="B14" s="164" t="s">
        <v>146</v>
      </c>
      <c r="C14" s="185" t="s">
        <v>147</v>
      </c>
      <c r="D14" s="392">
        <v>0.318</v>
      </c>
      <c r="E14" s="392">
        <v>4.0000000000000001E-3</v>
      </c>
      <c r="F14" s="392">
        <v>0</v>
      </c>
      <c r="G14" s="392">
        <v>0</v>
      </c>
      <c r="H14" s="392">
        <v>0</v>
      </c>
      <c r="I14" s="392">
        <v>0.10199999999999999</v>
      </c>
      <c r="J14" s="392">
        <v>8.0310000000000006</v>
      </c>
      <c r="K14" s="392">
        <v>0</v>
      </c>
      <c r="L14" s="392">
        <v>0</v>
      </c>
      <c r="M14" s="392">
        <v>0</v>
      </c>
      <c r="N14" s="392">
        <v>4.0000000000000001E-3</v>
      </c>
      <c r="O14" s="392">
        <v>4.0000000000000001E-3</v>
      </c>
      <c r="P14" s="392">
        <v>4.0000000000000001E-3</v>
      </c>
      <c r="Q14" s="392">
        <v>0</v>
      </c>
      <c r="R14" s="392">
        <v>0</v>
      </c>
      <c r="S14" s="392">
        <v>0</v>
      </c>
      <c r="T14" s="392">
        <v>0</v>
      </c>
      <c r="U14" s="392">
        <v>6.0000000000000001E-3</v>
      </c>
      <c r="V14" s="392">
        <v>2.3E-2</v>
      </c>
      <c r="W14" s="392">
        <v>6.0000000000000001E-3</v>
      </c>
      <c r="X14" s="392">
        <v>0</v>
      </c>
      <c r="Y14" s="392">
        <v>4.0000000000000001E-3</v>
      </c>
      <c r="Z14" s="392">
        <v>0.01</v>
      </c>
      <c r="AA14" s="392">
        <v>6.0000000000000001E-3</v>
      </c>
      <c r="AB14" s="392">
        <v>0</v>
      </c>
      <c r="AC14" s="392">
        <v>0</v>
      </c>
      <c r="AD14" s="392">
        <v>6.0000000000000001E-3</v>
      </c>
      <c r="AE14" s="392">
        <v>0</v>
      </c>
      <c r="AF14" s="392">
        <v>2.3E-2</v>
      </c>
      <c r="AG14" s="392">
        <v>0</v>
      </c>
      <c r="AH14" s="392">
        <v>0</v>
      </c>
      <c r="AI14" s="392">
        <v>6.0000000000000001E-3</v>
      </c>
      <c r="AJ14" s="392">
        <v>0</v>
      </c>
      <c r="AK14" s="392">
        <v>0</v>
      </c>
      <c r="AL14" s="392">
        <v>3.2000000000000001E-2</v>
      </c>
      <c r="AM14" s="392">
        <v>0.25</v>
      </c>
      <c r="AN14" s="392">
        <v>1.212</v>
      </c>
      <c r="AO14" s="392">
        <v>0.65</v>
      </c>
      <c r="AP14" s="392">
        <v>4.3999999999999997E-2</v>
      </c>
      <c r="AQ14" s="392">
        <v>0.21</v>
      </c>
      <c r="AR14" s="392">
        <v>9.8000000000000004E-2</v>
      </c>
      <c r="AS14" s="392">
        <v>2E-3</v>
      </c>
      <c r="AT14" s="392">
        <v>169.191</v>
      </c>
      <c r="AU14" s="392">
        <v>4.0000000000000001E-3</v>
      </c>
      <c r="AV14" s="392">
        <v>0.153</v>
      </c>
      <c r="AW14" s="392">
        <v>1E-3</v>
      </c>
      <c r="AX14" s="392">
        <v>4.0000000000000001E-3</v>
      </c>
      <c r="AY14" s="392">
        <v>7.0000000000000001E-3</v>
      </c>
      <c r="AZ14" s="392">
        <v>1.1060000000000001</v>
      </c>
      <c r="BA14" s="392">
        <v>0.46</v>
      </c>
      <c r="BB14" s="392">
        <v>6.0000000000000001E-3</v>
      </c>
      <c r="BC14" s="392">
        <v>1E-3</v>
      </c>
      <c r="BD14" s="392">
        <v>1E-3</v>
      </c>
      <c r="BE14" s="392">
        <v>0.01</v>
      </c>
      <c r="BF14" s="392">
        <v>4.0000000000000001E-3</v>
      </c>
      <c r="BG14" s="392">
        <v>1.0999999999999999E-2</v>
      </c>
      <c r="BH14" s="392">
        <v>1.4E-2</v>
      </c>
      <c r="BI14" s="392">
        <v>5.0000000000000001E-3</v>
      </c>
      <c r="BJ14" s="392">
        <v>1.7000000000000001E-2</v>
      </c>
      <c r="BK14" s="392">
        <v>2E-3</v>
      </c>
      <c r="BL14" s="392">
        <v>0</v>
      </c>
      <c r="BM14" s="392">
        <v>0.23</v>
      </c>
      <c r="BN14" s="392">
        <v>1.796</v>
      </c>
      <c r="BO14" s="392">
        <v>5.0990000000000002</v>
      </c>
      <c r="BP14" s="392">
        <v>11.680999999999999</v>
      </c>
      <c r="BQ14" s="392">
        <v>18.788</v>
      </c>
      <c r="BR14" s="392">
        <v>5.0000000000000001E-3</v>
      </c>
      <c r="BS14" s="392">
        <v>4.0000000000000001E-3</v>
      </c>
      <c r="BT14" s="392">
        <v>4.9000000000000002E-2</v>
      </c>
      <c r="BU14" s="392">
        <v>0.24</v>
      </c>
      <c r="BV14" s="392">
        <v>0.214</v>
      </c>
      <c r="BW14" s="392">
        <v>0</v>
      </c>
      <c r="BX14" s="392">
        <v>0.55900000000000005</v>
      </c>
      <c r="BY14" s="392">
        <v>0</v>
      </c>
      <c r="BZ14" s="439">
        <v>220.71699999999998</v>
      </c>
      <c r="CA14" s="440">
        <v>2656.7159999999999</v>
      </c>
      <c r="CB14" s="440">
        <v>0</v>
      </c>
      <c r="CC14" s="440">
        <v>0</v>
      </c>
      <c r="CD14" s="408">
        <v>2656.7159999999999</v>
      </c>
      <c r="CE14" s="407">
        <v>0</v>
      </c>
      <c r="CF14" s="440">
        <v>0</v>
      </c>
      <c r="CG14" s="440">
        <v>1.212</v>
      </c>
      <c r="CH14" s="408">
        <v>1.212</v>
      </c>
      <c r="CI14" s="408">
        <v>1.212</v>
      </c>
      <c r="CJ14" s="440">
        <v>-0.51300000000000001</v>
      </c>
      <c r="CK14" s="80"/>
      <c r="CL14" s="80"/>
      <c r="CM14" s="454">
        <v>-0.31299999999999994</v>
      </c>
      <c r="CN14" s="408">
        <v>-0.82599999999999996</v>
      </c>
      <c r="CO14" s="408">
        <v>2657.1019999999999</v>
      </c>
      <c r="CP14" s="441">
        <v>2877.819</v>
      </c>
    </row>
    <row r="15" spans="1:94" ht="12.75" customHeight="1">
      <c r="A15" s="184">
        <v>8</v>
      </c>
      <c r="B15" s="164" t="s">
        <v>45</v>
      </c>
      <c r="C15" s="185" t="s">
        <v>3</v>
      </c>
      <c r="D15" s="392">
        <v>5.0000000000000001E-3</v>
      </c>
      <c r="E15" s="392">
        <v>0</v>
      </c>
      <c r="F15" s="392">
        <v>0</v>
      </c>
      <c r="G15" s="392">
        <v>0</v>
      </c>
      <c r="H15" s="392">
        <v>0</v>
      </c>
      <c r="I15" s="392">
        <v>0</v>
      </c>
      <c r="J15" s="392">
        <v>1.4999999999999999E-2</v>
      </c>
      <c r="K15" s="392">
        <v>0.72</v>
      </c>
      <c r="L15" s="392">
        <v>0.58899999999999997</v>
      </c>
      <c r="M15" s="392">
        <v>3.6999999999999998E-2</v>
      </c>
      <c r="N15" s="392">
        <v>4.0000000000000001E-3</v>
      </c>
      <c r="O15" s="392">
        <v>7.8E-2</v>
      </c>
      <c r="P15" s="392">
        <v>1E-3</v>
      </c>
      <c r="Q15" s="392">
        <v>0</v>
      </c>
      <c r="R15" s="392">
        <v>1E-3</v>
      </c>
      <c r="S15" s="392">
        <v>0</v>
      </c>
      <c r="T15" s="392">
        <v>0.189</v>
      </c>
      <c r="U15" s="392">
        <v>0.11899999999999999</v>
      </c>
      <c r="V15" s="392">
        <v>2.5999999999999999E-2</v>
      </c>
      <c r="W15" s="392">
        <v>2.7E-2</v>
      </c>
      <c r="X15" s="392">
        <v>2.1000000000000001E-2</v>
      </c>
      <c r="Y15" s="392">
        <v>2.4E-2</v>
      </c>
      <c r="Z15" s="392">
        <v>6.7000000000000004E-2</v>
      </c>
      <c r="AA15" s="392">
        <v>0.184</v>
      </c>
      <c r="AB15" s="392">
        <v>0.01</v>
      </c>
      <c r="AC15" s="392">
        <v>0.186</v>
      </c>
      <c r="AD15" s="392">
        <v>0.155</v>
      </c>
      <c r="AE15" s="392">
        <v>0</v>
      </c>
      <c r="AF15" s="392">
        <v>1E-3</v>
      </c>
      <c r="AG15" s="392">
        <v>0</v>
      </c>
      <c r="AH15" s="392">
        <v>0</v>
      </c>
      <c r="AI15" s="392">
        <v>0.02</v>
      </c>
      <c r="AJ15" s="392">
        <v>1.0999999999999999E-2</v>
      </c>
      <c r="AK15" s="392">
        <v>0.123</v>
      </c>
      <c r="AL15" s="392">
        <v>7.0999999999999994E-2</v>
      </c>
      <c r="AM15" s="392">
        <v>2.5999999999999999E-2</v>
      </c>
      <c r="AN15" s="392">
        <v>2.9000000000000001E-2</v>
      </c>
      <c r="AO15" s="392">
        <v>1.7999999999999999E-2</v>
      </c>
      <c r="AP15" s="392">
        <v>0</v>
      </c>
      <c r="AQ15" s="392">
        <v>0</v>
      </c>
      <c r="AR15" s="392">
        <v>2E-3</v>
      </c>
      <c r="AS15" s="392">
        <v>6.0000000000000001E-3</v>
      </c>
      <c r="AT15" s="392">
        <v>0.14499999999999999</v>
      </c>
      <c r="AU15" s="392">
        <v>0</v>
      </c>
      <c r="AV15" s="392">
        <v>0</v>
      </c>
      <c r="AW15" s="392">
        <v>1E-3</v>
      </c>
      <c r="AX15" s="392">
        <v>1E-3</v>
      </c>
      <c r="AY15" s="392">
        <v>0</v>
      </c>
      <c r="AZ15" s="392">
        <v>0.27400000000000002</v>
      </c>
      <c r="BA15" s="392">
        <v>0.14299999999999999</v>
      </c>
      <c r="BB15" s="392">
        <v>3.5000000000000003E-2</v>
      </c>
      <c r="BC15" s="392">
        <v>3.0000000000000001E-3</v>
      </c>
      <c r="BD15" s="392">
        <v>0</v>
      </c>
      <c r="BE15" s="392">
        <v>2E-3</v>
      </c>
      <c r="BF15" s="392">
        <v>8.9999999999999993E-3</v>
      </c>
      <c r="BG15" s="392">
        <v>2.3E-2</v>
      </c>
      <c r="BH15" s="392">
        <v>0</v>
      </c>
      <c r="BI15" s="392">
        <v>1.4999999999999999E-2</v>
      </c>
      <c r="BJ15" s="392">
        <v>2.1999999999999999E-2</v>
      </c>
      <c r="BK15" s="392">
        <v>0</v>
      </c>
      <c r="BL15" s="392">
        <v>0</v>
      </c>
      <c r="BM15" s="392">
        <v>5.8999999999999997E-2</v>
      </c>
      <c r="BN15" s="392">
        <v>0.49199999999999999</v>
      </c>
      <c r="BO15" s="392">
        <v>0.73199999999999998</v>
      </c>
      <c r="BP15" s="392">
        <v>5.609</v>
      </c>
      <c r="BQ15" s="392">
        <v>1.149</v>
      </c>
      <c r="BR15" s="392">
        <v>2.7E-2</v>
      </c>
      <c r="BS15" s="392">
        <v>1E-3</v>
      </c>
      <c r="BT15" s="392">
        <v>0.16500000000000001</v>
      </c>
      <c r="BU15" s="392">
        <v>1E-3</v>
      </c>
      <c r="BV15" s="392">
        <v>9.9000000000000005E-2</v>
      </c>
      <c r="BW15" s="392">
        <v>3.5000000000000003E-2</v>
      </c>
      <c r="BX15" s="392">
        <v>0.183</v>
      </c>
      <c r="BY15" s="392">
        <v>0</v>
      </c>
      <c r="BZ15" s="439">
        <v>11.989999999999997</v>
      </c>
      <c r="CA15" s="440">
        <v>174.11699999999999</v>
      </c>
      <c r="CB15" s="440">
        <v>0</v>
      </c>
      <c r="CC15" s="440">
        <v>0</v>
      </c>
      <c r="CD15" s="408">
        <v>174.11699999999999</v>
      </c>
      <c r="CE15" s="407">
        <v>4.1689999999999996</v>
      </c>
      <c r="CF15" s="440">
        <v>0</v>
      </c>
      <c r="CG15" s="440">
        <v>3.9E-2</v>
      </c>
      <c r="CH15" s="408">
        <v>3.9E-2</v>
      </c>
      <c r="CI15" s="408">
        <v>4.2079999999999993</v>
      </c>
      <c r="CJ15" s="440">
        <v>-0.49099999999999999</v>
      </c>
      <c r="CK15" s="80"/>
      <c r="CL15" s="80"/>
      <c r="CM15" s="454">
        <v>-0.22299999999999998</v>
      </c>
      <c r="CN15" s="408">
        <v>-0.71399999999999997</v>
      </c>
      <c r="CO15" s="408">
        <v>177.61099999999999</v>
      </c>
      <c r="CP15" s="441">
        <v>189.601</v>
      </c>
    </row>
    <row r="16" spans="1:94" ht="12.75" customHeight="1">
      <c r="A16" s="184">
        <v>9</v>
      </c>
      <c r="B16" s="164" t="s">
        <v>46</v>
      </c>
      <c r="C16" s="185" t="s">
        <v>148</v>
      </c>
      <c r="D16" s="392">
        <v>8.9999999999999993E-3</v>
      </c>
      <c r="E16" s="392">
        <v>1E-3</v>
      </c>
      <c r="F16" s="392">
        <v>0</v>
      </c>
      <c r="G16" s="392">
        <v>1E-3</v>
      </c>
      <c r="H16" s="392">
        <v>0</v>
      </c>
      <c r="I16" s="392">
        <v>6.0000000000000001E-3</v>
      </c>
      <c r="J16" s="392">
        <v>7.0000000000000001E-3</v>
      </c>
      <c r="K16" s="392">
        <v>0</v>
      </c>
      <c r="L16" s="392">
        <v>0.438</v>
      </c>
      <c r="M16" s="392">
        <v>1.2999999999999999E-2</v>
      </c>
      <c r="N16" s="392">
        <v>1E-3</v>
      </c>
      <c r="O16" s="392">
        <v>0</v>
      </c>
      <c r="P16" s="392">
        <v>1E-3</v>
      </c>
      <c r="Q16" s="392">
        <v>1E-3</v>
      </c>
      <c r="R16" s="392">
        <v>0</v>
      </c>
      <c r="S16" s="392">
        <v>0</v>
      </c>
      <c r="T16" s="392">
        <v>0</v>
      </c>
      <c r="U16" s="392">
        <v>1E-3</v>
      </c>
      <c r="V16" s="392">
        <v>0</v>
      </c>
      <c r="W16" s="392">
        <v>2E-3</v>
      </c>
      <c r="X16" s="392">
        <v>1E-3</v>
      </c>
      <c r="Y16" s="392">
        <v>1E-3</v>
      </c>
      <c r="Z16" s="392">
        <v>2E-3</v>
      </c>
      <c r="AA16" s="392">
        <v>6.0000000000000001E-3</v>
      </c>
      <c r="AB16" s="392">
        <v>0</v>
      </c>
      <c r="AC16" s="392">
        <v>2E-3</v>
      </c>
      <c r="AD16" s="392">
        <v>7.0000000000000001E-3</v>
      </c>
      <c r="AE16" s="392">
        <v>1E-3</v>
      </c>
      <c r="AF16" s="392">
        <v>1E-3</v>
      </c>
      <c r="AG16" s="392">
        <v>0</v>
      </c>
      <c r="AH16" s="392">
        <v>2E-3</v>
      </c>
      <c r="AI16" s="392">
        <v>0</v>
      </c>
      <c r="AJ16" s="392">
        <v>1E-3</v>
      </c>
      <c r="AK16" s="392">
        <v>2E-3</v>
      </c>
      <c r="AL16" s="392">
        <v>7.0000000000000001E-3</v>
      </c>
      <c r="AM16" s="392">
        <v>4.2999999999999997E-2</v>
      </c>
      <c r="AN16" s="392">
        <v>0.111</v>
      </c>
      <c r="AO16" s="392">
        <v>6.6000000000000003E-2</v>
      </c>
      <c r="AP16" s="392">
        <v>0</v>
      </c>
      <c r="AQ16" s="392">
        <v>3.0000000000000001E-3</v>
      </c>
      <c r="AR16" s="392">
        <v>1.0999999999999999E-2</v>
      </c>
      <c r="AS16" s="392">
        <v>1E-3</v>
      </c>
      <c r="AT16" s="392">
        <v>2.5000000000000001E-2</v>
      </c>
      <c r="AU16" s="392">
        <v>2E-3</v>
      </c>
      <c r="AV16" s="392">
        <v>0</v>
      </c>
      <c r="AW16" s="392">
        <v>1E-3</v>
      </c>
      <c r="AX16" s="392">
        <v>0</v>
      </c>
      <c r="AY16" s="392">
        <v>0</v>
      </c>
      <c r="AZ16" s="392">
        <v>1.522</v>
      </c>
      <c r="BA16" s="392">
        <v>0.40600000000000003</v>
      </c>
      <c r="BB16" s="392">
        <v>0.127</v>
      </c>
      <c r="BC16" s="392">
        <v>2.3E-2</v>
      </c>
      <c r="BD16" s="392">
        <v>2E-3</v>
      </c>
      <c r="BE16" s="392">
        <v>1.2E-2</v>
      </c>
      <c r="BF16" s="392">
        <v>4.0000000000000001E-3</v>
      </c>
      <c r="BG16" s="392">
        <v>1.0999999999999999E-2</v>
      </c>
      <c r="BH16" s="392">
        <v>1E-3</v>
      </c>
      <c r="BI16" s="392">
        <v>5.0000000000000001E-3</v>
      </c>
      <c r="BJ16" s="392">
        <v>1.0999999999999999E-2</v>
      </c>
      <c r="BK16" s="392">
        <v>4.0000000000000001E-3</v>
      </c>
      <c r="BL16" s="392">
        <v>3.0000000000000001E-3</v>
      </c>
      <c r="BM16" s="392">
        <v>8.9999999999999993E-3</v>
      </c>
      <c r="BN16" s="392">
        <v>3.1389999999999998</v>
      </c>
      <c r="BO16" s="392">
        <v>0.44500000000000001</v>
      </c>
      <c r="BP16" s="392">
        <v>2.7749999999999999</v>
      </c>
      <c r="BQ16" s="392">
        <v>1.405</v>
      </c>
      <c r="BR16" s="392">
        <v>2.5000000000000001E-2</v>
      </c>
      <c r="BS16" s="392">
        <v>1E-3</v>
      </c>
      <c r="BT16" s="392">
        <v>6.7000000000000004E-2</v>
      </c>
      <c r="BU16" s="392">
        <v>6.0000000000000001E-3</v>
      </c>
      <c r="BV16" s="392">
        <v>0.54900000000000004</v>
      </c>
      <c r="BW16" s="392">
        <v>8.0000000000000002E-3</v>
      </c>
      <c r="BX16" s="392">
        <v>7.0000000000000001E-3</v>
      </c>
      <c r="BY16" s="392">
        <v>0</v>
      </c>
      <c r="BZ16" s="439">
        <v>11.343999999999998</v>
      </c>
      <c r="CA16" s="440">
        <v>1275.777</v>
      </c>
      <c r="CB16" s="440">
        <v>0</v>
      </c>
      <c r="CC16" s="440">
        <v>0</v>
      </c>
      <c r="CD16" s="408">
        <v>1275.777</v>
      </c>
      <c r="CE16" s="407">
        <v>0.03</v>
      </c>
      <c r="CF16" s="440">
        <v>0</v>
      </c>
      <c r="CG16" s="440">
        <v>-1.4999999999999999E-2</v>
      </c>
      <c r="CH16" s="408">
        <v>-1.4999999999999999E-2</v>
      </c>
      <c r="CI16" s="408">
        <v>1.4999999999999999E-2</v>
      </c>
      <c r="CJ16" s="440">
        <v>0.78400000000000003</v>
      </c>
      <c r="CK16" s="80"/>
      <c r="CL16" s="80"/>
      <c r="CM16" s="454">
        <v>0.13200000000000001</v>
      </c>
      <c r="CN16" s="408">
        <v>0.91600000000000004</v>
      </c>
      <c r="CO16" s="408">
        <v>1276.7080000000001</v>
      </c>
      <c r="CP16" s="441">
        <v>1288.0520000000001</v>
      </c>
    </row>
    <row r="17" spans="1:94" ht="12.75" customHeight="1">
      <c r="A17" s="184">
        <v>10</v>
      </c>
      <c r="B17" s="164" t="s">
        <v>47</v>
      </c>
      <c r="C17" s="185" t="s">
        <v>149</v>
      </c>
      <c r="D17" s="392">
        <v>7.1999999999999995E-2</v>
      </c>
      <c r="E17" s="392">
        <v>1E-3</v>
      </c>
      <c r="F17" s="392">
        <v>0</v>
      </c>
      <c r="G17" s="392">
        <v>1E-3</v>
      </c>
      <c r="H17" s="392">
        <v>0</v>
      </c>
      <c r="I17" s="392">
        <v>4.0000000000000001E-3</v>
      </c>
      <c r="J17" s="392">
        <v>5.0000000000000001E-3</v>
      </c>
      <c r="K17" s="392">
        <v>0</v>
      </c>
      <c r="L17" s="392">
        <v>1.0999999999999999E-2</v>
      </c>
      <c r="M17" s="392">
        <v>0.68100000000000005</v>
      </c>
      <c r="N17" s="392">
        <v>1E-3</v>
      </c>
      <c r="O17" s="392">
        <v>0</v>
      </c>
      <c r="P17" s="392">
        <v>2E-3</v>
      </c>
      <c r="Q17" s="392">
        <v>1E-3</v>
      </c>
      <c r="R17" s="392">
        <v>0</v>
      </c>
      <c r="S17" s="392">
        <v>0</v>
      </c>
      <c r="T17" s="392">
        <v>0</v>
      </c>
      <c r="U17" s="392">
        <v>1E-3</v>
      </c>
      <c r="V17" s="392">
        <v>0</v>
      </c>
      <c r="W17" s="392">
        <v>2E-3</v>
      </c>
      <c r="X17" s="392">
        <v>1.0999999999999999E-2</v>
      </c>
      <c r="Y17" s="392">
        <v>1E-3</v>
      </c>
      <c r="Z17" s="392">
        <v>3.0000000000000001E-3</v>
      </c>
      <c r="AA17" s="392">
        <v>6.9000000000000006E-2</v>
      </c>
      <c r="AB17" s="392">
        <v>0</v>
      </c>
      <c r="AC17" s="392">
        <v>0.15</v>
      </c>
      <c r="AD17" s="392">
        <v>7.0000000000000001E-3</v>
      </c>
      <c r="AE17" s="392">
        <v>1E-3</v>
      </c>
      <c r="AF17" s="392">
        <v>0</v>
      </c>
      <c r="AG17" s="392">
        <v>0</v>
      </c>
      <c r="AH17" s="392">
        <v>1E-3</v>
      </c>
      <c r="AI17" s="392">
        <v>0</v>
      </c>
      <c r="AJ17" s="392">
        <v>1E-3</v>
      </c>
      <c r="AK17" s="392">
        <v>4.0000000000000001E-3</v>
      </c>
      <c r="AL17" s="392">
        <v>6.2E-2</v>
      </c>
      <c r="AM17" s="392">
        <v>7.0000000000000001E-3</v>
      </c>
      <c r="AN17" s="392">
        <v>4.8000000000000001E-2</v>
      </c>
      <c r="AO17" s="392">
        <v>4.3999999999999997E-2</v>
      </c>
      <c r="AP17" s="392">
        <v>0</v>
      </c>
      <c r="AQ17" s="392">
        <v>1E-3</v>
      </c>
      <c r="AR17" s="392">
        <v>3.0000000000000001E-3</v>
      </c>
      <c r="AS17" s="392">
        <v>0</v>
      </c>
      <c r="AT17" s="392">
        <v>1.7000000000000001E-2</v>
      </c>
      <c r="AU17" s="392">
        <v>2E-3</v>
      </c>
      <c r="AV17" s="392">
        <v>0</v>
      </c>
      <c r="AW17" s="392">
        <v>0</v>
      </c>
      <c r="AX17" s="392">
        <v>0</v>
      </c>
      <c r="AY17" s="392">
        <v>0</v>
      </c>
      <c r="AZ17" s="392">
        <v>1.4830000000000001</v>
      </c>
      <c r="BA17" s="392">
        <v>0.35199999999999998</v>
      </c>
      <c r="BB17" s="392">
        <v>0.104</v>
      </c>
      <c r="BC17" s="392">
        <v>6.0000000000000001E-3</v>
      </c>
      <c r="BD17" s="392">
        <v>3.0000000000000001E-3</v>
      </c>
      <c r="BE17" s="392">
        <v>1.0999999999999999E-2</v>
      </c>
      <c r="BF17" s="392">
        <v>1E-3</v>
      </c>
      <c r="BG17" s="392">
        <v>0</v>
      </c>
      <c r="BH17" s="392">
        <v>1E-3</v>
      </c>
      <c r="BI17" s="392">
        <v>2E-3</v>
      </c>
      <c r="BJ17" s="392">
        <v>5.0000000000000001E-3</v>
      </c>
      <c r="BK17" s="392">
        <v>1E-3</v>
      </c>
      <c r="BL17" s="392">
        <v>3.0000000000000001E-3</v>
      </c>
      <c r="BM17" s="392">
        <v>5.0000000000000001E-3</v>
      </c>
      <c r="BN17" s="392">
        <v>1.4850000000000001</v>
      </c>
      <c r="BO17" s="392">
        <v>7.3999999999999996E-2</v>
      </c>
      <c r="BP17" s="392">
        <v>0.52500000000000002</v>
      </c>
      <c r="BQ17" s="392">
        <v>0.46200000000000002</v>
      </c>
      <c r="BR17" s="392">
        <v>7.0000000000000001E-3</v>
      </c>
      <c r="BS17" s="392">
        <v>0</v>
      </c>
      <c r="BT17" s="392">
        <v>1.7999999999999999E-2</v>
      </c>
      <c r="BU17" s="392">
        <v>2E-3</v>
      </c>
      <c r="BV17" s="392">
        <v>0.22800000000000001</v>
      </c>
      <c r="BW17" s="392">
        <v>9.2999999999999999E-2</v>
      </c>
      <c r="BX17" s="392">
        <v>3.0000000000000001E-3</v>
      </c>
      <c r="BY17" s="392">
        <v>0</v>
      </c>
      <c r="BZ17" s="439">
        <v>6.0879999999999974</v>
      </c>
      <c r="CA17" s="440">
        <v>362.67500000000001</v>
      </c>
      <c r="CB17" s="440">
        <v>0</v>
      </c>
      <c r="CC17" s="440">
        <v>0</v>
      </c>
      <c r="CD17" s="408">
        <v>362.67500000000001</v>
      </c>
      <c r="CE17" s="407">
        <v>0</v>
      </c>
      <c r="CF17" s="440">
        <v>0</v>
      </c>
      <c r="CG17" s="440">
        <v>7.1999999999999995E-2</v>
      </c>
      <c r="CH17" s="408">
        <v>7.1999999999999995E-2</v>
      </c>
      <c r="CI17" s="408">
        <v>7.1999999999999995E-2</v>
      </c>
      <c r="CJ17" s="440">
        <v>0.80800000000000005</v>
      </c>
      <c r="CK17" s="80"/>
      <c r="CL17" s="80"/>
      <c r="CM17" s="454">
        <v>0.19399999999999995</v>
      </c>
      <c r="CN17" s="408">
        <v>1.002</v>
      </c>
      <c r="CO17" s="408">
        <v>363.74900000000002</v>
      </c>
      <c r="CP17" s="441">
        <v>369.83700000000005</v>
      </c>
    </row>
    <row r="18" spans="1:94" ht="12.75" customHeight="1">
      <c r="A18" s="184">
        <v>11</v>
      </c>
      <c r="B18" s="164" t="s">
        <v>48</v>
      </c>
      <c r="C18" s="185" t="s">
        <v>150</v>
      </c>
      <c r="D18" s="392">
        <v>3.6999999999999998E-2</v>
      </c>
      <c r="E18" s="392">
        <v>3.0000000000000001E-3</v>
      </c>
      <c r="F18" s="392">
        <v>1E-3</v>
      </c>
      <c r="G18" s="392">
        <v>2E-3</v>
      </c>
      <c r="H18" s="392">
        <v>4.0000000000000001E-3</v>
      </c>
      <c r="I18" s="392">
        <v>6.0000000000000001E-3</v>
      </c>
      <c r="J18" s="392">
        <v>6.0000000000000001E-3</v>
      </c>
      <c r="K18" s="392">
        <v>0</v>
      </c>
      <c r="L18" s="392">
        <v>1E-3</v>
      </c>
      <c r="M18" s="392">
        <v>0</v>
      </c>
      <c r="N18" s="392">
        <v>1.647</v>
      </c>
      <c r="O18" s="392">
        <v>4.2000000000000003E-2</v>
      </c>
      <c r="P18" s="392">
        <v>1E-3</v>
      </c>
      <c r="Q18" s="392">
        <v>0</v>
      </c>
      <c r="R18" s="392">
        <v>0</v>
      </c>
      <c r="S18" s="392">
        <v>0</v>
      </c>
      <c r="T18" s="392">
        <v>0.02</v>
      </c>
      <c r="U18" s="392">
        <v>1.0999999999999999E-2</v>
      </c>
      <c r="V18" s="392">
        <v>2.8000000000000001E-2</v>
      </c>
      <c r="W18" s="392">
        <v>5.3999999999999999E-2</v>
      </c>
      <c r="X18" s="392">
        <v>1.2E-2</v>
      </c>
      <c r="Y18" s="392">
        <v>7.0000000000000001E-3</v>
      </c>
      <c r="Z18" s="392">
        <v>3.5000000000000003E-2</v>
      </c>
      <c r="AA18" s="392">
        <v>6.0000000000000001E-3</v>
      </c>
      <c r="AB18" s="392">
        <v>3.0000000000000001E-3</v>
      </c>
      <c r="AC18" s="392">
        <v>0.251</v>
      </c>
      <c r="AD18" s="392">
        <v>0.15</v>
      </c>
      <c r="AE18" s="392">
        <v>2E-3</v>
      </c>
      <c r="AF18" s="392">
        <v>3.3000000000000002E-2</v>
      </c>
      <c r="AG18" s="392">
        <v>0</v>
      </c>
      <c r="AH18" s="392">
        <v>1E-3</v>
      </c>
      <c r="AI18" s="392">
        <v>1.6619999999999999</v>
      </c>
      <c r="AJ18" s="392">
        <v>3.3000000000000002E-2</v>
      </c>
      <c r="AK18" s="392">
        <v>0.70799999999999996</v>
      </c>
      <c r="AL18" s="392">
        <v>0</v>
      </c>
      <c r="AM18" s="392">
        <v>0.114</v>
      </c>
      <c r="AN18" s="392">
        <v>0.20799999999999999</v>
      </c>
      <c r="AO18" s="392">
        <v>0</v>
      </c>
      <c r="AP18" s="392">
        <v>0</v>
      </c>
      <c r="AQ18" s="392">
        <v>0</v>
      </c>
      <c r="AR18" s="392">
        <v>1E-3</v>
      </c>
      <c r="AS18" s="392">
        <v>0</v>
      </c>
      <c r="AT18" s="392">
        <v>0</v>
      </c>
      <c r="AU18" s="392">
        <v>0</v>
      </c>
      <c r="AV18" s="392">
        <v>0</v>
      </c>
      <c r="AW18" s="392">
        <v>0</v>
      </c>
      <c r="AX18" s="392">
        <v>0</v>
      </c>
      <c r="AY18" s="392">
        <v>0</v>
      </c>
      <c r="AZ18" s="392">
        <v>0</v>
      </c>
      <c r="BA18" s="392">
        <v>0</v>
      </c>
      <c r="BB18" s="392">
        <v>0</v>
      </c>
      <c r="BC18" s="392">
        <v>0.01</v>
      </c>
      <c r="BD18" s="392">
        <v>0</v>
      </c>
      <c r="BE18" s="392">
        <v>0</v>
      </c>
      <c r="BF18" s="392">
        <v>7.0000000000000001E-3</v>
      </c>
      <c r="BG18" s="392">
        <v>0</v>
      </c>
      <c r="BH18" s="392">
        <v>0</v>
      </c>
      <c r="BI18" s="392">
        <v>7.0000000000000001E-3</v>
      </c>
      <c r="BJ18" s="392">
        <v>0</v>
      </c>
      <c r="BK18" s="392">
        <v>0</v>
      </c>
      <c r="BL18" s="392">
        <v>0</v>
      </c>
      <c r="BM18" s="392">
        <v>1.9E-2</v>
      </c>
      <c r="BN18" s="392">
        <v>6.7450000000000001</v>
      </c>
      <c r="BO18" s="392">
        <v>0.249</v>
      </c>
      <c r="BP18" s="392">
        <v>2.3940000000000001</v>
      </c>
      <c r="BQ18" s="392">
        <v>0</v>
      </c>
      <c r="BR18" s="392">
        <v>3.5000000000000003E-2</v>
      </c>
      <c r="BS18" s="392">
        <v>0</v>
      </c>
      <c r="BT18" s="392">
        <v>0</v>
      </c>
      <c r="BU18" s="392">
        <v>0</v>
      </c>
      <c r="BV18" s="392">
        <v>0</v>
      </c>
      <c r="BW18" s="392">
        <v>3.5999999999999997E-2</v>
      </c>
      <c r="BX18" s="392">
        <v>0</v>
      </c>
      <c r="BY18" s="392">
        <v>0</v>
      </c>
      <c r="BZ18" s="439">
        <v>14.590999999999999</v>
      </c>
      <c r="CA18" s="440">
        <v>23.582999999999998</v>
      </c>
      <c r="CB18" s="440">
        <v>0</v>
      </c>
      <c r="CC18" s="440">
        <v>0</v>
      </c>
      <c r="CD18" s="408">
        <v>23.582999999999998</v>
      </c>
      <c r="CE18" s="407">
        <v>125.367</v>
      </c>
      <c r="CF18" s="440">
        <v>0</v>
      </c>
      <c r="CG18" s="440">
        <v>7.0000000000000007E-2</v>
      </c>
      <c r="CH18" s="408">
        <v>7.0000000000000007E-2</v>
      </c>
      <c r="CI18" s="408">
        <v>125.437</v>
      </c>
      <c r="CJ18" s="440">
        <v>-0.93400000000000005</v>
      </c>
      <c r="CK18" s="80"/>
      <c r="CL18" s="80"/>
      <c r="CM18" s="454">
        <v>-0.29599999999999993</v>
      </c>
      <c r="CN18" s="408">
        <v>-1.23</v>
      </c>
      <c r="CO18" s="408">
        <v>147.79</v>
      </c>
      <c r="CP18" s="441">
        <v>162.381</v>
      </c>
    </row>
    <row r="19" spans="1:94" ht="12.75" customHeight="1">
      <c r="A19" s="184">
        <v>12</v>
      </c>
      <c r="B19" s="164" t="s">
        <v>49</v>
      </c>
      <c r="C19" s="185" t="s">
        <v>151</v>
      </c>
      <c r="D19" s="392">
        <v>1.0999999999999999E-2</v>
      </c>
      <c r="E19" s="392">
        <v>6.0000000000000001E-3</v>
      </c>
      <c r="F19" s="392">
        <v>0</v>
      </c>
      <c r="G19" s="392">
        <v>0</v>
      </c>
      <c r="H19" s="392">
        <v>4.0000000000000001E-3</v>
      </c>
      <c r="I19" s="392">
        <v>0.20300000000000001</v>
      </c>
      <c r="J19" s="392">
        <v>8.1000000000000003E-2</v>
      </c>
      <c r="K19" s="392">
        <v>1E-3</v>
      </c>
      <c r="L19" s="392">
        <v>2.3E-2</v>
      </c>
      <c r="M19" s="392">
        <v>6.0000000000000001E-3</v>
      </c>
      <c r="N19" s="392">
        <v>0.155</v>
      </c>
      <c r="O19" s="392">
        <v>1.9790000000000001</v>
      </c>
      <c r="P19" s="392">
        <v>0.33900000000000002</v>
      </c>
      <c r="Q19" s="392">
        <v>1E-3</v>
      </c>
      <c r="R19" s="392">
        <v>0.49099999999999999</v>
      </c>
      <c r="S19" s="392">
        <v>3.3000000000000002E-2</v>
      </c>
      <c r="T19" s="392">
        <v>6.6000000000000003E-2</v>
      </c>
      <c r="U19" s="392">
        <v>7.2999999999999995E-2</v>
      </c>
      <c r="V19" s="392">
        <v>3.2000000000000001E-2</v>
      </c>
      <c r="W19" s="392">
        <v>4.3999999999999997E-2</v>
      </c>
      <c r="X19" s="392">
        <v>0.03</v>
      </c>
      <c r="Y19" s="392">
        <v>2.5999999999999999E-2</v>
      </c>
      <c r="Z19" s="392">
        <v>5.7000000000000002E-2</v>
      </c>
      <c r="AA19" s="392">
        <v>0.01</v>
      </c>
      <c r="AB19" s="392">
        <v>7.0000000000000001E-3</v>
      </c>
      <c r="AC19" s="392">
        <v>1.7000000000000001E-2</v>
      </c>
      <c r="AD19" s="392">
        <v>0.11700000000000001</v>
      </c>
      <c r="AE19" s="392">
        <v>3.0000000000000001E-3</v>
      </c>
      <c r="AF19" s="392">
        <v>0.01</v>
      </c>
      <c r="AG19" s="392">
        <v>0</v>
      </c>
      <c r="AH19" s="392">
        <v>0</v>
      </c>
      <c r="AI19" s="392">
        <v>2.1999999999999999E-2</v>
      </c>
      <c r="AJ19" s="392">
        <v>4.0000000000000001E-3</v>
      </c>
      <c r="AK19" s="392">
        <v>3.9E-2</v>
      </c>
      <c r="AL19" s="392">
        <v>3.2000000000000001E-2</v>
      </c>
      <c r="AM19" s="392">
        <v>0.14199999999999999</v>
      </c>
      <c r="AN19" s="392">
        <v>0.48</v>
      </c>
      <c r="AO19" s="392">
        <v>3.5000000000000003E-2</v>
      </c>
      <c r="AP19" s="392">
        <v>0</v>
      </c>
      <c r="AQ19" s="392">
        <v>5.0000000000000001E-3</v>
      </c>
      <c r="AR19" s="392">
        <v>2.7E-2</v>
      </c>
      <c r="AS19" s="392">
        <v>0.28499999999999998</v>
      </c>
      <c r="AT19" s="392">
        <v>8.5999999999999993E-2</v>
      </c>
      <c r="AU19" s="392">
        <v>1E-3</v>
      </c>
      <c r="AV19" s="392">
        <v>0</v>
      </c>
      <c r="AW19" s="392">
        <v>3.0000000000000001E-3</v>
      </c>
      <c r="AX19" s="392">
        <v>1.2E-2</v>
      </c>
      <c r="AY19" s="392">
        <v>0.11700000000000001</v>
      </c>
      <c r="AZ19" s="392">
        <v>5.8929999999999998</v>
      </c>
      <c r="BA19" s="392">
        <v>2.2109999999999999</v>
      </c>
      <c r="BB19" s="392">
        <v>1.6859999999999999</v>
      </c>
      <c r="BC19" s="392">
        <v>8.4000000000000005E-2</v>
      </c>
      <c r="BD19" s="392">
        <v>6.0000000000000001E-3</v>
      </c>
      <c r="BE19" s="392">
        <v>0.11700000000000001</v>
      </c>
      <c r="BF19" s="392">
        <v>3.4000000000000002E-2</v>
      </c>
      <c r="BG19" s="392">
        <v>0.46</v>
      </c>
      <c r="BH19" s="392">
        <v>4.2999999999999997E-2</v>
      </c>
      <c r="BI19" s="392">
        <v>9.2999999999999999E-2</v>
      </c>
      <c r="BJ19" s="392">
        <v>4.1000000000000002E-2</v>
      </c>
      <c r="BK19" s="392">
        <v>5.0000000000000001E-3</v>
      </c>
      <c r="BL19" s="392">
        <v>5.0000000000000001E-3</v>
      </c>
      <c r="BM19" s="392">
        <v>0.17399999999999999</v>
      </c>
      <c r="BN19" s="392">
        <v>19.306999999999999</v>
      </c>
      <c r="BO19" s="392">
        <v>3.5089999999999999</v>
      </c>
      <c r="BP19" s="392">
        <v>4.2750000000000004</v>
      </c>
      <c r="BQ19" s="392">
        <v>3.226</v>
      </c>
      <c r="BR19" s="392">
        <v>6.6000000000000003E-2</v>
      </c>
      <c r="BS19" s="392">
        <v>1E-3</v>
      </c>
      <c r="BT19" s="392">
        <v>0.79300000000000004</v>
      </c>
      <c r="BU19" s="392">
        <v>5.0000000000000001E-3</v>
      </c>
      <c r="BV19" s="392">
        <v>2.9449999999999998</v>
      </c>
      <c r="BW19" s="392">
        <v>2.1000000000000001E-2</v>
      </c>
      <c r="BX19" s="392">
        <v>0.34300000000000003</v>
      </c>
      <c r="BY19" s="392">
        <v>0</v>
      </c>
      <c r="BZ19" s="439">
        <v>50.458000000000006</v>
      </c>
      <c r="CA19" s="440">
        <v>122.459</v>
      </c>
      <c r="CB19" s="440">
        <v>0</v>
      </c>
      <c r="CC19" s="440">
        <v>0</v>
      </c>
      <c r="CD19" s="408">
        <v>122.459</v>
      </c>
      <c r="CE19" s="407">
        <v>0</v>
      </c>
      <c r="CF19" s="440">
        <v>0</v>
      </c>
      <c r="CG19" s="440">
        <v>0.13600000000000001</v>
      </c>
      <c r="CH19" s="408">
        <v>0.13600000000000001</v>
      </c>
      <c r="CI19" s="408">
        <v>0.13600000000000001</v>
      </c>
      <c r="CJ19" s="440">
        <v>-1.9059999999999999</v>
      </c>
      <c r="CK19" s="80"/>
      <c r="CL19" s="80"/>
      <c r="CM19" s="454">
        <v>-0.73199999999999998</v>
      </c>
      <c r="CN19" s="408">
        <v>-2.6379999999999999</v>
      </c>
      <c r="CO19" s="408">
        <v>119.95700000000001</v>
      </c>
      <c r="CP19" s="441">
        <v>170.41500000000002</v>
      </c>
    </row>
    <row r="20" spans="1:94" ht="12.75" customHeight="1">
      <c r="A20" s="184">
        <v>13</v>
      </c>
      <c r="B20" s="164" t="s">
        <v>50</v>
      </c>
      <c r="C20" s="185" t="s">
        <v>152</v>
      </c>
      <c r="D20" s="392">
        <v>0</v>
      </c>
      <c r="E20" s="392">
        <v>0</v>
      </c>
      <c r="F20" s="392">
        <v>0</v>
      </c>
      <c r="G20" s="392">
        <v>0</v>
      </c>
      <c r="H20" s="392">
        <v>0</v>
      </c>
      <c r="I20" s="392">
        <v>1E-3</v>
      </c>
      <c r="J20" s="392">
        <v>3.0000000000000001E-3</v>
      </c>
      <c r="K20" s="392">
        <v>0</v>
      </c>
      <c r="L20" s="392">
        <v>0</v>
      </c>
      <c r="M20" s="392">
        <v>0</v>
      </c>
      <c r="N20" s="392">
        <v>1E-3</v>
      </c>
      <c r="O20" s="392">
        <v>0.01</v>
      </c>
      <c r="P20" s="392">
        <v>5.6000000000000001E-2</v>
      </c>
      <c r="Q20" s="392">
        <v>0</v>
      </c>
      <c r="R20" s="392">
        <v>1E-3</v>
      </c>
      <c r="S20" s="392">
        <v>2E-3</v>
      </c>
      <c r="T20" s="392">
        <v>2E-3</v>
      </c>
      <c r="U20" s="392">
        <v>2E-3</v>
      </c>
      <c r="V20" s="392">
        <v>2E-3</v>
      </c>
      <c r="W20" s="392">
        <v>0</v>
      </c>
      <c r="X20" s="392">
        <v>4.0000000000000001E-3</v>
      </c>
      <c r="Y20" s="392">
        <v>2E-3</v>
      </c>
      <c r="Z20" s="392">
        <v>5.0000000000000001E-3</v>
      </c>
      <c r="AA20" s="392">
        <v>1E-3</v>
      </c>
      <c r="AB20" s="392">
        <v>2E-3</v>
      </c>
      <c r="AC20" s="392">
        <v>0</v>
      </c>
      <c r="AD20" s="392">
        <v>0.01</v>
      </c>
      <c r="AE20" s="392">
        <v>1E-3</v>
      </c>
      <c r="AF20" s="392">
        <v>3.0000000000000001E-3</v>
      </c>
      <c r="AG20" s="392">
        <v>0</v>
      </c>
      <c r="AH20" s="392">
        <v>0</v>
      </c>
      <c r="AI20" s="392">
        <v>3.0000000000000001E-3</v>
      </c>
      <c r="AJ20" s="392">
        <v>1E-3</v>
      </c>
      <c r="AK20" s="392">
        <v>2E-3</v>
      </c>
      <c r="AL20" s="392">
        <v>1.6E-2</v>
      </c>
      <c r="AM20" s="392">
        <v>3.5000000000000003E-2</v>
      </c>
      <c r="AN20" s="392">
        <v>0.105</v>
      </c>
      <c r="AO20" s="392">
        <v>8.0000000000000002E-3</v>
      </c>
      <c r="AP20" s="392">
        <v>0</v>
      </c>
      <c r="AQ20" s="392">
        <v>1E-3</v>
      </c>
      <c r="AR20" s="392">
        <v>4.0000000000000001E-3</v>
      </c>
      <c r="AS20" s="392">
        <v>9.8000000000000004E-2</v>
      </c>
      <c r="AT20" s="392">
        <v>4.0000000000000001E-3</v>
      </c>
      <c r="AU20" s="392">
        <v>0.32200000000000001</v>
      </c>
      <c r="AV20" s="392">
        <v>0</v>
      </c>
      <c r="AW20" s="392">
        <v>0</v>
      </c>
      <c r="AX20" s="392">
        <v>7.0000000000000001E-3</v>
      </c>
      <c r="AY20" s="392">
        <v>0.124</v>
      </c>
      <c r="AZ20" s="392">
        <v>4.0510000000000002</v>
      </c>
      <c r="BA20" s="392">
        <v>1.641</v>
      </c>
      <c r="BB20" s="392">
        <v>0.81</v>
      </c>
      <c r="BC20" s="392">
        <v>5.5E-2</v>
      </c>
      <c r="BD20" s="392">
        <v>3.0000000000000001E-3</v>
      </c>
      <c r="BE20" s="392">
        <v>6.5000000000000002E-2</v>
      </c>
      <c r="BF20" s="392">
        <v>1.4E-2</v>
      </c>
      <c r="BG20" s="392">
        <v>0.17</v>
      </c>
      <c r="BH20" s="392">
        <v>0.19</v>
      </c>
      <c r="BI20" s="392">
        <v>2.5000000000000001E-2</v>
      </c>
      <c r="BJ20" s="392">
        <v>1.9E-2</v>
      </c>
      <c r="BK20" s="392">
        <v>0</v>
      </c>
      <c r="BL20" s="392">
        <v>1.2E-2</v>
      </c>
      <c r="BM20" s="392">
        <v>3.2000000000000001E-2</v>
      </c>
      <c r="BN20" s="392">
        <v>14.285</v>
      </c>
      <c r="BO20" s="392">
        <v>3.452</v>
      </c>
      <c r="BP20" s="392">
        <v>0.42599999999999999</v>
      </c>
      <c r="BQ20" s="392">
        <v>0.15</v>
      </c>
      <c r="BR20" s="392">
        <v>4.7E-2</v>
      </c>
      <c r="BS20" s="392">
        <v>3.0000000000000001E-3</v>
      </c>
      <c r="BT20" s="392">
        <v>9.6000000000000002E-2</v>
      </c>
      <c r="BU20" s="392">
        <v>8.0000000000000002E-3</v>
      </c>
      <c r="BV20" s="392">
        <v>12.786</v>
      </c>
      <c r="BW20" s="392">
        <v>3.0000000000000001E-3</v>
      </c>
      <c r="BX20" s="392">
        <v>1.7000000000000001E-2</v>
      </c>
      <c r="BY20" s="392">
        <v>0</v>
      </c>
      <c r="BZ20" s="439">
        <v>39.198</v>
      </c>
      <c r="CA20" s="440">
        <v>0</v>
      </c>
      <c r="CB20" s="440">
        <v>0</v>
      </c>
      <c r="CC20" s="440">
        <v>0</v>
      </c>
      <c r="CD20" s="408">
        <v>0</v>
      </c>
      <c r="CE20" s="407">
        <v>0</v>
      </c>
      <c r="CF20" s="440">
        <v>0</v>
      </c>
      <c r="CG20" s="440">
        <v>1E-3</v>
      </c>
      <c r="CH20" s="408">
        <v>1E-3</v>
      </c>
      <c r="CI20" s="408">
        <v>1E-3</v>
      </c>
      <c r="CJ20" s="440">
        <v>-0.28399999999999997</v>
      </c>
      <c r="CK20" s="80"/>
      <c r="CL20" s="80"/>
      <c r="CM20" s="454">
        <v>-1.7000000000000015E-2</v>
      </c>
      <c r="CN20" s="408">
        <v>-0.30099999999999999</v>
      </c>
      <c r="CO20" s="408">
        <v>-0.3</v>
      </c>
      <c r="CP20" s="441">
        <v>38.898000000000003</v>
      </c>
    </row>
    <row r="21" spans="1:94" ht="12.75" customHeight="1">
      <c r="A21" s="184">
        <v>14</v>
      </c>
      <c r="B21" s="164" t="s">
        <v>51</v>
      </c>
      <c r="C21" s="185" t="s">
        <v>153</v>
      </c>
      <c r="D21" s="392">
        <v>37.307000000000002</v>
      </c>
      <c r="E21" s="392">
        <v>18.512</v>
      </c>
      <c r="F21" s="392">
        <v>0.61799999999999999</v>
      </c>
      <c r="G21" s="392">
        <v>1.1659999999999999</v>
      </c>
      <c r="H21" s="392">
        <v>19.088000000000001</v>
      </c>
      <c r="I21" s="392">
        <v>35.545999999999999</v>
      </c>
      <c r="J21" s="392">
        <v>5.09</v>
      </c>
      <c r="K21" s="392">
        <v>4.0590000000000002</v>
      </c>
      <c r="L21" s="392">
        <v>1.2689999999999999</v>
      </c>
      <c r="M21" s="392">
        <v>0.88100000000000001</v>
      </c>
      <c r="N21" s="392">
        <v>22.366</v>
      </c>
      <c r="O21" s="392">
        <v>4.6219999999999999</v>
      </c>
      <c r="P21" s="392">
        <v>5.4889999999999999</v>
      </c>
      <c r="Q21" s="392">
        <v>4.2060000000000004</v>
      </c>
      <c r="R21" s="392">
        <v>9.7119999999999997</v>
      </c>
      <c r="S21" s="392">
        <v>2.202</v>
      </c>
      <c r="T21" s="392">
        <v>7.6130000000000004</v>
      </c>
      <c r="U21" s="392">
        <v>39.067999999999998</v>
      </c>
      <c r="V21" s="392">
        <v>42.405000000000001</v>
      </c>
      <c r="W21" s="392">
        <v>31.582999999999998</v>
      </c>
      <c r="X21" s="392">
        <v>1.403</v>
      </c>
      <c r="Y21" s="392">
        <v>2.72</v>
      </c>
      <c r="Z21" s="392">
        <v>15.553000000000001</v>
      </c>
      <c r="AA21" s="392">
        <v>7.4859999999999998</v>
      </c>
      <c r="AB21" s="392">
        <v>0.68500000000000005</v>
      </c>
      <c r="AC21" s="392">
        <v>9.4730000000000008</v>
      </c>
      <c r="AD21" s="392">
        <v>3.9129999999999998</v>
      </c>
      <c r="AE21" s="392">
        <v>5.6660000000000004</v>
      </c>
      <c r="AF21" s="392">
        <v>14.349</v>
      </c>
      <c r="AG21" s="392">
        <v>3.827</v>
      </c>
      <c r="AH21" s="392">
        <v>48.215000000000003</v>
      </c>
      <c r="AI21" s="392">
        <v>32.411000000000001</v>
      </c>
      <c r="AJ21" s="392">
        <v>29.832999999999998</v>
      </c>
      <c r="AK21" s="392">
        <v>76.525999999999996</v>
      </c>
      <c r="AL21" s="392">
        <v>21.448</v>
      </c>
      <c r="AM21" s="392">
        <v>93.049000000000007</v>
      </c>
      <c r="AN21" s="392">
        <v>87.379000000000005</v>
      </c>
      <c r="AO21" s="392">
        <v>305.34699999999998</v>
      </c>
      <c r="AP21" s="392">
        <v>6.0999999999999999E-2</v>
      </c>
      <c r="AQ21" s="392">
        <v>6.5890000000000004</v>
      </c>
      <c r="AR21" s="392">
        <v>44.439</v>
      </c>
      <c r="AS21" s="392">
        <v>8.5990000000000002</v>
      </c>
      <c r="AT21" s="392">
        <v>104.86499999999999</v>
      </c>
      <c r="AU21" s="392">
        <v>0.77</v>
      </c>
      <c r="AV21" s="392">
        <v>1.69</v>
      </c>
      <c r="AW21" s="392">
        <v>0.622</v>
      </c>
      <c r="AX21" s="392">
        <v>4.4260000000000002</v>
      </c>
      <c r="AY21" s="392">
        <v>8.74</v>
      </c>
      <c r="AZ21" s="392">
        <v>11.288</v>
      </c>
      <c r="BA21" s="392">
        <v>2.7309999999999999</v>
      </c>
      <c r="BB21" s="392">
        <v>1.917</v>
      </c>
      <c r="BC21" s="392">
        <v>31.809000000000001</v>
      </c>
      <c r="BD21" s="392">
        <v>4.5919999999999996</v>
      </c>
      <c r="BE21" s="392">
        <v>12.262</v>
      </c>
      <c r="BF21" s="392">
        <v>12.404</v>
      </c>
      <c r="BG21" s="392">
        <v>5.2859999999999996</v>
      </c>
      <c r="BH21" s="392">
        <v>2.573</v>
      </c>
      <c r="BI21" s="392">
        <v>4.0860000000000003</v>
      </c>
      <c r="BJ21" s="392">
        <v>9.1639999999999997</v>
      </c>
      <c r="BK21" s="392">
        <v>1.0249999999999999</v>
      </c>
      <c r="BL21" s="392">
        <v>7.2039999999999997</v>
      </c>
      <c r="BM21" s="392">
        <v>21.471</v>
      </c>
      <c r="BN21" s="392">
        <v>143.38</v>
      </c>
      <c r="BO21" s="392">
        <v>112.167</v>
      </c>
      <c r="BP21" s="392">
        <v>128.03100000000001</v>
      </c>
      <c r="BQ21" s="392">
        <v>59.905999999999999</v>
      </c>
      <c r="BR21" s="392">
        <v>3.6930000000000001</v>
      </c>
      <c r="BS21" s="392">
        <v>2.734</v>
      </c>
      <c r="BT21" s="392">
        <v>5.5279999999999996</v>
      </c>
      <c r="BU21" s="392">
        <v>12.068</v>
      </c>
      <c r="BV21" s="392">
        <v>47.743000000000002</v>
      </c>
      <c r="BW21" s="392">
        <v>0.50900000000000001</v>
      </c>
      <c r="BX21" s="392">
        <v>13.984999999999999</v>
      </c>
      <c r="BY21" s="392">
        <v>0</v>
      </c>
      <c r="BZ21" s="439">
        <v>1890.4419999999996</v>
      </c>
      <c r="CA21" s="440">
        <v>2951.8829999999998</v>
      </c>
      <c r="CB21" s="440">
        <v>0</v>
      </c>
      <c r="CC21" s="440">
        <v>0</v>
      </c>
      <c r="CD21" s="408">
        <v>2951.8829999999998</v>
      </c>
      <c r="CE21" s="407">
        <v>0</v>
      </c>
      <c r="CF21" s="440">
        <v>0</v>
      </c>
      <c r="CG21" s="440">
        <v>0.51800000000000002</v>
      </c>
      <c r="CH21" s="408">
        <v>0.51800000000000002</v>
      </c>
      <c r="CI21" s="408">
        <v>0.51800000000000002</v>
      </c>
      <c r="CJ21" s="440">
        <v>399.05099999999999</v>
      </c>
      <c r="CK21" s="80"/>
      <c r="CL21" s="80"/>
      <c r="CM21" s="454">
        <v>6.6720000000000255</v>
      </c>
      <c r="CN21" s="408">
        <v>405.72300000000001</v>
      </c>
      <c r="CO21" s="408">
        <v>3358.1239999999998</v>
      </c>
      <c r="CP21" s="441">
        <v>5248.5659999999989</v>
      </c>
    </row>
    <row r="22" spans="1:94" ht="12.75" customHeight="1">
      <c r="A22" s="184">
        <v>15</v>
      </c>
      <c r="B22" s="164" t="s">
        <v>52</v>
      </c>
      <c r="C22" s="185" t="s">
        <v>154</v>
      </c>
      <c r="D22" s="392">
        <v>0.4</v>
      </c>
      <c r="E22" s="392">
        <v>1.7000000000000001E-2</v>
      </c>
      <c r="F22" s="392">
        <v>0</v>
      </c>
      <c r="G22" s="392">
        <v>8.9999999999999993E-3</v>
      </c>
      <c r="H22" s="392">
        <v>1.4E-2</v>
      </c>
      <c r="I22" s="392">
        <v>0.109</v>
      </c>
      <c r="J22" s="392">
        <v>8.4000000000000005E-2</v>
      </c>
      <c r="K22" s="392">
        <v>0.47199999999999998</v>
      </c>
      <c r="L22" s="392">
        <v>5.7000000000000002E-2</v>
      </c>
      <c r="M22" s="392">
        <v>3.6999999999999998E-2</v>
      </c>
      <c r="N22" s="392">
        <v>0.187</v>
      </c>
      <c r="O22" s="392">
        <v>0.63900000000000001</v>
      </c>
      <c r="P22" s="392">
        <v>9.7000000000000003E-2</v>
      </c>
      <c r="Q22" s="392">
        <v>0.216</v>
      </c>
      <c r="R22" s="392">
        <v>4.6269999999999998</v>
      </c>
      <c r="S22" s="392">
        <v>0.752</v>
      </c>
      <c r="T22" s="392">
        <v>0.95599999999999996</v>
      </c>
      <c r="U22" s="392">
        <v>0.63500000000000001</v>
      </c>
      <c r="V22" s="392">
        <v>0.53500000000000003</v>
      </c>
      <c r="W22" s="392">
        <v>0.19900000000000001</v>
      </c>
      <c r="X22" s="392">
        <v>1.4930000000000001</v>
      </c>
      <c r="Y22" s="392">
        <v>0.17499999999999999</v>
      </c>
      <c r="Z22" s="392">
        <v>6.4000000000000001E-2</v>
      </c>
      <c r="AA22" s="392">
        <v>7.4999999999999997E-2</v>
      </c>
      <c r="AB22" s="392">
        <v>4.0000000000000001E-3</v>
      </c>
      <c r="AC22" s="392">
        <v>2.7E-2</v>
      </c>
      <c r="AD22" s="392">
        <v>0.61699999999999999</v>
      </c>
      <c r="AE22" s="392">
        <v>6.0000000000000001E-3</v>
      </c>
      <c r="AF22" s="392">
        <v>3.0000000000000001E-3</v>
      </c>
      <c r="AG22" s="392">
        <v>4.0000000000000001E-3</v>
      </c>
      <c r="AH22" s="392">
        <v>3.0000000000000001E-3</v>
      </c>
      <c r="AI22" s="392">
        <v>4.9000000000000002E-2</v>
      </c>
      <c r="AJ22" s="392">
        <v>0.01</v>
      </c>
      <c r="AK22" s="392">
        <v>0.20799999999999999</v>
      </c>
      <c r="AL22" s="392">
        <v>2.5999999999999999E-2</v>
      </c>
      <c r="AM22" s="392">
        <v>0.14699999999999999</v>
      </c>
      <c r="AN22" s="392">
        <v>0.106</v>
      </c>
      <c r="AO22" s="392">
        <v>3.4000000000000002E-2</v>
      </c>
      <c r="AP22" s="392">
        <v>0</v>
      </c>
      <c r="AQ22" s="392">
        <v>3.0000000000000001E-3</v>
      </c>
      <c r="AR22" s="392">
        <v>8.9999999999999993E-3</v>
      </c>
      <c r="AS22" s="392">
        <v>3.3000000000000002E-2</v>
      </c>
      <c r="AT22" s="392">
        <v>9.2999999999999999E-2</v>
      </c>
      <c r="AU22" s="392">
        <v>1E-3</v>
      </c>
      <c r="AV22" s="392">
        <v>0</v>
      </c>
      <c r="AW22" s="392">
        <v>0</v>
      </c>
      <c r="AX22" s="392">
        <v>4.0000000000000001E-3</v>
      </c>
      <c r="AY22" s="392">
        <v>1E-3</v>
      </c>
      <c r="AZ22" s="392">
        <v>1.7050000000000001</v>
      </c>
      <c r="BA22" s="392">
        <v>0.75</v>
      </c>
      <c r="BB22" s="392">
        <v>0.23400000000000001</v>
      </c>
      <c r="BC22" s="392">
        <v>0.16700000000000001</v>
      </c>
      <c r="BD22" s="392">
        <v>5.0000000000000001E-3</v>
      </c>
      <c r="BE22" s="392">
        <v>0.03</v>
      </c>
      <c r="BF22" s="392">
        <v>4.5999999999999999E-2</v>
      </c>
      <c r="BG22" s="392">
        <v>1.091</v>
      </c>
      <c r="BH22" s="392">
        <v>3.0000000000000001E-3</v>
      </c>
      <c r="BI22" s="392">
        <v>0.10199999999999999</v>
      </c>
      <c r="BJ22" s="392">
        <v>1.2999999999999999E-2</v>
      </c>
      <c r="BK22" s="392">
        <v>0</v>
      </c>
      <c r="BL22" s="392">
        <v>2E-3</v>
      </c>
      <c r="BM22" s="392">
        <v>0.13600000000000001</v>
      </c>
      <c r="BN22" s="392">
        <v>5.1219999999999999</v>
      </c>
      <c r="BO22" s="392">
        <v>3.609</v>
      </c>
      <c r="BP22" s="392">
        <v>22.364000000000001</v>
      </c>
      <c r="BQ22" s="392">
        <v>4.8099999999999996</v>
      </c>
      <c r="BR22" s="392">
        <v>3.4000000000000002E-2</v>
      </c>
      <c r="BS22" s="392">
        <v>0</v>
      </c>
      <c r="BT22" s="392">
        <v>0.30499999999999999</v>
      </c>
      <c r="BU22" s="392">
        <v>1.9E-2</v>
      </c>
      <c r="BV22" s="392">
        <v>1.254</v>
      </c>
      <c r="BW22" s="392">
        <v>0.01</v>
      </c>
      <c r="BX22" s="392">
        <v>0.66100000000000003</v>
      </c>
      <c r="BY22" s="392">
        <v>0</v>
      </c>
      <c r="BZ22" s="439">
        <v>55.708999999999996</v>
      </c>
      <c r="CA22" s="440">
        <v>432.06900000000002</v>
      </c>
      <c r="CB22" s="440">
        <v>0</v>
      </c>
      <c r="CC22" s="440">
        <v>0</v>
      </c>
      <c r="CD22" s="408">
        <v>432.06900000000002</v>
      </c>
      <c r="CE22" s="407">
        <v>5.5030000000000001</v>
      </c>
      <c r="CF22" s="440">
        <v>0</v>
      </c>
      <c r="CG22" s="440">
        <v>9.4E-2</v>
      </c>
      <c r="CH22" s="408">
        <v>9.4E-2</v>
      </c>
      <c r="CI22" s="408">
        <v>5.5970000000000004</v>
      </c>
      <c r="CJ22" s="440">
        <v>0.253</v>
      </c>
      <c r="CK22" s="80"/>
      <c r="CL22" s="80"/>
      <c r="CM22" s="454">
        <v>0.31499999999999995</v>
      </c>
      <c r="CN22" s="408">
        <v>0.56799999999999995</v>
      </c>
      <c r="CO22" s="408">
        <v>438.23400000000004</v>
      </c>
      <c r="CP22" s="441">
        <v>493.94300000000004</v>
      </c>
    </row>
    <row r="23" spans="1:94" ht="12.75" customHeight="1">
      <c r="A23" s="184">
        <v>16</v>
      </c>
      <c r="B23" s="164" t="s">
        <v>53</v>
      </c>
      <c r="C23" s="185" t="s">
        <v>155</v>
      </c>
      <c r="D23" s="392">
        <v>3.2000000000000001E-2</v>
      </c>
      <c r="E23" s="392">
        <v>0</v>
      </c>
      <c r="F23" s="392">
        <v>0</v>
      </c>
      <c r="G23" s="392">
        <v>0</v>
      </c>
      <c r="H23" s="392">
        <v>0</v>
      </c>
      <c r="I23" s="392">
        <v>0.23699999999999999</v>
      </c>
      <c r="J23" s="392">
        <v>0.114</v>
      </c>
      <c r="K23" s="392">
        <v>0</v>
      </c>
      <c r="L23" s="392">
        <v>0</v>
      </c>
      <c r="M23" s="392">
        <v>0</v>
      </c>
      <c r="N23" s="392">
        <v>0</v>
      </c>
      <c r="O23" s="392">
        <v>0</v>
      </c>
      <c r="P23" s="392">
        <v>0</v>
      </c>
      <c r="Q23" s="392">
        <v>0</v>
      </c>
      <c r="R23" s="392">
        <v>2.1000000000000001E-2</v>
      </c>
      <c r="S23" s="392">
        <v>3.0510000000000002</v>
      </c>
      <c r="T23" s="392">
        <v>5.0000000000000001E-3</v>
      </c>
      <c r="U23" s="392">
        <v>0</v>
      </c>
      <c r="V23" s="392">
        <v>0</v>
      </c>
      <c r="W23" s="392">
        <v>0</v>
      </c>
      <c r="X23" s="392">
        <v>0</v>
      </c>
      <c r="Y23" s="392">
        <v>0</v>
      </c>
      <c r="Z23" s="392">
        <v>0</v>
      </c>
      <c r="AA23" s="392">
        <v>0</v>
      </c>
      <c r="AB23" s="392">
        <v>0</v>
      </c>
      <c r="AC23" s="392">
        <v>0</v>
      </c>
      <c r="AD23" s="392">
        <v>0</v>
      </c>
      <c r="AE23" s="392">
        <v>0</v>
      </c>
      <c r="AF23" s="392">
        <v>0</v>
      </c>
      <c r="AG23" s="392">
        <v>0</v>
      </c>
      <c r="AH23" s="392">
        <v>0</v>
      </c>
      <c r="AI23" s="392">
        <v>0</v>
      </c>
      <c r="AJ23" s="392">
        <v>0</v>
      </c>
      <c r="AK23" s="392">
        <v>0</v>
      </c>
      <c r="AL23" s="392">
        <v>0</v>
      </c>
      <c r="AM23" s="392">
        <v>2.3E-2</v>
      </c>
      <c r="AN23" s="392">
        <v>4.0000000000000001E-3</v>
      </c>
      <c r="AO23" s="392">
        <v>0</v>
      </c>
      <c r="AP23" s="392">
        <v>0</v>
      </c>
      <c r="AQ23" s="392">
        <v>0</v>
      </c>
      <c r="AR23" s="392">
        <v>0</v>
      </c>
      <c r="AS23" s="392">
        <v>0</v>
      </c>
      <c r="AT23" s="392">
        <v>0</v>
      </c>
      <c r="AU23" s="392">
        <v>0</v>
      </c>
      <c r="AV23" s="392">
        <v>0</v>
      </c>
      <c r="AW23" s="392">
        <v>0</v>
      </c>
      <c r="AX23" s="392">
        <v>0</v>
      </c>
      <c r="AY23" s="392">
        <v>0</v>
      </c>
      <c r="AZ23" s="392">
        <v>0</v>
      </c>
      <c r="BA23" s="392">
        <v>0</v>
      </c>
      <c r="BB23" s="392">
        <v>0</v>
      </c>
      <c r="BC23" s="392">
        <v>0</v>
      </c>
      <c r="BD23" s="392">
        <v>0</v>
      </c>
      <c r="BE23" s="392">
        <v>0</v>
      </c>
      <c r="BF23" s="392">
        <v>0</v>
      </c>
      <c r="BG23" s="392">
        <v>7.3999999999999996E-2</v>
      </c>
      <c r="BH23" s="392">
        <v>0</v>
      </c>
      <c r="BI23" s="392">
        <v>0.23799999999999999</v>
      </c>
      <c r="BJ23" s="392">
        <v>0</v>
      </c>
      <c r="BK23" s="392">
        <v>0</v>
      </c>
      <c r="BL23" s="392">
        <v>0</v>
      </c>
      <c r="BM23" s="392">
        <v>0</v>
      </c>
      <c r="BN23" s="392">
        <v>0.64400000000000002</v>
      </c>
      <c r="BO23" s="392">
        <v>5.3999999999999999E-2</v>
      </c>
      <c r="BP23" s="392">
        <v>142.11699999999999</v>
      </c>
      <c r="BQ23" s="392">
        <v>2.294</v>
      </c>
      <c r="BR23" s="392">
        <v>0</v>
      </c>
      <c r="BS23" s="392">
        <v>0</v>
      </c>
      <c r="BT23" s="392">
        <v>0</v>
      </c>
      <c r="BU23" s="392">
        <v>0</v>
      </c>
      <c r="BV23" s="392">
        <v>0</v>
      </c>
      <c r="BW23" s="392">
        <v>0</v>
      </c>
      <c r="BX23" s="392">
        <v>0</v>
      </c>
      <c r="BY23" s="392">
        <v>0</v>
      </c>
      <c r="BZ23" s="439">
        <v>148.90799999999999</v>
      </c>
      <c r="CA23" s="440">
        <v>120.371</v>
      </c>
      <c r="CB23" s="440">
        <v>0</v>
      </c>
      <c r="CC23" s="440">
        <v>265.65499999999997</v>
      </c>
      <c r="CD23" s="408">
        <v>386.02599999999995</v>
      </c>
      <c r="CE23" s="407">
        <v>0</v>
      </c>
      <c r="CF23" s="440">
        <v>0</v>
      </c>
      <c r="CG23" s="440">
        <v>4.2999999999999997E-2</v>
      </c>
      <c r="CH23" s="408">
        <v>4.2999999999999997E-2</v>
      </c>
      <c r="CI23" s="408">
        <v>4.2999999999999997E-2</v>
      </c>
      <c r="CJ23" s="440">
        <v>2.339</v>
      </c>
      <c r="CK23" s="80"/>
      <c r="CL23" s="80"/>
      <c r="CM23" s="454">
        <v>2.2989999999999999</v>
      </c>
      <c r="CN23" s="408">
        <v>4.6379999999999999</v>
      </c>
      <c r="CO23" s="408">
        <v>390.70699999999994</v>
      </c>
      <c r="CP23" s="441">
        <v>539.6149999999999</v>
      </c>
    </row>
    <row r="24" spans="1:94" ht="12.75" customHeight="1">
      <c r="A24" s="184">
        <v>17</v>
      </c>
      <c r="B24" s="164" t="s">
        <v>54</v>
      </c>
      <c r="C24" s="185" t="s">
        <v>4</v>
      </c>
      <c r="D24" s="392">
        <v>6.4000000000000001E-2</v>
      </c>
      <c r="E24" s="392">
        <v>2E-3</v>
      </c>
      <c r="F24" s="392">
        <v>1E-3</v>
      </c>
      <c r="G24" s="392">
        <v>1E-3</v>
      </c>
      <c r="H24" s="392">
        <v>1.7000000000000001E-2</v>
      </c>
      <c r="I24" s="392">
        <v>0.29099999999999998</v>
      </c>
      <c r="J24" s="392">
        <v>0.214</v>
      </c>
      <c r="K24" s="392">
        <v>2.1000000000000001E-2</v>
      </c>
      <c r="L24" s="392">
        <v>0.02</v>
      </c>
      <c r="M24" s="392">
        <v>6.2E-2</v>
      </c>
      <c r="N24" s="392">
        <v>8.1000000000000003E-2</v>
      </c>
      <c r="O24" s="392">
        <v>8.4000000000000005E-2</v>
      </c>
      <c r="P24" s="392">
        <v>0.13500000000000001</v>
      </c>
      <c r="Q24" s="392">
        <v>8.0000000000000002E-3</v>
      </c>
      <c r="R24" s="392">
        <v>9.1999999999999998E-2</v>
      </c>
      <c r="S24" s="392">
        <v>5.6000000000000001E-2</v>
      </c>
      <c r="T24" s="392">
        <v>0.42199999999999999</v>
      </c>
      <c r="U24" s="392">
        <v>0.153</v>
      </c>
      <c r="V24" s="392">
        <v>8.2000000000000003E-2</v>
      </c>
      <c r="W24" s="392">
        <v>9.7000000000000003E-2</v>
      </c>
      <c r="X24" s="392">
        <v>0.14399999999999999</v>
      </c>
      <c r="Y24" s="392">
        <v>0.218</v>
      </c>
      <c r="Z24" s="392">
        <v>0.44700000000000001</v>
      </c>
      <c r="AA24" s="392">
        <v>0.44600000000000001</v>
      </c>
      <c r="AB24" s="392">
        <v>0.09</v>
      </c>
      <c r="AC24" s="392">
        <v>8.6999999999999994E-2</v>
      </c>
      <c r="AD24" s="392">
        <v>0.57199999999999995</v>
      </c>
      <c r="AE24" s="392">
        <v>1.9E-2</v>
      </c>
      <c r="AF24" s="392">
        <v>0.03</v>
      </c>
      <c r="AG24" s="392">
        <v>2.7E-2</v>
      </c>
      <c r="AH24" s="392">
        <v>7.0000000000000001E-3</v>
      </c>
      <c r="AI24" s="392">
        <v>0.80600000000000005</v>
      </c>
      <c r="AJ24" s="392">
        <v>0.104</v>
      </c>
      <c r="AK24" s="392">
        <v>1.282</v>
      </c>
      <c r="AL24" s="392">
        <v>0.33100000000000002</v>
      </c>
      <c r="AM24" s="392">
        <v>0.34200000000000003</v>
      </c>
      <c r="AN24" s="392">
        <v>0.49199999999999999</v>
      </c>
      <c r="AO24" s="392">
        <v>0.13100000000000001</v>
      </c>
      <c r="AP24" s="392">
        <v>0</v>
      </c>
      <c r="AQ24" s="392">
        <v>8.0000000000000002E-3</v>
      </c>
      <c r="AR24" s="392">
        <v>8.3000000000000004E-2</v>
      </c>
      <c r="AS24" s="392">
        <v>0.06</v>
      </c>
      <c r="AT24" s="392">
        <v>3.6999999999999998E-2</v>
      </c>
      <c r="AU24" s="392">
        <v>0.01</v>
      </c>
      <c r="AV24" s="392">
        <v>0</v>
      </c>
      <c r="AW24" s="392">
        <v>2E-3</v>
      </c>
      <c r="AX24" s="392">
        <v>1.4999999999999999E-2</v>
      </c>
      <c r="AY24" s="392">
        <v>4.1000000000000002E-2</v>
      </c>
      <c r="AZ24" s="392">
        <v>4.5469999999999997</v>
      </c>
      <c r="BA24" s="392">
        <v>2.883</v>
      </c>
      <c r="BB24" s="392">
        <v>1.175</v>
      </c>
      <c r="BC24" s="392">
        <v>0.13400000000000001</v>
      </c>
      <c r="BD24" s="392">
        <v>5.0000000000000001E-3</v>
      </c>
      <c r="BE24" s="392">
        <v>4.4999999999999998E-2</v>
      </c>
      <c r="BF24" s="392">
        <v>7.1999999999999995E-2</v>
      </c>
      <c r="BG24" s="392">
        <v>0.21099999999999999</v>
      </c>
      <c r="BH24" s="392">
        <v>1.9E-2</v>
      </c>
      <c r="BI24" s="392">
        <v>6.0999999999999999E-2</v>
      </c>
      <c r="BJ24" s="392">
        <v>6.3E-2</v>
      </c>
      <c r="BK24" s="392">
        <v>5.0000000000000001E-3</v>
      </c>
      <c r="BL24" s="392">
        <v>5.0000000000000001E-3</v>
      </c>
      <c r="BM24" s="392">
        <v>0.14499999999999999</v>
      </c>
      <c r="BN24" s="392">
        <v>4.09</v>
      </c>
      <c r="BO24" s="392">
        <v>2.4129999999999998</v>
      </c>
      <c r="BP24" s="392">
        <v>27.8</v>
      </c>
      <c r="BQ24" s="392">
        <v>2.6680000000000001</v>
      </c>
      <c r="BR24" s="392">
        <v>2.1000000000000001E-2</v>
      </c>
      <c r="BS24" s="392">
        <v>2E-3</v>
      </c>
      <c r="BT24" s="392">
        <v>0.33300000000000002</v>
      </c>
      <c r="BU24" s="392">
        <v>1.9E-2</v>
      </c>
      <c r="BV24" s="392">
        <v>1.7130000000000001</v>
      </c>
      <c r="BW24" s="392">
        <v>0.13900000000000001</v>
      </c>
      <c r="BX24" s="392">
        <v>0.36299999999999999</v>
      </c>
      <c r="BY24" s="392">
        <v>0</v>
      </c>
      <c r="BZ24" s="439">
        <v>56.664999999999999</v>
      </c>
      <c r="CA24" s="440">
        <v>144.16</v>
      </c>
      <c r="CB24" s="440">
        <v>0</v>
      </c>
      <c r="CC24" s="440">
        <v>0</v>
      </c>
      <c r="CD24" s="408">
        <v>144.16</v>
      </c>
      <c r="CE24" s="407">
        <v>31.861000000000001</v>
      </c>
      <c r="CF24" s="440">
        <v>0</v>
      </c>
      <c r="CG24" s="440">
        <v>6.8000000000000005E-2</v>
      </c>
      <c r="CH24" s="408">
        <v>6.8000000000000005E-2</v>
      </c>
      <c r="CI24" s="408">
        <v>31.929000000000002</v>
      </c>
      <c r="CJ24" s="440">
        <v>0.25700000000000001</v>
      </c>
      <c r="CK24" s="80"/>
      <c r="CL24" s="80"/>
      <c r="CM24" s="454">
        <v>-2.6999999999999996E-2</v>
      </c>
      <c r="CN24" s="408">
        <v>0.23</v>
      </c>
      <c r="CO24" s="408">
        <v>176.31899999999999</v>
      </c>
      <c r="CP24" s="441">
        <v>232.98399999999998</v>
      </c>
    </row>
    <row r="25" spans="1:94" ht="12.75" customHeight="1">
      <c r="A25" s="184">
        <v>18</v>
      </c>
      <c r="B25" s="164" t="s">
        <v>55</v>
      </c>
      <c r="C25" s="185" t="s">
        <v>20</v>
      </c>
      <c r="D25" s="392">
        <v>1.9E-2</v>
      </c>
      <c r="E25" s="392">
        <v>0</v>
      </c>
      <c r="F25" s="392">
        <v>1E-3</v>
      </c>
      <c r="G25" s="392">
        <v>1E-3</v>
      </c>
      <c r="H25" s="392">
        <v>7.0000000000000001E-3</v>
      </c>
      <c r="I25" s="392">
        <v>2.9000000000000001E-2</v>
      </c>
      <c r="J25" s="392">
        <v>3.6999999999999998E-2</v>
      </c>
      <c r="K25" s="392">
        <v>5.0000000000000001E-3</v>
      </c>
      <c r="L25" s="392">
        <v>1.7000000000000001E-2</v>
      </c>
      <c r="M25" s="392">
        <v>0</v>
      </c>
      <c r="N25" s="392">
        <v>6.5000000000000002E-2</v>
      </c>
      <c r="O25" s="392">
        <v>1E-3</v>
      </c>
      <c r="P25" s="392">
        <v>0</v>
      </c>
      <c r="Q25" s="392">
        <v>0</v>
      </c>
      <c r="R25" s="392">
        <v>4.0000000000000001E-3</v>
      </c>
      <c r="S25" s="392">
        <v>3.2000000000000001E-2</v>
      </c>
      <c r="T25" s="392">
        <v>0.11700000000000001</v>
      </c>
      <c r="U25" s="392">
        <v>0.83</v>
      </c>
      <c r="V25" s="392">
        <v>0.112</v>
      </c>
      <c r="W25" s="392">
        <v>0.11</v>
      </c>
      <c r="X25" s="392">
        <v>0.109</v>
      </c>
      <c r="Y25" s="392">
        <v>0.17799999999999999</v>
      </c>
      <c r="Z25" s="392">
        <v>8.8999999999999996E-2</v>
      </c>
      <c r="AA25" s="392">
        <v>8.2000000000000003E-2</v>
      </c>
      <c r="AB25" s="392">
        <v>1.6E-2</v>
      </c>
      <c r="AC25" s="392">
        <v>2.7E-2</v>
      </c>
      <c r="AD25" s="392">
        <v>0.19400000000000001</v>
      </c>
      <c r="AE25" s="392">
        <v>1.9E-2</v>
      </c>
      <c r="AF25" s="392">
        <v>1.4999999999999999E-2</v>
      </c>
      <c r="AG25" s="392">
        <v>2E-3</v>
      </c>
      <c r="AH25" s="392">
        <v>0</v>
      </c>
      <c r="AI25" s="392">
        <v>2.6480000000000001</v>
      </c>
      <c r="AJ25" s="392">
        <v>0.23300000000000001</v>
      </c>
      <c r="AK25" s="392">
        <v>0.879</v>
      </c>
      <c r="AL25" s="392">
        <v>4.2000000000000003E-2</v>
      </c>
      <c r="AM25" s="392">
        <v>2.4E-2</v>
      </c>
      <c r="AN25" s="392">
        <v>1.7999999999999999E-2</v>
      </c>
      <c r="AO25" s="392">
        <v>1.4999999999999999E-2</v>
      </c>
      <c r="AP25" s="392">
        <v>0</v>
      </c>
      <c r="AQ25" s="392">
        <v>0</v>
      </c>
      <c r="AR25" s="392">
        <v>1.0999999999999999E-2</v>
      </c>
      <c r="AS25" s="392">
        <v>0</v>
      </c>
      <c r="AT25" s="392">
        <v>6.8000000000000005E-2</v>
      </c>
      <c r="AU25" s="392">
        <v>0</v>
      </c>
      <c r="AV25" s="392">
        <v>0</v>
      </c>
      <c r="AW25" s="392">
        <v>0</v>
      </c>
      <c r="AX25" s="392">
        <v>0</v>
      </c>
      <c r="AY25" s="392">
        <v>0</v>
      </c>
      <c r="AZ25" s="392">
        <v>0</v>
      </c>
      <c r="BA25" s="392">
        <v>0</v>
      </c>
      <c r="BB25" s="392">
        <v>4.0000000000000001E-3</v>
      </c>
      <c r="BC25" s="392">
        <v>0.29699999999999999</v>
      </c>
      <c r="BD25" s="392">
        <v>0</v>
      </c>
      <c r="BE25" s="392">
        <v>5.0000000000000001E-3</v>
      </c>
      <c r="BF25" s="392">
        <v>1.2999999999999999E-2</v>
      </c>
      <c r="BG25" s="392">
        <v>6.0000000000000001E-3</v>
      </c>
      <c r="BH25" s="392">
        <v>0</v>
      </c>
      <c r="BI25" s="392">
        <v>0.01</v>
      </c>
      <c r="BJ25" s="392">
        <v>0</v>
      </c>
      <c r="BK25" s="392">
        <v>0</v>
      </c>
      <c r="BL25" s="392">
        <v>0</v>
      </c>
      <c r="BM25" s="392">
        <v>3.3000000000000002E-2</v>
      </c>
      <c r="BN25" s="392">
        <v>12.071</v>
      </c>
      <c r="BO25" s="392">
        <v>0.114</v>
      </c>
      <c r="BP25" s="392">
        <v>3.9220000000000002</v>
      </c>
      <c r="BQ25" s="392">
        <v>0.374</v>
      </c>
      <c r="BR25" s="392">
        <v>2E-3</v>
      </c>
      <c r="BS25" s="392">
        <v>0</v>
      </c>
      <c r="BT25" s="392">
        <v>0</v>
      </c>
      <c r="BU25" s="392">
        <v>0</v>
      </c>
      <c r="BV25" s="392">
        <v>0</v>
      </c>
      <c r="BW25" s="392">
        <v>0</v>
      </c>
      <c r="BX25" s="392">
        <v>0</v>
      </c>
      <c r="BY25" s="392">
        <v>0</v>
      </c>
      <c r="BZ25" s="439">
        <v>22.906999999999996</v>
      </c>
      <c r="CA25" s="440">
        <v>79.209999999999994</v>
      </c>
      <c r="CB25" s="440">
        <v>0</v>
      </c>
      <c r="CC25" s="440">
        <v>0</v>
      </c>
      <c r="CD25" s="408">
        <v>79.209999999999994</v>
      </c>
      <c r="CE25" s="407">
        <v>75.989000000000004</v>
      </c>
      <c r="CF25" s="440">
        <v>0</v>
      </c>
      <c r="CG25" s="440">
        <v>0.03</v>
      </c>
      <c r="CH25" s="408">
        <v>0.03</v>
      </c>
      <c r="CI25" s="408">
        <v>76.019000000000005</v>
      </c>
      <c r="CJ25" s="440">
        <v>-0.32</v>
      </c>
      <c r="CK25" s="80"/>
      <c r="CL25" s="80"/>
      <c r="CM25" s="454">
        <v>-0.443</v>
      </c>
      <c r="CN25" s="408">
        <v>-0.76300000000000001</v>
      </c>
      <c r="CO25" s="408">
        <v>154.46600000000001</v>
      </c>
      <c r="CP25" s="441">
        <v>177.37299999999999</v>
      </c>
    </row>
    <row r="26" spans="1:94" ht="12.75" customHeight="1">
      <c r="A26" s="184">
        <v>19</v>
      </c>
      <c r="B26" s="164" t="s">
        <v>56</v>
      </c>
      <c r="C26" s="185" t="s">
        <v>5</v>
      </c>
      <c r="D26" s="392">
        <v>0</v>
      </c>
      <c r="E26" s="392">
        <v>0</v>
      </c>
      <c r="F26" s="392">
        <v>0</v>
      </c>
      <c r="G26" s="392">
        <v>0</v>
      </c>
      <c r="H26" s="392">
        <v>2E-3</v>
      </c>
      <c r="I26" s="392">
        <v>1.2E-2</v>
      </c>
      <c r="J26" s="392">
        <v>0</v>
      </c>
      <c r="K26" s="392">
        <v>0</v>
      </c>
      <c r="L26" s="392">
        <v>0</v>
      </c>
      <c r="M26" s="392">
        <v>0</v>
      </c>
      <c r="N26" s="392">
        <v>4.2000000000000003E-2</v>
      </c>
      <c r="O26" s="392">
        <v>8.5000000000000006E-2</v>
      </c>
      <c r="P26" s="392">
        <v>2.3E-2</v>
      </c>
      <c r="Q26" s="392">
        <v>0</v>
      </c>
      <c r="R26" s="392">
        <v>0.05</v>
      </c>
      <c r="S26" s="392">
        <v>8.0000000000000002E-3</v>
      </c>
      <c r="T26" s="392">
        <v>0.152</v>
      </c>
      <c r="U26" s="392">
        <v>0.108</v>
      </c>
      <c r="V26" s="392">
        <v>9.5749999999999993</v>
      </c>
      <c r="W26" s="392">
        <v>2.1349999999999998</v>
      </c>
      <c r="X26" s="392">
        <v>0.09</v>
      </c>
      <c r="Y26" s="392">
        <v>0.36899999999999999</v>
      </c>
      <c r="Z26" s="392">
        <v>0.81100000000000005</v>
      </c>
      <c r="AA26" s="392">
        <v>0.53600000000000003</v>
      </c>
      <c r="AB26" s="392">
        <v>4.2999999999999997E-2</v>
      </c>
      <c r="AC26" s="392">
        <v>2.1000000000000001E-2</v>
      </c>
      <c r="AD26" s="392">
        <v>25.382999999999999</v>
      </c>
      <c r="AE26" s="392">
        <v>0.06</v>
      </c>
      <c r="AF26" s="392">
        <v>0.02</v>
      </c>
      <c r="AG26" s="392">
        <v>1.9E-2</v>
      </c>
      <c r="AH26" s="392">
        <v>0</v>
      </c>
      <c r="AI26" s="392">
        <v>0.309</v>
      </c>
      <c r="AJ26" s="392">
        <v>4.1000000000000002E-2</v>
      </c>
      <c r="AK26" s="392">
        <v>0.24099999999999999</v>
      </c>
      <c r="AL26" s="392">
        <v>7.0000000000000001E-3</v>
      </c>
      <c r="AM26" s="392">
        <v>1.4999999999999999E-2</v>
      </c>
      <c r="AN26" s="392">
        <v>0</v>
      </c>
      <c r="AO26" s="392">
        <v>0</v>
      </c>
      <c r="AP26" s="392">
        <v>0</v>
      </c>
      <c r="AQ26" s="392">
        <v>0</v>
      </c>
      <c r="AR26" s="392">
        <v>0</v>
      </c>
      <c r="AS26" s="392">
        <v>0</v>
      </c>
      <c r="AT26" s="392">
        <v>0</v>
      </c>
      <c r="AU26" s="392">
        <v>0</v>
      </c>
      <c r="AV26" s="392">
        <v>0</v>
      </c>
      <c r="AW26" s="392">
        <v>0</v>
      </c>
      <c r="AX26" s="392">
        <v>0</v>
      </c>
      <c r="AY26" s="392">
        <v>0</v>
      </c>
      <c r="AZ26" s="392">
        <v>0</v>
      </c>
      <c r="BA26" s="392">
        <v>0</v>
      </c>
      <c r="BB26" s="392">
        <v>0</v>
      </c>
      <c r="BC26" s="392">
        <v>4.0000000000000001E-3</v>
      </c>
      <c r="BD26" s="392">
        <v>0</v>
      </c>
      <c r="BE26" s="392">
        <v>0</v>
      </c>
      <c r="BF26" s="392">
        <v>6.0000000000000001E-3</v>
      </c>
      <c r="BG26" s="392">
        <v>0</v>
      </c>
      <c r="BH26" s="392">
        <v>0</v>
      </c>
      <c r="BI26" s="392">
        <v>0</v>
      </c>
      <c r="BJ26" s="392">
        <v>0</v>
      </c>
      <c r="BK26" s="392">
        <v>0</v>
      </c>
      <c r="BL26" s="392">
        <v>0</v>
      </c>
      <c r="BM26" s="392">
        <v>0</v>
      </c>
      <c r="BN26" s="392">
        <v>1.0229999999999999</v>
      </c>
      <c r="BO26" s="392">
        <v>0</v>
      </c>
      <c r="BP26" s="392">
        <v>0</v>
      </c>
      <c r="BQ26" s="392">
        <v>0</v>
      </c>
      <c r="BR26" s="392">
        <v>1E-3</v>
      </c>
      <c r="BS26" s="392">
        <v>0</v>
      </c>
      <c r="BT26" s="392">
        <v>0</v>
      </c>
      <c r="BU26" s="392">
        <v>0</v>
      </c>
      <c r="BV26" s="392">
        <v>0</v>
      </c>
      <c r="BW26" s="392">
        <v>0</v>
      </c>
      <c r="BX26" s="392">
        <v>0</v>
      </c>
      <c r="BY26" s="392">
        <v>0</v>
      </c>
      <c r="BZ26" s="439">
        <v>41.190999999999988</v>
      </c>
      <c r="CA26" s="440">
        <v>1.329</v>
      </c>
      <c r="CB26" s="440">
        <v>0</v>
      </c>
      <c r="CC26" s="440">
        <v>0</v>
      </c>
      <c r="CD26" s="408">
        <v>1.329</v>
      </c>
      <c r="CE26" s="407">
        <v>0.317</v>
      </c>
      <c r="CF26" s="440">
        <v>3.1949999999999998</v>
      </c>
      <c r="CG26" s="440">
        <v>0.95699999999999996</v>
      </c>
      <c r="CH26" s="408">
        <v>4.1520000000000001</v>
      </c>
      <c r="CI26" s="408">
        <v>4.4690000000000003</v>
      </c>
      <c r="CJ26" s="440">
        <v>-2.1909999999999998</v>
      </c>
      <c r="CK26" s="80"/>
      <c r="CL26" s="80"/>
      <c r="CM26" s="454">
        <v>-0.49900000000000011</v>
      </c>
      <c r="CN26" s="408">
        <v>-2.69</v>
      </c>
      <c r="CO26" s="408">
        <v>3.1080000000000005</v>
      </c>
      <c r="CP26" s="441">
        <v>44.298999999999992</v>
      </c>
    </row>
    <row r="27" spans="1:94" ht="12.75" customHeight="1">
      <c r="A27" s="184">
        <v>20</v>
      </c>
      <c r="B27" s="164" t="s">
        <v>57</v>
      </c>
      <c r="C27" s="185" t="s">
        <v>156</v>
      </c>
      <c r="D27" s="392">
        <v>7.4999999999999997E-2</v>
      </c>
      <c r="E27" s="392">
        <v>1.9E-2</v>
      </c>
      <c r="F27" s="392">
        <v>1E-3</v>
      </c>
      <c r="G27" s="392">
        <v>8.0000000000000002E-3</v>
      </c>
      <c r="H27" s="392">
        <v>0.01</v>
      </c>
      <c r="I27" s="392">
        <v>6.7000000000000004E-2</v>
      </c>
      <c r="J27" s="392">
        <v>0.14699999999999999</v>
      </c>
      <c r="K27" s="392">
        <v>2E-3</v>
      </c>
      <c r="L27" s="392">
        <v>1.2999999999999999E-2</v>
      </c>
      <c r="M27" s="392">
        <v>1.4E-2</v>
      </c>
      <c r="N27" s="392">
        <v>9.8000000000000004E-2</v>
      </c>
      <c r="O27" s="392">
        <v>2E-3</v>
      </c>
      <c r="P27" s="392">
        <v>4.0000000000000001E-3</v>
      </c>
      <c r="Q27" s="392">
        <v>3.0000000000000001E-3</v>
      </c>
      <c r="R27" s="392">
        <v>2.1000000000000001E-2</v>
      </c>
      <c r="S27" s="392">
        <v>1.7999999999999999E-2</v>
      </c>
      <c r="T27" s="392">
        <v>0.123</v>
      </c>
      <c r="U27" s="392">
        <v>6.5000000000000002E-2</v>
      </c>
      <c r="V27" s="392">
        <v>0.77</v>
      </c>
      <c r="W27" s="392">
        <v>2.0409999999999999</v>
      </c>
      <c r="X27" s="392">
        <v>0.154</v>
      </c>
      <c r="Y27" s="392">
        <v>0.39100000000000001</v>
      </c>
      <c r="Z27" s="392">
        <v>1.2709999999999999</v>
      </c>
      <c r="AA27" s="392">
        <v>0.47899999999999998</v>
      </c>
      <c r="AB27" s="392">
        <v>0.35499999999999998</v>
      </c>
      <c r="AC27" s="392">
        <v>0.13600000000000001</v>
      </c>
      <c r="AD27" s="392">
        <v>0.68899999999999995</v>
      </c>
      <c r="AE27" s="392">
        <v>9.9000000000000005E-2</v>
      </c>
      <c r="AF27" s="392">
        <v>3.7999999999999999E-2</v>
      </c>
      <c r="AG27" s="392">
        <v>1E-3</v>
      </c>
      <c r="AH27" s="392">
        <v>0.01</v>
      </c>
      <c r="AI27" s="392">
        <v>0.66200000000000003</v>
      </c>
      <c r="AJ27" s="392">
        <v>0.16700000000000001</v>
      </c>
      <c r="AK27" s="392">
        <v>1.125</v>
      </c>
      <c r="AL27" s="392">
        <v>0.38200000000000001</v>
      </c>
      <c r="AM27" s="392">
        <v>0.42099999999999999</v>
      </c>
      <c r="AN27" s="392">
        <v>0.217</v>
      </c>
      <c r="AO27" s="392">
        <v>0.13100000000000001</v>
      </c>
      <c r="AP27" s="392">
        <v>0</v>
      </c>
      <c r="AQ27" s="392">
        <v>6.0000000000000001E-3</v>
      </c>
      <c r="AR27" s="392">
        <v>3.5999999999999997E-2</v>
      </c>
      <c r="AS27" s="392">
        <v>2.3E-2</v>
      </c>
      <c r="AT27" s="392">
        <v>0.17</v>
      </c>
      <c r="AU27" s="392">
        <v>8.0000000000000002E-3</v>
      </c>
      <c r="AV27" s="392">
        <v>0</v>
      </c>
      <c r="AW27" s="392">
        <v>0</v>
      </c>
      <c r="AX27" s="392">
        <v>2.1000000000000001E-2</v>
      </c>
      <c r="AY27" s="392">
        <v>3.0000000000000001E-3</v>
      </c>
      <c r="AZ27" s="392">
        <v>3.0219999999999998</v>
      </c>
      <c r="BA27" s="392">
        <v>1.6220000000000001</v>
      </c>
      <c r="BB27" s="392">
        <v>0.65200000000000002</v>
      </c>
      <c r="BC27" s="392">
        <v>0.161</v>
      </c>
      <c r="BD27" s="392">
        <v>4.0000000000000001E-3</v>
      </c>
      <c r="BE27" s="392">
        <v>2.9000000000000001E-2</v>
      </c>
      <c r="BF27" s="392">
        <v>0.05</v>
      </c>
      <c r="BG27" s="392">
        <v>0.56699999999999995</v>
      </c>
      <c r="BH27" s="392">
        <v>5.0000000000000001E-3</v>
      </c>
      <c r="BI27" s="392">
        <v>6.0000000000000001E-3</v>
      </c>
      <c r="BJ27" s="392">
        <v>1.9E-2</v>
      </c>
      <c r="BK27" s="392">
        <v>3.0000000000000001E-3</v>
      </c>
      <c r="BL27" s="392">
        <v>1E-3</v>
      </c>
      <c r="BM27" s="392">
        <v>3.1E-2</v>
      </c>
      <c r="BN27" s="392">
        <v>23.456</v>
      </c>
      <c r="BO27" s="392">
        <v>6.8949999999999996</v>
      </c>
      <c r="BP27" s="392">
        <v>5.5170000000000003</v>
      </c>
      <c r="BQ27" s="392">
        <v>1.52</v>
      </c>
      <c r="BR27" s="392">
        <v>2.8000000000000001E-2</v>
      </c>
      <c r="BS27" s="392">
        <v>3.0000000000000001E-3</v>
      </c>
      <c r="BT27" s="392">
        <v>0.51400000000000001</v>
      </c>
      <c r="BU27" s="392">
        <v>1.6E-2</v>
      </c>
      <c r="BV27" s="392">
        <v>2.33</v>
      </c>
      <c r="BW27" s="392">
        <v>5.0999999999999997E-2</v>
      </c>
      <c r="BX27" s="392">
        <v>3.3000000000000002E-2</v>
      </c>
      <c r="BY27" s="392">
        <v>0</v>
      </c>
      <c r="BZ27" s="439">
        <v>57.030999999999999</v>
      </c>
      <c r="CA27" s="440">
        <v>126.645</v>
      </c>
      <c r="CB27" s="440">
        <v>0</v>
      </c>
      <c r="CC27" s="440">
        <v>0</v>
      </c>
      <c r="CD27" s="408">
        <v>126.645</v>
      </c>
      <c r="CE27" s="407">
        <v>63.088999999999999</v>
      </c>
      <c r="CF27" s="440">
        <v>0</v>
      </c>
      <c r="CG27" s="440">
        <v>0.10100000000000001</v>
      </c>
      <c r="CH27" s="408">
        <v>0.10100000000000001</v>
      </c>
      <c r="CI27" s="408">
        <v>63.19</v>
      </c>
      <c r="CJ27" s="440">
        <v>0.64200000000000002</v>
      </c>
      <c r="CK27" s="80"/>
      <c r="CL27" s="80"/>
      <c r="CM27" s="454">
        <v>0.15800000000000003</v>
      </c>
      <c r="CN27" s="408">
        <v>0.8</v>
      </c>
      <c r="CO27" s="408">
        <v>190.63499999999999</v>
      </c>
      <c r="CP27" s="441">
        <v>247.666</v>
      </c>
    </row>
    <row r="28" spans="1:94" ht="12.75" customHeight="1">
      <c r="A28" s="184">
        <v>21</v>
      </c>
      <c r="B28" s="164" t="s">
        <v>58</v>
      </c>
      <c r="C28" s="185" t="s">
        <v>157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7.0000000000000001E-3</v>
      </c>
      <c r="J28" s="392">
        <v>4.0000000000000001E-3</v>
      </c>
      <c r="K28" s="392">
        <v>0</v>
      </c>
      <c r="L28" s="392">
        <v>0</v>
      </c>
      <c r="M28" s="392">
        <v>0</v>
      </c>
      <c r="N28" s="392">
        <v>0</v>
      </c>
      <c r="O28" s="392">
        <v>0</v>
      </c>
      <c r="P28" s="392">
        <v>4.2000000000000003E-2</v>
      </c>
      <c r="Q28" s="392">
        <v>0</v>
      </c>
      <c r="R28" s="392">
        <v>3.0000000000000001E-3</v>
      </c>
      <c r="S28" s="392">
        <v>2E-3</v>
      </c>
      <c r="T28" s="392">
        <v>6.8000000000000005E-2</v>
      </c>
      <c r="U28" s="392">
        <v>1E-3</v>
      </c>
      <c r="V28" s="392">
        <v>1.7999999999999999E-2</v>
      </c>
      <c r="W28" s="392">
        <v>0.13</v>
      </c>
      <c r="X28" s="392">
        <v>4.3220000000000001</v>
      </c>
      <c r="Y28" s="392">
        <v>2.3250000000000002</v>
      </c>
      <c r="Z28" s="392">
        <v>1.0089999999999999</v>
      </c>
      <c r="AA28" s="392">
        <v>0.34699999999999998</v>
      </c>
      <c r="AB28" s="392">
        <v>0.245</v>
      </c>
      <c r="AC28" s="392">
        <v>3.0000000000000001E-3</v>
      </c>
      <c r="AD28" s="392">
        <v>1.091</v>
      </c>
      <c r="AE28" s="392">
        <v>1.806</v>
      </c>
      <c r="AF28" s="392">
        <v>3.9E-2</v>
      </c>
      <c r="AG28" s="392">
        <v>2.3E-2</v>
      </c>
      <c r="AH28" s="392">
        <v>1E-3</v>
      </c>
      <c r="AI28" s="392">
        <v>3.3000000000000002E-2</v>
      </c>
      <c r="AJ28" s="392">
        <v>1E-3</v>
      </c>
      <c r="AK28" s="392">
        <v>0.40500000000000003</v>
      </c>
      <c r="AL28" s="392">
        <v>7.3999999999999996E-2</v>
      </c>
      <c r="AM28" s="392">
        <v>0.51900000000000002</v>
      </c>
      <c r="AN28" s="392">
        <v>0.14799999999999999</v>
      </c>
      <c r="AO28" s="392">
        <v>0.02</v>
      </c>
      <c r="AP28" s="392">
        <v>0</v>
      </c>
      <c r="AQ28" s="392">
        <v>1E-3</v>
      </c>
      <c r="AR28" s="392">
        <v>3.0000000000000001E-3</v>
      </c>
      <c r="AS28" s="392">
        <v>0.01</v>
      </c>
      <c r="AT28" s="392">
        <v>1.7999999999999999E-2</v>
      </c>
      <c r="AU28" s="392">
        <v>1E-3</v>
      </c>
      <c r="AV28" s="392">
        <v>0.156</v>
      </c>
      <c r="AW28" s="392">
        <v>0.107</v>
      </c>
      <c r="AX28" s="392">
        <v>3.347</v>
      </c>
      <c r="AY28" s="392">
        <v>1.234</v>
      </c>
      <c r="AZ28" s="392">
        <v>0.36599999999999999</v>
      </c>
      <c r="BA28" s="392">
        <v>0.11</v>
      </c>
      <c r="BB28" s="392">
        <v>9.5000000000000001E-2</v>
      </c>
      <c r="BC28" s="392">
        <v>0.06</v>
      </c>
      <c r="BD28" s="392">
        <v>6.0000000000000001E-3</v>
      </c>
      <c r="BE28" s="392">
        <v>3.5000000000000003E-2</v>
      </c>
      <c r="BF28" s="392">
        <v>0.23599999999999999</v>
      </c>
      <c r="BG28" s="392">
        <v>0.37</v>
      </c>
      <c r="BH28" s="392">
        <v>1.7999999999999999E-2</v>
      </c>
      <c r="BI28" s="392">
        <v>4.1000000000000002E-2</v>
      </c>
      <c r="BJ28" s="392">
        <v>5.0999999999999997E-2</v>
      </c>
      <c r="BK28" s="392">
        <v>2E-3</v>
      </c>
      <c r="BL28" s="392">
        <v>2E-3</v>
      </c>
      <c r="BM28" s="392">
        <v>1.4E-2</v>
      </c>
      <c r="BN28" s="392">
        <v>17.434000000000001</v>
      </c>
      <c r="BO28" s="392">
        <v>2.8279999999999998</v>
      </c>
      <c r="BP28" s="392">
        <v>11.57</v>
      </c>
      <c r="BQ28" s="392">
        <v>1.151</v>
      </c>
      <c r="BR28" s="392">
        <v>5.0000000000000001E-3</v>
      </c>
      <c r="BS28" s="392">
        <v>0</v>
      </c>
      <c r="BT28" s="392">
        <v>3.5999999999999997E-2</v>
      </c>
      <c r="BU28" s="392">
        <v>7.0000000000000001E-3</v>
      </c>
      <c r="BV28" s="392">
        <v>0.77300000000000002</v>
      </c>
      <c r="BW28" s="392">
        <v>0.78700000000000003</v>
      </c>
      <c r="BX28" s="392">
        <v>1.0999999999999999E-2</v>
      </c>
      <c r="BY28" s="392">
        <v>0</v>
      </c>
      <c r="BZ28" s="439">
        <v>53.571000000000005</v>
      </c>
      <c r="CA28" s="440">
        <v>501.63400000000001</v>
      </c>
      <c r="CB28" s="440">
        <v>0</v>
      </c>
      <c r="CC28" s="440">
        <v>15.169</v>
      </c>
      <c r="CD28" s="408">
        <v>516.803</v>
      </c>
      <c r="CE28" s="407">
        <v>115.929</v>
      </c>
      <c r="CF28" s="440">
        <v>0</v>
      </c>
      <c r="CG28" s="440">
        <v>0.3</v>
      </c>
      <c r="CH28" s="408">
        <v>0.3</v>
      </c>
      <c r="CI28" s="408">
        <v>116.229</v>
      </c>
      <c r="CJ28" s="440">
        <v>6.758</v>
      </c>
      <c r="CK28" s="80"/>
      <c r="CL28" s="80"/>
      <c r="CM28" s="454">
        <v>1.5959999999999992</v>
      </c>
      <c r="CN28" s="408">
        <v>8.3539999999999992</v>
      </c>
      <c r="CO28" s="408">
        <v>641.38599999999997</v>
      </c>
      <c r="CP28" s="441">
        <v>694.95699999999999</v>
      </c>
    </row>
    <row r="29" spans="1:94" ht="12.75" customHeight="1">
      <c r="A29" s="184">
        <v>22</v>
      </c>
      <c r="B29" s="164" t="s">
        <v>59</v>
      </c>
      <c r="C29" s="185" t="s">
        <v>158</v>
      </c>
      <c r="D29" s="392">
        <v>1.2E-2</v>
      </c>
      <c r="E29" s="392">
        <v>0</v>
      </c>
      <c r="F29" s="392">
        <v>1E-3</v>
      </c>
      <c r="G29" s="392">
        <v>0</v>
      </c>
      <c r="H29" s="392">
        <v>0</v>
      </c>
      <c r="I29" s="392">
        <v>1E-3</v>
      </c>
      <c r="J29" s="392">
        <v>1E-3</v>
      </c>
      <c r="K29" s="392">
        <v>0</v>
      </c>
      <c r="L29" s="392">
        <v>0</v>
      </c>
      <c r="M29" s="392">
        <v>0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0</v>
      </c>
      <c r="T29" s="392">
        <v>3.0000000000000001E-3</v>
      </c>
      <c r="U29" s="392">
        <v>0</v>
      </c>
      <c r="V29" s="392">
        <v>6.0999999999999999E-2</v>
      </c>
      <c r="W29" s="392">
        <v>0.107</v>
      </c>
      <c r="X29" s="392">
        <v>0.62</v>
      </c>
      <c r="Y29" s="392">
        <v>2.8639999999999999</v>
      </c>
      <c r="Z29" s="392">
        <v>1.26</v>
      </c>
      <c r="AA29" s="392">
        <v>0.23200000000000001</v>
      </c>
      <c r="AB29" s="392">
        <v>0.20699999999999999</v>
      </c>
      <c r="AC29" s="392">
        <v>8.7999999999999995E-2</v>
      </c>
      <c r="AD29" s="392">
        <v>0.32200000000000001</v>
      </c>
      <c r="AE29" s="392">
        <v>0.79800000000000004</v>
      </c>
      <c r="AF29" s="392">
        <v>0.38800000000000001</v>
      </c>
      <c r="AG29" s="392">
        <v>0</v>
      </c>
      <c r="AH29" s="392">
        <v>2E-3</v>
      </c>
      <c r="AI29" s="392">
        <v>0.10299999999999999</v>
      </c>
      <c r="AJ29" s="392">
        <v>7.4999999999999997E-2</v>
      </c>
      <c r="AK29" s="392">
        <v>2.5179999999999998</v>
      </c>
      <c r="AL29" s="392">
        <v>0.308</v>
      </c>
      <c r="AM29" s="392">
        <v>0.104</v>
      </c>
      <c r="AN29" s="392">
        <v>3.6999999999999998E-2</v>
      </c>
      <c r="AO29" s="392">
        <v>1.2999999999999999E-2</v>
      </c>
      <c r="AP29" s="392">
        <v>0</v>
      </c>
      <c r="AQ29" s="392">
        <v>0</v>
      </c>
      <c r="AR29" s="392">
        <v>1E-3</v>
      </c>
      <c r="AS29" s="392">
        <v>3.0000000000000001E-3</v>
      </c>
      <c r="AT29" s="392">
        <v>7.0000000000000001E-3</v>
      </c>
      <c r="AU29" s="392">
        <v>0</v>
      </c>
      <c r="AV29" s="392">
        <v>0</v>
      </c>
      <c r="AW29" s="392">
        <v>3.0000000000000001E-3</v>
      </c>
      <c r="AX29" s="392">
        <v>0.214</v>
      </c>
      <c r="AY29" s="392">
        <v>4.8000000000000001E-2</v>
      </c>
      <c r="AZ29" s="392">
        <v>0.151</v>
      </c>
      <c r="BA29" s="392">
        <v>0.39700000000000002</v>
      </c>
      <c r="BB29" s="392">
        <v>5.1999999999999998E-2</v>
      </c>
      <c r="BC29" s="392">
        <v>3.5999999999999997E-2</v>
      </c>
      <c r="BD29" s="392">
        <v>1E-3</v>
      </c>
      <c r="BE29" s="392">
        <v>3.0000000000000001E-3</v>
      </c>
      <c r="BF29" s="392">
        <v>0.11799999999999999</v>
      </c>
      <c r="BG29" s="392">
        <v>7.0000000000000007E-2</v>
      </c>
      <c r="BH29" s="392">
        <v>7.0000000000000001E-3</v>
      </c>
      <c r="BI29" s="392">
        <v>0</v>
      </c>
      <c r="BJ29" s="392">
        <v>1.0999999999999999E-2</v>
      </c>
      <c r="BK29" s="392">
        <v>0</v>
      </c>
      <c r="BL29" s="392">
        <v>0</v>
      </c>
      <c r="BM29" s="392">
        <v>4.0000000000000001E-3</v>
      </c>
      <c r="BN29" s="392">
        <v>4.8760000000000003</v>
      </c>
      <c r="BO29" s="392">
        <v>1.0389999999999999</v>
      </c>
      <c r="BP29" s="392">
        <v>1.3779999999999999</v>
      </c>
      <c r="BQ29" s="392">
        <v>0.28799999999999998</v>
      </c>
      <c r="BR29" s="392">
        <v>1E-3</v>
      </c>
      <c r="BS29" s="392">
        <v>1E-3</v>
      </c>
      <c r="BT29" s="392">
        <v>0.123</v>
      </c>
      <c r="BU29" s="392">
        <v>5.0000000000000001E-3</v>
      </c>
      <c r="BV29" s="392">
        <v>0.95</v>
      </c>
      <c r="BW29" s="392">
        <v>0.501</v>
      </c>
      <c r="BX29" s="392">
        <v>1E-3</v>
      </c>
      <c r="BY29" s="392">
        <v>0</v>
      </c>
      <c r="BZ29" s="439">
        <v>20.414000000000005</v>
      </c>
      <c r="CA29" s="440">
        <v>369.65</v>
      </c>
      <c r="CB29" s="440">
        <v>0</v>
      </c>
      <c r="CC29" s="440">
        <v>0</v>
      </c>
      <c r="CD29" s="408">
        <v>369.65</v>
      </c>
      <c r="CE29" s="407">
        <v>16.559999999999999</v>
      </c>
      <c r="CF29" s="440">
        <v>0</v>
      </c>
      <c r="CG29" s="440">
        <v>0.11600000000000001</v>
      </c>
      <c r="CH29" s="408">
        <v>0.11600000000000001</v>
      </c>
      <c r="CI29" s="408">
        <v>16.675999999999998</v>
      </c>
      <c r="CJ29" s="440">
        <v>2.2719999999999998</v>
      </c>
      <c r="CK29" s="80"/>
      <c r="CL29" s="80"/>
      <c r="CM29" s="454">
        <v>0.60700000000000021</v>
      </c>
      <c r="CN29" s="408">
        <v>2.879</v>
      </c>
      <c r="CO29" s="408">
        <v>389.20499999999998</v>
      </c>
      <c r="CP29" s="441">
        <v>409.61899999999997</v>
      </c>
    </row>
    <row r="30" spans="1:94" ht="12.75" customHeight="1">
      <c r="A30" s="184">
        <v>23</v>
      </c>
      <c r="B30" s="164" t="s">
        <v>60</v>
      </c>
      <c r="C30" s="185" t="s">
        <v>6</v>
      </c>
      <c r="D30" s="392">
        <v>6.0000000000000001E-3</v>
      </c>
      <c r="E30" s="392">
        <v>0</v>
      </c>
      <c r="F30" s="392">
        <v>0</v>
      </c>
      <c r="G30" s="392">
        <v>2.1000000000000001E-2</v>
      </c>
      <c r="H30" s="392">
        <v>1.9E-2</v>
      </c>
      <c r="I30" s="392">
        <v>3.7999999999999999E-2</v>
      </c>
      <c r="J30" s="392">
        <v>5.3999999999999999E-2</v>
      </c>
      <c r="K30" s="392">
        <v>6.0000000000000001E-3</v>
      </c>
      <c r="L30" s="392">
        <v>4.0000000000000001E-3</v>
      </c>
      <c r="M30" s="392">
        <v>8.0000000000000002E-3</v>
      </c>
      <c r="N30" s="392">
        <v>4.2999999999999997E-2</v>
      </c>
      <c r="O30" s="392">
        <v>3.7999999999999999E-2</v>
      </c>
      <c r="P30" s="392">
        <v>5.3999999999999999E-2</v>
      </c>
      <c r="Q30" s="392">
        <v>0</v>
      </c>
      <c r="R30" s="392">
        <v>2.5999999999999999E-2</v>
      </c>
      <c r="S30" s="392">
        <v>4.1000000000000002E-2</v>
      </c>
      <c r="T30" s="392">
        <v>0.113</v>
      </c>
      <c r="U30" s="392">
        <v>6.8000000000000005E-2</v>
      </c>
      <c r="V30" s="392">
        <v>9.1999999999999998E-2</v>
      </c>
      <c r="W30" s="392">
        <v>9.0999999999999998E-2</v>
      </c>
      <c r="X30" s="392">
        <v>7.9000000000000001E-2</v>
      </c>
      <c r="Y30" s="392">
        <v>0.34399999999999997</v>
      </c>
      <c r="Z30" s="392">
        <v>5.7910000000000004</v>
      </c>
      <c r="AA30" s="392">
        <v>2.3279999999999998</v>
      </c>
      <c r="AB30" s="392">
        <v>0.26400000000000001</v>
      </c>
      <c r="AC30" s="392">
        <v>0.04</v>
      </c>
      <c r="AD30" s="392">
        <v>0.191</v>
      </c>
      <c r="AE30" s="392">
        <v>0.33</v>
      </c>
      <c r="AF30" s="392">
        <v>1.2999999999999999E-2</v>
      </c>
      <c r="AG30" s="392">
        <v>1E-3</v>
      </c>
      <c r="AH30" s="392">
        <v>2.1000000000000001E-2</v>
      </c>
      <c r="AI30" s="392">
        <v>0.105</v>
      </c>
      <c r="AJ30" s="392">
        <v>3.5000000000000003E-2</v>
      </c>
      <c r="AK30" s="392">
        <v>0.89900000000000002</v>
      </c>
      <c r="AL30" s="392">
        <v>0.50600000000000001</v>
      </c>
      <c r="AM30" s="392">
        <v>0.24299999999999999</v>
      </c>
      <c r="AN30" s="392">
        <v>5.7000000000000002E-2</v>
      </c>
      <c r="AO30" s="392">
        <v>1.2999999999999999E-2</v>
      </c>
      <c r="AP30" s="392">
        <v>0</v>
      </c>
      <c r="AQ30" s="392">
        <v>0</v>
      </c>
      <c r="AR30" s="392">
        <v>0</v>
      </c>
      <c r="AS30" s="392">
        <v>5.0999999999999997E-2</v>
      </c>
      <c r="AT30" s="392">
        <v>4.0000000000000001E-3</v>
      </c>
      <c r="AU30" s="392">
        <v>0</v>
      </c>
      <c r="AV30" s="392">
        <v>0</v>
      </c>
      <c r="AW30" s="392">
        <v>0</v>
      </c>
      <c r="AX30" s="392">
        <v>0</v>
      </c>
      <c r="AY30" s="392">
        <v>1.2E-2</v>
      </c>
      <c r="AZ30" s="392">
        <v>0</v>
      </c>
      <c r="BA30" s="392">
        <v>0</v>
      </c>
      <c r="BB30" s="392">
        <v>0</v>
      </c>
      <c r="BC30" s="392">
        <v>0</v>
      </c>
      <c r="BD30" s="392">
        <v>0</v>
      </c>
      <c r="BE30" s="392">
        <v>0</v>
      </c>
      <c r="BF30" s="392">
        <v>0.255</v>
      </c>
      <c r="BG30" s="392">
        <v>0</v>
      </c>
      <c r="BH30" s="392">
        <v>0</v>
      </c>
      <c r="BI30" s="392">
        <v>0</v>
      </c>
      <c r="BJ30" s="392">
        <v>0.108</v>
      </c>
      <c r="BK30" s="392">
        <v>0</v>
      </c>
      <c r="BL30" s="392">
        <v>0</v>
      </c>
      <c r="BM30" s="392">
        <v>0</v>
      </c>
      <c r="BN30" s="392">
        <v>0.625</v>
      </c>
      <c r="BO30" s="392">
        <v>0</v>
      </c>
      <c r="BP30" s="392">
        <v>0</v>
      </c>
      <c r="BQ30" s="392">
        <v>0</v>
      </c>
      <c r="BR30" s="392">
        <v>0</v>
      </c>
      <c r="BS30" s="392">
        <v>0</v>
      </c>
      <c r="BT30" s="392">
        <v>0</v>
      </c>
      <c r="BU30" s="392">
        <v>0</v>
      </c>
      <c r="BV30" s="392">
        <v>0</v>
      </c>
      <c r="BW30" s="392">
        <v>9.8000000000000004E-2</v>
      </c>
      <c r="BX30" s="392">
        <v>2.3E-2</v>
      </c>
      <c r="BY30" s="392">
        <v>0</v>
      </c>
      <c r="BZ30" s="439">
        <v>13.158000000000003</v>
      </c>
      <c r="CA30" s="440">
        <v>51.198</v>
      </c>
      <c r="CB30" s="440">
        <v>0</v>
      </c>
      <c r="CC30" s="440">
        <v>0</v>
      </c>
      <c r="CD30" s="408">
        <v>51.198</v>
      </c>
      <c r="CE30" s="407">
        <v>56.131999999999998</v>
      </c>
      <c r="CF30" s="440">
        <v>0</v>
      </c>
      <c r="CG30" s="440">
        <v>8.3000000000000004E-2</v>
      </c>
      <c r="CH30" s="408">
        <v>8.3000000000000004E-2</v>
      </c>
      <c r="CI30" s="408">
        <v>56.214999999999996</v>
      </c>
      <c r="CJ30" s="440">
        <v>0.93300000000000005</v>
      </c>
      <c r="CK30" s="80"/>
      <c r="CL30" s="80"/>
      <c r="CM30" s="454">
        <v>0.73899999999999988</v>
      </c>
      <c r="CN30" s="408">
        <v>1.6719999999999999</v>
      </c>
      <c r="CO30" s="408">
        <v>109.08499999999999</v>
      </c>
      <c r="CP30" s="441">
        <v>122.24299999999999</v>
      </c>
    </row>
    <row r="31" spans="1:94" ht="12.75" customHeight="1">
      <c r="A31" s="184">
        <v>24</v>
      </c>
      <c r="B31" s="164" t="s">
        <v>61</v>
      </c>
      <c r="C31" s="185" t="s">
        <v>7</v>
      </c>
      <c r="D31" s="392">
        <v>1E-3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0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0</v>
      </c>
      <c r="T31" s="392">
        <v>0</v>
      </c>
      <c r="U31" s="392">
        <v>0</v>
      </c>
      <c r="V31" s="392">
        <v>0</v>
      </c>
      <c r="W31" s="392">
        <v>1E-3</v>
      </c>
      <c r="X31" s="392">
        <v>4.0000000000000001E-3</v>
      </c>
      <c r="Y31" s="392">
        <v>3.9E-2</v>
      </c>
      <c r="Z31" s="392">
        <v>0.28999999999999998</v>
      </c>
      <c r="AA31" s="392">
        <v>4.1120000000000001</v>
      </c>
      <c r="AB31" s="392">
        <v>8.2000000000000003E-2</v>
      </c>
      <c r="AC31" s="392">
        <v>8.9999999999999993E-3</v>
      </c>
      <c r="AD31" s="392">
        <v>0</v>
      </c>
      <c r="AE31" s="392">
        <v>3.0000000000000001E-3</v>
      </c>
      <c r="AF31" s="392">
        <v>0</v>
      </c>
      <c r="AG31" s="392">
        <v>0</v>
      </c>
      <c r="AH31" s="392">
        <v>2E-3</v>
      </c>
      <c r="AI31" s="392">
        <v>0</v>
      </c>
      <c r="AJ31" s="392">
        <v>0</v>
      </c>
      <c r="AK31" s="392">
        <v>0</v>
      </c>
      <c r="AL31" s="392">
        <v>1.4119999999999999</v>
      </c>
      <c r="AM31" s="392">
        <v>7.0000000000000001E-3</v>
      </c>
      <c r="AN31" s="392">
        <v>0.01</v>
      </c>
      <c r="AO31" s="392">
        <v>0.24399999999999999</v>
      </c>
      <c r="AP31" s="392">
        <v>0</v>
      </c>
      <c r="AQ31" s="392">
        <v>0</v>
      </c>
      <c r="AR31" s="392">
        <v>0.11799999999999999</v>
      </c>
      <c r="AS31" s="392">
        <v>0</v>
      </c>
      <c r="AT31" s="392">
        <v>2E-3</v>
      </c>
      <c r="AU31" s="392">
        <v>0</v>
      </c>
      <c r="AV31" s="392">
        <v>0</v>
      </c>
      <c r="AW31" s="392">
        <v>0</v>
      </c>
      <c r="AX31" s="392">
        <v>0</v>
      </c>
      <c r="AY31" s="392">
        <v>0</v>
      </c>
      <c r="AZ31" s="392">
        <v>0</v>
      </c>
      <c r="BA31" s="392">
        <v>0</v>
      </c>
      <c r="BB31" s="392">
        <v>0</v>
      </c>
      <c r="BC31" s="392">
        <v>0</v>
      </c>
      <c r="BD31" s="392">
        <v>0</v>
      </c>
      <c r="BE31" s="392">
        <v>3.0000000000000001E-3</v>
      </c>
      <c r="BF31" s="392">
        <v>8.0000000000000002E-3</v>
      </c>
      <c r="BG31" s="392">
        <v>0</v>
      </c>
      <c r="BH31" s="392">
        <v>0</v>
      </c>
      <c r="BI31" s="392">
        <v>0</v>
      </c>
      <c r="BJ31" s="392">
        <v>2E-3</v>
      </c>
      <c r="BK31" s="392">
        <v>0</v>
      </c>
      <c r="BL31" s="392">
        <v>0</v>
      </c>
      <c r="BM31" s="392">
        <v>3.9E-2</v>
      </c>
      <c r="BN31" s="392">
        <v>1.161</v>
      </c>
      <c r="BO31" s="392">
        <v>0</v>
      </c>
      <c r="BP31" s="392">
        <v>0</v>
      </c>
      <c r="BQ31" s="392">
        <v>0</v>
      </c>
      <c r="BR31" s="392">
        <v>0</v>
      </c>
      <c r="BS31" s="392">
        <v>0</v>
      </c>
      <c r="BT31" s="392">
        <v>0</v>
      </c>
      <c r="BU31" s="392">
        <v>0</v>
      </c>
      <c r="BV31" s="392">
        <v>2.74</v>
      </c>
      <c r="BW31" s="392">
        <v>0</v>
      </c>
      <c r="BX31" s="392">
        <v>0</v>
      </c>
      <c r="BY31" s="392">
        <v>0</v>
      </c>
      <c r="BZ31" s="439">
        <v>10.289</v>
      </c>
      <c r="CA31" s="440">
        <v>987.54700000000003</v>
      </c>
      <c r="CB31" s="440">
        <v>0</v>
      </c>
      <c r="CC31" s="440">
        <v>0</v>
      </c>
      <c r="CD31" s="408">
        <v>987.54700000000003</v>
      </c>
      <c r="CE31" s="407">
        <v>386.97</v>
      </c>
      <c r="CF31" s="440">
        <v>0</v>
      </c>
      <c r="CG31" s="440">
        <v>6.7000000000000004E-2</v>
      </c>
      <c r="CH31" s="408">
        <v>6.7000000000000004E-2</v>
      </c>
      <c r="CI31" s="408">
        <v>387.03700000000003</v>
      </c>
      <c r="CJ31" s="440">
        <v>-1.161</v>
      </c>
      <c r="CK31" s="80"/>
      <c r="CL31" s="80"/>
      <c r="CM31" s="454">
        <v>-0.13700000000000001</v>
      </c>
      <c r="CN31" s="408">
        <v>-1.298</v>
      </c>
      <c r="CO31" s="408">
        <v>1373.2860000000001</v>
      </c>
      <c r="CP31" s="441">
        <v>1383.575</v>
      </c>
    </row>
    <row r="32" spans="1:94" ht="12.75" customHeight="1">
      <c r="A32" s="184">
        <v>25</v>
      </c>
      <c r="B32" s="164" t="s">
        <v>62</v>
      </c>
      <c r="C32" s="185" t="s">
        <v>8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0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0</v>
      </c>
      <c r="T32" s="392">
        <v>0</v>
      </c>
      <c r="U32" s="392">
        <v>0</v>
      </c>
      <c r="V32" s="392">
        <v>0</v>
      </c>
      <c r="W32" s="392">
        <v>0</v>
      </c>
      <c r="X32" s="392">
        <v>1E-3</v>
      </c>
      <c r="Y32" s="392">
        <v>0.107</v>
      </c>
      <c r="Z32" s="392">
        <v>0</v>
      </c>
      <c r="AA32" s="392">
        <v>0.04</v>
      </c>
      <c r="AB32" s="392">
        <v>1.1519999999999999</v>
      </c>
      <c r="AC32" s="392">
        <v>0</v>
      </c>
      <c r="AD32" s="392">
        <v>0</v>
      </c>
      <c r="AE32" s="392">
        <v>0.22900000000000001</v>
      </c>
      <c r="AF32" s="392">
        <v>0</v>
      </c>
      <c r="AG32" s="392">
        <v>0</v>
      </c>
      <c r="AH32" s="392">
        <v>0</v>
      </c>
      <c r="AI32" s="392">
        <v>0</v>
      </c>
      <c r="AJ32" s="392">
        <v>0</v>
      </c>
      <c r="AK32" s="392">
        <v>0</v>
      </c>
      <c r="AL32" s="392">
        <v>0</v>
      </c>
      <c r="AM32" s="392">
        <v>0</v>
      </c>
      <c r="AN32" s="392">
        <v>0</v>
      </c>
      <c r="AO32" s="392">
        <v>0.127</v>
      </c>
      <c r="AP32" s="392">
        <v>0</v>
      </c>
      <c r="AQ32" s="392">
        <v>0.127</v>
      </c>
      <c r="AR32" s="392">
        <v>0</v>
      </c>
      <c r="AS32" s="392">
        <v>0</v>
      </c>
      <c r="AT32" s="392">
        <v>0</v>
      </c>
      <c r="AU32" s="392">
        <v>0</v>
      </c>
      <c r="AV32" s="392">
        <v>0</v>
      </c>
      <c r="AW32" s="392">
        <v>0</v>
      </c>
      <c r="AX32" s="392">
        <v>0</v>
      </c>
      <c r="AY32" s="392">
        <v>0</v>
      </c>
      <c r="AZ32" s="392">
        <v>0</v>
      </c>
      <c r="BA32" s="392">
        <v>0</v>
      </c>
      <c r="BB32" s="392">
        <v>0</v>
      </c>
      <c r="BC32" s="392">
        <v>0</v>
      </c>
      <c r="BD32" s="392">
        <v>0</v>
      </c>
      <c r="BE32" s="392">
        <v>0</v>
      </c>
      <c r="BF32" s="392">
        <v>0</v>
      </c>
      <c r="BG32" s="392">
        <v>0</v>
      </c>
      <c r="BH32" s="392">
        <v>0</v>
      </c>
      <c r="BI32" s="392">
        <v>0</v>
      </c>
      <c r="BJ32" s="392">
        <v>4.0000000000000001E-3</v>
      </c>
      <c r="BK32" s="392">
        <v>0</v>
      </c>
      <c r="BL32" s="392">
        <v>0</v>
      </c>
      <c r="BM32" s="392">
        <v>0</v>
      </c>
      <c r="BN32" s="392">
        <v>22.302</v>
      </c>
      <c r="BO32" s="392">
        <v>0</v>
      </c>
      <c r="BP32" s="392">
        <v>4.7E-2</v>
      </c>
      <c r="BQ32" s="392">
        <v>0</v>
      </c>
      <c r="BR32" s="392">
        <v>0</v>
      </c>
      <c r="BS32" s="392">
        <v>0</v>
      </c>
      <c r="BT32" s="392">
        <v>0</v>
      </c>
      <c r="BU32" s="392">
        <v>0</v>
      </c>
      <c r="BV32" s="392">
        <v>0</v>
      </c>
      <c r="BW32" s="392">
        <v>7.8E-2</v>
      </c>
      <c r="BX32" s="392">
        <v>0</v>
      </c>
      <c r="BY32" s="392">
        <v>0</v>
      </c>
      <c r="BZ32" s="439">
        <v>24.213999999999999</v>
      </c>
      <c r="CA32" s="440">
        <v>91.885000000000005</v>
      </c>
      <c r="CB32" s="440">
        <v>0</v>
      </c>
      <c r="CC32" s="440">
        <v>3.6150000000000002</v>
      </c>
      <c r="CD32" s="408">
        <v>95.5</v>
      </c>
      <c r="CE32" s="407">
        <v>2.677</v>
      </c>
      <c r="CF32" s="440">
        <v>0</v>
      </c>
      <c r="CG32" s="440">
        <v>3.5999999999999997E-2</v>
      </c>
      <c r="CH32" s="408">
        <v>3.5999999999999997E-2</v>
      </c>
      <c r="CI32" s="408">
        <v>2.7130000000000001</v>
      </c>
      <c r="CJ32" s="440">
        <v>0.55300000000000005</v>
      </c>
      <c r="CK32" s="80"/>
      <c r="CL32" s="80"/>
      <c r="CM32" s="454">
        <v>4.0410000000000004</v>
      </c>
      <c r="CN32" s="408">
        <v>4.5940000000000003</v>
      </c>
      <c r="CO32" s="408">
        <v>102.807</v>
      </c>
      <c r="CP32" s="441">
        <v>127.021</v>
      </c>
    </row>
    <row r="33" spans="1:94" ht="12.75" customHeight="1">
      <c r="A33" s="184">
        <v>26</v>
      </c>
      <c r="B33" s="164" t="s">
        <v>63</v>
      </c>
      <c r="C33" s="185" t="s">
        <v>159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8.9999999999999993E-3</v>
      </c>
      <c r="J33" s="392">
        <v>4.0000000000000001E-3</v>
      </c>
      <c r="K33" s="392">
        <v>1E-3</v>
      </c>
      <c r="L33" s="392">
        <v>0</v>
      </c>
      <c r="M33" s="392">
        <v>0</v>
      </c>
      <c r="N33" s="392">
        <v>1E-3</v>
      </c>
      <c r="O33" s="392">
        <v>1E-3</v>
      </c>
      <c r="P33" s="392">
        <v>1E-3</v>
      </c>
      <c r="Q33" s="392">
        <v>0</v>
      </c>
      <c r="R33" s="392">
        <v>1E-3</v>
      </c>
      <c r="S33" s="392">
        <v>1E-3</v>
      </c>
      <c r="T33" s="392">
        <v>1E-3</v>
      </c>
      <c r="U33" s="392">
        <v>1E-3</v>
      </c>
      <c r="V33" s="392">
        <v>2E-3</v>
      </c>
      <c r="W33" s="392">
        <v>3.0000000000000001E-3</v>
      </c>
      <c r="X33" s="392">
        <v>6.0000000000000001E-3</v>
      </c>
      <c r="Y33" s="392">
        <v>4.0000000000000001E-3</v>
      </c>
      <c r="Z33" s="392">
        <v>2E-3</v>
      </c>
      <c r="AA33" s="392">
        <v>1E-3</v>
      </c>
      <c r="AB33" s="392">
        <v>5.0000000000000001E-3</v>
      </c>
      <c r="AC33" s="392">
        <v>0.42199999999999999</v>
      </c>
      <c r="AD33" s="392">
        <v>4.0000000000000001E-3</v>
      </c>
      <c r="AE33" s="392">
        <v>1E-3</v>
      </c>
      <c r="AF33" s="392">
        <v>4.0000000000000001E-3</v>
      </c>
      <c r="AG33" s="392">
        <v>1E-3</v>
      </c>
      <c r="AH33" s="392">
        <v>1E-3</v>
      </c>
      <c r="AI33" s="392">
        <v>8.9999999999999993E-3</v>
      </c>
      <c r="AJ33" s="392">
        <v>1E-3</v>
      </c>
      <c r="AK33" s="392">
        <v>7.0000000000000001E-3</v>
      </c>
      <c r="AL33" s="392">
        <v>1.6E-2</v>
      </c>
      <c r="AM33" s="392">
        <v>4.2000000000000003E-2</v>
      </c>
      <c r="AN33" s="392">
        <v>8.5999999999999993E-2</v>
      </c>
      <c r="AO33" s="392">
        <v>0.02</v>
      </c>
      <c r="AP33" s="392">
        <v>0</v>
      </c>
      <c r="AQ33" s="392">
        <v>0</v>
      </c>
      <c r="AR33" s="392">
        <v>5.0000000000000001E-3</v>
      </c>
      <c r="AS33" s="392">
        <v>2.4E-2</v>
      </c>
      <c r="AT33" s="392">
        <v>6.9000000000000006E-2</v>
      </c>
      <c r="AU33" s="392">
        <v>1E-3</v>
      </c>
      <c r="AV33" s="392">
        <v>2E-3</v>
      </c>
      <c r="AW33" s="392">
        <v>2E-3</v>
      </c>
      <c r="AX33" s="392">
        <v>2E-3</v>
      </c>
      <c r="AY33" s="392">
        <v>3.1E-2</v>
      </c>
      <c r="AZ33" s="392">
        <v>1.071</v>
      </c>
      <c r="BA33" s="392">
        <v>0.314</v>
      </c>
      <c r="BB33" s="392">
        <v>0.217</v>
      </c>
      <c r="BC33" s="392">
        <v>0.159</v>
      </c>
      <c r="BD33" s="392">
        <v>1.0999999999999999E-2</v>
      </c>
      <c r="BE33" s="392">
        <v>2.5000000000000001E-2</v>
      </c>
      <c r="BF33" s="392">
        <v>0.03</v>
      </c>
      <c r="BG33" s="392">
        <v>3.0000000000000001E-3</v>
      </c>
      <c r="BH33" s="392">
        <v>6.0000000000000001E-3</v>
      </c>
      <c r="BI33" s="392">
        <v>6.0000000000000001E-3</v>
      </c>
      <c r="BJ33" s="392">
        <v>4.7E-2</v>
      </c>
      <c r="BK33" s="392">
        <v>1E-3</v>
      </c>
      <c r="BL33" s="392">
        <v>4.0000000000000001E-3</v>
      </c>
      <c r="BM33" s="392">
        <v>1.4E-2</v>
      </c>
      <c r="BN33" s="392">
        <v>0</v>
      </c>
      <c r="BO33" s="392">
        <v>0.11799999999999999</v>
      </c>
      <c r="BP33" s="392">
        <v>0.90400000000000003</v>
      </c>
      <c r="BQ33" s="392">
        <v>3.1E-2</v>
      </c>
      <c r="BR33" s="392">
        <v>1.0999999999999999E-2</v>
      </c>
      <c r="BS33" s="392">
        <v>0</v>
      </c>
      <c r="BT33" s="392">
        <v>5.0000000000000001E-3</v>
      </c>
      <c r="BU33" s="392">
        <v>2.1999999999999999E-2</v>
      </c>
      <c r="BV33" s="392">
        <v>0</v>
      </c>
      <c r="BW33" s="392">
        <v>4.4999999999999998E-2</v>
      </c>
      <c r="BX33" s="392">
        <v>6.0999999999999999E-2</v>
      </c>
      <c r="BY33" s="392">
        <v>0</v>
      </c>
      <c r="BZ33" s="439">
        <v>3.8989999999999987</v>
      </c>
      <c r="CA33" s="440">
        <v>665.29</v>
      </c>
      <c r="CB33" s="440">
        <v>0</v>
      </c>
      <c r="CC33" s="440">
        <v>0</v>
      </c>
      <c r="CD33" s="408">
        <v>665.29</v>
      </c>
      <c r="CE33" s="407">
        <v>54.133000000000003</v>
      </c>
      <c r="CF33" s="440">
        <v>0</v>
      </c>
      <c r="CG33" s="440">
        <v>1E-3</v>
      </c>
      <c r="CH33" s="408">
        <v>1E-3</v>
      </c>
      <c r="CI33" s="408">
        <v>54.134</v>
      </c>
      <c r="CJ33" s="440">
        <v>-0.375</v>
      </c>
      <c r="CK33" s="80"/>
      <c r="CL33" s="80"/>
      <c r="CM33" s="454">
        <v>-0.17200000000000004</v>
      </c>
      <c r="CN33" s="408">
        <v>-0.54700000000000004</v>
      </c>
      <c r="CO33" s="408">
        <v>718.87699999999995</v>
      </c>
      <c r="CP33" s="441">
        <v>722.77599999999995</v>
      </c>
    </row>
    <row r="34" spans="1:94" ht="12.75" customHeight="1">
      <c r="A34" s="184">
        <v>27</v>
      </c>
      <c r="B34" s="164" t="s">
        <v>64</v>
      </c>
      <c r="C34" s="185" t="s">
        <v>160</v>
      </c>
      <c r="D34" s="392">
        <v>5.0000000000000001E-3</v>
      </c>
      <c r="E34" s="392">
        <v>0</v>
      </c>
      <c r="F34" s="392">
        <v>0</v>
      </c>
      <c r="G34" s="392">
        <v>1E-3</v>
      </c>
      <c r="H34" s="392">
        <v>0</v>
      </c>
      <c r="I34" s="392">
        <v>3.0000000000000001E-3</v>
      </c>
      <c r="J34" s="392">
        <v>3.0000000000000001E-3</v>
      </c>
      <c r="K34" s="392">
        <v>0</v>
      </c>
      <c r="L34" s="392">
        <v>2.4E-2</v>
      </c>
      <c r="M34" s="392">
        <v>8.0000000000000002E-3</v>
      </c>
      <c r="N34" s="392">
        <v>1E-3</v>
      </c>
      <c r="O34" s="392">
        <v>1E-3</v>
      </c>
      <c r="P34" s="392">
        <v>5.0000000000000001E-3</v>
      </c>
      <c r="Q34" s="392">
        <v>0</v>
      </c>
      <c r="R34" s="392">
        <v>1.4999999999999999E-2</v>
      </c>
      <c r="S34" s="392">
        <v>0.02</v>
      </c>
      <c r="T34" s="392">
        <v>1E-3</v>
      </c>
      <c r="U34" s="392">
        <v>3.0000000000000001E-3</v>
      </c>
      <c r="V34" s="392">
        <v>0.10299999999999999</v>
      </c>
      <c r="W34" s="392">
        <v>1.4999999999999999E-2</v>
      </c>
      <c r="X34" s="392">
        <v>5.5E-2</v>
      </c>
      <c r="Y34" s="392">
        <v>0.184</v>
      </c>
      <c r="Z34" s="392">
        <v>1.2E-2</v>
      </c>
      <c r="AA34" s="392">
        <v>0</v>
      </c>
      <c r="AB34" s="392">
        <v>1E-3</v>
      </c>
      <c r="AC34" s="392">
        <v>1.4E-2</v>
      </c>
      <c r="AD34" s="392">
        <v>1.6859999999999999</v>
      </c>
      <c r="AE34" s="392">
        <v>1E-3</v>
      </c>
      <c r="AF34" s="392">
        <v>1E-3</v>
      </c>
      <c r="AG34" s="392">
        <v>1E-3</v>
      </c>
      <c r="AH34" s="392">
        <v>8.0000000000000002E-3</v>
      </c>
      <c r="AI34" s="392">
        <v>1E-3</v>
      </c>
      <c r="AJ34" s="392">
        <v>0</v>
      </c>
      <c r="AK34" s="392">
        <v>0</v>
      </c>
      <c r="AL34" s="392">
        <v>1E-3</v>
      </c>
      <c r="AM34" s="392">
        <v>3.7999999999999999E-2</v>
      </c>
      <c r="AN34" s="392">
        <v>4.8000000000000001E-2</v>
      </c>
      <c r="AO34" s="392">
        <v>3.0000000000000001E-3</v>
      </c>
      <c r="AP34" s="392">
        <v>0</v>
      </c>
      <c r="AQ34" s="392">
        <v>0</v>
      </c>
      <c r="AR34" s="392">
        <v>1E-3</v>
      </c>
      <c r="AS34" s="392">
        <v>6.0000000000000001E-3</v>
      </c>
      <c r="AT34" s="392">
        <v>1.2E-2</v>
      </c>
      <c r="AU34" s="392">
        <v>0.01</v>
      </c>
      <c r="AV34" s="392">
        <v>0</v>
      </c>
      <c r="AW34" s="392">
        <v>0</v>
      </c>
      <c r="AX34" s="392">
        <v>1E-3</v>
      </c>
      <c r="AY34" s="392">
        <v>0</v>
      </c>
      <c r="AZ34" s="392">
        <v>0.61399999999999999</v>
      </c>
      <c r="BA34" s="392">
        <v>0.29299999999999998</v>
      </c>
      <c r="BB34" s="392">
        <v>0</v>
      </c>
      <c r="BC34" s="392">
        <v>6.6000000000000003E-2</v>
      </c>
      <c r="BD34" s="392">
        <v>8.0000000000000002E-3</v>
      </c>
      <c r="BE34" s="392">
        <v>3.5999999999999997E-2</v>
      </c>
      <c r="BF34" s="392">
        <v>5.0000000000000001E-3</v>
      </c>
      <c r="BG34" s="392">
        <v>8.8999999999999996E-2</v>
      </c>
      <c r="BH34" s="392">
        <v>2E-3</v>
      </c>
      <c r="BI34" s="392">
        <v>0.16400000000000001</v>
      </c>
      <c r="BJ34" s="392">
        <v>7.0000000000000001E-3</v>
      </c>
      <c r="BK34" s="392">
        <v>0</v>
      </c>
      <c r="BL34" s="392">
        <v>0</v>
      </c>
      <c r="BM34" s="392">
        <v>0.11899999999999999</v>
      </c>
      <c r="BN34" s="392">
        <v>2.1789999999999998</v>
      </c>
      <c r="BO34" s="392">
        <v>2.8660000000000001</v>
      </c>
      <c r="BP34" s="392">
        <v>74.748999999999995</v>
      </c>
      <c r="BQ34" s="392">
        <v>1.6930000000000001</v>
      </c>
      <c r="BR34" s="392">
        <v>6.0000000000000001E-3</v>
      </c>
      <c r="BS34" s="392">
        <v>1E-3</v>
      </c>
      <c r="BT34" s="392">
        <v>0.154</v>
      </c>
      <c r="BU34" s="392">
        <v>3.0000000000000001E-3</v>
      </c>
      <c r="BV34" s="392">
        <v>0.38400000000000001</v>
      </c>
      <c r="BW34" s="392">
        <v>2.1999999999999999E-2</v>
      </c>
      <c r="BX34" s="392">
        <v>0.123</v>
      </c>
      <c r="BY34" s="392">
        <v>0</v>
      </c>
      <c r="BZ34" s="439">
        <v>85.875</v>
      </c>
      <c r="CA34" s="440">
        <v>472.25700000000001</v>
      </c>
      <c r="CB34" s="440">
        <v>0</v>
      </c>
      <c r="CC34" s="440">
        <v>76.257000000000005</v>
      </c>
      <c r="CD34" s="408">
        <v>548.51400000000001</v>
      </c>
      <c r="CE34" s="407">
        <v>21.873999999999999</v>
      </c>
      <c r="CF34" s="440">
        <v>93.49</v>
      </c>
      <c r="CG34" s="440">
        <v>5.6000000000000001E-2</v>
      </c>
      <c r="CH34" s="408">
        <v>93.545999999999992</v>
      </c>
      <c r="CI34" s="408">
        <v>115.41999999999999</v>
      </c>
      <c r="CJ34" s="440">
        <v>2.2010000000000001</v>
      </c>
      <c r="CK34" s="80"/>
      <c r="CL34" s="80"/>
      <c r="CM34" s="454">
        <v>0.94399999999999995</v>
      </c>
      <c r="CN34" s="408">
        <v>3.145</v>
      </c>
      <c r="CO34" s="408">
        <v>667.07899999999995</v>
      </c>
      <c r="CP34" s="441">
        <v>752.95399999999995</v>
      </c>
    </row>
    <row r="35" spans="1:94" ht="12.75" customHeight="1">
      <c r="A35" s="184">
        <v>28</v>
      </c>
      <c r="B35" s="164" t="s">
        <v>65</v>
      </c>
      <c r="C35" s="185" t="s">
        <v>161</v>
      </c>
      <c r="D35" s="392">
        <v>0.113</v>
      </c>
      <c r="E35" s="392">
        <v>7.8E-2</v>
      </c>
      <c r="F35" s="392">
        <v>3.0000000000000001E-3</v>
      </c>
      <c r="G35" s="392">
        <v>1E-3</v>
      </c>
      <c r="H35" s="392">
        <v>5.0000000000000001E-3</v>
      </c>
      <c r="I35" s="392">
        <v>0.01</v>
      </c>
      <c r="J35" s="392">
        <v>2E-3</v>
      </c>
      <c r="K35" s="392">
        <v>0</v>
      </c>
      <c r="L35" s="392">
        <v>1E-3</v>
      </c>
      <c r="M35" s="392">
        <v>0</v>
      </c>
      <c r="N35" s="392">
        <v>5.0000000000000001E-3</v>
      </c>
      <c r="O35" s="392">
        <v>2.8000000000000001E-2</v>
      </c>
      <c r="P35" s="392">
        <v>2E-3</v>
      </c>
      <c r="Q35" s="392">
        <v>1.9E-2</v>
      </c>
      <c r="R35" s="392">
        <v>4.0000000000000001E-3</v>
      </c>
      <c r="S35" s="392">
        <v>2E-3</v>
      </c>
      <c r="T35" s="392">
        <v>2E-3</v>
      </c>
      <c r="U35" s="392">
        <v>8.9999999999999993E-3</v>
      </c>
      <c r="V35" s="392">
        <v>0.04</v>
      </c>
      <c r="W35" s="392">
        <v>3.9E-2</v>
      </c>
      <c r="X35" s="392">
        <v>7.4999999999999997E-2</v>
      </c>
      <c r="Y35" s="392">
        <v>2.3E-2</v>
      </c>
      <c r="Z35" s="392">
        <v>9.8000000000000004E-2</v>
      </c>
      <c r="AA35" s="392">
        <v>3.0000000000000001E-3</v>
      </c>
      <c r="AB35" s="392">
        <v>7.0000000000000001E-3</v>
      </c>
      <c r="AC35" s="392">
        <v>2E-3</v>
      </c>
      <c r="AD35" s="392">
        <v>7.5999999999999998E-2</v>
      </c>
      <c r="AE35" s="392">
        <v>0.10299999999999999</v>
      </c>
      <c r="AF35" s="392">
        <v>0.20599999999999999</v>
      </c>
      <c r="AG35" s="392">
        <v>2E-3</v>
      </c>
      <c r="AH35" s="392">
        <v>1.2E-2</v>
      </c>
      <c r="AI35" s="392">
        <v>9.6000000000000002E-2</v>
      </c>
      <c r="AJ35" s="392">
        <v>0.01</v>
      </c>
      <c r="AK35" s="392">
        <v>1.7999999999999999E-2</v>
      </c>
      <c r="AL35" s="392">
        <v>1.6E-2</v>
      </c>
      <c r="AM35" s="392">
        <v>9.8000000000000004E-2</v>
      </c>
      <c r="AN35" s="392">
        <v>8.4000000000000005E-2</v>
      </c>
      <c r="AO35" s="392">
        <v>0.93600000000000005</v>
      </c>
      <c r="AP35" s="392">
        <v>6.0000000000000001E-3</v>
      </c>
      <c r="AQ35" s="392">
        <v>0.253</v>
      </c>
      <c r="AR35" s="392">
        <v>8.9999999999999993E-3</v>
      </c>
      <c r="AS35" s="392">
        <v>0.16500000000000001</v>
      </c>
      <c r="AT35" s="392">
        <v>1.6E-2</v>
      </c>
      <c r="AU35" s="392">
        <v>0</v>
      </c>
      <c r="AV35" s="392">
        <v>2E-3</v>
      </c>
      <c r="AW35" s="392">
        <v>0.01</v>
      </c>
      <c r="AX35" s="392">
        <v>0.129</v>
      </c>
      <c r="AY35" s="392">
        <v>2.1999999999999999E-2</v>
      </c>
      <c r="AZ35" s="392">
        <v>0.75900000000000001</v>
      </c>
      <c r="BA35" s="392">
        <v>7.5999999999999998E-2</v>
      </c>
      <c r="BB35" s="392">
        <v>6.0000000000000001E-3</v>
      </c>
      <c r="BC35" s="392">
        <v>1.4999999999999999E-2</v>
      </c>
      <c r="BD35" s="392">
        <v>0</v>
      </c>
      <c r="BE35" s="392">
        <v>2E-3</v>
      </c>
      <c r="BF35" s="392">
        <v>2.3E-2</v>
      </c>
      <c r="BG35" s="392">
        <v>0.186</v>
      </c>
      <c r="BH35" s="392">
        <v>1E-3</v>
      </c>
      <c r="BI35" s="392">
        <v>1.4999999999999999E-2</v>
      </c>
      <c r="BJ35" s="392">
        <v>0.159</v>
      </c>
      <c r="BK35" s="392">
        <v>0</v>
      </c>
      <c r="BL35" s="392">
        <v>0</v>
      </c>
      <c r="BM35" s="392">
        <v>1.6E-2</v>
      </c>
      <c r="BN35" s="392">
        <v>22.039000000000001</v>
      </c>
      <c r="BO35" s="392">
        <v>2.42</v>
      </c>
      <c r="BP35" s="392">
        <v>32.834000000000003</v>
      </c>
      <c r="BQ35" s="392">
        <v>1.494</v>
      </c>
      <c r="BR35" s="392">
        <v>1.4E-2</v>
      </c>
      <c r="BS35" s="392">
        <v>0</v>
      </c>
      <c r="BT35" s="392">
        <v>5.0000000000000001E-3</v>
      </c>
      <c r="BU35" s="392">
        <v>0.111</v>
      </c>
      <c r="BV35" s="392">
        <v>0.30099999999999999</v>
      </c>
      <c r="BW35" s="392">
        <v>1.4E-2</v>
      </c>
      <c r="BX35" s="392">
        <v>0.02</v>
      </c>
      <c r="BY35" s="392">
        <v>0</v>
      </c>
      <c r="BZ35" s="439">
        <v>63.350000000000016</v>
      </c>
      <c r="CA35" s="440">
        <v>0</v>
      </c>
      <c r="CB35" s="440">
        <v>0</v>
      </c>
      <c r="CC35" s="440">
        <v>0</v>
      </c>
      <c r="CD35" s="408">
        <v>0</v>
      </c>
      <c r="CE35" s="407">
        <v>15.994999999999999</v>
      </c>
      <c r="CF35" s="440">
        <v>0</v>
      </c>
      <c r="CG35" s="440">
        <v>0</v>
      </c>
      <c r="CH35" s="408">
        <v>0</v>
      </c>
      <c r="CI35" s="408">
        <v>15.994999999999999</v>
      </c>
      <c r="CJ35" s="440">
        <v>-0.13300000000000001</v>
      </c>
      <c r="CK35" s="80"/>
      <c r="CL35" s="80"/>
      <c r="CM35" s="454">
        <v>-3.999999999999998E-2</v>
      </c>
      <c r="CN35" s="408">
        <v>-0.17299999999999999</v>
      </c>
      <c r="CO35" s="408">
        <v>15.821999999999999</v>
      </c>
      <c r="CP35" s="441">
        <v>79.172000000000011</v>
      </c>
    </row>
    <row r="36" spans="1:94" ht="12.75" customHeight="1">
      <c r="A36" s="184">
        <v>29</v>
      </c>
      <c r="B36" s="164" t="s">
        <v>66</v>
      </c>
      <c r="C36" s="185" t="s">
        <v>162</v>
      </c>
      <c r="D36" s="392">
        <v>11.965999999999999</v>
      </c>
      <c r="E36" s="392">
        <v>0.64200000000000002</v>
      </c>
      <c r="F36" s="392">
        <v>0.158</v>
      </c>
      <c r="G36" s="392">
        <v>1.6839999999999999</v>
      </c>
      <c r="H36" s="392">
        <v>2.7469999999999999</v>
      </c>
      <c r="I36" s="392">
        <v>16.234000000000002</v>
      </c>
      <c r="J36" s="392">
        <v>3.1819999999999999</v>
      </c>
      <c r="K36" s="392">
        <v>2.5910000000000002</v>
      </c>
      <c r="L36" s="392">
        <v>0.36799999999999999</v>
      </c>
      <c r="M36" s="392">
        <v>0.51700000000000002</v>
      </c>
      <c r="N36" s="392">
        <v>11.308999999999999</v>
      </c>
      <c r="O36" s="392">
        <v>7.0869999999999997</v>
      </c>
      <c r="P36" s="392">
        <v>2.5550000000000002</v>
      </c>
      <c r="Q36" s="392">
        <v>0.63900000000000001</v>
      </c>
      <c r="R36" s="392">
        <v>10.641</v>
      </c>
      <c r="S36" s="392">
        <v>4.9820000000000002</v>
      </c>
      <c r="T36" s="392">
        <v>9.048</v>
      </c>
      <c r="U36" s="392">
        <v>10.983000000000001</v>
      </c>
      <c r="V36" s="392">
        <v>17.829999999999998</v>
      </c>
      <c r="W36" s="392">
        <v>9.1199999999999992</v>
      </c>
      <c r="X36" s="392">
        <v>4.117</v>
      </c>
      <c r="Y36" s="392">
        <v>7.3940000000000001</v>
      </c>
      <c r="Z36" s="392">
        <v>7.8609999999999998</v>
      </c>
      <c r="AA36" s="392">
        <v>6.63</v>
      </c>
      <c r="AB36" s="392">
        <v>0.39500000000000002</v>
      </c>
      <c r="AC36" s="392">
        <v>1.093</v>
      </c>
      <c r="AD36" s="392">
        <v>1.46</v>
      </c>
      <c r="AE36" s="392">
        <v>1.6719999999999999</v>
      </c>
      <c r="AF36" s="392">
        <v>36.456000000000003</v>
      </c>
      <c r="AG36" s="392">
        <v>2.6589999999999998</v>
      </c>
      <c r="AH36" s="392">
        <v>7.1639999999999997</v>
      </c>
      <c r="AI36" s="392">
        <v>2.23</v>
      </c>
      <c r="AJ36" s="392">
        <v>1.788</v>
      </c>
      <c r="AK36" s="392">
        <v>7.2869999999999999</v>
      </c>
      <c r="AL36" s="392">
        <v>4.415</v>
      </c>
      <c r="AM36" s="392">
        <v>13.411</v>
      </c>
      <c r="AN36" s="392">
        <v>26.056000000000001</v>
      </c>
      <c r="AO36" s="392">
        <v>15.260999999999999</v>
      </c>
      <c r="AP36" s="392">
        <v>3.3000000000000002E-2</v>
      </c>
      <c r="AQ36" s="392">
        <v>0.75700000000000001</v>
      </c>
      <c r="AR36" s="392">
        <v>6.04</v>
      </c>
      <c r="AS36" s="392">
        <v>3.0779999999999998</v>
      </c>
      <c r="AT36" s="392">
        <v>30.998999999999999</v>
      </c>
      <c r="AU36" s="392">
        <v>0.42199999999999999</v>
      </c>
      <c r="AV36" s="392">
        <v>0.85099999999999998</v>
      </c>
      <c r="AW36" s="392">
        <v>0.53500000000000003</v>
      </c>
      <c r="AX36" s="392">
        <v>7.5</v>
      </c>
      <c r="AY36" s="392">
        <v>2.1320000000000001</v>
      </c>
      <c r="AZ36" s="392">
        <v>11.367000000000001</v>
      </c>
      <c r="BA36" s="392">
        <v>2.77</v>
      </c>
      <c r="BB36" s="392">
        <v>1.0249999999999999</v>
      </c>
      <c r="BC36" s="392">
        <v>29.821000000000002</v>
      </c>
      <c r="BD36" s="392">
        <v>0.80100000000000005</v>
      </c>
      <c r="BE36" s="392">
        <v>2.165</v>
      </c>
      <c r="BF36" s="392">
        <v>2.339</v>
      </c>
      <c r="BG36" s="392">
        <v>2.94</v>
      </c>
      <c r="BH36" s="392">
        <v>1.0669999999999999</v>
      </c>
      <c r="BI36" s="392">
        <v>0.86599999999999999</v>
      </c>
      <c r="BJ36" s="392">
        <v>0.875</v>
      </c>
      <c r="BK36" s="392">
        <v>0.22700000000000001</v>
      </c>
      <c r="BL36" s="392">
        <v>0.442</v>
      </c>
      <c r="BM36" s="392">
        <v>2.8620000000000001</v>
      </c>
      <c r="BN36" s="392">
        <v>62.67</v>
      </c>
      <c r="BO36" s="392">
        <v>78.025999999999996</v>
      </c>
      <c r="BP36" s="392">
        <v>61.146999999999998</v>
      </c>
      <c r="BQ36" s="392">
        <v>33.064999999999998</v>
      </c>
      <c r="BR36" s="392">
        <v>1.9390000000000001</v>
      </c>
      <c r="BS36" s="392">
        <v>1.361</v>
      </c>
      <c r="BT36" s="392">
        <v>6.6440000000000001</v>
      </c>
      <c r="BU36" s="392">
        <v>7.569</v>
      </c>
      <c r="BV36" s="392">
        <v>18.32</v>
      </c>
      <c r="BW36" s="392">
        <v>0.214</v>
      </c>
      <c r="BX36" s="392">
        <v>3.4220000000000002</v>
      </c>
      <c r="BY36" s="392">
        <v>0</v>
      </c>
      <c r="BZ36" s="439">
        <v>657.92300000000023</v>
      </c>
      <c r="CA36" s="440">
        <v>1096.2470000000001</v>
      </c>
      <c r="CB36" s="440">
        <v>0</v>
      </c>
      <c r="CC36" s="440">
        <v>0</v>
      </c>
      <c r="CD36" s="408">
        <v>1096.2470000000001</v>
      </c>
      <c r="CE36" s="407">
        <v>0</v>
      </c>
      <c r="CF36" s="440">
        <v>0</v>
      </c>
      <c r="CG36" s="440">
        <v>0.27900000000000003</v>
      </c>
      <c r="CH36" s="408">
        <v>0.27900000000000003</v>
      </c>
      <c r="CI36" s="408">
        <v>0.27900000000000003</v>
      </c>
      <c r="CJ36" s="440">
        <v>-0.26800000000000002</v>
      </c>
      <c r="CK36" s="80"/>
      <c r="CL36" s="80"/>
      <c r="CM36" s="454">
        <v>-2.1999999999999964E-2</v>
      </c>
      <c r="CN36" s="408">
        <v>-0.28999999999999998</v>
      </c>
      <c r="CO36" s="408">
        <v>1096.2360000000001</v>
      </c>
      <c r="CP36" s="441">
        <v>1754.1590000000003</v>
      </c>
    </row>
    <row r="37" spans="1:94" ht="12.75" customHeight="1">
      <c r="A37" s="184">
        <v>30</v>
      </c>
      <c r="B37" s="164" t="s">
        <v>67</v>
      </c>
      <c r="C37" s="185" t="s">
        <v>163</v>
      </c>
      <c r="D37" s="392">
        <v>6.0000000000000001E-3</v>
      </c>
      <c r="E37" s="392">
        <v>0</v>
      </c>
      <c r="F37" s="392">
        <v>0</v>
      </c>
      <c r="G37" s="392">
        <v>0</v>
      </c>
      <c r="H37" s="392">
        <v>0</v>
      </c>
      <c r="I37" s="392">
        <v>6.0000000000000001E-3</v>
      </c>
      <c r="J37" s="392">
        <v>4.0000000000000001E-3</v>
      </c>
      <c r="K37" s="392">
        <v>2E-3</v>
      </c>
      <c r="L37" s="392">
        <v>0</v>
      </c>
      <c r="M37" s="392">
        <v>1E-3</v>
      </c>
      <c r="N37" s="392">
        <v>1E-3</v>
      </c>
      <c r="O37" s="392">
        <v>2E-3</v>
      </c>
      <c r="P37" s="392">
        <v>1E-3</v>
      </c>
      <c r="Q37" s="392">
        <v>0</v>
      </c>
      <c r="R37" s="392">
        <v>7.0000000000000001E-3</v>
      </c>
      <c r="S37" s="392">
        <v>1E-3</v>
      </c>
      <c r="T37" s="392">
        <v>1E-3</v>
      </c>
      <c r="U37" s="392">
        <v>2E-3</v>
      </c>
      <c r="V37" s="392">
        <v>5.0000000000000001E-3</v>
      </c>
      <c r="W37" s="392">
        <v>1E-3</v>
      </c>
      <c r="X37" s="392">
        <v>2E-3</v>
      </c>
      <c r="Y37" s="392">
        <v>1E-3</v>
      </c>
      <c r="Z37" s="392">
        <v>2E-3</v>
      </c>
      <c r="AA37" s="392">
        <v>0</v>
      </c>
      <c r="AB37" s="392">
        <v>1E-3</v>
      </c>
      <c r="AC37" s="392">
        <v>2E-3</v>
      </c>
      <c r="AD37" s="392">
        <v>0.01</v>
      </c>
      <c r="AE37" s="392">
        <v>1E-3</v>
      </c>
      <c r="AF37" s="392">
        <v>3.0000000000000001E-3</v>
      </c>
      <c r="AG37" s="392">
        <v>2.1000000000000001E-2</v>
      </c>
      <c r="AH37" s="392">
        <v>6.0000000000000001E-3</v>
      </c>
      <c r="AI37" s="392">
        <v>5.0000000000000001E-3</v>
      </c>
      <c r="AJ37" s="392">
        <v>1E-3</v>
      </c>
      <c r="AK37" s="392">
        <v>4.0000000000000001E-3</v>
      </c>
      <c r="AL37" s="392">
        <v>3.0000000000000001E-3</v>
      </c>
      <c r="AM37" s="392">
        <v>2.1999999999999999E-2</v>
      </c>
      <c r="AN37" s="392">
        <v>4.3999999999999997E-2</v>
      </c>
      <c r="AO37" s="392">
        <v>1.0999999999999999E-2</v>
      </c>
      <c r="AP37" s="392">
        <v>0</v>
      </c>
      <c r="AQ37" s="392">
        <v>0</v>
      </c>
      <c r="AR37" s="392">
        <v>1.6E-2</v>
      </c>
      <c r="AS37" s="392">
        <v>0.05</v>
      </c>
      <c r="AT37" s="392">
        <v>5.8000000000000003E-2</v>
      </c>
      <c r="AU37" s="392">
        <v>0</v>
      </c>
      <c r="AV37" s="392">
        <v>0</v>
      </c>
      <c r="AW37" s="392">
        <v>0</v>
      </c>
      <c r="AX37" s="392">
        <v>6.0000000000000001E-3</v>
      </c>
      <c r="AY37" s="392">
        <v>1E-3</v>
      </c>
      <c r="AZ37" s="392">
        <v>0.55000000000000004</v>
      </c>
      <c r="BA37" s="392">
        <v>1.335</v>
      </c>
      <c r="BB37" s="392">
        <v>0.154</v>
      </c>
      <c r="BC37" s="392">
        <v>41.652000000000001</v>
      </c>
      <c r="BD37" s="392">
        <v>1E-3</v>
      </c>
      <c r="BE37" s="392">
        <v>1.2999999999999999E-2</v>
      </c>
      <c r="BF37" s="392">
        <v>2E-3</v>
      </c>
      <c r="BG37" s="392">
        <v>0.11</v>
      </c>
      <c r="BH37" s="392">
        <v>0</v>
      </c>
      <c r="BI37" s="392">
        <v>1E-3</v>
      </c>
      <c r="BJ37" s="392">
        <v>7.0000000000000001E-3</v>
      </c>
      <c r="BK37" s="392">
        <v>0</v>
      </c>
      <c r="BL37" s="392">
        <v>0</v>
      </c>
      <c r="BM37" s="392">
        <v>8.9999999999999993E-3</v>
      </c>
      <c r="BN37" s="392">
        <v>5.4630000000000001</v>
      </c>
      <c r="BO37" s="392">
        <v>1.7430000000000001</v>
      </c>
      <c r="BP37" s="392">
        <v>2.6960000000000002</v>
      </c>
      <c r="BQ37" s="392">
        <v>0.78800000000000003</v>
      </c>
      <c r="BR37" s="392">
        <v>1.4E-2</v>
      </c>
      <c r="BS37" s="392">
        <v>1E-3</v>
      </c>
      <c r="BT37" s="392">
        <v>0.29299999999999998</v>
      </c>
      <c r="BU37" s="392">
        <v>8.9999999999999993E-3</v>
      </c>
      <c r="BV37" s="392">
        <v>0.72299999999999998</v>
      </c>
      <c r="BW37" s="392">
        <v>0</v>
      </c>
      <c r="BX37" s="392">
        <v>1.4999999999999999E-2</v>
      </c>
      <c r="BY37" s="392">
        <v>0</v>
      </c>
      <c r="BZ37" s="439">
        <v>55.888999999999996</v>
      </c>
      <c r="CA37" s="440">
        <v>0</v>
      </c>
      <c r="CB37" s="440">
        <v>0</v>
      </c>
      <c r="CC37" s="440">
        <v>0</v>
      </c>
      <c r="CD37" s="408">
        <v>0</v>
      </c>
      <c r="CE37" s="407">
        <v>0</v>
      </c>
      <c r="CF37" s="440">
        <v>0</v>
      </c>
      <c r="CG37" s="440">
        <v>0</v>
      </c>
      <c r="CH37" s="408">
        <v>0</v>
      </c>
      <c r="CI37" s="408">
        <v>0</v>
      </c>
      <c r="CJ37" s="440">
        <v>0</v>
      </c>
      <c r="CK37" s="80"/>
      <c r="CL37" s="80"/>
      <c r="CM37" s="454">
        <v>-1E-3</v>
      </c>
      <c r="CN37" s="408">
        <v>-1E-3</v>
      </c>
      <c r="CO37" s="408">
        <v>-1E-3</v>
      </c>
      <c r="CP37" s="441">
        <v>55.887999999999998</v>
      </c>
    </row>
    <row r="38" spans="1:94" ht="12.75" customHeight="1">
      <c r="A38" s="184">
        <v>31</v>
      </c>
      <c r="B38" s="164" t="s">
        <v>164</v>
      </c>
      <c r="C38" s="185" t="s">
        <v>165</v>
      </c>
      <c r="D38" s="392">
        <v>2.5000000000000001E-2</v>
      </c>
      <c r="E38" s="392">
        <v>4.0000000000000001E-3</v>
      </c>
      <c r="F38" s="392">
        <v>0</v>
      </c>
      <c r="G38" s="392">
        <v>1.2E-2</v>
      </c>
      <c r="H38" s="392">
        <v>8.0000000000000002E-3</v>
      </c>
      <c r="I38" s="392">
        <v>8.4000000000000005E-2</v>
      </c>
      <c r="J38" s="392">
        <v>9.8000000000000004E-2</v>
      </c>
      <c r="K38" s="392">
        <v>1.0999999999999999E-2</v>
      </c>
      <c r="L38" s="392">
        <v>6.0000000000000001E-3</v>
      </c>
      <c r="M38" s="392">
        <v>4.0000000000000001E-3</v>
      </c>
      <c r="N38" s="392">
        <v>0.34699999999999998</v>
      </c>
      <c r="O38" s="392">
        <v>2.4740000000000002</v>
      </c>
      <c r="P38" s="392">
        <v>1.0999999999999999E-2</v>
      </c>
      <c r="Q38" s="392">
        <v>7.0000000000000001E-3</v>
      </c>
      <c r="R38" s="392">
        <v>4.1000000000000002E-2</v>
      </c>
      <c r="S38" s="392">
        <v>1.2E-2</v>
      </c>
      <c r="T38" s="392">
        <v>1.47</v>
      </c>
      <c r="U38" s="392">
        <v>0.25600000000000001</v>
      </c>
      <c r="V38" s="392">
        <v>9.3149999999999995</v>
      </c>
      <c r="W38" s="392">
        <v>7.4999999999999997E-2</v>
      </c>
      <c r="X38" s="392">
        <v>5.8000000000000003E-2</v>
      </c>
      <c r="Y38" s="392">
        <v>5.8999999999999997E-2</v>
      </c>
      <c r="Z38" s="392">
        <v>0.115</v>
      </c>
      <c r="AA38" s="392">
        <v>1.9E-2</v>
      </c>
      <c r="AB38" s="392">
        <v>1.9E-2</v>
      </c>
      <c r="AC38" s="392">
        <v>2.5999999999999999E-2</v>
      </c>
      <c r="AD38" s="392">
        <v>5.8000000000000003E-2</v>
      </c>
      <c r="AE38" s="392">
        <v>2.5000000000000001E-2</v>
      </c>
      <c r="AF38" s="392">
        <v>2.427</v>
      </c>
      <c r="AG38" s="392">
        <v>1.4999999999999999E-2</v>
      </c>
      <c r="AH38" s="392">
        <v>14.323</v>
      </c>
      <c r="AI38" s="392">
        <v>0.04</v>
      </c>
      <c r="AJ38" s="392">
        <v>2.9000000000000001E-2</v>
      </c>
      <c r="AK38" s="392">
        <v>0.106</v>
      </c>
      <c r="AL38" s="392">
        <v>9.6000000000000002E-2</v>
      </c>
      <c r="AM38" s="392">
        <v>0.46400000000000002</v>
      </c>
      <c r="AN38" s="392">
        <v>0.19</v>
      </c>
      <c r="AO38" s="392">
        <v>0.127</v>
      </c>
      <c r="AP38" s="392">
        <v>0</v>
      </c>
      <c r="AQ38" s="392">
        <v>2E-3</v>
      </c>
      <c r="AR38" s="392">
        <v>0.104</v>
      </c>
      <c r="AS38" s="392">
        <v>3.2000000000000001E-2</v>
      </c>
      <c r="AT38" s="392">
        <v>0.30499999999999999</v>
      </c>
      <c r="AU38" s="392">
        <v>1.9E-2</v>
      </c>
      <c r="AV38" s="392">
        <v>4.0000000000000001E-3</v>
      </c>
      <c r="AW38" s="392">
        <v>6.0000000000000001E-3</v>
      </c>
      <c r="AX38" s="392">
        <v>2.1999999999999999E-2</v>
      </c>
      <c r="AY38" s="392">
        <v>4.7E-2</v>
      </c>
      <c r="AZ38" s="392">
        <v>2.3250000000000002</v>
      </c>
      <c r="BA38" s="392">
        <v>3.9350000000000001</v>
      </c>
      <c r="BB38" s="392">
        <v>0.71899999999999997</v>
      </c>
      <c r="BC38" s="392">
        <v>77.370999999999995</v>
      </c>
      <c r="BD38" s="392">
        <v>5.7000000000000002E-2</v>
      </c>
      <c r="BE38" s="392">
        <v>0.191</v>
      </c>
      <c r="BF38" s="392">
        <v>3.9E-2</v>
      </c>
      <c r="BG38" s="392">
        <v>0.108</v>
      </c>
      <c r="BH38" s="392">
        <v>2.8000000000000001E-2</v>
      </c>
      <c r="BI38" s="392">
        <v>3.5999999999999997E-2</v>
      </c>
      <c r="BJ38" s="392">
        <v>4.7E-2</v>
      </c>
      <c r="BK38" s="392">
        <v>2.1000000000000001E-2</v>
      </c>
      <c r="BL38" s="392">
        <v>8.0000000000000002E-3</v>
      </c>
      <c r="BM38" s="392">
        <v>0.13</v>
      </c>
      <c r="BN38" s="392">
        <v>2.61</v>
      </c>
      <c r="BO38" s="392">
        <v>1.0489999999999999</v>
      </c>
      <c r="BP38" s="392">
        <v>4.6289999999999996</v>
      </c>
      <c r="BQ38" s="392">
        <v>0.44700000000000001</v>
      </c>
      <c r="BR38" s="392">
        <v>1.9E-2</v>
      </c>
      <c r="BS38" s="392">
        <v>1.0999999999999999E-2</v>
      </c>
      <c r="BT38" s="392">
        <v>0.14599999999999999</v>
      </c>
      <c r="BU38" s="392">
        <v>1.9E-2</v>
      </c>
      <c r="BV38" s="392">
        <v>0.65200000000000002</v>
      </c>
      <c r="BW38" s="392">
        <v>0.01</v>
      </c>
      <c r="BX38" s="392">
        <v>4.4999999999999998E-2</v>
      </c>
      <c r="BY38" s="392">
        <v>0</v>
      </c>
      <c r="BZ38" s="439">
        <v>127.64900000000003</v>
      </c>
      <c r="CA38" s="440">
        <v>12.391</v>
      </c>
      <c r="CB38" s="440">
        <v>0</v>
      </c>
      <c r="CC38" s="440">
        <v>0</v>
      </c>
      <c r="CD38" s="408">
        <v>12.391</v>
      </c>
      <c r="CE38" s="407">
        <v>0</v>
      </c>
      <c r="CF38" s="440">
        <v>0</v>
      </c>
      <c r="CG38" s="440">
        <v>7.1999999999999995E-2</v>
      </c>
      <c r="CH38" s="408">
        <v>7.1999999999999995E-2</v>
      </c>
      <c r="CI38" s="408">
        <v>7.1999999999999995E-2</v>
      </c>
      <c r="CJ38" s="440">
        <v>5.968</v>
      </c>
      <c r="CK38" s="80"/>
      <c r="CL38" s="80"/>
      <c r="CM38" s="454">
        <v>1.2780000000000005</v>
      </c>
      <c r="CN38" s="408">
        <v>7.2460000000000004</v>
      </c>
      <c r="CO38" s="408">
        <v>19.709</v>
      </c>
      <c r="CP38" s="441">
        <v>147.35800000000003</v>
      </c>
    </row>
    <row r="39" spans="1:94" ht="12.75" customHeight="1">
      <c r="A39" s="184">
        <v>32</v>
      </c>
      <c r="B39" s="164" t="s">
        <v>68</v>
      </c>
      <c r="C39" s="185" t="s">
        <v>166</v>
      </c>
      <c r="D39" s="392">
        <v>1.0999999999999999E-2</v>
      </c>
      <c r="E39" s="392">
        <v>8.9999999999999993E-3</v>
      </c>
      <c r="F39" s="392">
        <v>1E-3</v>
      </c>
      <c r="G39" s="392">
        <v>1E-3</v>
      </c>
      <c r="H39" s="392">
        <v>1E-3</v>
      </c>
      <c r="I39" s="392">
        <v>4.0000000000000001E-3</v>
      </c>
      <c r="J39" s="392">
        <v>2E-3</v>
      </c>
      <c r="K39" s="392">
        <v>0</v>
      </c>
      <c r="L39" s="392">
        <v>1E-3</v>
      </c>
      <c r="M39" s="392">
        <v>0</v>
      </c>
      <c r="N39" s="392">
        <v>3.0000000000000001E-3</v>
      </c>
      <c r="O39" s="392">
        <v>3.0000000000000001E-3</v>
      </c>
      <c r="P39" s="392">
        <v>1E-3</v>
      </c>
      <c r="Q39" s="392">
        <v>2E-3</v>
      </c>
      <c r="R39" s="392">
        <v>3.0000000000000001E-3</v>
      </c>
      <c r="S39" s="392">
        <v>0</v>
      </c>
      <c r="T39" s="392">
        <v>1E-3</v>
      </c>
      <c r="U39" s="392">
        <v>3.0000000000000001E-3</v>
      </c>
      <c r="V39" s="392">
        <v>6.0000000000000001E-3</v>
      </c>
      <c r="W39" s="392">
        <v>8.0000000000000002E-3</v>
      </c>
      <c r="X39" s="392">
        <v>6.0000000000000001E-3</v>
      </c>
      <c r="Y39" s="392">
        <v>1E-3</v>
      </c>
      <c r="Z39" s="392">
        <v>1.9E-2</v>
      </c>
      <c r="AA39" s="392">
        <v>1E-3</v>
      </c>
      <c r="AB39" s="392">
        <v>0</v>
      </c>
      <c r="AC39" s="392">
        <v>1E-3</v>
      </c>
      <c r="AD39" s="392">
        <v>1.4999999999999999E-2</v>
      </c>
      <c r="AE39" s="392">
        <v>2.9000000000000001E-2</v>
      </c>
      <c r="AF39" s="392">
        <v>1.7000000000000001E-2</v>
      </c>
      <c r="AG39" s="392">
        <v>1E-3</v>
      </c>
      <c r="AH39" s="392">
        <v>7.0000000000000001E-3</v>
      </c>
      <c r="AI39" s="392">
        <v>3.1680000000000001</v>
      </c>
      <c r="AJ39" s="392">
        <v>0.154</v>
      </c>
      <c r="AK39" s="392">
        <v>0.10100000000000001</v>
      </c>
      <c r="AL39" s="392">
        <v>3.0000000000000001E-3</v>
      </c>
      <c r="AM39" s="392">
        <v>1.4999999999999999E-2</v>
      </c>
      <c r="AN39" s="392">
        <v>5.7000000000000002E-2</v>
      </c>
      <c r="AO39" s="392">
        <v>2.1999999999999999E-2</v>
      </c>
      <c r="AP39" s="392">
        <v>0</v>
      </c>
      <c r="AQ39" s="392">
        <v>1E-3</v>
      </c>
      <c r="AR39" s="392">
        <v>1.2E-2</v>
      </c>
      <c r="AS39" s="392">
        <v>5.7000000000000002E-2</v>
      </c>
      <c r="AT39" s="392">
        <v>3.5000000000000003E-2</v>
      </c>
      <c r="AU39" s="392">
        <v>1E-3</v>
      </c>
      <c r="AV39" s="392">
        <v>0</v>
      </c>
      <c r="AW39" s="392">
        <v>7.0000000000000001E-3</v>
      </c>
      <c r="AX39" s="392">
        <v>2E-3</v>
      </c>
      <c r="AY39" s="392">
        <v>4.0000000000000001E-3</v>
      </c>
      <c r="AZ39" s="392">
        <v>1.6379999999999999</v>
      </c>
      <c r="BA39" s="392">
        <v>0.40699999999999997</v>
      </c>
      <c r="BB39" s="392">
        <v>0.13400000000000001</v>
      </c>
      <c r="BC39" s="392">
        <v>40.585000000000001</v>
      </c>
      <c r="BD39" s="392">
        <v>1E-3</v>
      </c>
      <c r="BE39" s="392">
        <v>3.4000000000000002E-2</v>
      </c>
      <c r="BF39" s="392">
        <v>1.0999999999999999E-2</v>
      </c>
      <c r="BG39" s="392">
        <v>1E-3</v>
      </c>
      <c r="BH39" s="392">
        <v>1E-3</v>
      </c>
      <c r="BI39" s="392">
        <v>3.0000000000000001E-3</v>
      </c>
      <c r="BJ39" s="392">
        <v>0.01</v>
      </c>
      <c r="BK39" s="392">
        <v>0</v>
      </c>
      <c r="BL39" s="392">
        <v>0</v>
      </c>
      <c r="BM39" s="392">
        <v>1.6E-2</v>
      </c>
      <c r="BN39" s="392">
        <v>16.369</v>
      </c>
      <c r="BO39" s="392">
        <v>3.69</v>
      </c>
      <c r="BP39" s="392">
        <v>3.4119999999999999</v>
      </c>
      <c r="BQ39" s="392">
        <v>4.5940000000000003</v>
      </c>
      <c r="BR39" s="392">
        <v>1.4999999999999999E-2</v>
      </c>
      <c r="BS39" s="392">
        <v>1E-3</v>
      </c>
      <c r="BT39" s="392">
        <v>0.19600000000000001</v>
      </c>
      <c r="BU39" s="392">
        <v>5.8999999999999997E-2</v>
      </c>
      <c r="BV39" s="392">
        <v>1.6579999999999999</v>
      </c>
      <c r="BW39" s="392">
        <v>7.0000000000000001E-3</v>
      </c>
      <c r="BX39" s="392">
        <v>5.7000000000000002E-2</v>
      </c>
      <c r="BY39" s="392">
        <v>0</v>
      </c>
      <c r="BZ39" s="439">
        <v>76.695000000000007</v>
      </c>
      <c r="CA39" s="440">
        <v>0</v>
      </c>
      <c r="CB39" s="440">
        <v>0</v>
      </c>
      <c r="CC39" s="440">
        <v>0</v>
      </c>
      <c r="CD39" s="408">
        <v>0</v>
      </c>
      <c r="CE39" s="407">
        <v>302.34800000000001</v>
      </c>
      <c r="CF39" s="440">
        <v>0</v>
      </c>
      <c r="CG39" s="440">
        <v>0</v>
      </c>
      <c r="CH39" s="408">
        <v>0</v>
      </c>
      <c r="CI39" s="408">
        <v>302.34800000000001</v>
      </c>
      <c r="CJ39" s="440">
        <v>-2.7E-2</v>
      </c>
      <c r="CK39" s="80"/>
      <c r="CL39" s="80"/>
      <c r="CM39" s="454">
        <v>-2.2000000000000002E-2</v>
      </c>
      <c r="CN39" s="408">
        <v>-4.9000000000000002E-2</v>
      </c>
      <c r="CO39" s="408">
        <v>302.29900000000004</v>
      </c>
      <c r="CP39" s="441">
        <v>378.99400000000003</v>
      </c>
    </row>
    <row r="40" spans="1:94" ht="12.75" customHeight="1">
      <c r="A40" s="184">
        <v>33</v>
      </c>
      <c r="B40" s="164" t="s">
        <v>167</v>
      </c>
      <c r="C40" s="185" t="s">
        <v>168</v>
      </c>
      <c r="D40" s="392">
        <v>0</v>
      </c>
      <c r="E40" s="392">
        <v>6.0000000000000001E-3</v>
      </c>
      <c r="F40" s="392">
        <v>4.0000000000000001E-3</v>
      </c>
      <c r="G40" s="392">
        <v>0</v>
      </c>
      <c r="H40" s="392">
        <v>8.0000000000000002E-3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3.0000000000000001E-3</v>
      </c>
      <c r="R40" s="392">
        <v>1E-3</v>
      </c>
      <c r="S40" s="392">
        <v>0</v>
      </c>
      <c r="T40" s="392">
        <v>0</v>
      </c>
      <c r="U40" s="392">
        <v>1E-3</v>
      </c>
      <c r="V40" s="392">
        <v>7.0000000000000001E-3</v>
      </c>
      <c r="W40" s="392">
        <v>0</v>
      </c>
      <c r="X40" s="392">
        <v>0</v>
      </c>
      <c r="Y40" s="392">
        <v>0</v>
      </c>
      <c r="Z40" s="392">
        <v>0</v>
      </c>
      <c r="AA40" s="392">
        <v>0</v>
      </c>
      <c r="AB40" s="392">
        <v>0</v>
      </c>
      <c r="AC40" s="392">
        <v>0</v>
      </c>
      <c r="AD40" s="392">
        <v>0</v>
      </c>
      <c r="AE40" s="392">
        <v>0</v>
      </c>
      <c r="AF40" s="392">
        <v>6.0999999999999999E-2</v>
      </c>
      <c r="AG40" s="392">
        <v>2E-3</v>
      </c>
      <c r="AH40" s="392">
        <v>8.9999999999999993E-3</v>
      </c>
      <c r="AI40" s="392">
        <v>1.6040000000000001</v>
      </c>
      <c r="AJ40" s="392">
        <v>0.45700000000000002</v>
      </c>
      <c r="AK40" s="392">
        <v>4.1000000000000002E-2</v>
      </c>
      <c r="AL40" s="392">
        <v>0</v>
      </c>
      <c r="AM40" s="392">
        <v>0</v>
      </c>
      <c r="AN40" s="392">
        <v>0</v>
      </c>
      <c r="AO40" s="392">
        <v>0.13300000000000001</v>
      </c>
      <c r="AP40" s="392">
        <v>0</v>
      </c>
      <c r="AQ40" s="392">
        <v>0</v>
      </c>
      <c r="AR40" s="392">
        <v>2.5999999999999999E-2</v>
      </c>
      <c r="AS40" s="392">
        <v>0</v>
      </c>
      <c r="AT40" s="392">
        <v>0</v>
      </c>
      <c r="AU40" s="392">
        <v>0</v>
      </c>
      <c r="AV40" s="392">
        <v>0</v>
      </c>
      <c r="AW40" s="392">
        <v>0</v>
      </c>
      <c r="AX40" s="392">
        <v>0.03</v>
      </c>
      <c r="AY40" s="392">
        <v>0</v>
      </c>
      <c r="AZ40" s="392">
        <v>0</v>
      </c>
      <c r="BA40" s="392">
        <v>0</v>
      </c>
      <c r="BB40" s="392">
        <v>0</v>
      </c>
      <c r="BC40" s="392">
        <v>0</v>
      </c>
      <c r="BD40" s="392">
        <v>0</v>
      </c>
      <c r="BE40" s="392">
        <v>0</v>
      </c>
      <c r="BF40" s="392">
        <v>0</v>
      </c>
      <c r="BG40" s="392">
        <v>0</v>
      </c>
      <c r="BH40" s="392">
        <v>0</v>
      </c>
      <c r="BI40" s="392">
        <v>0</v>
      </c>
      <c r="BJ40" s="392">
        <v>0</v>
      </c>
      <c r="BK40" s="392">
        <v>0</v>
      </c>
      <c r="BL40" s="392">
        <v>0</v>
      </c>
      <c r="BM40" s="392">
        <v>0</v>
      </c>
      <c r="BN40" s="392">
        <v>22.69</v>
      </c>
      <c r="BO40" s="392">
        <v>0</v>
      </c>
      <c r="BP40" s="392">
        <v>0</v>
      </c>
      <c r="BQ40" s="392">
        <v>0</v>
      </c>
      <c r="BR40" s="392">
        <v>0</v>
      </c>
      <c r="BS40" s="392">
        <v>0</v>
      </c>
      <c r="BT40" s="392">
        <v>0</v>
      </c>
      <c r="BU40" s="392">
        <v>1.7999999999999999E-2</v>
      </c>
      <c r="BV40" s="392">
        <v>0</v>
      </c>
      <c r="BW40" s="392">
        <v>0</v>
      </c>
      <c r="BX40" s="392">
        <v>0</v>
      </c>
      <c r="BY40" s="392">
        <v>0</v>
      </c>
      <c r="BZ40" s="439">
        <v>25.101000000000003</v>
      </c>
      <c r="CA40" s="440">
        <v>0</v>
      </c>
      <c r="CB40" s="440">
        <v>0</v>
      </c>
      <c r="CC40" s="440">
        <v>0</v>
      </c>
      <c r="CD40" s="408">
        <v>0</v>
      </c>
      <c r="CE40" s="407">
        <v>154.916</v>
      </c>
      <c r="CF40" s="440">
        <v>0</v>
      </c>
      <c r="CG40" s="440">
        <v>0</v>
      </c>
      <c r="CH40" s="408">
        <v>0</v>
      </c>
      <c r="CI40" s="408">
        <v>154.916</v>
      </c>
      <c r="CJ40" s="440">
        <v>-7.4999999999999997E-2</v>
      </c>
      <c r="CK40" s="80"/>
      <c r="CL40" s="80"/>
      <c r="CM40" s="454">
        <v>-1.7000000000000001E-2</v>
      </c>
      <c r="CN40" s="408">
        <v>-9.1999999999999998E-2</v>
      </c>
      <c r="CO40" s="408">
        <v>154.82399999999998</v>
      </c>
      <c r="CP40" s="441">
        <v>179.92499999999998</v>
      </c>
    </row>
    <row r="41" spans="1:94" ht="12.75" customHeight="1">
      <c r="A41" s="184">
        <v>34</v>
      </c>
      <c r="B41" s="164" t="s">
        <v>169</v>
      </c>
      <c r="C41" s="185" t="s">
        <v>170</v>
      </c>
      <c r="D41" s="392">
        <v>0.03</v>
      </c>
      <c r="E41" s="392">
        <v>3.3000000000000002E-2</v>
      </c>
      <c r="F41" s="392">
        <v>3.0000000000000001E-3</v>
      </c>
      <c r="G41" s="392">
        <v>1E-3</v>
      </c>
      <c r="H41" s="392">
        <v>1E-3</v>
      </c>
      <c r="I41" s="392">
        <v>2.1999999999999999E-2</v>
      </c>
      <c r="J41" s="392">
        <v>8.0000000000000002E-3</v>
      </c>
      <c r="K41" s="392">
        <v>2E-3</v>
      </c>
      <c r="L41" s="392">
        <v>4.0000000000000001E-3</v>
      </c>
      <c r="M41" s="392">
        <v>1E-3</v>
      </c>
      <c r="N41" s="392">
        <v>2.8000000000000001E-2</v>
      </c>
      <c r="O41" s="392">
        <v>2.8000000000000001E-2</v>
      </c>
      <c r="P41" s="392">
        <v>2E-3</v>
      </c>
      <c r="Q41" s="392">
        <v>2.7E-2</v>
      </c>
      <c r="R41" s="392">
        <v>8.0000000000000002E-3</v>
      </c>
      <c r="S41" s="392">
        <v>2E-3</v>
      </c>
      <c r="T41" s="392">
        <v>4.0000000000000001E-3</v>
      </c>
      <c r="U41" s="392">
        <v>3.7999999999999999E-2</v>
      </c>
      <c r="V41" s="392">
        <v>7.4999999999999997E-2</v>
      </c>
      <c r="W41" s="392">
        <v>2.4E-2</v>
      </c>
      <c r="X41" s="392">
        <v>2.7E-2</v>
      </c>
      <c r="Y41" s="392">
        <v>5.0000000000000001E-3</v>
      </c>
      <c r="Z41" s="392">
        <v>3.2000000000000001E-2</v>
      </c>
      <c r="AA41" s="392">
        <v>4.0000000000000001E-3</v>
      </c>
      <c r="AB41" s="392">
        <v>2E-3</v>
      </c>
      <c r="AC41" s="392">
        <v>6.0000000000000001E-3</v>
      </c>
      <c r="AD41" s="392">
        <v>0.13700000000000001</v>
      </c>
      <c r="AE41" s="392">
        <v>1.9E-2</v>
      </c>
      <c r="AF41" s="392">
        <v>0.23799999999999999</v>
      </c>
      <c r="AG41" s="392">
        <v>7.0000000000000001E-3</v>
      </c>
      <c r="AH41" s="392">
        <v>2.5000000000000001E-2</v>
      </c>
      <c r="AI41" s="392">
        <v>3.6019999999999999</v>
      </c>
      <c r="AJ41" s="392">
        <v>0.115</v>
      </c>
      <c r="AK41" s="392">
        <v>0.54500000000000004</v>
      </c>
      <c r="AL41" s="392">
        <v>5.3999999999999999E-2</v>
      </c>
      <c r="AM41" s="392">
        <v>0.23100000000000001</v>
      </c>
      <c r="AN41" s="392">
        <v>0.73099999999999998</v>
      </c>
      <c r="AO41" s="392">
        <v>0.27100000000000002</v>
      </c>
      <c r="AP41" s="392">
        <v>2E-3</v>
      </c>
      <c r="AQ41" s="392">
        <v>6.0000000000000001E-3</v>
      </c>
      <c r="AR41" s="392">
        <v>6.4000000000000001E-2</v>
      </c>
      <c r="AS41" s="392">
        <v>2.1309999999999998</v>
      </c>
      <c r="AT41" s="392">
        <v>0.45100000000000001</v>
      </c>
      <c r="AU41" s="392">
        <v>2E-3</v>
      </c>
      <c r="AV41" s="392">
        <v>2E-3</v>
      </c>
      <c r="AW41" s="392">
        <v>3.5000000000000003E-2</v>
      </c>
      <c r="AX41" s="392">
        <v>1.0999999999999999E-2</v>
      </c>
      <c r="AY41" s="392">
        <v>0.106</v>
      </c>
      <c r="AZ41" s="392">
        <v>22.998999999999999</v>
      </c>
      <c r="BA41" s="392">
        <v>3.573</v>
      </c>
      <c r="BB41" s="392">
        <v>3.1030000000000002</v>
      </c>
      <c r="BC41" s="392">
        <v>209.51400000000001</v>
      </c>
      <c r="BD41" s="392">
        <v>8.9999999999999993E-3</v>
      </c>
      <c r="BE41" s="392">
        <v>0.12</v>
      </c>
      <c r="BF41" s="392">
        <v>3.1E-2</v>
      </c>
      <c r="BG41" s="392">
        <v>1.2310000000000001</v>
      </c>
      <c r="BH41" s="392">
        <v>0.01</v>
      </c>
      <c r="BI41" s="392">
        <v>4.8000000000000001E-2</v>
      </c>
      <c r="BJ41" s="392">
        <v>0.13200000000000001</v>
      </c>
      <c r="BK41" s="392">
        <v>0</v>
      </c>
      <c r="BL41" s="392">
        <v>5.0000000000000001E-3</v>
      </c>
      <c r="BM41" s="392">
        <v>0.16200000000000001</v>
      </c>
      <c r="BN41" s="392">
        <v>60.966000000000001</v>
      </c>
      <c r="BO41" s="392">
        <v>48.375999999999998</v>
      </c>
      <c r="BP41" s="392">
        <v>31.948</v>
      </c>
      <c r="BQ41" s="392">
        <v>7.76</v>
      </c>
      <c r="BR41" s="392">
        <v>9.6000000000000002E-2</v>
      </c>
      <c r="BS41" s="392">
        <v>6.0000000000000001E-3</v>
      </c>
      <c r="BT41" s="392">
        <v>1.57</v>
      </c>
      <c r="BU41" s="392">
        <v>0.152</v>
      </c>
      <c r="BV41" s="392">
        <v>11.292</v>
      </c>
      <c r="BW41" s="392">
        <v>2.1999999999999999E-2</v>
      </c>
      <c r="BX41" s="392">
        <v>0.128</v>
      </c>
      <c r="BY41" s="392">
        <v>0</v>
      </c>
      <c r="BZ41" s="439">
        <v>412.45499999999987</v>
      </c>
      <c r="CA41" s="440">
        <v>257.529</v>
      </c>
      <c r="CB41" s="440">
        <v>0</v>
      </c>
      <c r="CC41" s="440">
        <v>0</v>
      </c>
      <c r="CD41" s="408">
        <v>257.529</v>
      </c>
      <c r="CE41" s="407">
        <v>364.07499999999999</v>
      </c>
      <c r="CF41" s="440">
        <v>0</v>
      </c>
      <c r="CG41" s="440">
        <v>0</v>
      </c>
      <c r="CH41" s="408">
        <v>0</v>
      </c>
      <c r="CI41" s="408">
        <v>364.07499999999999</v>
      </c>
      <c r="CJ41" s="440">
        <v>-5.5E-2</v>
      </c>
      <c r="CK41" s="80"/>
      <c r="CL41" s="80"/>
      <c r="CM41" s="454">
        <v>-1.7999999999999995E-2</v>
      </c>
      <c r="CN41" s="408">
        <v>-7.2999999999999995E-2</v>
      </c>
      <c r="CO41" s="408">
        <v>621.53099999999995</v>
      </c>
      <c r="CP41" s="441">
        <v>1033.9859999999999</v>
      </c>
    </row>
    <row r="42" spans="1:94" ht="12.75" customHeight="1">
      <c r="A42" s="184">
        <v>35</v>
      </c>
      <c r="B42" s="164" t="s">
        <v>69</v>
      </c>
      <c r="C42" s="185" t="s">
        <v>171</v>
      </c>
      <c r="D42" s="392">
        <v>2.859</v>
      </c>
      <c r="E42" s="392">
        <v>0.124</v>
      </c>
      <c r="F42" s="392">
        <v>6.3E-2</v>
      </c>
      <c r="G42" s="392">
        <v>4.8000000000000001E-2</v>
      </c>
      <c r="H42" s="392">
        <v>0.38</v>
      </c>
      <c r="I42" s="392">
        <v>1.4419999999999999</v>
      </c>
      <c r="J42" s="392">
        <v>0.77700000000000002</v>
      </c>
      <c r="K42" s="392">
        <v>6.8000000000000005E-2</v>
      </c>
      <c r="L42" s="392">
        <v>1E-3</v>
      </c>
      <c r="M42" s="392">
        <v>0</v>
      </c>
      <c r="N42" s="392">
        <v>1.19</v>
      </c>
      <c r="O42" s="392">
        <v>0</v>
      </c>
      <c r="P42" s="392">
        <v>0.16300000000000001</v>
      </c>
      <c r="Q42" s="392">
        <v>4.7E-2</v>
      </c>
      <c r="R42" s="392">
        <v>0.61</v>
      </c>
      <c r="S42" s="392">
        <v>9.7000000000000003E-2</v>
      </c>
      <c r="T42" s="392">
        <v>0.35199999999999998</v>
      </c>
      <c r="U42" s="392">
        <v>1.556</v>
      </c>
      <c r="V42" s="392">
        <v>0.44700000000000001</v>
      </c>
      <c r="W42" s="392">
        <v>1.054</v>
      </c>
      <c r="X42" s="392">
        <v>0.14499999999999999</v>
      </c>
      <c r="Y42" s="392">
        <v>0.879</v>
      </c>
      <c r="Z42" s="392">
        <v>0.71799999999999997</v>
      </c>
      <c r="AA42" s="392">
        <v>5.0000000000000001E-3</v>
      </c>
      <c r="AB42" s="392">
        <v>4.8000000000000001E-2</v>
      </c>
      <c r="AC42" s="392">
        <v>0.495</v>
      </c>
      <c r="AD42" s="392">
        <v>0.437</v>
      </c>
      <c r="AE42" s="392">
        <v>0.39600000000000002</v>
      </c>
      <c r="AF42" s="392">
        <v>1.5840000000000001</v>
      </c>
      <c r="AG42" s="392">
        <v>0.33</v>
      </c>
      <c r="AH42" s="392">
        <v>3.3940000000000001</v>
      </c>
      <c r="AI42" s="392">
        <v>0.82599999999999996</v>
      </c>
      <c r="AJ42" s="392">
        <v>0.30099999999999999</v>
      </c>
      <c r="AK42" s="392">
        <v>3.1139999999999999</v>
      </c>
      <c r="AL42" s="392">
        <v>0.219</v>
      </c>
      <c r="AM42" s="392">
        <v>7.0259999999999998</v>
      </c>
      <c r="AN42" s="392">
        <v>2.9279999999999999</v>
      </c>
      <c r="AO42" s="392">
        <v>0.42599999999999999</v>
      </c>
      <c r="AP42" s="392">
        <v>8.9999999999999993E-3</v>
      </c>
      <c r="AQ42" s="392">
        <v>0.159</v>
      </c>
      <c r="AR42" s="392">
        <v>1.2470000000000001</v>
      </c>
      <c r="AS42" s="392">
        <v>0.14199999999999999</v>
      </c>
      <c r="AT42" s="392">
        <v>2.4569999999999999</v>
      </c>
      <c r="AU42" s="392">
        <v>0.23</v>
      </c>
      <c r="AV42" s="392">
        <v>8.7999999999999995E-2</v>
      </c>
      <c r="AW42" s="392">
        <v>7.8E-2</v>
      </c>
      <c r="AX42" s="392">
        <v>5.2999999999999999E-2</v>
      </c>
      <c r="AY42" s="392">
        <v>0.753</v>
      </c>
      <c r="AZ42" s="392">
        <v>1.595</v>
      </c>
      <c r="BA42" s="392">
        <v>0.42599999999999999</v>
      </c>
      <c r="BB42" s="392">
        <v>0.33</v>
      </c>
      <c r="BC42" s="392">
        <v>1.3560000000000001</v>
      </c>
      <c r="BD42" s="392">
        <v>0.65500000000000003</v>
      </c>
      <c r="BE42" s="392">
        <v>4.5640000000000001</v>
      </c>
      <c r="BF42" s="392">
        <v>2.1840000000000002</v>
      </c>
      <c r="BG42" s="392">
        <v>0.23100000000000001</v>
      </c>
      <c r="BH42" s="392">
        <v>0.60299999999999998</v>
      </c>
      <c r="BI42" s="392">
        <v>1.4999999999999999E-2</v>
      </c>
      <c r="BJ42" s="392">
        <v>0.13700000000000001</v>
      </c>
      <c r="BK42" s="392">
        <v>0.109</v>
      </c>
      <c r="BL42" s="392">
        <v>1.4E-2</v>
      </c>
      <c r="BM42" s="392">
        <v>3.7999999999999999E-2</v>
      </c>
      <c r="BN42" s="392">
        <v>7.274</v>
      </c>
      <c r="BO42" s="392">
        <v>1.4370000000000001</v>
      </c>
      <c r="BP42" s="392">
        <v>6.5119999999999996</v>
      </c>
      <c r="BQ42" s="392">
        <v>1.2270000000000001</v>
      </c>
      <c r="BR42" s="392">
        <v>8.2000000000000003E-2</v>
      </c>
      <c r="BS42" s="392">
        <v>0.125</v>
      </c>
      <c r="BT42" s="392">
        <v>7.8E-2</v>
      </c>
      <c r="BU42" s="392">
        <v>0.13900000000000001</v>
      </c>
      <c r="BV42" s="392">
        <v>2.476</v>
      </c>
      <c r="BW42" s="392">
        <v>1.2E-2</v>
      </c>
      <c r="BX42" s="392">
        <v>0.54800000000000004</v>
      </c>
      <c r="BY42" s="392">
        <v>0</v>
      </c>
      <c r="BZ42" s="439">
        <v>71.932000000000002</v>
      </c>
      <c r="CA42" s="440">
        <v>456.37599999999998</v>
      </c>
      <c r="CB42" s="440">
        <v>0</v>
      </c>
      <c r="CC42" s="440">
        <v>0</v>
      </c>
      <c r="CD42" s="408">
        <v>456.37599999999998</v>
      </c>
      <c r="CE42" s="407">
        <v>5.8849999999999998</v>
      </c>
      <c r="CF42" s="440">
        <v>0</v>
      </c>
      <c r="CG42" s="440">
        <v>0</v>
      </c>
      <c r="CH42" s="408">
        <v>0</v>
      </c>
      <c r="CI42" s="408">
        <v>5.8849999999999998</v>
      </c>
      <c r="CJ42" s="440">
        <v>-2.5999999999999999E-2</v>
      </c>
      <c r="CK42" s="80"/>
      <c r="CL42" s="80"/>
      <c r="CM42" s="454">
        <v>0</v>
      </c>
      <c r="CN42" s="408">
        <v>-2.5999999999999999E-2</v>
      </c>
      <c r="CO42" s="408">
        <v>462.23499999999996</v>
      </c>
      <c r="CP42" s="441">
        <v>534.16699999999992</v>
      </c>
    </row>
    <row r="43" spans="1:94" ht="12.75" customHeight="1">
      <c r="A43" s="184">
        <v>36</v>
      </c>
      <c r="B43" s="164" t="s">
        <v>172</v>
      </c>
      <c r="C43" s="467" t="s">
        <v>173</v>
      </c>
      <c r="D43" s="468">
        <v>-1E-3</v>
      </c>
      <c r="E43" s="468">
        <v>0</v>
      </c>
      <c r="F43" s="468">
        <v>0</v>
      </c>
      <c r="G43" s="468">
        <v>0</v>
      </c>
      <c r="H43" s="468">
        <v>-4.0000000000000001E-3</v>
      </c>
      <c r="I43" s="468">
        <v>2.5000000000000001E-2</v>
      </c>
      <c r="J43" s="468">
        <v>-7.0000000000000001E-3</v>
      </c>
      <c r="K43" s="468">
        <v>0.03</v>
      </c>
      <c r="L43" s="468">
        <v>4.2999999999999997E-2</v>
      </c>
      <c r="M43" s="468">
        <v>3.5000000000000003E-2</v>
      </c>
      <c r="N43" s="468">
        <v>2.4E-2</v>
      </c>
      <c r="O43" s="468">
        <v>0.112</v>
      </c>
      <c r="P43" s="468">
        <v>-8.0000000000000002E-3</v>
      </c>
      <c r="Q43" s="468">
        <v>2E-3</v>
      </c>
      <c r="R43" s="468">
        <v>9.7000000000000003E-2</v>
      </c>
      <c r="S43" s="468">
        <v>-2.5000000000000001E-2</v>
      </c>
      <c r="T43" s="468">
        <v>7.6999999999999999E-2</v>
      </c>
      <c r="U43" s="468">
        <v>-4.0000000000000001E-3</v>
      </c>
      <c r="V43" s="468">
        <v>0.129</v>
      </c>
      <c r="W43" s="468">
        <v>-6.0000000000000001E-3</v>
      </c>
      <c r="X43" s="468">
        <v>7.9000000000000001E-2</v>
      </c>
      <c r="Y43" s="468">
        <v>4.9000000000000002E-2</v>
      </c>
      <c r="Z43" s="468">
        <v>0.18099999999999999</v>
      </c>
      <c r="AA43" s="468">
        <v>-4.0000000000000001E-3</v>
      </c>
      <c r="AB43" s="468">
        <v>0</v>
      </c>
      <c r="AC43" s="468">
        <v>2E-3</v>
      </c>
      <c r="AD43" s="468">
        <v>0.13500000000000001</v>
      </c>
      <c r="AE43" s="468">
        <v>-4.9000000000000002E-2</v>
      </c>
      <c r="AF43" s="468">
        <v>2.5999999999999999E-2</v>
      </c>
      <c r="AG43" s="468">
        <v>-1E-3</v>
      </c>
      <c r="AH43" s="468">
        <v>-1.2999999999999999E-2</v>
      </c>
      <c r="AI43" s="468">
        <v>2E-3</v>
      </c>
      <c r="AJ43" s="468">
        <v>0</v>
      </c>
      <c r="AK43" s="468">
        <v>1E-3</v>
      </c>
      <c r="AL43" s="468">
        <v>0</v>
      </c>
      <c r="AM43" s="468">
        <v>1.3959999999999999</v>
      </c>
      <c r="AN43" s="468">
        <v>0.59299999999999997</v>
      </c>
      <c r="AO43" s="468">
        <v>0.01</v>
      </c>
      <c r="AP43" s="468">
        <v>0</v>
      </c>
      <c r="AQ43" s="468">
        <v>0</v>
      </c>
      <c r="AR43" s="468">
        <v>-4.1000000000000002E-2</v>
      </c>
      <c r="AS43" s="468">
        <v>0.56499999999999995</v>
      </c>
      <c r="AT43" s="468">
        <v>0.01</v>
      </c>
      <c r="AU43" s="468">
        <v>1E-3</v>
      </c>
      <c r="AV43" s="468">
        <v>5.0000000000000001E-3</v>
      </c>
      <c r="AW43" s="468">
        <v>0</v>
      </c>
      <c r="AX43" s="468">
        <v>2E-3</v>
      </c>
      <c r="AY43" s="468">
        <v>4.2999999999999997E-2</v>
      </c>
      <c r="AZ43" s="468">
        <v>1.9E-2</v>
      </c>
      <c r="BA43" s="468">
        <v>0</v>
      </c>
      <c r="BB43" s="468">
        <v>0</v>
      </c>
      <c r="BC43" s="468">
        <v>0.01</v>
      </c>
      <c r="BD43" s="468">
        <v>2E-3</v>
      </c>
      <c r="BE43" s="468">
        <v>5.0999999999999997E-2</v>
      </c>
      <c r="BF43" s="468">
        <v>0.01</v>
      </c>
      <c r="BG43" s="468">
        <v>0.16500000000000001</v>
      </c>
      <c r="BH43" s="468">
        <v>7.0000000000000001E-3</v>
      </c>
      <c r="BI43" s="468">
        <v>0.02</v>
      </c>
      <c r="BJ43" s="468">
        <v>0.10299999999999999</v>
      </c>
      <c r="BK43" s="468">
        <v>-3.0000000000000001E-3</v>
      </c>
      <c r="BL43" s="468">
        <v>0</v>
      </c>
      <c r="BM43" s="468">
        <v>1.7000000000000001E-2</v>
      </c>
      <c r="BN43" s="468">
        <v>2.879</v>
      </c>
      <c r="BO43" s="468">
        <v>4.5999999999999999E-2</v>
      </c>
      <c r="BP43" s="468">
        <v>9.2999999999999999E-2</v>
      </c>
      <c r="BQ43" s="468">
        <v>1.2E-2</v>
      </c>
      <c r="BR43" s="468">
        <v>0</v>
      </c>
      <c r="BS43" s="468">
        <v>0</v>
      </c>
      <c r="BT43" s="468">
        <v>13.333</v>
      </c>
      <c r="BU43" s="468">
        <v>0</v>
      </c>
      <c r="BV43" s="468">
        <v>1.8819999999999999</v>
      </c>
      <c r="BW43" s="468">
        <v>0.185</v>
      </c>
      <c r="BX43" s="468">
        <v>0</v>
      </c>
      <c r="BY43" s="468">
        <v>0</v>
      </c>
      <c r="BZ43" s="469">
        <v>22.341999999999999</v>
      </c>
      <c r="CA43" s="470">
        <v>0</v>
      </c>
      <c r="CB43" s="470">
        <v>0</v>
      </c>
      <c r="CC43" s="470">
        <v>0</v>
      </c>
      <c r="CD43" s="471">
        <v>0</v>
      </c>
      <c r="CE43" s="471">
        <v>0</v>
      </c>
      <c r="CF43" s="470">
        <v>0</v>
      </c>
      <c r="CG43" s="470">
        <v>0</v>
      </c>
      <c r="CH43" s="471">
        <v>0</v>
      </c>
      <c r="CI43" s="471">
        <v>0</v>
      </c>
      <c r="CJ43" s="470">
        <v>-1.7210000000000001</v>
      </c>
      <c r="CK43" s="472"/>
      <c r="CL43" s="472"/>
      <c r="CM43" s="473">
        <v>-1.0259999999999998</v>
      </c>
      <c r="CN43" s="471">
        <v>-2.7469999999999999</v>
      </c>
      <c r="CO43" s="471">
        <v>-2.7469999999999999</v>
      </c>
      <c r="CP43" s="474">
        <v>19.594999999999999</v>
      </c>
    </row>
    <row r="44" spans="1:94" ht="12.75" customHeight="1">
      <c r="A44" s="184">
        <v>37</v>
      </c>
      <c r="B44" s="164" t="s">
        <v>174</v>
      </c>
      <c r="C44" s="467" t="s">
        <v>175</v>
      </c>
      <c r="D44" s="468">
        <v>0</v>
      </c>
      <c r="E44" s="468">
        <v>0</v>
      </c>
      <c r="F44" s="468">
        <v>0</v>
      </c>
      <c r="G44" s="468">
        <v>0</v>
      </c>
      <c r="H44" s="468">
        <v>0</v>
      </c>
      <c r="I44" s="468">
        <v>0</v>
      </c>
      <c r="J44" s="468">
        <v>0</v>
      </c>
      <c r="K44" s="468">
        <v>0</v>
      </c>
      <c r="L44" s="468">
        <v>0</v>
      </c>
      <c r="M44" s="468">
        <v>0</v>
      </c>
      <c r="N44" s="468">
        <v>0</v>
      </c>
      <c r="O44" s="468">
        <v>0</v>
      </c>
      <c r="P44" s="468">
        <v>0</v>
      </c>
      <c r="Q44" s="468">
        <v>0</v>
      </c>
      <c r="R44" s="468">
        <v>0</v>
      </c>
      <c r="S44" s="468">
        <v>0</v>
      </c>
      <c r="T44" s="468">
        <v>0</v>
      </c>
      <c r="U44" s="468">
        <v>0</v>
      </c>
      <c r="V44" s="468">
        <v>0</v>
      </c>
      <c r="W44" s="468">
        <v>0</v>
      </c>
      <c r="X44" s="468">
        <v>0</v>
      </c>
      <c r="Y44" s="468">
        <v>0</v>
      </c>
      <c r="Z44" s="468">
        <v>0</v>
      </c>
      <c r="AA44" s="468">
        <v>0</v>
      </c>
      <c r="AB44" s="468">
        <v>0</v>
      </c>
      <c r="AC44" s="468">
        <v>0</v>
      </c>
      <c r="AD44" s="468">
        <v>0</v>
      </c>
      <c r="AE44" s="468">
        <v>0</v>
      </c>
      <c r="AF44" s="468">
        <v>0</v>
      </c>
      <c r="AG44" s="468">
        <v>0</v>
      </c>
      <c r="AH44" s="468">
        <v>0</v>
      </c>
      <c r="AI44" s="468">
        <v>0</v>
      </c>
      <c r="AJ44" s="468">
        <v>0</v>
      </c>
      <c r="AK44" s="468">
        <v>0</v>
      </c>
      <c r="AL44" s="468">
        <v>0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68">
        <v>0</v>
      </c>
      <c r="AS44" s="468">
        <v>0</v>
      </c>
      <c r="AT44" s="468">
        <v>0</v>
      </c>
      <c r="AU44" s="468">
        <v>0</v>
      </c>
      <c r="AV44" s="468">
        <v>0</v>
      </c>
      <c r="AW44" s="468">
        <v>0</v>
      </c>
      <c r="AX44" s="468">
        <v>0</v>
      </c>
      <c r="AY44" s="468">
        <v>0</v>
      </c>
      <c r="AZ44" s="468">
        <v>0</v>
      </c>
      <c r="BA44" s="468">
        <v>0</v>
      </c>
      <c r="BB44" s="468">
        <v>0</v>
      </c>
      <c r="BC44" s="468">
        <v>0</v>
      </c>
      <c r="BD44" s="468">
        <v>0</v>
      </c>
      <c r="BE44" s="468">
        <v>0</v>
      </c>
      <c r="BF44" s="468">
        <v>0</v>
      </c>
      <c r="BG44" s="468">
        <v>0</v>
      </c>
      <c r="BH44" s="468">
        <v>0</v>
      </c>
      <c r="BI44" s="468">
        <v>0</v>
      </c>
      <c r="BJ44" s="468">
        <v>0</v>
      </c>
      <c r="BK44" s="468">
        <v>0</v>
      </c>
      <c r="BL44" s="468">
        <v>0</v>
      </c>
      <c r="BM44" s="468">
        <v>0</v>
      </c>
      <c r="BN44" s="468">
        <v>0</v>
      </c>
      <c r="BO44" s="468">
        <v>0</v>
      </c>
      <c r="BP44" s="468">
        <v>0</v>
      </c>
      <c r="BQ44" s="468">
        <v>0</v>
      </c>
      <c r="BR44" s="468">
        <v>0</v>
      </c>
      <c r="BS44" s="468">
        <v>0</v>
      </c>
      <c r="BT44" s="468">
        <v>0</v>
      </c>
      <c r="BU44" s="468">
        <v>0</v>
      </c>
      <c r="BV44" s="468">
        <v>0</v>
      </c>
      <c r="BW44" s="468">
        <v>0</v>
      </c>
      <c r="BX44" s="468">
        <v>0</v>
      </c>
      <c r="BY44" s="468">
        <v>0</v>
      </c>
      <c r="BZ44" s="469">
        <v>0</v>
      </c>
      <c r="CA44" s="470">
        <v>0</v>
      </c>
      <c r="CB44" s="470">
        <v>0</v>
      </c>
      <c r="CC44" s="470">
        <v>0</v>
      </c>
      <c r="CD44" s="471">
        <v>0</v>
      </c>
      <c r="CE44" s="471">
        <v>0</v>
      </c>
      <c r="CF44" s="470">
        <v>0</v>
      </c>
      <c r="CG44" s="470">
        <v>0</v>
      </c>
      <c r="CH44" s="471">
        <v>0</v>
      </c>
      <c r="CI44" s="471">
        <v>0</v>
      </c>
      <c r="CJ44" s="470">
        <v>0</v>
      </c>
      <c r="CK44" s="472"/>
      <c r="CL44" s="472"/>
      <c r="CM44" s="473">
        <v>0</v>
      </c>
      <c r="CN44" s="471">
        <v>0</v>
      </c>
      <c r="CO44" s="471">
        <v>0</v>
      </c>
      <c r="CP44" s="474">
        <v>0</v>
      </c>
    </row>
    <row r="45" spans="1:94" ht="12.75" customHeight="1">
      <c r="A45" s="184">
        <v>38</v>
      </c>
      <c r="B45" s="164" t="s">
        <v>176</v>
      </c>
      <c r="C45" s="467" t="s">
        <v>177</v>
      </c>
      <c r="D45" s="468">
        <v>-0.16600000000000001</v>
      </c>
      <c r="E45" s="468">
        <v>-1.2999999999999999E-2</v>
      </c>
      <c r="F45" s="468">
        <v>-5.0000000000000001E-3</v>
      </c>
      <c r="G45" s="468">
        <v>-1.9E-2</v>
      </c>
      <c r="H45" s="468">
        <v>-0.34499999999999997</v>
      </c>
      <c r="I45" s="468">
        <v>-1.6679999999999999</v>
      </c>
      <c r="J45" s="468">
        <v>-1.1519999999999999</v>
      </c>
      <c r="K45" s="468">
        <v>-0.18</v>
      </c>
      <c r="L45" s="468">
        <v>-7.1999999999999995E-2</v>
      </c>
      <c r="M45" s="468">
        <v>-5.8999999999999997E-2</v>
      </c>
      <c r="N45" s="468">
        <v>-1.329</v>
      </c>
      <c r="O45" s="468">
        <v>-1.4530000000000001</v>
      </c>
      <c r="P45" s="468">
        <v>-0.254</v>
      </c>
      <c r="Q45" s="468">
        <v>-0.22800000000000001</v>
      </c>
      <c r="R45" s="468">
        <v>-1.2569999999999999</v>
      </c>
      <c r="S45" s="468">
        <v>-0.29899999999999999</v>
      </c>
      <c r="T45" s="468">
        <v>-0.69799999999999995</v>
      </c>
      <c r="U45" s="468">
        <v>-1.341</v>
      </c>
      <c r="V45" s="468">
        <v>-1.0920000000000001</v>
      </c>
      <c r="W45" s="468">
        <v>-1.2769999999999999</v>
      </c>
      <c r="X45" s="468">
        <v>-0.32500000000000001</v>
      </c>
      <c r="Y45" s="468">
        <v>-0.61</v>
      </c>
      <c r="Z45" s="468">
        <v>-1.4219999999999999</v>
      </c>
      <c r="AA45" s="468">
        <v>-0.318</v>
      </c>
      <c r="AB45" s="468">
        <v>-0.19700000000000001</v>
      </c>
      <c r="AC45" s="468">
        <v>-0.24</v>
      </c>
      <c r="AD45" s="468">
        <v>-0.111</v>
      </c>
      <c r="AE45" s="468">
        <v>-0.23</v>
      </c>
      <c r="AF45" s="468">
        <v>-0.437</v>
      </c>
      <c r="AG45" s="468">
        <v>-0.04</v>
      </c>
      <c r="AH45" s="468">
        <v>-0.51100000000000001</v>
      </c>
      <c r="AI45" s="468">
        <v>-0.217</v>
      </c>
      <c r="AJ45" s="468">
        <v>-0.39700000000000002</v>
      </c>
      <c r="AK45" s="468">
        <v>-0.86099999999999999</v>
      </c>
      <c r="AL45" s="468">
        <v>-0.6</v>
      </c>
      <c r="AM45" s="468">
        <v>-6.96</v>
      </c>
      <c r="AN45" s="468">
        <v>-0.78700000000000003</v>
      </c>
      <c r="AO45" s="468">
        <v>-9.1950000000000003</v>
      </c>
      <c r="AP45" s="468">
        <v>-3.0000000000000001E-3</v>
      </c>
      <c r="AQ45" s="468">
        <v>-0.23599999999999999</v>
      </c>
      <c r="AR45" s="468">
        <v>-0.32</v>
      </c>
      <c r="AS45" s="468">
        <v>0.316</v>
      </c>
      <c r="AT45" s="468">
        <v>-0.316</v>
      </c>
      <c r="AU45" s="468">
        <v>-0.51500000000000001</v>
      </c>
      <c r="AV45" s="468">
        <v>-1.9E-2</v>
      </c>
      <c r="AW45" s="468">
        <v>-7.3999999999999996E-2</v>
      </c>
      <c r="AX45" s="468">
        <v>-0.28999999999999998</v>
      </c>
      <c r="AY45" s="468">
        <v>-0.127</v>
      </c>
      <c r="AZ45" s="468">
        <v>0.73699999999999999</v>
      </c>
      <c r="BA45" s="468">
        <v>0.93500000000000005</v>
      </c>
      <c r="BB45" s="468">
        <v>0.14499999999999999</v>
      </c>
      <c r="BC45" s="468">
        <v>-0.182</v>
      </c>
      <c r="BD45" s="468">
        <v>-0.312</v>
      </c>
      <c r="BE45" s="468">
        <v>-0.86</v>
      </c>
      <c r="BF45" s="468">
        <v>-0.30299999999999999</v>
      </c>
      <c r="BG45" s="468">
        <v>-5.8000000000000003E-2</v>
      </c>
      <c r="BH45" s="468">
        <v>-5.0999999999999997E-2</v>
      </c>
      <c r="BI45" s="468">
        <v>-4.4999999999999998E-2</v>
      </c>
      <c r="BJ45" s="468">
        <v>-0.217</v>
      </c>
      <c r="BK45" s="468">
        <v>-3.6999999999999998E-2</v>
      </c>
      <c r="BL45" s="468">
        <v>-4.7E-2</v>
      </c>
      <c r="BM45" s="468">
        <v>-0.13300000000000001</v>
      </c>
      <c r="BN45" s="468">
        <v>3.895</v>
      </c>
      <c r="BO45" s="468">
        <v>-3.7029999999999998</v>
      </c>
      <c r="BP45" s="468">
        <v>0.33800000000000002</v>
      </c>
      <c r="BQ45" s="468">
        <v>-2.3E-2</v>
      </c>
      <c r="BR45" s="468">
        <v>-3.3000000000000002E-2</v>
      </c>
      <c r="BS45" s="468">
        <v>-1.7000000000000001E-2</v>
      </c>
      <c r="BT45" s="468">
        <v>3.4000000000000002E-2</v>
      </c>
      <c r="BU45" s="468">
        <v>-5.5E-2</v>
      </c>
      <c r="BV45" s="468">
        <v>0.215</v>
      </c>
      <c r="BW45" s="468">
        <v>1.2E-2</v>
      </c>
      <c r="BX45" s="468">
        <v>-4.3999999999999997E-2</v>
      </c>
      <c r="BY45" s="468">
        <v>0</v>
      </c>
      <c r="BZ45" s="469">
        <v>-37.757999999999981</v>
      </c>
      <c r="CA45" s="470">
        <v>31.465</v>
      </c>
      <c r="CB45" s="470">
        <v>0</v>
      </c>
      <c r="CC45" s="470">
        <v>-42.273000000000003</v>
      </c>
      <c r="CD45" s="471">
        <v>-10.808000000000003</v>
      </c>
      <c r="CE45" s="471">
        <v>0</v>
      </c>
      <c r="CF45" s="470">
        <v>0</v>
      </c>
      <c r="CG45" s="470">
        <v>0</v>
      </c>
      <c r="CH45" s="471">
        <v>0</v>
      </c>
      <c r="CI45" s="471">
        <v>0</v>
      </c>
      <c r="CJ45" s="470">
        <v>0.13100000000000001</v>
      </c>
      <c r="CK45" s="472"/>
      <c r="CL45" s="472"/>
      <c r="CM45" s="473">
        <v>-1.0000000000000009E-3</v>
      </c>
      <c r="CN45" s="471">
        <v>0.13</v>
      </c>
      <c r="CO45" s="471">
        <v>-10.678000000000003</v>
      </c>
      <c r="CP45" s="474">
        <v>-48.435999999999986</v>
      </c>
    </row>
    <row r="46" spans="1:94" ht="12.75" customHeight="1">
      <c r="A46" s="184">
        <v>39</v>
      </c>
      <c r="B46" s="164" t="s">
        <v>70</v>
      </c>
      <c r="C46" s="467" t="s">
        <v>13</v>
      </c>
      <c r="D46" s="468">
        <v>0</v>
      </c>
      <c r="E46" s="468">
        <v>0</v>
      </c>
      <c r="F46" s="468">
        <v>0</v>
      </c>
      <c r="G46" s="468">
        <v>0</v>
      </c>
      <c r="H46" s="468">
        <v>0</v>
      </c>
      <c r="I46" s="468">
        <v>-2E-3</v>
      </c>
      <c r="J46" s="468">
        <v>-8.0000000000000002E-3</v>
      </c>
      <c r="K46" s="468">
        <v>0</v>
      </c>
      <c r="L46" s="468">
        <v>0</v>
      </c>
      <c r="M46" s="468">
        <v>0</v>
      </c>
      <c r="N46" s="468">
        <v>0</v>
      </c>
      <c r="O46" s="468">
        <v>6.0000000000000001E-3</v>
      </c>
      <c r="P46" s="468">
        <v>-1E-3</v>
      </c>
      <c r="Q46" s="468">
        <v>0</v>
      </c>
      <c r="R46" s="468">
        <v>-2E-3</v>
      </c>
      <c r="S46" s="468">
        <v>0</v>
      </c>
      <c r="T46" s="468">
        <v>-1E-3</v>
      </c>
      <c r="U46" s="468">
        <v>-2E-3</v>
      </c>
      <c r="V46" s="468">
        <v>1.6E-2</v>
      </c>
      <c r="W46" s="468">
        <v>-2E-3</v>
      </c>
      <c r="X46" s="468">
        <v>0</v>
      </c>
      <c r="Y46" s="468">
        <v>0</v>
      </c>
      <c r="Z46" s="468">
        <v>2E-3</v>
      </c>
      <c r="AA46" s="468">
        <v>0</v>
      </c>
      <c r="AB46" s="468">
        <v>0</v>
      </c>
      <c r="AC46" s="468">
        <v>0</v>
      </c>
      <c r="AD46" s="468">
        <v>3.0000000000000001E-3</v>
      </c>
      <c r="AE46" s="468">
        <v>0</v>
      </c>
      <c r="AF46" s="468">
        <v>0</v>
      </c>
      <c r="AG46" s="468">
        <v>0</v>
      </c>
      <c r="AH46" s="468">
        <v>0</v>
      </c>
      <c r="AI46" s="468">
        <v>1E-3</v>
      </c>
      <c r="AJ46" s="468">
        <v>0</v>
      </c>
      <c r="AK46" s="468">
        <v>0</v>
      </c>
      <c r="AL46" s="468">
        <v>1E-3</v>
      </c>
      <c r="AM46" s="468">
        <v>0.51500000000000001</v>
      </c>
      <c r="AN46" s="468">
        <v>1.4999999999999999E-2</v>
      </c>
      <c r="AO46" s="468">
        <v>2E-3</v>
      </c>
      <c r="AP46" s="468">
        <v>0</v>
      </c>
      <c r="AQ46" s="468">
        <v>0</v>
      </c>
      <c r="AR46" s="468">
        <v>0</v>
      </c>
      <c r="AS46" s="468">
        <v>0</v>
      </c>
      <c r="AT46" s="468">
        <v>0</v>
      </c>
      <c r="AU46" s="468">
        <v>0</v>
      </c>
      <c r="AV46" s="468">
        <v>0</v>
      </c>
      <c r="AW46" s="468">
        <v>0</v>
      </c>
      <c r="AX46" s="468">
        <v>0</v>
      </c>
      <c r="AY46" s="468">
        <v>0</v>
      </c>
      <c r="AZ46" s="468">
        <v>0</v>
      </c>
      <c r="BA46" s="468">
        <v>0</v>
      </c>
      <c r="BB46" s="468">
        <v>0</v>
      </c>
      <c r="BC46" s="468">
        <v>0</v>
      </c>
      <c r="BD46" s="468">
        <v>0</v>
      </c>
      <c r="BE46" s="468">
        <v>4.0000000000000001E-3</v>
      </c>
      <c r="BF46" s="468">
        <v>0</v>
      </c>
      <c r="BG46" s="468">
        <v>0</v>
      </c>
      <c r="BH46" s="468">
        <v>0</v>
      </c>
      <c r="BI46" s="468">
        <v>0</v>
      </c>
      <c r="BJ46" s="468">
        <v>1E-3</v>
      </c>
      <c r="BK46" s="468">
        <v>0</v>
      </c>
      <c r="BL46" s="468">
        <v>3.4000000000000002E-2</v>
      </c>
      <c r="BM46" s="468">
        <v>0</v>
      </c>
      <c r="BN46" s="468">
        <v>0</v>
      </c>
      <c r="BO46" s="468">
        <v>0</v>
      </c>
      <c r="BP46" s="468">
        <v>0</v>
      </c>
      <c r="BQ46" s="468">
        <v>0</v>
      </c>
      <c r="BR46" s="468">
        <v>0</v>
      </c>
      <c r="BS46" s="468">
        <v>0</v>
      </c>
      <c r="BT46" s="468">
        <v>0</v>
      </c>
      <c r="BU46" s="468">
        <v>0</v>
      </c>
      <c r="BV46" s="468">
        <v>0</v>
      </c>
      <c r="BW46" s="468">
        <v>1E-3</v>
      </c>
      <c r="BX46" s="468">
        <v>0</v>
      </c>
      <c r="BY46" s="468">
        <v>0</v>
      </c>
      <c r="BZ46" s="469">
        <v>0.58300000000000007</v>
      </c>
      <c r="CA46" s="470">
        <v>2.33</v>
      </c>
      <c r="CB46" s="470">
        <v>0</v>
      </c>
      <c r="CC46" s="470">
        <v>0</v>
      </c>
      <c r="CD46" s="471">
        <v>2.33</v>
      </c>
      <c r="CE46" s="471">
        <v>0</v>
      </c>
      <c r="CF46" s="470">
        <v>0</v>
      </c>
      <c r="CG46" s="470">
        <v>0</v>
      </c>
      <c r="CH46" s="471">
        <v>0</v>
      </c>
      <c r="CI46" s="471">
        <v>0</v>
      </c>
      <c r="CJ46" s="470">
        <v>0</v>
      </c>
      <c r="CK46" s="472"/>
      <c r="CL46" s="472"/>
      <c r="CM46" s="473">
        <v>0</v>
      </c>
      <c r="CN46" s="471">
        <v>0</v>
      </c>
      <c r="CO46" s="471">
        <v>2.33</v>
      </c>
      <c r="CP46" s="474">
        <v>2.9130000000000003</v>
      </c>
    </row>
    <row r="47" spans="1:94" ht="12.75" customHeight="1">
      <c r="A47" s="184">
        <v>40</v>
      </c>
      <c r="B47" s="164" t="s">
        <v>71</v>
      </c>
      <c r="C47" s="467" t="s">
        <v>14</v>
      </c>
      <c r="D47" s="468">
        <v>8.9999999999999993E-3</v>
      </c>
      <c r="E47" s="468">
        <v>3.0000000000000001E-3</v>
      </c>
      <c r="F47" s="468">
        <v>0</v>
      </c>
      <c r="G47" s="468">
        <v>1.4999999999999999E-2</v>
      </c>
      <c r="H47" s="468">
        <v>5.0000000000000001E-3</v>
      </c>
      <c r="I47" s="468">
        <v>0.191</v>
      </c>
      <c r="J47" s="468">
        <v>0.21199999999999999</v>
      </c>
      <c r="K47" s="468">
        <v>2.4E-2</v>
      </c>
      <c r="L47" s="468">
        <v>1.7999999999999999E-2</v>
      </c>
      <c r="M47" s="468">
        <v>8.9999999999999993E-3</v>
      </c>
      <c r="N47" s="468">
        <v>8.4000000000000005E-2</v>
      </c>
      <c r="O47" s="468">
        <v>6.9000000000000006E-2</v>
      </c>
      <c r="P47" s="468">
        <v>1.7999999999999999E-2</v>
      </c>
      <c r="Q47" s="468">
        <v>1.7000000000000001E-2</v>
      </c>
      <c r="R47" s="468">
        <v>0.13300000000000001</v>
      </c>
      <c r="S47" s="468">
        <v>6.0999999999999999E-2</v>
      </c>
      <c r="T47" s="468">
        <v>7.5999999999999998E-2</v>
      </c>
      <c r="U47" s="468">
        <v>0.154</v>
      </c>
      <c r="V47" s="468">
        <v>0.14599999999999999</v>
      </c>
      <c r="W47" s="468">
        <v>0.27200000000000002</v>
      </c>
      <c r="X47" s="468">
        <v>0.153</v>
      </c>
      <c r="Y47" s="468">
        <v>8.5999999999999993E-2</v>
      </c>
      <c r="Z47" s="468">
        <v>0.39500000000000002</v>
      </c>
      <c r="AA47" s="468">
        <v>6.7000000000000004E-2</v>
      </c>
      <c r="AB47" s="468">
        <v>5.2999999999999999E-2</v>
      </c>
      <c r="AC47" s="468">
        <v>5.6000000000000001E-2</v>
      </c>
      <c r="AD47" s="468">
        <v>9.0999999999999998E-2</v>
      </c>
      <c r="AE47" s="468">
        <v>0.107</v>
      </c>
      <c r="AF47" s="468">
        <v>0.26700000000000002</v>
      </c>
      <c r="AG47" s="468">
        <v>0.02</v>
      </c>
      <c r="AH47" s="468">
        <v>7.8E-2</v>
      </c>
      <c r="AI47" s="468">
        <v>0.1</v>
      </c>
      <c r="AJ47" s="468">
        <v>0.10299999999999999</v>
      </c>
      <c r="AK47" s="468">
        <v>0.38200000000000001</v>
      </c>
      <c r="AL47" s="468">
        <v>0.21099999999999999</v>
      </c>
      <c r="AM47" s="468">
        <v>1.5960000000000001</v>
      </c>
      <c r="AN47" s="468">
        <v>0.42699999999999999</v>
      </c>
      <c r="AO47" s="468">
        <v>0.49199999999999999</v>
      </c>
      <c r="AP47" s="468">
        <v>1E-3</v>
      </c>
      <c r="AQ47" s="468">
        <v>1.7999999999999999E-2</v>
      </c>
      <c r="AR47" s="468">
        <v>0.17799999999999999</v>
      </c>
      <c r="AS47" s="468">
        <v>0.92200000000000004</v>
      </c>
      <c r="AT47" s="468">
        <v>0.16200000000000001</v>
      </c>
      <c r="AU47" s="468">
        <v>3.4000000000000002E-2</v>
      </c>
      <c r="AV47" s="468">
        <v>1.0999999999999999E-2</v>
      </c>
      <c r="AW47" s="468">
        <v>2.8000000000000001E-2</v>
      </c>
      <c r="AX47" s="468">
        <v>8.1000000000000003E-2</v>
      </c>
      <c r="AY47" s="468">
        <v>8.3000000000000004E-2</v>
      </c>
      <c r="AZ47" s="468">
        <v>1.024</v>
      </c>
      <c r="BA47" s="468">
        <v>1.859</v>
      </c>
      <c r="BB47" s="468">
        <v>0.129</v>
      </c>
      <c r="BC47" s="468">
        <v>7.1999999999999995E-2</v>
      </c>
      <c r="BD47" s="468">
        <v>0.189</v>
      </c>
      <c r="BE47" s="468">
        <v>0.54800000000000004</v>
      </c>
      <c r="BF47" s="468">
        <v>0.157</v>
      </c>
      <c r="BG47" s="468">
        <v>7.3999999999999996E-2</v>
      </c>
      <c r="BH47" s="468">
        <v>4.8000000000000001E-2</v>
      </c>
      <c r="BI47" s="468">
        <v>3.3000000000000002E-2</v>
      </c>
      <c r="BJ47" s="468">
        <v>8.8999999999999996E-2</v>
      </c>
      <c r="BK47" s="468">
        <v>2.5000000000000001E-2</v>
      </c>
      <c r="BL47" s="468">
        <v>2.8889999999999998</v>
      </c>
      <c r="BM47" s="468">
        <v>8.7999999999999995E-2</v>
      </c>
      <c r="BN47" s="468">
        <v>1.3779999999999999</v>
      </c>
      <c r="BO47" s="468">
        <v>0.41599999999999998</v>
      </c>
      <c r="BP47" s="468">
        <v>0.72099999999999997</v>
      </c>
      <c r="BQ47" s="468">
        <v>6.8000000000000005E-2</v>
      </c>
      <c r="BR47" s="468">
        <v>2.4E-2</v>
      </c>
      <c r="BS47" s="468">
        <v>1.4E-2</v>
      </c>
      <c r="BT47" s="468">
        <v>4.8000000000000001E-2</v>
      </c>
      <c r="BU47" s="468">
        <v>3.2000000000000001E-2</v>
      </c>
      <c r="BV47" s="468">
        <v>0.40300000000000002</v>
      </c>
      <c r="BW47" s="468">
        <v>1.2E-2</v>
      </c>
      <c r="BX47" s="468">
        <v>0.04</v>
      </c>
      <c r="BY47" s="468">
        <v>0</v>
      </c>
      <c r="BZ47" s="469">
        <v>18.097999999999995</v>
      </c>
      <c r="CA47" s="470">
        <v>37.468000000000004</v>
      </c>
      <c r="CB47" s="470">
        <v>0</v>
      </c>
      <c r="CC47" s="470">
        <v>0</v>
      </c>
      <c r="CD47" s="471">
        <v>37.468000000000004</v>
      </c>
      <c r="CE47" s="471">
        <v>0</v>
      </c>
      <c r="CF47" s="470">
        <v>0</v>
      </c>
      <c r="CG47" s="470">
        <v>0</v>
      </c>
      <c r="CH47" s="471">
        <v>0</v>
      </c>
      <c r="CI47" s="471">
        <v>0</v>
      </c>
      <c r="CJ47" s="470">
        <v>3.1040000000000001</v>
      </c>
      <c r="CK47" s="472"/>
      <c r="CL47" s="472"/>
      <c r="CM47" s="473">
        <v>2.8099999999999996</v>
      </c>
      <c r="CN47" s="471">
        <v>5.9139999999999997</v>
      </c>
      <c r="CO47" s="471">
        <v>43.382000000000005</v>
      </c>
      <c r="CP47" s="474">
        <v>61.480000000000004</v>
      </c>
    </row>
    <row r="48" spans="1:94" ht="12.75" customHeight="1">
      <c r="A48" s="184">
        <v>41</v>
      </c>
      <c r="B48" s="164" t="s">
        <v>72</v>
      </c>
      <c r="C48" s="467" t="s">
        <v>178</v>
      </c>
      <c r="D48" s="468">
        <v>3.0000000000000001E-3</v>
      </c>
      <c r="E48" s="468">
        <v>2E-3</v>
      </c>
      <c r="F48" s="468">
        <v>0</v>
      </c>
      <c r="G48" s="468">
        <v>0</v>
      </c>
      <c r="H48" s="468">
        <v>4.0000000000000001E-3</v>
      </c>
      <c r="I48" s="468">
        <v>-0.03</v>
      </c>
      <c r="J48" s="468">
        <v>-1.0999999999999999E-2</v>
      </c>
      <c r="K48" s="468">
        <v>-3.0000000000000001E-3</v>
      </c>
      <c r="L48" s="468">
        <v>1E-3</v>
      </c>
      <c r="M48" s="468">
        <v>-1E-3</v>
      </c>
      <c r="N48" s="468">
        <v>5.0999999999999997E-2</v>
      </c>
      <c r="O48" s="468">
        <v>-5.0000000000000001E-3</v>
      </c>
      <c r="P48" s="468">
        <v>-6.0000000000000001E-3</v>
      </c>
      <c r="Q48" s="468">
        <v>2E-3</v>
      </c>
      <c r="R48" s="468">
        <v>1E-3</v>
      </c>
      <c r="S48" s="468">
        <v>-5.0000000000000001E-3</v>
      </c>
      <c r="T48" s="468">
        <v>-1.4E-2</v>
      </c>
      <c r="U48" s="468">
        <v>-1.4999999999999999E-2</v>
      </c>
      <c r="V48" s="468">
        <v>4.3999999999999997E-2</v>
      </c>
      <c r="W48" s="468">
        <v>-1.4999999999999999E-2</v>
      </c>
      <c r="X48" s="468">
        <v>5.0000000000000001E-3</v>
      </c>
      <c r="Y48" s="468">
        <v>2E-3</v>
      </c>
      <c r="Z48" s="468">
        <v>-1.2999999999999999E-2</v>
      </c>
      <c r="AA48" s="468">
        <v>-5.0000000000000001E-3</v>
      </c>
      <c r="AB48" s="468">
        <v>2E-3</v>
      </c>
      <c r="AC48" s="468">
        <v>-3.0000000000000001E-3</v>
      </c>
      <c r="AD48" s="468">
        <v>6.0999999999999999E-2</v>
      </c>
      <c r="AE48" s="468">
        <v>-1E-3</v>
      </c>
      <c r="AF48" s="468">
        <v>0.57799999999999996</v>
      </c>
      <c r="AG48" s="468">
        <v>0</v>
      </c>
      <c r="AH48" s="468">
        <v>3.0000000000000001E-3</v>
      </c>
      <c r="AI48" s="468">
        <v>5.0999999999999997E-2</v>
      </c>
      <c r="AJ48" s="468">
        <v>-3.0000000000000001E-3</v>
      </c>
      <c r="AK48" s="468">
        <v>-1E-3</v>
      </c>
      <c r="AL48" s="468">
        <v>1.4E-2</v>
      </c>
      <c r="AM48" s="468">
        <v>0.379</v>
      </c>
      <c r="AN48" s="468">
        <v>0.317</v>
      </c>
      <c r="AO48" s="468">
        <v>1.9450000000000001</v>
      </c>
      <c r="AP48" s="468">
        <v>6.4000000000000001E-2</v>
      </c>
      <c r="AQ48" s="468">
        <v>1.4790000000000001</v>
      </c>
      <c r="AR48" s="468">
        <v>0.30599999999999999</v>
      </c>
      <c r="AS48" s="468">
        <v>5.8999999999999997E-2</v>
      </c>
      <c r="AT48" s="468">
        <v>5.0000000000000001E-3</v>
      </c>
      <c r="AU48" s="468">
        <v>-5.0000000000000001E-3</v>
      </c>
      <c r="AV48" s="468">
        <v>0</v>
      </c>
      <c r="AW48" s="468">
        <v>0</v>
      </c>
      <c r="AX48" s="468">
        <v>4.0000000000000001E-3</v>
      </c>
      <c r="AY48" s="468">
        <v>6.0000000000000001E-3</v>
      </c>
      <c r="AZ48" s="468">
        <v>0.64300000000000002</v>
      </c>
      <c r="BA48" s="468">
        <v>0.59099999999999997</v>
      </c>
      <c r="BB48" s="468">
        <v>0.219</v>
      </c>
      <c r="BC48" s="468">
        <v>1.2999999999999999E-2</v>
      </c>
      <c r="BD48" s="468">
        <v>1E-3</v>
      </c>
      <c r="BE48" s="468">
        <v>3.2000000000000001E-2</v>
      </c>
      <c r="BF48" s="468">
        <v>2E-3</v>
      </c>
      <c r="BG48" s="468">
        <v>1E-3</v>
      </c>
      <c r="BH48" s="468">
        <v>0</v>
      </c>
      <c r="BI48" s="468">
        <v>4.0000000000000001E-3</v>
      </c>
      <c r="BJ48" s="468">
        <v>5.5E-2</v>
      </c>
      <c r="BK48" s="468">
        <v>0</v>
      </c>
      <c r="BL48" s="468">
        <v>5.0000000000000001E-3</v>
      </c>
      <c r="BM48" s="468">
        <v>6.0000000000000001E-3</v>
      </c>
      <c r="BN48" s="468">
        <v>2.5529999999999999</v>
      </c>
      <c r="BO48" s="468">
        <v>0.39300000000000002</v>
      </c>
      <c r="BP48" s="468">
        <v>1.484</v>
      </c>
      <c r="BQ48" s="468">
        <v>0.20499999999999999</v>
      </c>
      <c r="BR48" s="468">
        <v>3.0000000000000001E-3</v>
      </c>
      <c r="BS48" s="468">
        <v>0</v>
      </c>
      <c r="BT48" s="468">
        <v>0.02</v>
      </c>
      <c r="BU48" s="468">
        <v>3.0000000000000001E-3</v>
      </c>
      <c r="BV48" s="468">
        <v>0.49399999999999999</v>
      </c>
      <c r="BW48" s="468">
        <v>6.0000000000000001E-3</v>
      </c>
      <c r="BX48" s="468">
        <v>3.5999999999999997E-2</v>
      </c>
      <c r="BY48" s="468">
        <v>0</v>
      </c>
      <c r="BZ48" s="469">
        <v>12.021000000000001</v>
      </c>
      <c r="CA48" s="470">
        <v>120.691</v>
      </c>
      <c r="CB48" s="470">
        <v>0</v>
      </c>
      <c r="CC48" s="470">
        <v>0</v>
      </c>
      <c r="CD48" s="471">
        <v>120.691</v>
      </c>
      <c r="CE48" s="471">
        <v>0</v>
      </c>
      <c r="CF48" s="470">
        <v>0</v>
      </c>
      <c r="CG48" s="470">
        <v>0</v>
      </c>
      <c r="CH48" s="471">
        <v>0</v>
      </c>
      <c r="CI48" s="471">
        <v>0</v>
      </c>
      <c r="CJ48" s="470">
        <v>-0.24099999999999999</v>
      </c>
      <c r="CK48" s="472"/>
      <c r="CL48" s="472"/>
      <c r="CM48" s="473">
        <v>-6.2E-2</v>
      </c>
      <c r="CN48" s="471">
        <v>-0.30299999999999999</v>
      </c>
      <c r="CO48" s="471">
        <v>120.38800000000001</v>
      </c>
      <c r="CP48" s="474">
        <v>132.40899999999999</v>
      </c>
    </row>
    <row r="49" spans="1:94" ht="12.75" customHeight="1">
      <c r="A49" s="184">
        <v>42</v>
      </c>
      <c r="B49" s="164" t="s">
        <v>179</v>
      </c>
      <c r="C49" s="467" t="s">
        <v>180</v>
      </c>
      <c r="D49" s="468">
        <v>0</v>
      </c>
      <c r="E49" s="468">
        <v>0</v>
      </c>
      <c r="F49" s="468">
        <v>0</v>
      </c>
      <c r="G49" s="468">
        <v>0</v>
      </c>
      <c r="H49" s="468">
        <v>1E-3</v>
      </c>
      <c r="I49" s="468">
        <v>0</v>
      </c>
      <c r="J49" s="468">
        <v>0</v>
      </c>
      <c r="K49" s="468">
        <v>0</v>
      </c>
      <c r="L49" s="468">
        <v>0</v>
      </c>
      <c r="M49" s="468">
        <v>0</v>
      </c>
      <c r="N49" s="468">
        <v>0</v>
      </c>
      <c r="O49" s="468">
        <v>1E-3</v>
      </c>
      <c r="P49" s="468">
        <v>1E-3</v>
      </c>
      <c r="Q49" s="468">
        <v>0</v>
      </c>
      <c r="R49" s="468">
        <v>0</v>
      </c>
      <c r="S49" s="468">
        <v>0</v>
      </c>
      <c r="T49" s="468">
        <v>0</v>
      </c>
      <c r="U49" s="468">
        <v>0</v>
      </c>
      <c r="V49" s="468">
        <v>2E-3</v>
      </c>
      <c r="W49" s="468">
        <v>0</v>
      </c>
      <c r="X49" s="468">
        <v>1E-3</v>
      </c>
      <c r="Y49" s="468">
        <v>0</v>
      </c>
      <c r="Z49" s="468">
        <v>1E-3</v>
      </c>
      <c r="AA49" s="468">
        <v>1E-3</v>
      </c>
      <c r="AB49" s="468">
        <v>0</v>
      </c>
      <c r="AC49" s="468">
        <v>0</v>
      </c>
      <c r="AD49" s="468">
        <v>3.0000000000000001E-3</v>
      </c>
      <c r="AE49" s="468">
        <v>0</v>
      </c>
      <c r="AF49" s="468">
        <v>3.0000000000000001E-3</v>
      </c>
      <c r="AG49" s="468">
        <v>0</v>
      </c>
      <c r="AH49" s="468">
        <v>0</v>
      </c>
      <c r="AI49" s="468">
        <v>2E-3</v>
      </c>
      <c r="AJ49" s="468">
        <v>0</v>
      </c>
      <c r="AK49" s="468">
        <v>0</v>
      </c>
      <c r="AL49" s="468">
        <v>3.0000000000000001E-3</v>
      </c>
      <c r="AM49" s="468">
        <v>1.2E-2</v>
      </c>
      <c r="AN49" s="468">
        <v>2.5999999999999999E-2</v>
      </c>
      <c r="AO49" s="468">
        <v>2E-3</v>
      </c>
      <c r="AP49" s="468">
        <v>0</v>
      </c>
      <c r="AQ49" s="468">
        <v>0</v>
      </c>
      <c r="AR49" s="468">
        <v>5.0000000000000001E-3</v>
      </c>
      <c r="AS49" s="468">
        <v>5.6680000000000001</v>
      </c>
      <c r="AT49" s="468">
        <v>4.0000000000000001E-3</v>
      </c>
      <c r="AU49" s="468">
        <v>0</v>
      </c>
      <c r="AV49" s="468">
        <v>0</v>
      </c>
      <c r="AW49" s="468">
        <v>1E-3</v>
      </c>
      <c r="AX49" s="468">
        <v>1E-3</v>
      </c>
      <c r="AY49" s="468">
        <v>7.0000000000000001E-3</v>
      </c>
      <c r="AZ49" s="468">
        <v>1.6339999999999999</v>
      </c>
      <c r="BA49" s="468">
        <v>0.74</v>
      </c>
      <c r="BB49" s="468">
        <v>0.22700000000000001</v>
      </c>
      <c r="BC49" s="468">
        <v>1.6E-2</v>
      </c>
      <c r="BD49" s="468">
        <v>2E-3</v>
      </c>
      <c r="BE49" s="468">
        <v>1.7000000000000001E-2</v>
      </c>
      <c r="BF49" s="468">
        <v>3.0000000000000001E-3</v>
      </c>
      <c r="BG49" s="468">
        <v>2.3E-2</v>
      </c>
      <c r="BH49" s="468">
        <v>2E-3</v>
      </c>
      <c r="BI49" s="468">
        <v>3.0000000000000001E-3</v>
      </c>
      <c r="BJ49" s="468">
        <v>2E-3</v>
      </c>
      <c r="BK49" s="468">
        <v>0</v>
      </c>
      <c r="BL49" s="468">
        <v>2E-3</v>
      </c>
      <c r="BM49" s="468">
        <v>6.0000000000000001E-3</v>
      </c>
      <c r="BN49" s="468">
        <v>1.835</v>
      </c>
      <c r="BO49" s="468">
        <v>0.252</v>
      </c>
      <c r="BP49" s="468">
        <v>0.67500000000000004</v>
      </c>
      <c r="BQ49" s="468">
        <v>0.1</v>
      </c>
      <c r="BR49" s="468">
        <v>4.0000000000000001E-3</v>
      </c>
      <c r="BS49" s="468">
        <v>0</v>
      </c>
      <c r="BT49" s="468">
        <v>3.2000000000000001E-2</v>
      </c>
      <c r="BU49" s="468">
        <v>4.0000000000000001E-3</v>
      </c>
      <c r="BV49" s="468">
        <v>1.6739999999999999</v>
      </c>
      <c r="BW49" s="468">
        <v>2E-3</v>
      </c>
      <c r="BX49" s="468">
        <v>4.0000000000000001E-3</v>
      </c>
      <c r="BY49" s="468">
        <v>0</v>
      </c>
      <c r="BZ49" s="469">
        <v>13.004000000000001</v>
      </c>
      <c r="CA49" s="470">
        <v>5.4260000000000002</v>
      </c>
      <c r="CB49" s="470">
        <v>0</v>
      </c>
      <c r="CC49" s="470">
        <v>0</v>
      </c>
      <c r="CD49" s="471">
        <v>5.4260000000000002</v>
      </c>
      <c r="CE49" s="471">
        <v>0</v>
      </c>
      <c r="CF49" s="470">
        <v>0</v>
      </c>
      <c r="CG49" s="470">
        <v>0</v>
      </c>
      <c r="CH49" s="471">
        <v>0</v>
      </c>
      <c r="CI49" s="471">
        <v>0</v>
      </c>
      <c r="CJ49" s="470">
        <v>-7.5999999999999998E-2</v>
      </c>
      <c r="CK49" s="472"/>
      <c r="CL49" s="472"/>
      <c r="CM49" s="473">
        <v>-2.6999999999999996E-2</v>
      </c>
      <c r="CN49" s="471">
        <v>-0.10299999999999999</v>
      </c>
      <c r="CO49" s="471">
        <v>5.3230000000000004</v>
      </c>
      <c r="CP49" s="474">
        <v>18.327000000000002</v>
      </c>
    </row>
    <row r="50" spans="1:94" ht="12.75" customHeight="1">
      <c r="A50" s="184">
        <v>43</v>
      </c>
      <c r="B50" s="164" t="s">
        <v>181</v>
      </c>
      <c r="C50" s="185" t="s">
        <v>182</v>
      </c>
      <c r="D50" s="392">
        <v>0.02</v>
      </c>
      <c r="E50" s="392">
        <v>1E-3</v>
      </c>
      <c r="F50" s="392">
        <v>0</v>
      </c>
      <c r="G50" s="392">
        <v>3.0000000000000001E-3</v>
      </c>
      <c r="H50" s="392">
        <v>8.0000000000000002E-3</v>
      </c>
      <c r="I50" s="392">
        <v>0.42899999999999999</v>
      </c>
      <c r="J50" s="392">
        <v>7.1999999999999995E-2</v>
      </c>
      <c r="K50" s="392">
        <v>8.0000000000000002E-3</v>
      </c>
      <c r="L50" s="392">
        <v>1.0999999999999999E-2</v>
      </c>
      <c r="M50" s="392">
        <v>4.0000000000000001E-3</v>
      </c>
      <c r="N50" s="392">
        <v>3.1E-2</v>
      </c>
      <c r="O50" s="392">
        <v>2.1999999999999999E-2</v>
      </c>
      <c r="P50" s="392">
        <v>5.0000000000000001E-3</v>
      </c>
      <c r="Q50" s="392">
        <v>3.0000000000000001E-3</v>
      </c>
      <c r="R50" s="392">
        <v>4.5999999999999999E-2</v>
      </c>
      <c r="S50" s="392">
        <v>2.4E-2</v>
      </c>
      <c r="T50" s="392">
        <v>1.9E-2</v>
      </c>
      <c r="U50" s="392">
        <v>3.7999999999999999E-2</v>
      </c>
      <c r="V50" s="392">
        <v>5.8999999999999997E-2</v>
      </c>
      <c r="W50" s="392">
        <v>8.1000000000000003E-2</v>
      </c>
      <c r="X50" s="392">
        <v>6.4000000000000001E-2</v>
      </c>
      <c r="Y50" s="392">
        <v>3.1E-2</v>
      </c>
      <c r="Z50" s="392">
        <v>0.155</v>
      </c>
      <c r="AA50" s="392">
        <v>2.3E-2</v>
      </c>
      <c r="AB50" s="392">
        <v>0.02</v>
      </c>
      <c r="AC50" s="392">
        <v>1.9E-2</v>
      </c>
      <c r="AD50" s="392">
        <v>8.7999999999999995E-2</v>
      </c>
      <c r="AE50" s="392">
        <v>4.2000000000000003E-2</v>
      </c>
      <c r="AF50" s="392">
        <v>0.161</v>
      </c>
      <c r="AG50" s="392">
        <v>7.0000000000000001E-3</v>
      </c>
      <c r="AH50" s="392">
        <v>0.03</v>
      </c>
      <c r="AI50" s="392">
        <v>5.0999999999999997E-2</v>
      </c>
      <c r="AJ50" s="392">
        <v>0.04</v>
      </c>
      <c r="AK50" s="392">
        <v>0.14699999999999999</v>
      </c>
      <c r="AL50" s="392">
        <v>8.8999999999999996E-2</v>
      </c>
      <c r="AM50" s="392">
        <v>0.71099999999999997</v>
      </c>
      <c r="AN50" s="392">
        <v>0.46899999999999997</v>
      </c>
      <c r="AO50" s="392">
        <v>0.223</v>
      </c>
      <c r="AP50" s="392">
        <v>2E-3</v>
      </c>
      <c r="AQ50" s="392">
        <v>0.65600000000000003</v>
      </c>
      <c r="AR50" s="392">
        <v>9.7000000000000003E-2</v>
      </c>
      <c r="AS50" s="392">
        <v>0.21</v>
      </c>
      <c r="AT50" s="392">
        <v>0.80500000000000005</v>
      </c>
      <c r="AU50" s="392">
        <v>8.9999999999999993E-3</v>
      </c>
      <c r="AV50" s="392">
        <v>1E-3</v>
      </c>
      <c r="AW50" s="392">
        <v>1.0999999999999999E-2</v>
      </c>
      <c r="AX50" s="392">
        <v>5.3999999999999999E-2</v>
      </c>
      <c r="AY50" s="392">
        <v>5.2999999999999999E-2</v>
      </c>
      <c r="AZ50" s="392">
        <v>8.8219999999999992</v>
      </c>
      <c r="BA50" s="392">
        <v>12.519</v>
      </c>
      <c r="BB50" s="392">
        <v>0.58399999999999996</v>
      </c>
      <c r="BC50" s="392">
        <v>0.11</v>
      </c>
      <c r="BD50" s="392">
        <v>5.7000000000000002E-2</v>
      </c>
      <c r="BE50" s="392">
        <v>0.27900000000000003</v>
      </c>
      <c r="BF50" s="392">
        <v>7.0999999999999994E-2</v>
      </c>
      <c r="BG50" s="392">
        <v>0.20200000000000001</v>
      </c>
      <c r="BH50" s="392">
        <v>1.4999999999999999E-2</v>
      </c>
      <c r="BI50" s="392">
        <v>2.5999999999999999E-2</v>
      </c>
      <c r="BJ50" s="392">
        <v>6.3E-2</v>
      </c>
      <c r="BK50" s="392">
        <v>8.0000000000000002E-3</v>
      </c>
      <c r="BL50" s="392">
        <v>0.88200000000000001</v>
      </c>
      <c r="BM50" s="392">
        <v>5.3999999999999999E-2</v>
      </c>
      <c r="BN50" s="392">
        <v>11.096</v>
      </c>
      <c r="BO50" s="392">
        <v>6.6180000000000003</v>
      </c>
      <c r="BP50" s="392">
        <v>4.8780000000000001</v>
      </c>
      <c r="BQ50" s="392">
        <v>2.39</v>
      </c>
      <c r="BR50" s="392">
        <v>2.8000000000000001E-2</v>
      </c>
      <c r="BS50" s="392">
        <v>4.0000000000000001E-3</v>
      </c>
      <c r="BT50" s="392">
        <v>0.30499999999999999</v>
      </c>
      <c r="BU50" s="392">
        <v>2.5000000000000001E-2</v>
      </c>
      <c r="BV50" s="392">
        <v>3.4009999999999998</v>
      </c>
      <c r="BW50" s="392">
        <v>4.1000000000000002E-2</v>
      </c>
      <c r="BX50" s="392">
        <v>5.0999999999999997E-2</v>
      </c>
      <c r="BY50" s="392">
        <v>0</v>
      </c>
      <c r="BZ50" s="439">
        <v>57.680999999999997</v>
      </c>
      <c r="CA50" s="440">
        <v>2078.9409999999998</v>
      </c>
      <c r="CB50" s="440">
        <v>0</v>
      </c>
      <c r="CC50" s="440">
        <v>0</v>
      </c>
      <c r="CD50" s="408">
        <v>2078.9409999999998</v>
      </c>
      <c r="CE50" s="407">
        <v>0</v>
      </c>
      <c r="CF50" s="440">
        <v>0</v>
      </c>
      <c r="CG50" s="440">
        <v>0</v>
      </c>
      <c r="CH50" s="408">
        <v>0</v>
      </c>
      <c r="CI50" s="408">
        <v>0</v>
      </c>
      <c r="CJ50" s="440">
        <v>9.9440000000000008</v>
      </c>
      <c r="CK50" s="80"/>
      <c r="CL50" s="80"/>
      <c r="CM50" s="454">
        <v>2.1329999999999991</v>
      </c>
      <c r="CN50" s="408">
        <v>12.077</v>
      </c>
      <c r="CO50" s="408">
        <v>2091.018</v>
      </c>
      <c r="CP50" s="441">
        <v>2148.6990000000001</v>
      </c>
    </row>
    <row r="51" spans="1:94" ht="12.75" customHeight="1">
      <c r="A51" s="184">
        <v>44</v>
      </c>
      <c r="B51" s="164" t="s">
        <v>183</v>
      </c>
      <c r="C51" s="185" t="s">
        <v>184</v>
      </c>
      <c r="D51" s="392">
        <v>3.7999999999999999E-2</v>
      </c>
      <c r="E51" s="392">
        <v>4.0000000000000001E-3</v>
      </c>
      <c r="F51" s="392">
        <v>1E-3</v>
      </c>
      <c r="G51" s="392">
        <v>1.7999999999999999E-2</v>
      </c>
      <c r="H51" s="392">
        <v>1.2999999999999999E-2</v>
      </c>
      <c r="I51" s="392">
        <v>0.379</v>
      </c>
      <c r="J51" s="392">
        <v>0.47699999999999998</v>
      </c>
      <c r="K51" s="392">
        <v>2.8000000000000001E-2</v>
      </c>
      <c r="L51" s="392">
        <v>3.1E-2</v>
      </c>
      <c r="M51" s="392">
        <v>1.7999999999999999E-2</v>
      </c>
      <c r="N51" s="392">
        <v>0.10299999999999999</v>
      </c>
      <c r="O51" s="392">
        <v>0.11</v>
      </c>
      <c r="P51" s="392">
        <v>6.0999999999999999E-2</v>
      </c>
      <c r="Q51" s="392">
        <v>1.9E-2</v>
      </c>
      <c r="R51" s="392">
        <v>0.27</v>
      </c>
      <c r="S51" s="392">
        <v>0.14199999999999999</v>
      </c>
      <c r="T51" s="392">
        <v>5.1999999999999998E-2</v>
      </c>
      <c r="U51" s="392">
        <v>0.13900000000000001</v>
      </c>
      <c r="V51" s="392">
        <v>6.6000000000000003E-2</v>
      </c>
      <c r="W51" s="392">
        <v>0.16800000000000001</v>
      </c>
      <c r="X51" s="392">
        <v>0.15</v>
      </c>
      <c r="Y51" s="392">
        <v>0.10299999999999999</v>
      </c>
      <c r="Z51" s="392">
        <v>0.34300000000000003</v>
      </c>
      <c r="AA51" s="392">
        <v>0.1</v>
      </c>
      <c r="AB51" s="392">
        <v>3.5999999999999997E-2</v>
      </c>
      <c r="AC51" s="392">
        <v>7.8E-2</v>
      </c>
      <c r="AD51" s="392">
        <v>0.16200000000000001</v>
      </c>
      <c r="AE51" s="392">
        <v>9.6000000000000002E-2</v>
      </c>
      <c r="AF51" s="392">
        <v>0.36499999999999999</v>
      </c>
      <c r="AG51" s="392">
        <v>1.2999999999999999E-2</v>
      </c>
      <c r="AH51" s="392">
        <v>0.13</v>
      </c>
      <c r="AI51" s="392">
        <v>0.13500000000000001</v>
      </c>
      <c r="AJ51" s="392">
        <v>8.7999999999999995E-2</v>
      </c>
      <c r="AK51" s="392">
        <v>0.32800000000000001</v>
      </c>
      <c r="AL51" s="392">
        <v>1.1140000000000001</v>
      </c>
      <c r="AM51" s="392">
        <v>3.6080000000000001</v>
      </c>
      <c r="AN51" s="392">
        <v>2.2360000000000002</v>
      </c>
      <c r="AO51" s="392">
        <v>0.40100000000000002</v>
      </c>
      <c r="AP51" s="392">
        <v>2E-3</v>
      </c>
      <c r="AQ51" s="392">
        <v>0.127</v>
      </c>
      <c r="AR51" s="392">
        <v>0.28199999999999997</v>
      </c>
      <c r="AS51" s="392">
        <v>0.38300000000000001</v>
      </c>
      <c r="AT51" s="392">
        <v>0.34399999999999997</v>
      </c>
      <c r="AU51" s="392">
        <v>0.32500000000000001</v>
      </c>
      <c r="AV51" s="392">
        <v>0.01</v>
      </c>
      <c r="AW51" s="392">
        <v>2.5000000000000001E-2</v>
      </c>
      <c r="AX51" s="392">
        <v>0.52400000000000002</v>
      </c>
      <c r="AY51" s="392">
        <v>0.36199999999999999</v>
      </c>
      <c r="AZ51" s="392">
        <v>13.54</v>
      </c>
      <c r="BA51" s="392">
        <v>5.4950000000000001</v>
      </c>
      <c r="BB51" s="392">
        <v>2.2000000000000002</v>
      </c>
      <c r="BC51" s="392">
        <v>0.72</v>
      </c>
      <c r="BD51" s="392">
        <v>0.28299999999999997</v>
      </c>
      <c r="BE51" s="392">
        <v>0.86</v>
      </c>
      <c r="BF51" s="392">
        <v>0.16500000000000001</v>
      </c>
      <c r="BG51" s="392">
        <v>0.53100000000000003</v>
      </c>
      <c r="BH51" s="392">
        <v>25.029</v>
      </c>
      <c r="BI51" s="392">
        <v>0.16200000000000001</v>
      </c>
      <c r="BJ51" s="392">
        <v>0.41199999999999998</v>
      </c>
      <c r="BK51" s="392">
        <v>0.11799999999999999</v>
      </c>
      <c r="BL51" s="392">
        <v>0.52200000000000002</v>
      </c>
      <c r="BM51" s="392">
        <v>0.46300000000000002</v>
      </c>
      <c r="BN51" s="392">
        <v>14.484</v>
      </c>
      <c r="BO51" s="392">
        <v>8.1649999999999991</v>
      </c>
      <c r="BP51" s="392">
        <v>3.95</v>
      </c>
      <c r="BQ51" s="392">
        <v>0.59799999999999998</v>
      </c>
      <c r="BR51" s="392">
        <v>0.111</v>
      </c>
      <c r="BS51" s="392">
        <v>3.2000000000000001E-2</v>
      </c>
      <c r="BT51" s="392">
        <v>0.32300000000000001</v>
      </c>
      <c r="BU51" s="392">
        <v>0.14299999999999999</v>
      </c>
      <c r="BV51" s="392">
        <v>1.6060000000000001</v>
      </c>
      <c r="BW51" s="392">
        <v>1.6E-2</v>
      </c>
      <c r="BX51" s="392">
        <v>0.17399999999999999</v>
      </c>
      <c r="BY51" s="392">
        <v>0</v>
      </c>
      <c r="BZ51" s="439">
        <v>94.10899999999998</v>
      </c>
      <c r="CA51" s="440">
        <v>209.108</v>
      </c>
      <c r="CB51" s="440">
        <v>0</v>
      </c>
      <c r="CC51" s="440">
        <v>8.2829999999999995</v>
      </c>
      <c r="CD51" s="408">
        <v>217.39099999999999</v>
      </c>
      <c r="CE51" s="407">
        <v>5.3819999999999997</v>
      </c>
      <c r="CF51" s="440">
        <v>0</v>
      </c>
      <c r="CG51" s="440">
        <v>-1E-3</v>
      </c>
      <c r="CH51" s="408">
        <v>-1E-3</v>
      </c>
      <c r="CI51" s="408">
        <v>5.3809999999999993</v>
      </c>
      <c r="CJ51" s="440">
        <v>-0.19900000000000001</v>
      </c>
      <c r="CK51" s="80"/>
      <c r="CL51" s="80"/>
      <c r="CM51" s="454">
        <v>-6.2E-2</v>
      </c>
      <c r="CN51" s="408">
        <v>-0.26100000000000001</v>
      </c>
      <c r="CO51" s="408">
        <v>222.511</v>
      </c>
      <c r="CP51" s="441">
        <v>316.62</v>
      </c>
    </row>
    <row r="52" spans="1:94" ht="12.75" customHeight="1">
      <c r="A52" s="184">
        <v>45</v>
      </c>
      <c r="B52" s="164" t="s">
        <v>185</v>
      </c>
      <c r="C52" s="185" t="s">
        <v>186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1E-3</v>
      </c>
      <c r="J52" s="392">
        <v>2E-3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2E-3</v>
      </c>
      <c r="Q52" s="392">
        <v>2E-3</v>
      </c>
      <c r="R52" s="392">
        <v>0</v>
      </c>
      <c r="S52" s="392">
        <v>0</v>
      </c>
      <c r="T52" s="392">
        <v>0</v>
      </c>
      <c r="U52" s="392">
        <v>0</v>
      </c>
      <c r="V52" s="392">
        <v>2E-3</v>
      </c>
      <c r="W52" s="392">
        <v>1E-3</v>
      </c>
      <c r="X52" s="392">
        <v>1E-3</v>
      </c>
      <c r="Y52" s="392">
        <v>0</v>
      </c>
      <c r="Z52" s="392">
        <v>0</v>
      </c>
      <c r="AA52" s="392">
        <v>0</v>
      </c>
      <c r="AB52" s="392">
        <v>0</v>
      </c>
      <c r="AC52" s="392">
        <v>0</v>
      </c>
      <c r="AD52" s="392">
        <v>5.0000000000000001E-3</v>
      </c>
      <c r="AE52" s="392">
        <v>0</v>
      </c>
      <c r="AF52" s="392">
        <v>2E-3</v>
      </c>
      <c r="AG52" s="392">
        <v>0</v>
      </c>
      <c r="AH52" s="392">
        <v>0</v>
      </c>
      <c r="AI52" s="392">
        <v>0</v>
      </c>
      <c r="AJ52" s="392">
        <v>0</v>
      </c>
      <c r="AK52" s="392">
        <v>0</v>
      </c>
      <c r="AL52" s="392">
        <v>3.0000000000000001E-3</v>
      </c>
      <c r="AM52" s="392">
        <v>6.0000000000000001E-3</v>
      </c>
      <c r="AN52" s="392">
        <v>1.9E-2</v>
      </c>
      <c r="AO52" s="392">
        <v>2E-3</v>
      </c>
      <c r="AP52" s="392">
        <v>0</v>
      </c>
      <c r="AQ52" s="392">
        <v>4.0000000000000001E-3</v>
      </c>
      <c r="AR52" s="392">
        <v>1E-3</v>
      </c>
      <c r="AS52" s="392">
        <v>0.06</v>
      </c>
      <c r="AT52" s="392">
        <v>1E-3</v>
      </c>
      <c r="AU52" s="392">
        <v>2E-3</v>
      </c>
      <c r="AV52" s="392">
        <v>0.23</v>
      </c>
      <c r="AW52" s="392">
        <v>0.59099999999999997</v>
      </c>
      <c r="AX52" s="392">
        <v>2.5000000000000001E-2</v>
      </c>
      <c r="AY52" s="392">
        <v>5.0000000000000001E-3</v>
      </c>
      <c r="AZ52" s="392">
        <v>1.0660000000000001</v>
      </c>
      <c r="BA52" s="392">
        <v>0.371</v>
      </c>
      <c r="BB52" s="392">
        <v>8.7999999999999995E-2</v>
      </c>
      <c r="BC52" s="392">
        <v>6.0000000000000001E-3</v>
      </c>
      <c r="BD52" s="392">
        <v>0</v>
      </c>
      <c r="BE52" s="392">
        <v>1.2E-2</v>
      </c>
      <c r="BF52" s="392">
        <v>2E-3</v>
      </c>
      <c r="BG52" s="392">
        <v>1E-3</v>
      </c>
      <c r="BH52" s="392">
        <v>5.8000000000000003E-2</v>
      </c>
      <c r="BI52" s="392">
        <v>2.1000000000000001E-2</v>
      </c>
      <c r="BJ52" s="392">
        <v>0.23599999999999999</v>
      </c>
      <c r="BK52" s="392">
        <v>0</v>
      </c>
      <c r="BL52" s="392">
        <v>2E-3</v>
      </c>
      <c r="BM52" s="392">
        <v>2E-3</v>
      </c>
      <c r="BN52" s="392">
        <v>6.3E-2</v>
      </c>
      <c r="BO52" s="392">
        <v>0.16500000000000001</v>
      </c>
      <c r="BP52" s="392">
        <v>7.1999999999999995E-2</v>
      </c>
      <c r="BQ52" s="392">
        <v>3.0000000000000001E-3</v>
      </c>
      <c r="BR52" s="392">
        <v>4.0000000000000001E-3</v>
      </c>
      <c r="BS52" s="392">
        <v>0</v>
      </c>
      <c r="BT52" s="392">
        <v>2.1000000000000001E-2</v>
      </c>
      <c r="BU52" s="392">
        <v>4.0000000000000001E-3</v>
      </c>
      <c r="BV52" s="392">
        <v>3.5999999999999997E-2</v>
      </c>
      <c r="BW52" s="392">
        <v>2E-3</v>
      </c>
      <c r="BX52" s="392">
        <v>3.0000000000000001E-3</v>
      </c>
      <c r="BY52" s="392">
        <v>0</v>
      </c>
      <c r="BZ52" s="439">
        <v>3.2049999999999992</v>
      </c>
      <c r="CA52" s="440">
        <v>62.293999999999997</v>
      </c>
      <c r="CB52" s="440">
        <v>0</v>
      </c>
      <c r="CC52" s="440">
        <v>0</v>
      </c>
      <c r="CD52" s="408">
        <v>62.293999999999997</v>
      </c>
      <c r="CE52" s="407">
        <v>-1.4999999999999999E-2</v>
      </c>
      <c r="CF52" s="440">
        <v>0</v>
      </c>
      <c r="CG52" s="440">
        <v>1E-3</v>
      </c>
      <c r="CH52" s="408">
        <v>1E-3</v>
      </c>
      <c r="CI52" s="408">
        <v>-1.3999999999999999E-2</v>
      </c>
      <c r="CJ52" s="440">
        <v>-1.6E-2</v>
      </c>
      <c r="CK52" s="80"/>
      <c r="CL52" s="80"/>
      <c r="CM52" s="454">
        <v>-2.9999999999999992E-3</v>
      </c>
      <c r="CN52" s="408">
        <v>-1.9E-2</v>
      </c>
      <c r="CO52" s="408">
        <v>62.260999999999996</v>
      </c>
      <c r="CP52" s="441">
        <v>65.465999999999994</v>
      </c>
    </row>
    <row r="53" spans="1:94" ht="12.75" customHeight="1">
      <c r="A53" s="184">
        <v>46</v>
      </c>
      <c r="B53" s="164" t="s">
        <v>73</v>
      </c>
      <c r="C53" s="185" t="s">
        <v>187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  <c r="W53" s="392">
        <v>0</v>
      </c>
      <c r="X53" s="392">
        <v>1E-3</v>
      </c>
      <c r="Y53" s="392">
        <v>0</v>
      </c>
      <c r="Z53" s="392">
        <v>0</v>
      </c>
      <c r="AA53" s="392">
        <v>0</v>
      </c>
      <c r="AB53" s="392">
        <v>0</v>
      </c>
      <c r="AC53" s="392">
        <v>0</v>
      </c>
      <c r="AD53" s="392">
        <v>4.0000000000000001E-3</v>
      </c>
      <c r="AE53" s="392">
        <v>0</v>
      </c>
      <c r="AF53" s="392">
        <v>1E-3</v>
      </c>
      <c r="AG53" s="392">
        <v>0</v>
      </c>
      <c r="AH53" s="392">
        <v>0</v>
      </c>
      <c r="AI53" s="392">
        <v>0</v>
      </c>
      <c r="AJ53" s="392">
        <v>0</v>
      </c>
      <c r="AK53" s="392">
        <v>0</v>
      </c>
      <c r="AL53" s="392">
        <v>2E-3</v>
      </c>
      <c r="AM53" s="392">
        <v>3.0000000000000001E-3</v>
      </c>
      <c r="AN53" s="392">
        <v>2.7E-2</v>
      </c>
      <c r="AO53" s="392">
        <v>3.0000000000000001E-3</v>
      </c>
      <c r="AP53" s="392">
        <v>0</v>
      </c>
      <c r="AQ53" s="392">
        <v>0</v>
      </c>
      <c r="AR53" s="392">
        <v>2E-3</v>
      </c>
      <c r="AS53" s="392">
        <v>4.5999999999999999E-2</v>
      </c>
      <c r="AT53" s="392">
        <v>2E-3</v>
      </c>
      <c r="AU53" s="392">
        <v>1E-3</v>
      </c>
      <c r="AV53" s="392">
        <v>0</v>
      </c>
      <c r="AW53" s="392">
        <v>0</v>
      </c>
      <c r="AX53" s="392">
        <v>0</v>
      </c>
      <c r="AY53" s="392">
        <v>0</v>
      </c>
      <c r="AZ53" s="392">
        <v>0.186</v>
      </c>
      <c r="BA53" s="392">
        <v>0.34</v>
      </c>
      <c r="BB53" s="392">
        <v>7.0000000000000001E-3</v>
      </c>
      <c r="BC53" s="392">
        <v>0</v>
      </c>
      <c r="BD53" s="392">
        <v>0</v>
      </c>
      <c r="BE53" s="392">
        <v>1E-3</v>
      </c>
      <c r="BF53" s="392">
        <v>0</v>
      </c>
      <c r="BG53" s="392">
        <v>0</v>
      </c>
      <c r="BH53" s="392">
        <v>12.304</v>
      </c>
      <c r="BI53" s="392">
        <v>2E-3</v>
      </c>
      <c r="BJ53" s="392">
        <v>1E-3</v>
      </c>
      <c r="BK53" s="392">
        <v>0</v>
      </c>
      <c r="BL53" s="392">
        <v>3.0000000000000001E-3</v>
      </c>
      <c r="BM53" s="392">
        <v>2E-3</v>
      </c>
      <c r="BN53" s="392">
        <v>0.13300000000000001</v>
      </c>
      <c r="BO53" s="392">
        <v>0.26500000000000001</v>
      </c>
      <c r="BP53" s="392">
        <v>8.6999999999999994E-2</v>
      </c>
      <c r="BQ53" s="392">
        <v>0.28499999999999998</v>
      </c>
      <c r="BR53" s="392">
        <v>2.9000000000000001E-2</v>
      </c>
      <c r="BS53" s="392">
        <v>0</v>
      </c>
      <c r="BT53" s="392">
        <v>0.123</v>
      </c>
      <c r="BU53" s="392">
        <v>5.0000000000000001E-3</v>
      </c>
      <c r="BV53" s="392">
        <v>4.9000000000000002E-2</v>
      </c>
      <c r="BW53" s="392">
        <v>0</v>
      </c>
      <c r="BX53" s="392">
        <v>8.9999999999999993E-3</v>
      </c>
      <c r="BY53" s="392">
        <v>0</v>
      </c>
      <c r="BZ53" s="439">
        <v>13.923000000000002</v>
      </c>
      <c r="CA53" s="440">
        <v>62.948</v>
      </c>
      <c r="CB53" s="440">
        <v>0</v>
      </c>
      <c r="CC53" s="440">
        <v>0</v>
      </c>
      <c r="CD53" s="408">
        <v>62.948</v>
      </c>
      <c r="CE53" s="407">
        <v>0</v>
      </c>
      <c r="CF53" s="440">
        <v>0</v>
      </c>
      <c r="CG53" s="440">
        <v>0</v>
      </c>
      <c r="CH53" s="408">
        <v>0</v>
      </c>
      <c r="CI53" s="408">
        <v>0</v>
      </c>
      <c r="CJ53" s="440">
        <v>0</v>
      </c>
      <c r="CK53" s="80"/>
      <c r="CL53" s="80"/>
      <c r="CM53" s="454">
        <v>0</v>
      </c>
      <c r="CN53" s="408">
        <v>0</v>
      </c>
      <c r="CO53" s="408">
        <v>62.948</v>
      </c>
      <c r="CP53" s="441">
        <v>76.871000000000009</v>
      </c>
    </row>
    <row r="54" spans="1:94" ht="12.75" customHeight="1">
      <c r="A54" s="184">
        <v>47</v>
      </c>
      <c r="B54" s="164" t="s">
        <v>74</v>
      </c>
      <c r="C54" s="185" t="s">
        <v>188</v>
      </c>
      <c r="D54" s="392">
        <v>8.9999999999999993E-3</v>
      </c>
      <c r="E54" s="392">
        <v>1E-3</v>
      </c>
      <c r="F54" s="392">
        <v>0</v>
      </c>
      <c r="G54" s="392">
        <v>1E-3</v>
      </c>
      <c r="H54" s="392">
        <v>1E-3</v>
      </c>
      <c r="I54" s="392">
        <v>7.0000000000000001E-3</v>
      </c>
      <c r="J54" s="392">
        <v>8.9999999999999993E-3</v>
      </c>
      <c r="K54" s="392">
        <v>1E-3</v>
      </c>
      <c r="L54" s="392">
        <v>4.0000000000000001E-3</v>
      </c>
      <c r="M54" s="392">
        <v>0</v>
      </c>
      <c r="N54" s="392">
        <v>4.0000000000000001E-3</v>
      </c>
      <c r="O54" s="392">
        <v>7.0000000000000001E-3</v>
      </c>
      <c r="P54" s="392">
        <v>6.0000000000000001E-3</v>
      </c>
      <c r="Q54" s="392">
        <v>2E-3</v>
      </c>
      <c r="R54" s="392">
        <v>3.0000000000000001E-3</v>
      </c>
      <c r="S54" s="392">
        <v>2E-3</v>
      </c>
      <c r="T54" s="392">
        <v>3.0000000000000001E-3</v>
      </c>
      <c r="U54" s="392">
        <v>7.0000000000000001E-3</v>
      </c>
      <c r="V54" s="392">
        <v>1.4E-2</v>
      </c>
      <c r="W54" s="392">
        <v>1.0999999999999999E-2</v>
      </c>
      <c r="X54" s="392">
        <v>1.4999999999999999E-2</v>
      </c>
      <c r="Y54" s="392">
        <v>2E-3</v>
      </c>
      <c r="Z54" s="392">
        <v>2.1000000000000001E-2</v>
      </c>
      <c r="AA54" s="392">
        <v>3.0000000000000001E-3</v>
      </c>
      <c r="AB54" s="392">
        <v>3.0000000000000001E-3</v>
      </c>
      <c r="AC54" s="392">
        <v>3.0000000000000001E-3</v>
      </c>
      <c r="AD54" s="392">
        <v>5.1999999999999998E-2</v>
      </c>
      <c r="AE54" s="392">
        <v>5.0000000000000001E-3</v>
      </c>
      <c r="AF54" s="392">
        <v>3.7999999999999999E-2</v>
      </c>
      <c r="AG54" s="392">
        <v>1E-3</v>
      </c>
      <c r="AH54" s="392">
        <v>5.0000000000000001E-3</v>
      </c>
      <c r="AI54" s="392">
        <v>2.7E-2</v>
      </c>
      <c r="AJ54" s="392">
        <v>5.0000000000000001E-3</v>
      </c>
      <c r="AK54" s="392">
        <v>0.02</v>
      </c>
      <c r="AL54" s="392">
        <v>4.7E-2</v>
      </c>
      <c r="AM54" s="392">
        <v>0.22900000000000001</v>
      </c>
      <c r="AN54" s="392">
        <v>0.41599999999999998</v>
      </c>
      <c r="AO54" s="392">
        <v>5.1999999999999998E-2</v>
      </c>
      <c r="AP54" s="392">
        <v>0</v>
      </c>
      <c r="AQ54" s="392">
        <v>7.0000000000000001E-3</v>
      </c>
      <c r="AR54" s="392">
        <v>0.108</v>
      </c>
      <c r="AS54" s="392">
        <v>0.7</v>
      </c>
      <c r="AT54" s="392">
        <v>5.8999999999999997E-2</v>
      </c>
      <c r="AU54" s="392">
        <v>1.6E-2</v>
      </c>
      <c r="AV54" s="392">
        <v>4.0000000000000001E-3</v>
      </c>
      <c r="AW54" s="392">
        <v>0.14399999999999999</v>
      </c>
      <c r="AX54" s="392">
        <v>1.895</v>
      </c>
      <c r="AY54" s="392">
        <v>9.9000000000000005E-2</v>
      </c>
      <c r="AZ54" s="392">
        <v>27.196999999999999</v>
      </c>
      <c r="BA54" s="392">
        <v>12.337999999999999</v>
      </c>
      <c r="BB54" s="392">
        <v>3.7829999999999999</v>
      </c>
      <c r="BC54" s="392">
        <v>0.252</v>
      </c>
      <c r="BD54" s="392">
        <v>2.1999999999999999E-2</v>
      </c>
      <c r="BE54" s="392">
        <v>0.28000000000000003</v>
      </c>
      <c r="BF54" s="392">
        <v>0.04</v>
      </c>
      <c r="BG54" s="392">
        <v>0.40799999999999997</v>
      </c>
      <c r="BH54" s="392">
        <v>0.03</v>
      </c>
      <c r="BI54" s="392">
        <v>5.1999999999999998E-2</v>
      </c>
      <c r="BJ54" s="392">
        <v>4.2000000000000003E-2</v>
      </c>
      <c r="BK54" s="392">
        <v>4.0000000000000001E-3</v>
      </c>
      <c r="BL54" s="392">
        <v>3.4000000000000002E-2</v>
      </c>
      <c r="BM54" s="392">
        <v>0.09</v>
      </c>
      <c r="BN54" s="392">
        <v>21.312999999999999</v>
      </c>
      <c r="BO54" s="392">
        <v>4.4560000000000004</v>
      </c>
      <c r="BP54" s="392">
        <v>11.672000000000001</v>
      </c>
      <c r="BQ54" s="392">
        <v>1.3089999999999999</v>
      </c>
      <c r="BR54" s="392">
        <v>7.1999999999999995E-2</v>
      </c>
      <c r="BS54" s="392">
        <v>1E-3</v>
      </c>
      <c r="BT54" s="392">
        <v>0.56799999999999995</v>
      </c>
      <c r="BU54" s="392">
        <v>6.7000000000000004E-2</v>
      </c>
      <c r="BV54" s="392">
        <v>5.7229999999999999</v>
      </c>
      <c r="BW54" s="392">
        <v>2.9000000000000001E-2</v>
      </c>
      <c r="BX54" s="392">
        <v>6.4000000000000001E-2</v>
      </c>
      <c r="BY54" s="392">
        <v>0</v>
      </c>
      <c r="BZ54" s="439">
        <v>93.913999999999987</v>
      </c>
      <c r="CA54" s="440">
        <v>426.42500000000001</v>
      </c>
      <c r="CB54" s="440">
        <v>0</v>
      </c>
      <c r="CC54" s="440">
        <v>0</v>
      </c>
      <c r="CD54" s="408">
        <v>426.42500000000001</v>
      </c>
      <c r="CE54" s="407">
        <v>0</v>
      </c>
      <c r="CF54" s="440">
        <v>0</v>
      </c>
      <c r="CG54" s="440">
        <v>0</v>
      </c>
      <c r="CH54" s="408">
        <v>0</v>
      </c>
      <c r="CI54" s="408">
        <v>0</v>
      </c>
      <c r="CJ54" s="440">
        <v>0</v>
      </c>
      <c r="CK54" s="80"/>
      <c r="CL54" s="80"/>
      <c r="CM54" s="454">
        <v>0</v>
      </c>
      <c r="CN54" s="408">
        <v>0</v>
      </c>
      <c r="CO54" s="408">
        <v>426.42500000000001</v>
      </c>
      <c r="CP54" s="441">
        <v>520.33899999999994</v>
      </c>
    </row>
    <row r="55" spans="1:94" ht="12.75" customHeight="1">
      <c r="A55" s="184">
        <v>48</v>
      </c>
      <c r="B55" s="164" t="s">
        <v>189</v>
      </c>
      <c r="C55" s="185" t="s">
        <v>190</v>
      </c>
      <c r="D55" s="392">
        <v>0</v>
      </c>
      <c r="E55" s="392">
        <v>1E-3</v>
      </c>
      <c r="F55" s="392">
        <v>0</v>
      </c>
      <c r="G55" s="392">
        <v>1E-3</v>
      </c>
      <c r="H55" s="392">
        <v>0</v>
      </c>
      <c r="I55" s="392">
        <v>4.0000000000000001E-3</v>
      </c>
      <c r="J55" s="392">
        <v>3.0000000000000001E-3</v>
      </c>
      <c r="K55" s="392">
        <v>1E-3</v>
      </c>
      <c r="L55" s="392">
        <v>4.0000000000000001E-3</v>
      </c>
      <c r="M55" s="392">
        <v>0</v>
      </c>
      <c r="N55" s="392">
        <v>2E-3</v>
      </c>
      <c r="O55" s="392">
        <v>1.7999999999999999E-2</v>
      </c>
      <c r="P55" s="392">
        <v>2E-3</v>
      </c>
      <c r="Q55" s="392">
        <v>2E-3</v>
      </c>
      <c r="R55" s="392">
        <v>4.0000000000000001E-3</v>
      </c>
      <c r="S55" s="392">
        <v>2E-3</v>
      </c>
      <c r="T55" s="392">
        <v>2E-3</v>
      </c>
      <c r="U55" s="392">
        <v>0.01</v>
      </c>
      <c r="V55" s="392">
        <v>2.1000000000000001E-2</v>
      </c>
      <c r="W55" s="392">
        <v>1.0999999999999999E-2</v>
      </c>
      <c r="X55" s="392">
        <v>4.4999999999999998E-2</v>
      </c>
      <c r="Y55" s="392">
        <v>3.0000000000000001E-3</v>
      </c>
      <c r="Z55" s="392">
        <v>6.0000000000000001E-3</v>
      </c>
      <c r="AA55" s="392">
        <v>3.0000000000000001E-3</v>
      </c>
      <c r="AB55" s="392">
        <v>8.9999999999999993E-3</v>
      </c>
      <c r="AC55" s="392">
        <v>5.0000000000000001E-3</v>
      </c>
      <c r="AD55" s="392">
        <v>0.17299999999999999</v>
      </c>
      <c r="AE55" s="392">
        <v>1E-3</v>
      </c>
      <c r="AF55" s="392">
        <v>0.13100000000000001</v>
      </c>
      <c r="AG55" s="392">
        <v>0</v>
      </c>
      <c r="AH55" s="392">
        <v>5.0000000000000001E-3</v>
      </c>
      <c r="AI55" s="392">
        <v>6.0000000000000001E-3</v>
      </c>
      <c r="AJ55" s="392">
        <v>1E-3</v>
      </c>
      <c r="AK55" s="392">
        <v>8.0000000000000002E-3</v>
      </c>
      <c r="AL55" s="392">
        <v>8.4000000000000005E-2</v>
      </c>
      <c r="AM55" s="392">
        <v>0.36499999999999999</v>
      </c>
      <c r="AN55" s="392">
        <v>0.35599999999999998</v>
      </c>
      <c r="AO55" s="392">
        <v>3.9E-2</v>
      </c>
      <c r="AP55" s="392">
        <v>0</v>
      </c>
      <c r="AQ55" s="392">
        <v>7.0000000000000001E-3</v>
      </c>
      <c r="AR55" s="392">
        <v>6.3E-2</v>
      </c>
      <c r="AS55" s="392">
        <v>0.34899999999999998</v>
      </c>
      <c r="AT55" s="392">
        <v>2.5999999999999999E-2</v>
      </c>
      <c r="AU55" s="392">
        <v>1.2E-2</v>
      </c>
      <c r="AV55" s="392">
        <v>3.0000000000000001E-3</v>
      </c>
      <c r="AW55" s="392">
        <v>2.4E-2</v>
      </c>
      <c r="AX55" s="392">
        <v>6.9000000000000006E-2</v>
      </c>
      <c r="AY55" s="392">
        <v>5.3529999999999998</v>
      </c>
      <c r="AZ55" s="392">
        <v>44.390999999999998</v>
      </c>
      <c r="BA55" s="392">
        <v>49.735999999999997</v>
      </c>
      <c r="BB55" s="392">
        <v>7.23</v>
      </c>
      <c r="BC55" s="392">
        <v>0.223</v>
      </c>
      <c r="BD55" s="392">
        <v>4.1000000000000002E-2</v>
      </c>
      <c r="BE55" s="392">
        <v>0.73599999999999999</v>
      </c>
      <c r="BF55" s="392">
        <v>6.7000000000000004E-2</v>
      </c>
      <c r="BG55" s="392">
        <v>0.872</v>
      </c>
      <c r="BH55" s="392">
        <v>5.0999999999999997E-2</v>
      </c>
      <c r="BI55" s="392">
        <v>5.8000000000000003E-2</v>
      </c>
      <c r="BJ55" s="392">
        <v>3.9E-2</v>
      </c>
      <c r="BK55" s="392">
        <v>2E-3</v>
      </c>
      <c r="BL55" s="392">
        <v>3.5999999999999997E-2</v>
      </c>
      <c r="BM55" s="392">
        <v>0.10299999999999999</v>
      </c>
      <c r="BN55" s="392">
        <v>12.105</v>
      </c>
      <c r="BO55" s="392">
        <v>6.46</v>
      </c>
      <c r="BP55" s="392">
        <v>16.536000000000001</v>
      </c>
      <c r="BQ55" s="392">
        <v>1.8540000000000001</v>
      </c>
      <c r="BR55" s="392">
        <v>7.8E-2</v>
      </c>
      <c r="BS55" s="392">
        <v>1E-3</v>
      </c>
      <c r="BT55" s="392">
        <v>1.2070000000000001</v>
      </c>
      <c r="BU55" s="392">
        <v>5.8000000000000003E-2</v>
      </c>
      <c r="BV55" s="392">
        <v>6.4480000000000004</v>
      </c>
      <c r="BW55" s="392">
        <v>0.112</v>
      </c>
      <c r="BX55" s="392">
        <v>0.16</v>
      </c>
      <c r="BY55" s="392">
        <v>0</v>
      </c>
      <c r="BZ55" s="439">
        <v>155.83799999999999</v>
      </c>
      <c r="CA55" s="440">
        <v>0</v>
      </c>
      <c r="CB55" s="440">
        <v>0</v>
      </c>
      <c r="CC55" s="440">
        <v>0</v>
      </c>
      <c r="CD55" s="408">
        <v>0</v>
      </c>
      <c r="CE55" s="407">
        <v>87.049000000000007</v>
      </c>
      <c r="CF55" s="440">
        <v>0</v>
      </c>
      <c r="CG55" s="440">
        <v>0</v>
      </c>
      <c r="CH55" s="408">
        <v>0</v>
      </c>
      <c r="CI55" s="408">
        <v>87.049000000000007</v>
      </c>
      <c r="CJ55" s="440">
        <v>-0.13400000000000001</v>
      </c>
      <c r="CK55" s="80"/>
      <c r="CL55" s="80"/>
      <c r="CM55" s="454">
        <v>-4.9999999999999989E-2</v>
      </c>
      <c r="CN55" s="408">
        <v>-0.184</v>
      </c>
      <c r="CO55" s="408">
        <v>86.865000000000009</v>
      </c>
      <c r="CP55" s="441">
        <v>242.703</v>
      </c>
    </row>
    <row r="56" spans="1:94" ht="12.75" customHeight="1">
      <c r="A56" s="184">
        <v>49</v>
      </c>
      <c r="B56" s="164" t="s">
        <v>75</v>
      </c>
      <c r="C56" s="185" t="s">
        <v>191</v>
      </c>
      <c r="D56" s="392">
        <v>1.2999999999999999E-2</v>
      </c>
      <c r="E56" s="392">
        <v>3.0000000000000001E-3</v>
      </c>
      <c r="F56" s="392">
        <v>1E-3</v>
      </c>
      <c r="G56" s="392">
        <v>1.4999999999999999E-2</v>
      </c>
      <c r="H56" s="392">
        <v>1.4E-2</v>
      </c>
      <c r="I56" s="392">
        <v>0.107</v>
      </c>
      <c r="J56" s="392">
        <v>0.13300000000000001</v>
      </c>
      <c r="K56" s="392">
        <v>1.9E-2</v>
      </c>
      <c r="L56" s="392">
        <v>1.0999999999999999E-2</v>
      </c>
      <c r="M56" s="392">
        <v>6.0000000000000001E-3</v>
      </c>
      <c r="N56" s="392">
        <v>8.4000000000000005E-2</v>
      </c>
      <c r="O56" s="392">
        <v>7.3999999999999996E-2</v>
      </c>
      <c r="P56" s="392">
        <v>2.7E-2</v>
      </c>
      <c r="Q56" s="392">
        <v>2.4E-2</v>
      </c>
      <c r="R56" s="392">
        <v>7.4999999999999997E-2</v>
      </c>
      <c r="S56" s="392">
        <v>3.9E-2</v>
      </c>
      <c r="T56" s="392">
        <v>4.5999999999999999E-2</v>
      </c>
      <c r="U56" s="392">
        <v>9.2999999999999999E-2</v>
      </c>
      <c r="V56" s="392">
        <v>0.125</v>
      </c>
      <c r="W56" s="392">
        <v>0.14899999999999999</v>
      </c>
      <c r="X56" s="392">
        <v>9.9000000000000005E-2</v>
      </c>
      <c r="Y56" s="392">
        <v>5.1999999999999998E-2</v>
      </c>
      <c r="Z56" s="392">
        <v>0.25700000000000001</v>
      </c>
      <c r="AA56" s="392">
        <v>4.5999999999999999E-2</v>
      </c>
      <c r="AB56" s="392">
        <v>0.04</v>
      </c>
      <c r="AC56" s="392">
        <v>3.9E-2</v>
      </c>
      <c r="AD56" s="392">
        <v>5.8999999999999997E-2</v>
      </c>
      <c r="AE56" s="392">
        <v>7.0999999999999994E-2</v>
      </c>
      <c r="AF56" s="392">
        <v>0.19700000000000001</v>
      </c>
      <c r="AG56" s="392">
        <v>2.1000000000000001E-2</v>
      </c>
      <c r="AH56" s="392">
        <v>0.06</v>
      </c>
      <c r="AI56" s="392">
        <v>5.5E-2</v>
      </c>
      <c r="AJ56" s="392">
        <v>5.8000000000000003E-2</v>
      </c>
      <c r="AK56" s="392">
        <v>0.20799999999999999</v>
      </c>
      <c r="AL56" s="392">
        <v>0.189</v>
      </c>
      <c r="AM56" s="392">
        <v>1.0169999999999999</v>
      </c>
      <c r="AN56" s="392">
        <v>0.51</v>
      </c>
      <c r="AO56" s="392">
        <v>0.17899999999999999</v>
      </c>
      <c r="AP56" s="392">
        <v>1E-3</v>
      </c>
      <c r="AQ56" s="392">
        <v>0.03</v>
      </c>
      <c r="AR56" s="392">
        <v>0.11600000000000001</v>
      </c>
      <c r="AS56" s="392">
        <v>1.4E-2</v>
      </c>
      <c r="AT56" s="392">
        <v>0.27900000000000003</v>
      </c>
      <c r="AU56" s="392">
        <v>4.4999999999999998E-2</v>
      </c>
      <c r="AV56" s="392">
        <v>5.0000000000000001E-3</v>
      </c>
      <c r="AW56" s="392">
        <v>5.0000000000000001E-3</v>
      </c>
      <c r="AX56" s="392">
        <v>7.0000000000000007E-2</v>
      </c>
      <c r="AY56" s="392">
        <v>0.157</v>
      </c>
      <c r="AZ56" s="392">
        <v>-0.77400000000000002</v>
      </c>
      <c r="BA56" s="392">
        <v>0.16200000000000001</v>
      </c>
      <c r="BB56" s="392">
        <v>3.5000000000000003E-2</v>
      </c>
      <c r="BC56" s="392">
        <v>0.221</v>
      </c>
      <c r="BD56" s="392">
        <v>0.13700000000000001</v>
      </c>
      <c r="BE56" s="392">
        <v>0.38600000000000001</v>
      </c>
      <c r="BF56" s="392">
        <v>0.108</v>
      </c>
      <c r="BG56" s="392">
        <v>2.5000000000000001E-2</v>
      </c>
      <c r="BH56" s="392">
        <v>9.6000000000000002E-2</v>
      </c>
      <c r="BI56" s="392">
        <v>3.5000000000000003E-2</v>
      </c>
      <c r="BJ56" s="392">
        <v>6.9000000000000006E-2</v>
      </c>
      <c r="BK56" s="392">
        <v>3.1E-2</v>
      </c>
      <c r="BL56" s="392">
        <v>3.3000000000000002E-2</v>
      </c>
      <c r="BM56" s="392">
        <v>0.129</v>
      </c>
      <c r="BN56" s="392">
        <v>0.70399999999999996</v>
      </c>
      <c r="BO56" s="392">
        <v>5.0999999999999997E-2</v>
      </c>
      <c r="BP56" s="392">
        <v>0.11700000000000001</v>
      </c>
      <c r="BQ56" s="392">
        <v>2.1999999999999999E-2</v>
      </c>
      <c r="BR56" s="392">
        <v>2.5999999999999999E-2</v>
      </c>
      <c r="BS56" s="392">
        <v>1.7000000000000001E-2</v>
      </c>
      <c r="BT56" s="392">
        <v>1.9E-2</v>
      </c>
      <c r="BU56" s="392">
        <v>0.04</v>
      </c>
      <c r="BV56" s="392">
        <v>9.5000000000000001E-2</v>
      </c>
      <c r="BW56" s="392">
        <v>6.0000000000000001E-3</v>
      </c>
      <c r="BX56" s="392">
        <v>5.7000000000000002E-2</v>
      </c>
      <c r="BY56" s="392">
        <v>0</v>
      </c>
      <c r="BZ56" s="439">
        <v>6.7840000000000034</v>
      </c>
      <c r="CA56" s="440">
        <v>15.275</v>
      </c>
      <c r="CB56" s="440">
        <v>0</v>
      </c>
      <c r="CC56" s="440">
        <v>0</v>
      </c>
      <c r="CD56" s="408">
        <v>15.275</v>
      </c>
      <c r="CE56" s="407">
        <v>0</v>
      </c>
      <c r="CF56" s="440">
        <v>0</v>
      </c>
      <c r="CG56" s="440">
        <v>0</v>
      </c>
      <c r="CH56" s="408">
        <v>0</v>
      </c>
      <c r="CI56" s="408">
        <v>0</v>
      </c>
      <c r="CJ56" s="440">
        <v>-0.39600000000000002</v>
      </c>
      <c r="CK56" s="80"/>
      <c r="CL56" s="80"/>
      <c r="CM56" s="454">
        <v>-0.43499999999999994</v>
      </c>
      <c r="CN56" s="408">
        <v>-0.83099999999999996</v>
      </c>
      <c r="CO56" s="408">
        <v>14.444000000000001</v>
      </c>
      <c r="CP56" s="441">
        <v>21.228000000000005</v>
      </c>
    </row>
    <row r="57" spans="1:94" ht="12.75" customHeight="1">
      <c r="A57" s="184">
        <v>50</v>
      </c>
      <c r="B57" s="164" t="s">
        <v>76</v>
      </c>
      <c r="C57" s="185" t="s">
        <v>192</v>
      </c>
      <c r="D57" s="392">
        <v>3.6659999999999999</v>
      </c>
      <c r="E57" s="392">
        <v>0.373</v>
      </c>
      <c r="F57" s="392">
        <v>6.2E-2</v>
      </c>
      <c r="G57" s="392">
        <v>0.82299999999999995</v>
      </c>
      <c r="H57" s="392">
        <v>0.751</v>
      </c>
      <c r="I57" s="392">
        <v>3.5950000000000002</v>
      </c>
      <c r="J57" s="392">
        <v>4.4690000000000003</v>
      </c>
      <c r="K57" s="392">
        <v>0.45400000000000001</v>
      </c>
      <c r="L57" s="392">
        <v>0.29399999999999998</v>
      </c>
      <c r="M57" s="392">
        <v>0.19600000000000001</v>
      </c>
      <c r="N57" s="392">
        <v>3.1459999999999999</v>
      </c>
      <c r="O57" s="392">
        <v>2.4580000000000002</v>
      </c>
      <c r="P57" s="392">
        <v>0.96599999999999997</v>
      </c>
      <c r="Q57" s="392">
        <v>0.96899999999999997</v>
      </c>
      <c r="R57" s="392">
        <v>2.6070000000000002</v>
      </c>
      <c r="S57" s="392">
        <v>1.367</v>
      </c>
      <c r="T57" s="392">
        <v>1.911</v>
      </c>
      <c r="U57" s="392">
        <v>3.7229999999999999</v>
      </c>
      <c r="V57" s="392">
        <v>3.6549999999999998</v>
      </c>
      <c r="W57" s="392">
        <v>3.9449999999999998</v>
      </c>
      <c r="X57" s="392">
        <v>1.3240000000000001</v>
      </c>
      <c r="Y57" s="392">
        <v>1.6080000000000001</v>
      </c>
      <c r="Z57" s="392">
        <v>5.5339999999999998</v>
      </c>
      <c r="AA57" s="392">
        <v>1.1559999999999999</v>
      </c>
      <c r="AB57" s="392">
        <v>1.0349999999999999</v>
      </c>
      <c r="AC57" s="392">
        <v>1.2529999999999999</v>
      </c>
      <c r="AD57" s="392">
        <v>1.887</v>
      </c>
      <c r="AE57" s="392">
        <v>1.5620000000000001</v>
      </c>
      <c r="AF57" s="392">
        <v>7.69</v>
      </c>
      <c r="AG57" s="392">
        <v>0.49099999999999999</v>
      </c>
      <c r="AH57" s="392">
        <v>2.6709999999999998</v>
      </c>
      <c r="AI57" s="392">
        <v>3.3380000000000001</v>
      </c>
      <c r="AJ57" s="392">
        <v>1.9259999999999999</v>
      </c>
      <c r="AK57" s="392">
        <v>7.3049999999999997</v>
      </c>
      <c r="AL57" s="392">
        <v>6.7050000000000001</v>
      </c>
      <c r="AM57" s="392">
        <v>28.478000000000002</v>
      </c>
      <c r="AN57" s="392">
        <v>20.672000000000001</v>
      </c>
      <c r="AO57" s="392">
        <v>17.408000000000001</v>
      </c>
      <c r="AP57" s="392">
        <v>4.7E-2</v>
      </c>
      <c r="AQ57" s="392">
        <v>2.2639999999999998</v>
      </c>
      <c r="AR57" s="392">
        <v>5.7279999999999998</v>
      </c>
      <c r="AS57" s="392">
        <v>0.28999999999999998</v>
      </c>
      <c r="AT57" s="392">
        <v>9.7579999999999991</v>
      </c>
      <c r="AU57" s="392">
        <v>1.6180000000000001</v>
      </c>
      <c r="AV57" s="392">
        <v>0.122</v>
      </c>
      <c r="AW57" s="392">
        <v>0.26900000000000002</v>
      </c>
      <c r="AX57" s="392">
        <v>1.385</v>
      </c>
      <c r="AY57" s="392">
        <v>4.702</v>
      </c>
      <c r="AZ57" s="392">
        <v>8.6229999999999993</v>
      </c>
      <c r="BA57" s="392">
        <v>6.8159999999999998</v>
      </c>
      <c r="BB57" s="392">
        <v>0.80800000000000005</v>
      </c>
      <c r="BC57" s="392">
        <v>46.667999999999999</v>
      </c>
      <c r="BD57" s="392">
        <v>5.7530000000000001</v>
      </c>
      <c r="BE57" s="392">
        <v>16.172999999999998</v>
      </c>
      <c r="BF57" s="392">
        <v>3.4620000000000002</v>
      </c>
      <c r="BG57" s="392">
        <v>1.379</v>
      </c>
      <c r="BH57" s="392">
        <v>1.2909999999999999</v>
      </c>
      <c r="BI57" s="392">
        <v>1.2170000000000001</v>
      </c>
      <c r="BJ57" s="392">
        <v>4.3090000000000002</v>
      </c>
      <c r="BK57" s="392">
        <v>0.99199999999999999</v>
      </c>
      <c r="BL57" s="392">
        <v>1.2949999999999999</v>
      </c>
      <c r="BM57" s="392">
        <v>3.5009999999999999</v>
      </c>
      <c r="BN57" s="392">
        <v>1.8460000000000001</v>
      </c>
      <c r="BO57" s="392">
        <v>2.7280000000000002</v>
      </c>
      <c r="BP57" s="392">
        <v>8.6549999999999994</v>
      </c>
      <c r="BQ57" s="392">
        <v>1.788</v>
      </c>
      <c r="BR57" s="392">
        <v>0.68899999999999995</v>
      </c>
      <c r="BS57" s="392">
        <v>0.34899999999999998</v>
      </c>
      <c r="BT57" s="392">
        <v>0.57199999999999995</v>
      </c>
      <c r="BU57" s="392">
        <v>1.048</v>
      </c>
      <c r="BV57" s="392">
        <v>1.944</v>
      </c>
      <c r="BW57" s="392">
        <v>0.186</v>
      </c>
      <c r="BX57" s="392">
        <v>1.5109999999999999</v>
      </c>
      <c r="BY57" s="392">
        <v>0</v>
      </c>
      <c r="BZ57" s="439">
        <v>301.25900000000001</v>
      </c>
      <c r="CA57" s="440">
        <v>776.41399999999999</v>
      </c>
      <c r="CB57" s="440">
        <v>0</v>
      </c>
      <c r="CC57" s="440">
        <v>0</v>
      </c>
      <c r="CD57" s="408">
        <v>776.41399999999999</v>
      </c>
      <c r="CE57" s="407">
        <v>0</v>
      </c>
      <c r="CF57" s="440">
        <v>0</v>
      </c>
      <c r="CG57" s="440">
        <v>0</v>
      </c>
      <c r="CH57" s="408">
        <v>0</v>
      </c>
      <c r="CI57" s="408">
        <v>0</v>
      </c>
      <c r="CJ57" s="440">
        <v>-0.127</v>
      </c>
      <c r="CK57" s="80"/>
      <c r="CL57" s="80"/>
      <c r="CM57" s="454">
        <v>-5.0000000000000044E-3</v>
      </c>
      <c r="CN57" s="408">
        <v>-0.13200000000000001</v>
      </c>
      <c r="CO57" s="408">
        <v>776.28200000000004</v>
      </c>
      <c r="CP57" s="441">
        <v>1077.5410000000002</v>
      </c>
    </row>
    <row r="58" spans="1:94" ht="12.75" customHeight="1">
      <c r="A58" s="184">
        <v>51</v>
      </c>
      <c r="B58" s="164" t="s">
        <v>77</v>
      </c>
      <c r="C58" s="185" t="s">
        <v>193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1E-3</v>
      </c>
      <c r="J58" s="392">
        <v>1E-3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1E-3</v>
      </c>
      <c r="W58" s="392">
        <v>1E-3</v>
      </c>
      <c r="X58" s="392">
        <v>0</v>
      </c>
      <c r="Y58" s="392">
        <v>0</v>
      </c>
      <c r="Z58" s="392">
        <v>1E-3</v>
      </c>
      <c r="AA58" s="392">
        <v>0</v>
      </c>
      <c r="AB58" s="392">
        <v>0</v>
      </c>
      <c r="AC58" s="392">
        <v>0</v>
      </c>
      <c r="AD58" s="392">
        <v>0</v>
      </c>
      <c r="AE58" s="392">
        <v>0</v>
      </c>
      <c r="AF58" s="392">
        <v>1E-3</v>
      </c>
      <c r="AG58" s="392">
        <v>0</v>
      </c>
      <c r="AH58" s="392">
        <v>0</v>
      </c>
      <c r="AI58" s="392">
        <v>0</v>
      </c>
      <c r="AJ58" s="392">
        <v>0</v>
      </c>
      <c r="AK58" s="392">
        <v>0</v>
      </c>
      <c r="AL58" s="392">
        <v>1E-3</v>
      </c>
      <c r="AM58" s="392">
        <v>2E-3</v>
      </c>
      <c r="AN58" s="392">
        <v>2E-3</v>
      </c>
      <c r="AO58" s="392">
        <v>1E-3</v>
      </c>
      <c r="AP58" s="392">
        <v>0</v>
      </c>
      <c r="AQ58" s="392">
        <v>0</v>
      </c>
      <c r="AR58" s="392">
        <v>0</v>
      </c>
      <c r="AS58" s="392">
        <v>0</v>
      </c>
      <c r="AT58" s="392">
        <v>2E-3</v>
      </c>
      <c r="AU58" s="392">
        <v>0</v>
      </c>
      <c r="AV58" s="392">
        <v>0</v>
      </c>
      <c r="AW58" s="392">
        <v>0</v>
      </c>
      <c r="AX58" s="392">
        <v>0</v>
      </c>
      <c r="AY58" s="392">
        <v>1E-3</v>
      </c>
      <c r="AZ58" s="392">
        <v>5.6000000000000001E-2</v>
      </c>
      <c r="BA58" s="392">
        <v>0.14399999999999999</v>
      </c>
      <c r="BB58" s="392">
        <v>0.155</v>
      </c>
      <c r="BC58" s="392">
        <v>1E-3</v>
      </c>
      <c r="BD58" s="392">
        <v>1E-3</v>
      </c>
      <c r="BE58" s="392">
        <v>1E-3</v>
      </c>
      <c r="BF58" s="392">
        <v>0</v>
      </c>
      <c r="BG58" s="392">
        <v>0</v>
      </c>
      <c r="BH58" s="392">
        <v>0</v>
      </c>
      <c r="BI58" s="392">
        <v>0</v>
      </c>
      <c r="BJ58" s="392">
        <v>0</v>
      </c>
      <c r="BK58" s="392">
        <v>0</v>
      </c>
      <c r="BL58" s="392">
        <v>0</v>
      </c>
      <c r="BM58" s="392">
        <v>0</v>
      </c>
      <c r="BN58" s="392">
        <v>0</v>
      </c>
      <c r="BO58" s="392">
        <v>0</v>
      </c>
      <c r="BP58" s="392">
        <v>0</v>
      </c>
      <c r="BQ58" s="392">
        <v>0</v>
      </c>
      <c r="BR58" s="392">
        <v>0</v>
      </c>
      <c r="BS58" s="392">
        <v>0</v>
      </c>
      <c r="BT58" s="392">
        <v>0</v>
      </c>
      <c r="BU58" s="392">
        <v>0</v>
      </c>
      <c r="BV58" s="392">
        <v>0</v>
      </c>
      <c r="BW58" s="392">
        <v>0</v>
      </c>
      <c r="BX58" s="392">
        <v>0</v>
      </c>
      <c r="BY58" s="392">
        <v>0</v>
      </c>
      <c r="BZ58" s="439">
        <v>0.373</v>
      </c>
      <c r="CA58" s="440">
        <v>3.7999999999999999E-2</v>
      </c>
      <c r="CB58" s="440">
        <v>0</v>
      </c>
      <c r="CC58" s="440">
        <v>0</v>
      </c>
      <c r="CD58" s="408">
        <v>3.7999999999999999E-2</v>
      </c>
      <c r="CE58" s="407">
        <v>0</v>
      </c>
      <c r="CF58" s="440">
        <v>0</v>
      </c>
      <c r="CG58" s="440">
        <v>0</v>
      </c>
      <c r="CH58" s="408">
        <v>0</v>
      </c>
      <c r="CI58" s="408">
        <v>0</v>
      </c>
      <c r="CJ58" s="440">
        <v>-5.0000000000000001E-3</v>
      </c>
      <c r="CK58" s="80"/>
      <c r="CL58" s="80"/>
      <c r="CM58" s="454">
        <v>0</v>
      </c>
      <c r="CN58" s="408">
        <v>-5.0000000000000001E-3</v>
      </c>
      <c r="CO58" s="408">
        <v>3.3000000000000002E-2</v>
      </c>
      <c r="CP58" s="441">
        <v>0.40600000000000003</v>
      </c>
    </row>
    <row r="59" spans="1:94" ht="12.75" customHeight="1">
      <c r="A59" s="184">
        <v>52</v>
      </c>
      <c r="B59" s="164" t="s">
        <v>194</v>
      </c>
      <c r="C59" s="185" t="s">
        <v>15</v>
      </c>
      <c r="D59" s="392">
        <v>5.2999999999999999E-2</v>
      </c>
      <c r="E59" s="392">
        <v>8.0000000000000002E-3</v>
      </c>
      <c r="F59" s="392">
        <v>2E-3</v>
      </c>
      <c r="G59" s="392">
        <v>5.0000000000000001E-3</v>
      </c>
      <c r="H59" s="392">
        <v>4.8000000000000001E-2</v>
      </c>
      <c r="I59" s="392">
        <v>0.222</v>
      </c>
      <c r="J59" s="392">
        <v>6.0999999999999999E-2</v>
      </c>
      <c r="K59" s="392">
        <v>2.7E-2</v>
      </c>
      <c r="L59" s="392">
        <v>3.5999999999999997E-2</v>
      </c>
      <c r="M59" s="392">
        <v>8.0000000000000002E-3</v>
      </c>
      <c r="N59" s="392">
        <v>0.10100000000000001</v>
      </c>
      <c r="O59" s="392">
        <v>4.9000000000000002E-2</v>
      </c>
      <c r="P59" s="392">
        <v>6.2E-2</v>
      </c>
      <c r="Q59" s="392">
        <v>2.8000000000000001E-2</v>
      </c>
      <c r="R59" s="392">
        <v>7.9000000000000001E-2</v>
      </c>
      <c r="S59" s="392">
        <v>3.3000000000000002E-2</v>
      </c>
      <c r="T59" s="392">
        <v>0.1</v>
      </c>
      <c r="U59" s="392">
        <v>0.14699999999999999</v>
      </c>
      <c r="V59" s="392">
        <v>0.13900000000000001</v>
      </c>
      <c r="W59" s="392">
        <v>0.29299999999999998</v>
      </c>
      <c r="X59" s="392">
        <v>8.7999999999999995E-2</v>
      </c>
      <c r="Y59" s="392">
        <v>0.124</v>
      </c>
      <c r="Z59" s="392">
        <v>0.28599999999999998</v>
      </c>
      <c r="AA59" s="392">
        <v>7.6999999999999999E-2</v>
      </c>
      <c r="AB59" s="392">
        <v>0.04</v>
      </c>
      <c r="AC59" s="392">
        <v>7.0999999999999994E-2</v>
      </c>
      <c r="AD59" s="392">
        <v>0.24399999999999999</v>
      </c>
      <c r="AE59" s="392">
        <v>0.13800000000000001</v>
      </c>
      <c r="AF59" s="392">
        <v>0.17499999999999999</v>
      </c>
      <c r="AG59" s="392">
        <v>7.0000000000000001E-3</v>
      </c>
      <c r="AH59" s="392">
        <v>0.121</v>
      </c>
      <c r="AI59" s="392">
        <v>0.38600000000000001</v>
      </c>
      <c r="AJ59" s="392">
        <v>0.23</v>
      </c>
      <c r="AK59" s="392">
        <v>0.48399999999999999</v>
      </c>
      <c r="AL59" s="392">
        <v>0.48099999999999998</v>
      </c>
      <c r="AM59" s="392">
        <v>1.5129999999999999</v>
      </c>
      <c r="AN59" s="392">
        <v>6.1059999999999999</v>
      </c>
      <c r="AO59" s="392">
        <v>0.66200000000000003</v>
      </c>
      <c r="AP59" s="392">
        <v>0.01</v>
      </c>
      <c r="AQ59" s="392">
        <v>8.4000000000000005E-2</v>
      </c>
      <c r="AR59" s="392">
        <v>0.755</v>
      </c>
      <c r="AS59" s="392">
        <v>2.6190000000000002</v>
      </c>
      <c r="AT59" s="392">
        <v>1.837</v>
      </c>
      <c r="AU59" s="392">
        <v>9.6000000000000002E-2</v>
      </c>
      <c r="AV59" s="392">
        <v>7.0000000000000007E-2</v>
      </c>
      <c r="AW59" s="392">
        <v>3.5999999999999997E-2</v>
      </c>
      <c r="AX59" s="392">
        <v>0.39100000000000001</v>
      </c>
      <c r="AY59" s="392">
        <v>0.64800000000000002</v>
      </c>
      <c r="AZ59" s="392">
        <v>27.751999999999999</v>
      </c>
      <c r="BA59" s="392">
        <v>10.901999999999999</v>
      </c>
      <c r="BB59" s="392">
        <v>4.8630000000000004</v>
      </c>
      <c r="BC59" s="392">
        <v>11.885</v>
      </c>
      <c r="BD59" s="392">
        <v>0.30599999999999999</v>
      </c>
      <c r="BE59" s="392">
        <v>0.82</v>
      </c>
      <c r="BF59" s="392">
        <v>0.33100000000000002</v>
      </c>
      <c r="BG59" s="392">
        <v>0.45200000000000001</v>
      </c>
      <c r="BH59" s="392">
        <v>0.184</v>
      </c>
      <c r="BI59" s="392">
        <v>0.156</v>
      </c>
      <c r="BJ59" s="392">
        <v>0.42099999999999999</v>
      </c>
      <c r="BK59" s="392">
        <v>3.3000000000000002E-2</v>
      </c>
      <c r="BL59" s="392">
        <v>0.10100000000000001</v>
      </c>
      <c r="BM59" s="392">
        <v>0.46</v>
      </c>
      <c r="BN59" s="392">
        <v>105.23699999999999</v>
      </c>
      <c r="BO59" s="392">
        <v>33.447000000000003</v>
      </c>
      <c r="BP59" s="392">
        <v>42.776000000000003</v>
      </c>
      <c r="BQ59" s="392">
        <v>16.023</v>
      </c>
      <c r="BR59" s="392">
        <v>0.14000000000000001</v>
      </c>
      <c r="BS59" s="392">
        <v>0.03</v>
      </c>
      <c r="BT59" s="392">
        <v>2.173</v>
      </c>
      <c r="BU59" s="392">
        <v>0.39600000000000002</v>
      </c>
      <c r="BV59" s="392">
        <v>8.8059999999999992</v>
      </c>
      <c r="BW59" s="392">
        <v>0.17299999999999999</v>
      </c>
      <c r="BX59" s="392">
        <v>2.2610000000000001</v>
      </c>
      <c r="BY59" s="392">
        <v>0</v>
      </c>
      <c r="BZ59" s="439">
        <v>289.40800000000002</v>
      </c>
      <c r="CA59" s="440">
        <v>772.12199999999996</v>
      </c>
      <c r="CB59" s="440">
        <v>0</v>
      </c>
      <c r="CC59" s="440">
        <v>0</v>
      </c>
      <c r="CD59" s="408">
        <v>772.12199999999996</v>
      </c>
      <c r="CE59" s="407">
        <v>733.47</v>
      </c>
      <c r="CF59" s="440">
        <v>0</v>
      </c>
      <c r="CG59" s="440">
        <v>0</v>
      </c>
      <c r="CH59" s="408">
        <v>0</v>
      </c>
      <c r="CI59" s="408">
        <v>733.47</v>
      </c>
      <c r="CJ59" s="440">
        <v>-7.0000000000000001E-3</v>
      </c>
      <c r="CK59" s="80"/>
      <c r="CL59" s="80"/>
      <c r="CM59" s="454">
        <v>-1.2E-2</v>
      </c>
      <c r="CN59" s="408">
        <v>-1.9E-2</v>
      </c>
      <c r="CO59" s="408">
        <v>1505.5729999999999</v>
      </c>
      <c r="CP59" s="441">
        <v>1794.9809999999998</v>
      </c>
    </row>
    <row r="60" spans="1:94" ht="12.75" customHeight="1">
      <c r="A60" s="184">
        <v>53</v>
      </c>
      <c r="B60" s="164" t="s">
        <v>195</v>
      </c>
      <c r="C60" s="185" t="s">
        <v>196</v>
      </c>
      <c r="D60" s="392">
        <v>8.0000000000000002E-3</v>
      </c>
      <c r="E60" s="392">
        <v>3.0000000000000001E-3</v>
      </c>
      <c r="F60" s="392">
        <v>1E-3</v>
      </c>
      <c r="G60" s="392">
        <v>2E-3</v>
      </c>
      <c r="H60" s="392">
        <v>3.0000000000000001E-3</v>
      </c>
      <c r="I60" s="392">
        <v>3.2000000000000001E-2</v>
      </c>
      <c r="J60" s="392">
        <v>4.2000000000000003E-2</v>
      </c>
      <c r="K60" s="392">
        <v>4.0000000000000001E-3</v>
      </c>
      <c r="L60" s="392">
        <v>8.9999999999999993E-3</v>
      </c>
      <c r="M60" s="392">
        <v>2E-3</v>
      </c>
      <c r="N60" s="392">
        <v>1.4E-2</v>
      </c>
      <c r="O60" s="392">
        <v>2.1999999999999999E-2</v>
      </c>
      <c r="P60" s="392">
        <v>8.0000000000000002E-3</v>
      </c>
      <c r="Q60" s="392">
        <v>5.0000000000000001E-3</v>
      </c>
      <c r="R60" s="392">
        <v>1.2999999999999999E-2</v>
      </c>
      <c r="S60" s="392">
        <v>6.0000000000000001E-3</v>
      </c>
      <c r="T60" s="392">
        <v>8.9999999999999993E-3</v>
      </c>
      <c r="U60" s="392">
        <v>2.5000000000000001E-2</v>
      </c>
      <c r="V60" s="392">
        <v>4.1000000000000002E-2</v>
      </c>
      <c r="W60" s="392">
        <v>0.03</v>
      </c>
      <c r="X60" s="392">
        <v>3.6999999999999998E-2</v>
      </c>
      <c r="Y60" s="392">
        <v>6.0000000000000001E-3</v>
      </c>
      <c r="Z60" s="392">
        <v>5.3999999999999999E-2</v>
      </c>
      <c r="AA60" s="392">
        <v>0.01</v>
      </c>
      <c r="AB60" s="392">
        <v>0.01</v>
      </c>
      <c r="AC60" s="392">
        <v>0.01</v>
      </c>
      <c r="AD60" s="392">
        <v>0.20499999999999999</v>
      </c>
      <c r="AE60" s="392">
        <v>0.01</v>
      </c>
      <c r="AF60" s="392">
        <v>6.5000000000000002E-2</v>
      </c>
      <c r="AG60" s="392">
        <v>4.0000000000000001E-3</v>
      </c>
      <c r="AH60" s="392">
        <v>1.4E-2</v>
      </c>
      <c r="AI60" s="392">
        <v>9.4E-2</v>
      </c>
      <c r="AJ60" s="392">
        <v>2.4E-2</v>
      </c>
      <c r="AK60" s="392">
        <v>9.5000000000000001E-2</v>
      </c>
      <c r="AL60" s="392">
        <v>0.115</v>
      </c>
      <c r="AM60" s="392">
        <v>0.432</v>
      </c>
      <c r="AN60" s="392">
        <v>1.1619999999999999</v>
      </c>
      <c r="AO60" s="392">
        <v>0.115</v>
      </c>
      <c r="AP60" s="392">
        <v>1E-3</v>
      </c>
      <c r="AQ60" s="392">
        <v>1.2E-2</v>
      </c>
      <c r="AR60" s="392">
        <v>7.2999999999999995E-2</v>
      </c>
      <c r="AS60" s="392">
        <v>0.46700000000000003</v>
      </c>
      <c r="AT60" s="392">
        <v>0.182</v>
      </c>
      <c r="AU60" s="392">
        <v>2.1999999999999999E-2</v>
      </c>
      <c r="AV60" s="392">
        <v>4.0000000000000001E-3</v>
      </c>
      <c r="AW60" s="392">
        <v>1.7999999999999999E-2</v>
      </c>
      <c r="AX60" s="392">
        <v>3.5999999999999997E-2</v>
      </c>
      <c r="AY60" s="392">
        <v>0.18099999999999999</v>
      </c>
      <c r="AZ60" s="392">
        <v>28.146999999999998</v>
      </c>
      <c r="BA60" s="392">
        <v>18.923999999999999</v>
      </c>
      <c r="BB60" s="392">
        <v>4.7409999999999997</v>
      </c>
      <c r="BC60" s="392">
        <v>0.38</v>
      </c>
      <c r="BD60" s="392">
        <v>0.40100000000000002</v>
      </c>
      <c r="BE60" s="392">
        <v>0.51400000000000001</v>
      </c>
      <c r="BF60" s="392">
        <v>6.3E-2</v>
      </c>
      <c r="BG60" s="392">
        <v>0.60599999999999998</v>
      </c>
      <c r="BH60" s="392">
        <v>5.0999999999999997E-2</v>
      </c>
      <c r="BI60" s="392">
        <v>0.11</v>
      </c>
      <c r="BJ60" s="392">
        <v>0.17799999999999999</v>
      </c>
      <c r="BK60" s="392">
        <v>7.0000000000000001E-3</v>
      </c>
      <c r="BL60" s="392">
        <v>4.5999999999999999E-2</v>
      </c>
      <c r="BM60" s="392">
        <v>0.17100000000000001</v>
      </c>
      <c r="BN60" s="392">
        <v>12.515000000000001</v>
      </c>
      <c r="BO60" s="392">
        <v>3.9590000000000001</v>
      </c>
      <c r="BP60" s="392">
        <v>21.2</v>
      </c>
      <c r="BQ60" s="392">
        <v>1.762</v>
      </c>
      <c r="BR60" s="392">
        <v>8.4000000000000005E-2</v>
      </c>
      <c r="BS60" s="392">
        <v>2E-3</v>
      </c>
      <c r="BT60" s="392">
        <v>1.149</v>
      </c>
      <c r="BU60" s="392">
        <v>6.8000000000000005E-2</v>
      </c>
      <c r="BV60" s="392">
        <v>7.0090000000000003</v>
      </c>
      <c r="BW60" s="392">
        <v>7.4999999999999997E-2</v>
      </c>
      <c r="BX60" s="392">
        <v>0.30199999999999999</v>
      </c>
      <c r="BY60" s="392">
        <v>0</v>
      </c>
      <c r="BZ60" s="439">
        <v>106.20100000000002</v>
      </c>
      <c r="CA60" s="440">
        <v>67.27</v>
      </c>
      <c r="CB60" s="440">
        <v>0</v>
      </c>
      <c r="CC60" s="440">
        <v>0</v>
      </c>
      <c r="CD60" s="408">
        <v>67.27</v>
      </c>
      <c r="CE60" s="407">
        <v>2.3690000000000002</v>
      </c>
      <c r="CF60" s="440">
        <v>0</v>
      </c>
      <c r="CG60" s="440">
        <v>0</v>
      </c>
      <c r="CH60" s="408">
        <v>0</v>
      </c>
      <c r="CI60" s="408">
        <v>2.3690000000000002</v>
      </c>
      <c r="CJ60" s="440">
        <v>-2.5000000000000001E-2</v>
      </c>
      <c r="CK60" s="80"/>
      <c r="CL60" s="80"/>
      <c r="CM60" s="454">
        <v>-1.4999999999999999E-2</v>
      </c>
      <c r="CN60" s="408">
        <v>-0.04</v>
      </c>
      <c r="CO60" s="408">
        <v>69.59899999999999</v>
      </c>
      <c r="CP60" s="441">
        <v>175.8</v>
      </c>
    </row>
    <row r="61" spans="1:94" ht="12.75" customHeight="1">
      <c r="A61" s="184">
        <v>54</v>
      </c>
      <c r="B61" s="164" t="s">
        <v>78</v>
      </c>
      <c r="C61" s="185" t="s">
        <v>197</v>
      </c>
      <c r="D61" s="392">
        <v>6.0000000000000001E-3</v>
      </c>
      <c r="E61" s="392">
        <v>4.0000000000000001E-3</v>
      </c>
      <c r="F61" s="392">
        <v>1E-3</v>
      </c>
      <c r="G61" s="392">
        <v>3.0000000000000001E-3</v>
      </c>
      <c r="H61" s="392">
        <v>8.9999999999999993E-3</v>
      </c>
      <c r="I61" s="392">
        <v>6.8000000000000005E-2</v>
      </c>
      <c r="J61" s="392">
        <v>9.1999999999999998E-2</v>
      </c>
      <c r="K61" s="392">
        <v>7.0000000000000001E-3</v>
      </c>
      <c r="L61" s="392">
        <v>0.02</v>
      </c>
      <c r="M61" s="392">
        <v>5.0000000000000001E-3</v>
      </c>
      <c r="N61" s="392">
        <v>3.2000000000000001E-2</v>
      </c>
      <c r="O61" s="392">
        <v>5.0999999999999997E-2</v>
      </c>
      <c r="P61" s="392">
        <v>1.4E-2</v>
      </c>
      <c r="Q61" s="392">
        <v>1.2999999999999999E-2</v>
      </c>
      <c r="R61" s="392">
        <v>4.1000000000000002E-2</v>
      </c>
      <c r="S61" s="392">
        <v>1.7999999999999999E-2</v>
      </c>
      <c r="T61" s="392">
        <v>2.3E-2</v>
      </c>
      <c r="U61" s="392">
        <v>5.6000000000000001E-2</v>
      </c>
      <c r="V61" s="392">
        <v>9.9000000000000005E-2</v>
      </c>
      <c r="W61" s="392">
        <v>6.2E-2</v>
      </c>
      <c r="X61" s="392">
        <v>9.1999999999999998E-2</v>
      </c>
      <c r="Y61" s="392">
        <v>5.7000000000000002E-2</v>
      </c>
      <c r="Z61" s="392">
        <v>0.122</v>
      </c>
      <c r="AA61" s="392">
        <v>2.3E-2</v>
      </c>
      <c r="AB61" s="392">
        <v>2.1999999999999999E-2</v>
      </c>
      <c r="AC61" s="392">
        <v>0.02</v>
      </c>
      <c r="AD61" s="392">
        <v>0.53300000000000003</v>
      </c>
      <c r="AE61" s="392">
        <v>2.4E-2</v>
      </c>
      <c r="AF61" s="392">
        <v>0.158</v>
      </c>
      <c r="AG61" s="392">
        <v>7.0000000000000001E-3</v>
      </c>
      <c r="AH61" s="392">
        <v>2.8000000000000001E-2</v>
      </c>
      <c r="AI61" s="392">
        <v>0.19</v>
      </c>
      <c r="AJ61" s="392">
        <v>3.7999999999999999E-2</v>
      </c>
      <c r="AK61" s="392">
        <v>0.19400000000000001</v>
      </c>
      <c r="AL61" s="392">
        <v>0.32600000000000001</v>
      </c>
      <c r="AM61" s="392">
        <v>1.0820000000000001</v>
      </c>
      <c r="AN61" s="392">
        <v>3.1230000000000002</v>
      </c>
      <c r="AO61" s="392">
        <v>0.25900000000000001</v>
      </c>
      <c r="AP61" s="392">
        <v>2E-3</v>
      </c>
      <c r="AQ61" s="392">
        <v>0.01</v>
      </c>
      <c r="AR61" s="392">
        <v>0.17</v>
      </c>
      <c r="AS61" s="392">
        <v>1.17</v>
      </c>
      <c r="AT61" s="392">
        <v>0.36499999999999999</v>
      </c>
      <c r="AU61" s="392">
        <v>5.1999999999999998E-2</v>
      </c>
      <c r="AV61" s="392">
        <v>8.9999999999999993E-3</v>
      </c>
      <c r="AW61" s="392">
        <v>3.4000000000000002E-2</v>
      </c>
      <c r="AX61" s="392">
        <v>7.2999999999999995E-2</v>
      </c>
      <c r="AY61" s="392">
        <v>0.374</v>
      </c>
      <c r="AZ61" s="392">
        <v>170.10300000000001</v>
      </c>
      <c r="BA61" s="392">
        <v>34.942999999999998</v>
      </c>
      <c r="BB61" s="392">
        <v>11.305</v>
      </c>
      <c r="BC61" s="392">
        <v>0.79300000000000004</v>
      </c>
      <c r="BD61" s="392">
        <v>8.7999999999999995E-2</v>
      </c>
      <c r="BE61" s="392">
        <v>4.84</v>
      </c>
      <c r="BF61" s="392">
        <v>9.7000000000000003E-2</v>
      </c>
      <c r="BG61" s="392">
        <v>2.5</v>
      </c>
      <c r="BH61" s="392">
        <v>0.114</v>
      </c>
      <c r="BI61" s="392">
        <v>0.28299999999999997</v>
      </c>
      <c r="BJ61" s="392">
        <v>0.46600000000000003</v>
      </c>
      <c r="BK61" s="392">
        <v>1.4999999999999999E-2</v>
      </c>
      <c r="BL61" s="392">
        <v>0.13100000000000001</v>
      </c>
      <c r="BM61" s="392">
        <v>0.45500000000000002</v>
      </c>
      <c r="BN61" s="392">
        <v>32.747</v>
      </c>
      <c r="BO61" s="392">
        <v>12.991</v>
      </c>
      <c r="BP61" s="392">
        <v>57.7</v>
      </c>
      <c r="BQ61" s="392">
        <v>4.7679999999999998</v>
      </c>
      <c r="BR61" s="392">
        <v>0.222</v>
      </c>
      <c r="BS61" s="392">
        <v>5.0000000000000001E-3</v>
      </c>
      <c r="BT61" s="392">
        <v>2.488</v>
      </c>
      <c r="BU61" s="392">
        <v>0.16400000000000001</v>
      </c>
      <c r="BV61" s="392">
        <v>26.704000000000001</v>
      </c>
      <c r="BW61" s="392">
        <v>0.24199999999999999</v>
      </c>
      <c r="BX61" s="392">
        <v>0.77600000000000002</v>
      </c>
      <c r="BY61" s="392">
        <v>0</v>
      </c>
      <c r="BZ61" s="439">
        <v>374.12099999999998</v>
      </c>
      <c r="CA61" s="440">
        <v>0</v>
      </c>
      <c r="CB61" s="440">
        <v>0</v>
      </c>
      <c r="CC61" s="440">
        <v>0</v>
      </c>
      <c r="CD61" s="408">
        <v>0</v>
      </c>
      <c r="CE61" s="407">
        <v>0</v>
      </c>
      <c r="CF61" s="440">
        <v>0</v>
      </c>
      <c r="CG61" s="440">
        <v>0</v>
      </c>
      <c r="CH61" s="408">
        <v>0</v>
      </c>
      <c r="CI61" s="408">
        <v>0</v>
      </c>
      <c r="CJ61" s="440">
        <v>-0.193</v>
      </c>
      <c r="CK61" s="80"/>
      <c r="CL61" s="80"/>
      <c r="CM61" s="454">
        <v>-8.3000000000000018E-2</v>
      </c>
      <c r="CN61" s="408">
        <v>-0.27600000000000002</v>
      </c>
      <c r="CO61" s="408">
        <v>-0.27600000000000002</v>
      </c>
      <c r="CP61" s="441">
        <v>373.84499999999997</v>
      </c>
    </row>
    <row r="62" spans="1:94" ht="12.75" customHeight="1">
      <c r="A62" s="184">
        <v>55</v>
      </c>
      <c r="B62" s="164" t="s">
        <v>79</v>
      </c>
      <c r="C62" s="185" t="s">
        <v>198</v>
      </c>
      <c r="D62" s="392">
        <v>8.9999999999999993E-3</v>
      </c>
      <c r="E62" s="392">
        <v>8.9999999999999993E-3</v>
      </c>
      <c r="F62" s="392">
        <v>0</v>
      </c>
      <c r="G62" s="392">
        <v>0.02</v>
      </c>
      <c r="H62" s="392">
        <v>8.0000000000000002E-3</v>
      </c>
      <c r="I62" s="392">
        <v>7.0000000000000001E-3</v>
      </c>
      <c r="J62" s="392">
        <v>8.9999999999999993E-3</v>
      </c>
      <c r="K62" s="392">
        <v>0</v>
      </c>
      <c r="L62" s="392">
        <v>3.0000000000000001E-3</v>
      </c>
      <c r="M62" s="392">
        <v>0</v>
      </c>
      <c r="N62" s="392">
        <v>4.0000000000000001E-3</v>
      </c>
      <c r="O62" s="392">
        <v>1.7999999999999999E-2</v>
      </c>
      <c r="P62" s="392">
        <v>1E-3</v>
      </c>
      <c r="Q62" s="392">
        <v>1.6E-2</v>
      </c>
      <c r="R62" s="392">
        <v>1.2E-2</v>
      </c>
      <c r="S62" s="392">
        <v>5.0000000000000001E-3</v>
      </c>
      <c r="T62" s="392">
        <v>1.2E-2</v>
      </c>
      <c r="U62" s="392">
        <v>3.0000000000000001E-3</v>
      </c>
      <c r="V62" s="392">
        <v>6.3E-2</v>
      </c>
      <c r="W62" s="392">
        <v>1.4999999999999999E-2</v>
      </c>
      <c r="X62" s="392">
        <v>1.7999999999999999E-2</v>
      </c>
      <c r="Y62" s="392">
        <v>2E-3</v>
      </c>
      <c r="Z62" s="392">
        <v>0.03</v>
      </c>
      <c r="AA62" s="392">
        <v>7.0000000000000001E-3</v>
      </c>
      <c r="AB62" s="392">
        <v>0</v>
      </c>
      <c r="AC62" s="392">
        <v>1E-3</v>
      </c>
      <c r="AD62" s="392">
        <v>3.0000000000000001E-3</v>
      </c>
      <c r="AE62" s="392">
        <v>6.0000000000000001E-3</v>
      </c>
      <c r="AF62" s="392">
        <v>5.6000000000000001E-2</v>
      </c>
      <c r="AG62" s="392">
        <v>2E-3</v>
      </c>
      <c r="AH62" s="392">
        <v>5.0000000000000001E-3</v>
      </c>
      <c r="AI62" s="392">
        <v>1.2330000000000001</v>
      </c>
      <c r="AJ62" s="392">
        <v>0.19900000000000001</v>
      </c>
      <c r="AK62" s="392">
        <v>8.4000000000000005E-2</v>
      </c>
      <c r="AL62" s="392">
        <v>1.2999999999999999E-2</v>
      </c>
      <c r="AM62" s="392">
        <v>0.16700000000000001</v>
      </c>
      <c r="AN62" s="392">
        <v>5.5E-2</v>
      </c>
      <c r="AO62" s="392">
        <v>6.0999999999999999E-2</v>
      </c>
      <c r="AP62" s="392">
        <v>1E-3</v>
      </c>
      <c r="AQ62" s="392">
        <v>1E-3</v>
      </c>
      <c r="AR62" s="392">
        <v>3.5999999999999997E-2</v>
      </c>
      <c r="AS62" s="392">
        <v>0.58599999999999997</v>
      </c>
      <c r="AT62" s="392">
        <v>3.0000000000000001E-3</v>
      </c>
      <c r="AU62" s="392">
        <v>1E-3</v>
      </c>
      <c r="AV62" s="392">
        <v>0</v>
      </c>
      <c r="AW62" s="392">
        <v>0</v>
      </c>
      <c r="AX62" s="392">
        <v>0.05</v>
      </c>
      <c r="AY62" s="392">
        <v>8.9999999999999993E-3</v>
      </c>
      <c r="AZ62" s="392">
        <v>10.117000000000001</v>
      </c>
      <c r="BA62" s="392">
        <v>8.6590000000000007</v>
      </c>
      <c r="BB62" s="392">
        <v>4.7E-2</v>
      </c>
      <c r="BC62" s="392">
        <v>0.26800000000000002</v>
      </c>
      <c r="BD62" s="392">
        <v>6.0000000000000001E-3</v>
      </c>
      <c r="BE62" s="392">
        <v>8.5999999999999993E-2</v>
      </c>
      <c r="BF62" s="392">
        <v>2.2080000000000002</v>
      </c>
      <c r="BG62" s="392">
        <v>0.36799999999999999</v>
      </c>
      <c r="BH62" s="392">
        <v>5.0000000000000001E-3</v>
      </c>
      <c r="BI62" s="392">
        <v>7.0000000000000001E-3</v>
      </c>
      <c r="BJ62" s="392">
        <v>1.7000000000000001E-2</v>
      </c>
      <c r="BK62" s="392">
        <v>1E-3</v>
      </c>
      <c r="BL62" s="392">
        <v>1E-3</v>
      </c>
      <c r="BM62" s="392">
        <v>5.2999999999999999E-2</v>
      </c>
      <c r="BN62" s="392">
        <v>34.613999999999997</v>
      </c>
      <c r="BO62" s="392">
        <v>2.907</v>
      </c>
      <c r="BP62" s="392">
        <v>4.84</v>
      </c>
      <c r="BQ62" s="392">
        <v>0.36699999999999999</v>
      </c>
      <c r="BR62" s="392">
        <v>0.01</v>
      </c>
      <c r="BS62" s="392">
        <v>0</v>
      </c>
      <c r="BT62" s="392">
        <v>0.187</v>
      </c>
      <c r="BU62" s="392">
        <v>8.9999999999999993E-3</v>
      </c>
      <c r="BV62" s="392">
        <v>0.91600000000000004</v>
      </c>
      <c r="BW62" s="392">
        <v>7.2999999999999995E-2</v>
      </c>
      <c r="BX62" s="392">
        <v>3.0000000000000001E-3</v>
      </c>
      <c r="BY62" s="392">
        <v>0</v>
      </c>
      <c r="BZ62" s="439">
        <v>68.611999999999995</v>
      </c>
      <c r="CA62" s="440">
        <v>0</v>
      </c>
      <c r="CB62" s="440">
        <v>0</v>
      </c>
      <c r="CC62" s="440">
        <v>0</v>
      </c>
      <c r="CD62" s="408">
        <v>0</v>
      </c>
      <c r="CE62" s="407">
        <v>144.71299999999999</v>
      </c>
      <c r="CF62" s="440">
        <v>0</v>
      </c>
      <c r="CG62" s="440">
        <v>0</v>
      </c>
      <c r="CH62" s="408">
        <v>0</v>
      </c>
      <c r="CI62" s="408">
        <v>144.71299999999999</v>
      </c>
      <c r="CJ62" s="440">
        <v>-9.4E-2</v>
      </c>
      <c r="CK62" s="80"/>
      <c r="CL62" s="80"/>
      <c r="CM62" s="454">
        <v>-9.8000000000000004E-2</v>
      </c>
      <c r="CN62" s="408">
        <v>-0.192</v>
      </c>
      <c r="CO62" s="408">
        <v>144.52099999999999</v>
      </c>
      <c r="CP62" s="441">
        <v>213.13299999999998</v>
      </c>
    </row>
    <row r="63" spans="1:94" ht="12.75" customHeight="1">
      <c r="A63" s="184">
        <v>56</v>
      </c>
      <c r="B63" s="164" t="s">
        <v>80</v>
      </c>
      <c r="C63" s="185" t="s">
        <v>199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1E-3</v>
      </c>
      <c r="J63" s="392">
        <v>1E-3</v>
      </c>
      <c r="K63" s="392">
        <v>0</v>
      </c>
      <c r="L63" s="392">
        <v>5.0000000000000001E-3</v>
      </c>
      <c r="M63" s="392">
        <v>0</v>
      </c>
      <c r="N63" s="392">
        <v>0</v>
      </c>
      <c r="O63" s="392">
        <v>1.0999999999999999E-2</v>
      </c>
      <c r="P63" s="392">
        <v>2E-3</v>
      </c>
      <c r="Q63" s="392">
        <v>0</v>
      </c>
      <c r="R63" s="392">
        <v>6.0000000000000001E-3</v>
      </c>
      <c r="S63" s="392">
        <v>3.0000000000000001E-3</v>
      </c>
      <c r="T63" s="392">
        <v>2E-3</v>
      </c>
      <c r="U63" s="392">
        <v>3.0000000000000001E-3</v>
      </c>
      <c r="V63" s="392">
        <v>1.7999999999999999E-2</v>
      </c>
      <c r="W63" s="392">
        <v>3.0000000000000001E-3</v>
      </c>
      <c r="X63" s="392">
        <v>8.6999999999999994E-2</v>
      </c>
      <c r="Y63" s="392">
        <v>3.9E-2</v>
      </c>
      <c r="Z63" s="392">
        <v>1.7000000000000001E-2</v>
      </c>
      <c r="AA63" s="392">
        <v>1.4E-2</v>
      </c>
      <c r="AB63" s="392">
        <v>5.0000000000000001E-3</v>
      </c>
      <c r="AC63" s="392">
        <v>3.0000000000000001E-3</v>
      </c>
      <c r="AD63" s="392">
        <v>0.115</v>
      </c>
      <c r="AE63" s="392">
        <v>1E-3</v>
      </c>
      <c r="AF63" s="392">
        <v>1.2E-2</v>
      </c>
      <c r="AG63" s="392">
        <v>0</v>
      </c>
      <c r="AH63" s="392">
        <v>4.0000000000000001E-3</v>
      </c>
      <c r="AI63" s="392">
        <v>4.0000000000000001E-3</v>
      </c>
      <c r="AJ63" s="392">
        <v>0</v>
      </c>
      <c r="AK63" s="392">
        <v>1E-3</v>
      </c>
      <c r="AL63" s="392">
        <v>4.0000000000000001E-3</v>
      </c>
      <c r="AM63" s="392">
        <v>5.5E-2</v>
      </c>
      <c r="AN63" s="392">
        <v>2.4E-2</v>
      </c>
      <c r="AO63" s="392">
        <v>3.1E-2</v>
      </c>
      <c r="AP63" s="392">
        <v>0</v>
      </c>
      <c r="AQ63" s="392">
        <v>4.0000000000000001E-3</v>
      </c>
      <c r="AR63" s="392">
        <v>8.9999999999999993E-3</v>
      </c>
      <c r="AS63" s="392">
        <v>6.8000000000000005E-2</v>
      </c>
      <c r="AT63" s="392">
        <v>0</v>
      </c>
      <c r="AU63" s="392">
        <v>0</v>
      </c>
      <c r="AV63" s="392">
        <v>0</v>
      </c>
      <c r="AW63" s="392">
        <v>0</v>
      </c>
      <c r="AX63" s="392">
        <v>4.0000000000000001E-3</v>
      </c>
      <c r="AY63" s="392">
        <v>0.111</v>
      </c>
      <c r="AZ63" s="392">
        <v>1.54</v>
      </c>
      <c r="BA63" s="392">
        <v>3.3140000000000001</v>
      </c>
      <c r="BB63" s="392">
        <v>0.27200000000000002</v>
      </c>
      <c r="BC63" s="392">
        <v>0.02</v>
      </c>
      <c r="BD63" s="392">
        <v>6.0000000000000001E-3</v>
      </c>
      <c r="BE63" s="392">
        <v>9.6000000000000002E-2</v>
      </c>
      <c r="BF63" s="392">
        <v>1.4999999999999999E-2</v>
      </c>
      <c r="BG63" s="392">
        <v>3.5219999999999998</v>
      </c>
      <c r="BH63" s="392">
        <v>6.0000000000000001E-3</v>
      </c>
      <c r="BI63" s="392">
        <v>6.0000000000000001E-3</v>
      </c>
      <c r="BJ63" s="392">
        <v>1.9E-2</v>
      </c>
      <c r="BK63" s="392">
        <v>0</v>
      </c>
      <c r="BL63" s="392">
        <v>3.0000000000000001E-3</v>
      </c>
      <c r="BM63" s="392">
        <v>1.2E-2</v>
      </c>
      <c r="BN63" s="392">
        <v>7.3520000000000003</v>
      </c>
      <c r="BO63" s="392">
        <v>2.9940000000000002</v>
      </c>
      <c r="BP63" s="392">
        <v>0.22600000000000001</v>
      </c>
      <c r="BQ63" s="392">
        <v>0.121</v>
      </c>
      <c r="BR63" s="392">
        <v>4.0000000000000001E-3</v>
      </c>
      <c r="BS63" s="392">
        <v>0</v>
      </c>
      <c r="BT63" s="392">
        <v>1.6E-2</v>
      </c>
      <c r="BU63" s="392">
        <v>3.0000000000000001E-3</v>
      </c>
      <c r="BV63" s="392">
        <v>0.96199999999999997</v>
      </c>
      <c r="BW63" s="392">
        <v>2E-3</v>
      </c>
      <c r="BX63" s="392">
        <v>0</v>
      </c>
      <c r="BY63" s="392">
        <v>0</v>
      </c>
      <c r="BZ63" s="439">
        <v>21.177999999999997</v>
      </c>
      <c r="CA63" s="440">
        <v>0</v>
      </c>
      <c r="CB63" s="440">
        <v>0</v>
      </c>
      <c r="CC63" s="440">
        <v>0</v>
      </c>
      <c r="CD63" s="408">
        <v>0</v>
      </c>
      <c r="CE63" s="407">
        <v>0</v>
      </c>
      <c r="CF63" s="440">
        <v>0</v>
      </c>
      <c r="CG63" s="440">
        <v>0</v>
      </c>
      <c r="CH63" s="408">
        <v>0</v>
      </c>
      <c r="CI63" s="408">
        <v>0</v>
      </c>
      <c r="CJ63" s="440">
        <v>-3.2000000000000001E-2</v>
      </c>
      <c r="CK63" s="80"/>
      <c r="CL63" s="80"/>
      <c r="CM63" s="454">
        <v>-1.2999999999999998E-2</v>
      </c>
      <c r="CN63" s="408">
        <v>-4.4999999999999998E-2</v>
      </c>
      <c r="CO63" s="408">
        <v>-4.4999999999999998E-2</v>
      </c>
      <c r="CP63" s="441">
        <v>21.132999999999996</v>
      </c>
    </row>
    <row r="64" spans="1:94" ht="12.75" customHeight="1">
      <c r="A64" s="184">
        <v>57</v>
      </c>
      <c r="B64" s="164" t="s">
        <v>81</v>
      </c>
      <c r="C64" s="185" t="s">
        <v>200</v>
      </c>
      <c r="D64" s="392">
        <v>6.2E-2</v>
      </c>
      <c r="E64" s="392">
        <v>1.2999999999999999E-2</v>
      </c>
      <c r="F64" s="392">
        <v>0</v>
      </c>
      <c r="G64" s="392">
        <v>9.4E-2</v>
      </c>
      <c r="H64" s="392">
        <v>9.8000000000000004E-2</v>
      </c>
      <c r="I64" s="392">
        <v>1.9730000000000001</v>
      </c>
      <c r="J64" s="392">
        <v>4.2469999999999999</v>
      </c>
      <c r="K64" s="392">
        <v>0.16</v>
      </c>
      <c r="L64" s="392">
        <v>7.8E-2</v>
      </c>
      <c r="M64" s="392">
        <v>5.3999999999999999E-2</v>
      </c>
      <c r="N64" s="392">
        <v>0.371</v>
      </c>
      <c r="O64" s="392">
        <v>0.33400000000000002</v>
      </c>
      <c r="P64" s="392">
        <v>0.48199999999999998</v>
      </c>
      <c r="Q64" s="392">
        <v>0.23599999999999999</v>
      </c>
      <c r="R64" s="392">
        <v>1.018</v>
      </c>
      <c r="S64" s="392">
        <v>0.53600000000000003</v>
      </c>
      <c r="T64" s="392">
        <v>0.42799999999999999</v>
      </c>
      <c r="U64" s="392">
        <v>0.56599999999999995</v>
      </c>
      <c r="V64" s="392">
        <v>0.83699999999999997</v>
      </c>
      <c r="W64" s="392">
        <v>0.82599999999999996</v>
      </c>
      <c r="X64" s="392">
        <v>0.53200000000000003</v>
      </c>
      <c r="Y64" s="392">
        <v>0.32900000000000001</v>
      </c>
      <c r="Z64" s="392">
        <v>1.484</v>
      </c>
      <c r="AA64" s="392">
        <v>0.23499999999999999</v>
      </c>
      <c r="AB64" s="392">
        <v>0.27200000000000002</v>
      </c>
      <c r="AC64" s="392">
        <v>0.28399999999999997</v>
      </c>
      <c r="AD64" s="392">
        <v>0.63300000000000001</v>
      </c>
      <c r="AE64" s="392">
        <v>0.41399999999999998</v>
      </c>
      <c r="AF64" s="392">
        <v>1.3540000000000001</v>
      </c>
      <c r="AG64" s="392">
        <v>6.4000000000000001E-2</v>
      </c>
      <c r="AH64" s="392">
        <v>0.23599999999999999</v>
      </c>
      <c r="AI64" s="392">
        <v>0.16600000000000001</v>
      </c>
      <c r="AJ64" s="392">
        <v>0.153</v>
      </c>
      <c r="AK64" s="392">
        <v>0.56499999999999995</v>
      </c>
      <c r="AL64" s="392">
        <v>1.2030000000000001</v>
      </c>
      <c r="AM64" s="392">
        <v>6.1029999999999998</v>
      </c>
      <c r="AN64" s="392">
        <v>3.5550000000000002</v>
      </c>
      <c r="AO64" s="392">
        <v>0.96399999999999997</v>
      </c>
      <c r="AP64" s="392">
        <v>3.0000000000000001E-3</v>
      </c>
      <c r="AQ64" s="392">
        <v>0.505</v>
      </c>
      <c r="AR64" s="392">
        <v>0.60399999999999998</v>
      </c>
      <c r="AS64" s="392">
        <v>3.1749999999999998</v>
      </c>
      <c r="AT64" s="392">
        <v>0.50700000000000001</v>
      </c>
      <c r="AU64" s="392">
        <v>1.2490000000000001</v>
      </c>
      <c r="AV64" s="392">
        <v>0.252</v>
      </c>
      <c r="AW64" s="392">
        <v>1.2649999999999999</v>
      </c>
      <c r="AX64" s="392">
        <v>2.8250000000000002</v>
      </c>
      <c r="AY64" s="392">
        <v>0.96299999999999997</v>
      </c>
      <c r="AZ64" s="392">
        <v>65.774000000000001</v>
      </c>
      <c r="BA64" s="392">
        <v>22.914000000000001</v>
      </c>
      <c r="BB64" s="392">
        <v>4.8920000000000003</v>
      </c>
      <c r="BC64" s="392">
        <v>0.83</v>
      </c>
      <c r="BD64" s="392">
        <v>0.51600000000000001</v>
      </c>
      <c r="BE64" s="392">
        <v>1.7070000000000001</v>
      </c>
      <c r="BF64" s="392">
        <v>0.64900000000000002</v>
      </c>
      <c r="BG64" s="392">
        <v>0.161</v>
      </c>
      <c r="BH64" s="392">
        <v>0.874</v>
      </c>
      <c r="BI64" s="392">
        <v>0.19900000000000001</v>
      </c>
      <c r="BJ64" s="392">
        <v>0.65500000000000003</v>
      </c>
      <c r="BK64" s="392">
        <v>0.13300000000000001</v>
      </c>
      <c r="BL64" s="392">
        <v>0.97199999999999998</v>
      </c>
      <c r="BM64" s="392">
        <v>0.54300000000000004</v>
      </c>
      <c r="BN64" s="392">
        <v>15.835000000000001</v>
      </c>
      <c r="BO64" s="392">
        <v>3.7010000000000001</v>
      </c>
      <c r="BP64" s="392">
        <v>7.5620000000000003</v>
      </c>
      <c r="BQ64" s="392">
        <v>0.57099999999999995</v>
      </c>
      <c r="BR64" s="392">
        <v>0.44800000000000001</v>
      </c>
      <c r="BS64" s="392">
        <v>7.5999999999999998E-2</v>
      </c>
      <c r="BT64" s="392">
        <v>3.0089999999999999</v>
      </c>
      <c r="BU64" s="392">
        <v>0.63500000000000001</v>
      </c>
      <c r="BV64" s="392">
        <v>9.0749999999999993</v>
      </c>
      <c r="BW64" s="392">
        <v>0.10100000000000001</v>
      </c>
      <c r="BX64" s="392">
        <v>0.29599999999999999</v>
      </c>
      <c r="BY64" s="392">
        <v>0</v>
      </c>
      <c r="BZ64" s="439">
        <v>184.435</v>
      </c>
      <c r="CA64" s="440">
        <v>0</v>
      </c>
      <c r="CB64" s="440">
        <v>0</v>
      </c>
      <c r="CC64" s="440">
        <v>0</v>
      </c>
      <c r="CD64" s="408">
        <v>0</v>
      </c>
      <c r="CE64" s="407">
        <v>0</v>
      </c>
      <c r="CF64" s="440">
        <v>0</v>
      </c>
      <c r="CG64" s="440">
        <v>0</v>
      </c>
      <c r="CH64" s="408">
        <v>0</v>
      </c>
      <c r="CI64" s="408">
        <v>0</v>
      </c>
      <c r="CJ64" s="440">
        <v>-6.3E-2</v>
      </c>
      <c r="CK64" s="80"/>
      <c r="CL64" s="80"/>
      <c r="CM64" s="454">
        <v>-3.8000000000000006E-2</v>
      </c>
      <c r="CN64" s="408">
        <v>-0.10100000000000001</v>
      </c>
      <c r="CO64" s="408">
        <v>-0.10100000000000001</v>
      </c>
      <c r="CP64" s="441">
        <v>184.334</v>
      </c>
    </row>
    <row r="65" spans="1:94" ht="12.75" customHeight="1">
      <c r="A65" s="184">
        <v>58</v>
      </c>
      <c r="B65" s="164" t="s">
        <v>201</v>
      </c>
      <c r="C65" s="185" t="s">
        <v>202</v>
      </c>
      <c r="D65" s="392">
        <v>-0.108</v>
      </c>
      <c r="E65" s="392">
        <v>1E-3</v>
      </c>
      <c r="F65" s="392">
        <v>0</v>
      </c>
      <c r="G65" s="392">
        <v>-3.0000000000000001E-3</v>
      </c>
      <c r="H65" s="392">
        <v>-3.0000000000000001E-3</v>
      </c>
      <c r="I65" s="392">
        <v>-0.03</v>
      </c>
      <c r="J65" s="392">
        <v>-3.5999999999999997E-2</v>
      </c>
      <c r="K65" s="392">
        <v>-4.0000000000000001E-3</v>
      </c>
      <c r="L65" s="392">
        <v>0</v>
      </c>
      <c r="M65" s="392">
        <v>-1E-3</v>
      </c>
      <c r="N65" s="392">
        <v>-8.9999999999999993E-3</v>
      </c>
      <c r="O65" s="392">
        <v>-1.0999999999999999E-2</v>
      </c>
      <c r="P65" s="392">
        <v>-1.2999999999999999E-2</v>
      </c>
      <c r="Q65" s="392">
        <v>-2E-3</v>
      </c>
      <c r="R65" s="392">
        <v>-1.4E-2</v>
      </c>
      <c r="S65" s="392">
        <v>-6.0000000000000001E-3</v>
      </c>
      <c r="T65" s="392">
        <v>-8.9999999999999993E-3</v>
      </c>
      <c r="U65" s="392">
        <v>-1.2999999999999999E-2</v>
      </c>
      <c r="V65" s="392">
        <v>-7.0000000000000001E-3</v>
      </c>
      <c r="W65" s="392">
        <v>-2.1000000000000001E-2</v>
      </c>
      <c r="X65" s="392">
        <v>-2E-3</v>
      </c>
      <c r="Y65" s="392">
        <v>-5.0000000000000001E-3</v>
      </c>
      <c r="Z65" s="392">
        <v>-2.3E-2</v>
      </c>
      <c r="AA65" s="392">
        <v>-1E-3</v>
      </c>
      <c r="AB65" s="392">
        <v>-3.0000000000000001E-3</v>
      </c>
      <c r="AC65" s="392">
        <v>-7.0000000000000001E-3</v>
      </c>
      <c r="AD65" s="392">
        <v>4.7E-2</v>
      </c>
      <c r="AE65" s="392">
        <v>-8.9999999999999993E-3</v>
      </c>
      <c r="AF65" s="392">
        <v>-8.9999999999999993E-3</v>
      </c>
      <c r="AG65" s="392">
        <v>-3.0000000000000001E-3</v>
      </c>
      <c r="AH65" s="392">
        <v>-8.9999999999999993E-3</v>
      </c>
      <c r="AI65" s="392">
        <v>7.0000000000000001E-3</v>
      </c>
      <c r="AJ65" s="392">
        <v>-6.0000000000000001E-3</v>
      </c>
      <c r="AK65" s="392">
        <v>-2.1999999999999999E-2</v>
      </c>
      <c r="AL65" s="392">
        <v>-1.0999999999999999E-2</v>
      </c>
      <c r="AM65" s="392">
        <v>-8.8999999999999996E-2</v>
      </c>
      <c r="AN65" s="392">
        <v>0.13300000000000001</v>
      </c>
      <c r="AO65" s="392">
        <v>-1E-3</v>
      </c>
      <c r="AP65" s="392">
        <v>0</v>
      </c>
      <c r="AQ65" s="392">
        <v>1E-3</v>
      </c>
      <c r="AR65" s="392">
        <v>-3.0000000000000001E-3</v>
      </c>
      <c r="AS65" s="392">
        <v>0.23899999999999999</v>
      </c>
      <c r="AT65" s="392">
        <v>-0.01</v>
      </c>
      <c r="AU65" s="392">
        <v>-1.4E-2</v>
      </c>
      <c r="AV65" s="392">
        <v>-1E-3</v>
      </c>
      <c r="AW65" s="392">
        <v>4.0000000000000001E-3</v>
      </c>
      <c r="AX65" s="392">
        <v>-8.9999999999999993E-3</v>
      </c>
      <c r="AY65" s="392">
        <v>2.5999999999999999E-2</v>
      </c>
      <c r="AZ65" s="392">
        <v>17.547000000000001</v>
      </c>
      <c r="BA65" s="392">
        <v>8.3330000000000002</v>
      </c>
      <c r="BB65" s="392">
        <v>1.482</v>
      </c>
      <c r="BC65" s="392">
        <v>5.7000000000000002E-2</v>
      </c>
      <c r="BD65" s="392">
        <v>-2.5999999999999999E-2</v>
      </c>
      <c r="BE65" s="392">
        <v>0.11</v>
      </c>
      <c r="BF65" s="392">
        <v>-4.0000000000000001E-3</v>
      </c>
      <c r="BG65" s="392">
        <v>6.9000000000000006E-2</v>
      </c>
      <c r="BH65" s="392">
        <v>-2E-3</v>
      </c>
      <c r="BI65" s="392">
        <v>0.72</v>
      </c>
      <c r="BJ65" s="392">
        <v>2.5999999999999999E-2</v>
      </c>
      <c r="BK65" s="392">
        <v>-2E-3</v>
      </c>
      <c r="BL65" s="392">
        <v>3.0000000000000001E-3</v>
      </c>
      <c r="BM65" s="392">
        <v>0.01</v>
      </c>
      <c r="BN65" s="392">
        <v>14.287000000000001</v>
      </c>
      <c r="BO65" s="392">
        <v>3.1819999999999999</v>
      </c>
      <c r="BP65" s="392">
        <v>5.04</v>
      </c>
      <c r="BQ65" s="392">
        <v>0.97699999999999998</v>
      </c>
      <c r="BR65" s="392">
        <v>0.11600000000000001</v>
      </c>
      <c r="BS65" s="392">
        <v>-8.9999999999999993E-3</v>
      </c>
      <c r="BT65" s="392">
        <v>0.52100000000000002</v>
      </c>
      <c r="BU65" s="392">
        <v>2.5999999999999999E-2</v>
      </c>
      <c r="BV65" s="392">
        <v>2.0129999999999999</v>
      </c>
      <c r="BW65" s="392">
        <v>1.6E-2</v>
      </c>
      <c r="BX65" s="392">
        <v>5.8999999999999997E-2</v>
      </c>
      <c r="BY65" s="392">
        <v>0</v>
      </c>
      <c r="BZ65" s="439">
        <v>54.481999999999992</v>
      </c>
      <c r="CA65" s="440">
        <v>60.362000000000002</v>
      </c>
      <c r="CB65" s="440">
        <v>0</v>
      </c>
      <c r="CC65" s="440">
        <v>0</v>
      </c>
      <c r="CD65" s="408">
        <v>60.362000000000002</v>
      </c>
      <c r="CE65" s="407">
        <v>0</v>
      </c>
      <c r="CF65" s="440">
        <v>0</v>
      </c>
      <c r="CG65" s="440">
        <v>0</v>
      </c>
      <c r="CH65" s="408">
        <v>0</v>
      </c>
      <c r="CI65" s="408">
        <v>0</v>
      </c>
      <c r="CJ65" s="440">
        <v>-0.221</v>
      </c>
      <c r="CK65" s="80"/>
      <c r="CL65" s="80"/>
      <c r="CM65" s="454">
        <v>-0.09</v>
      </c>
      <c r="CN65" s="408">
        <v>-0.311</v>
      </c>
      <c r="CO65" s="408">
        <v>60.051000000000002</v>
      </c>
      <c r="CP65" s="441">
        <v>114.53299999999999</v>
      </c>
    </row>
    <row r="66" spans="1:94" ht="12.75" customHeight="1">
      <c r="A66" s="184">
        <v>59</v>
      </c>
      <c r="B66" s="164" t="s">
        <v>203</v>
      </c>
      <c r="C66" s="185" t="s">
        <v>204</v>
      </c>
      <c r="D66" s="392">
        <v>3.5000000000000003E-2</v>
      </c>
      <c r="E66" s="392">
        <v>2.5000000000000001E-2</v>
      </c>
      <c r="F66" s="392">
        <v>2E-3</v>
      </c>
      <c r="G66" s="392">
        <v>1E-3</v>
      </c>
      <c r="H66" s="392">
        <v>3.0000000000000001E-3</v>
      </c>
      <c r="I66" s="392">
        <v>1.4E-2</v>
      </c>
      <c r="J66" s="392">
        <v>2E-3</v>
      </c>
      <c r="K66" s="392">
        <v>1E-3</v>
      </c>
      <c r="L66" s="392">
        <v>4.0000000000000001E-3</v>
      </c>
      <c r="M66" s="392">
        <v>0</v>
      </c>
      <c r="N66" s="392">
        <v>8.0000000000000002E-3</v>
      </c>
      <c r="O66" s="392">
        <v>2.1000000000000001E-2</v>
      </c>
      <c r="P66" s="392">
        <v>4.0000000000000001E-3</v>
      </c>
      <c r="Q66" s="392">
        <v>2E-3</v>
      </c>
      <c r="R66" s="392">
        <v>1.7999999999999999E-2</v>
      </c>
      <c r="S66" s="392">
        <v>4.0000000000000001E-3</v>
      </c>
      <c r="T66" s="392">
        <v>7.0000000000000001E-3</v>
      </c>
      <c r="U66" s="392">
        <v>1.7000000000000001E-2</v>
      </c>
      <c r="V66" s="392">
        <v>1.0999999999999999E-2</v>
      </c>
      <c r="W66" s="392">
        <v>1.6E-2</v>
      </c>
      <c r="X66" s="392">
        <v>2.1999999999999999E-2</v>
      </c>
      <c r="Y66" s="392">
        <v>3.0000000000000001E-3</v>
      </c>
      <c r="Z66" s="392">
        <v>2.5999999999999999E-2</v>
      </c>
      <c r="AA66" s="392">
        <v>1.4999999999999999E-2</v>
      </c>
      <c r="AB66" s="392">
        <v>5.0000000000000001E-3</v>
      </c>
      <c r="AC66" s="392">
        <v>4.0000000000000001E-3</v>
      </c>
      <c r="AD66" s="392">
        <v>0.17100000000000001</v>
      </c>
      <c r="AE66" s="392">
        <v>5.0000000000000001E-3</v>
      </c>
      <c r="AF66" s="392">
        <v>2.1999999999999999E-2</v>
      </c>
      <c r="AG66" s="392">
        <v>0</v>
      </c>
      <c r="AH66" s="392">
        <v>1.9E-2</v>
      </c>
      <c r="AI66" s="392">
        <v>0.28399999999999997</v>
      </c>
      <c r="AJ66" s="392">
        <v>5.3999999999999999E-2</v>
      </c>
      <c r="AK66" s="392">
        <v>6.3E-2</v>
      </c>
      <c r="AL66" s="392">
        <v>5.6000000000000001E-2</v>
      </c>
      <c r="AM66" s="392">
        <v>0.42099999999999999</v>
      </c>
      <c r="AN66" s="392">
        <v>1.0389999999999999</v>
      </c>
      <c r="AO66" s="392">
        <v>0.85399999999999998</v>
      </c>
      <c r="AP66" s="392">
        <v>1.0999999999999999E-2</v>
      </c>
      <c r="AQ66" s="392">
        <v>0.21</v>
      </c>
      <c r="AR66" s="392">
        <v>0.14199999999999999</v>
      </c>
      <c r="AS66" s="392">
        <v>0.71099999999999997</v>
      </c>
      <c r="AT66" s="392">
        <v>0.14899999999999999</v>
      </c>
      <c r="AU66" s="392">
        <v>5.0000000000000001E-3</v>
      </c>
      <c r="AV66" s="392">
        <v>8.9999999999999993E-3</v>
      </c>
      <c r="AW66" s="392">
        <v>5.0000000000000001E-3</v>
      </c>
      <c r="AX66" s="392">
        <v>5.8999999999999997E-2</v>
      </c>
      <c r="AY66" s="392">
        <v>0.28999999999999998</v>
      </c>
      <c r="AZ66" s="392">
        <v>10.547000000000001</v>
      </c>
      <c r="BA66" s="392">
        <v>2.5150000000000001</v>
      </c>
      <c r="BB66" s="392">
        <v>3.9510000000000001</v>
      </c>
      <c r="BC66" s="392">
        <v>0.79100000000000004</v>
      </c>
      <c r="BD66" s="392">
        <v>1.6E-2</v>
      </c>
      <c r="BE66" s="392">
        <v>0.34499999999999997</v>
      </c>
      <c r="BF66" s="392">
        <v>4.7E-2</v>
      </c>
      <c r="BG66" s="392">
        <v>1.028</v>
      </c>
      <c r="BH66" s="392">
        <v>5.7000000000000002E-2</v>
      </c>
      <c r="BI66" s="392">
        <v>6.2E-2</v>
      </c>
      <c r="BJ66" s="392">
        <v>2.8140000000000001</v>
      </c>
      <c r="BK66" s="392">
        <v>2E-3</v>
      </c>
      <c r="BL66" s="392">
        <v>0.04</v>
      </c>
      <c r="BM66" s="392">
        <v>0.17599999999999999</v>
      </c>
      <c r="BN66" s="392">
        <v>60.368000000000002</v>
      </c>
      <c r="BO66" s="392">
        <v>16.565999999999999</v>
      </c>
      <c r="BP66" s="392">
        <v>16.024999999999999</v>
      </c>
      <c r="BQ66" s="392">
        <v>6.8140000000000001</v>
      </c>
      <c r="BR66" s="392">
        <v>5.1999999999999998E-2</v>
      </c>
      <c r="BS66" s="392">
        <v>1E-3</v>
      </c>
      <c r="BT66" s="392">
        <v>2.16</v>
      </c>
      <c r="BU66" s="392">
        <v>6.5000000000000002E-2</v>
      </c>
      <c r="BV66" s="392">
        <v>11.868</v>
      </c>
      <c r="BW66" s="392">
        <v>0.16700000000000001</v>
      </c>
      <c r="BX66" s="392">
        <v>0.30599999999999999</v>
      </c>
      <c r="BY66" s="392">
        <v>0</v>
      </c>
      <c r="BZ66" s="439">
        <v>141.63200000000003</v>
      </c>
      <c r="CA66" s="440">
        <v>227.136</v>
      </c>
      <c r="CB66" s="440">
        <v>0</v>
      </c>
      <c r="CC66" s="440">
        <v>0</v>
      </c>
      <c r="CD66" s="408">
        <v>227.136</v>
      </c>
      <c r="CE66" s="407">
        <v>0</v>
      </c>
      <c r="CF66" s="440">
        <v>0</v>
      </c>
      <c r="CG66" s="440">
        <v>0</v>
      </c>
      <c r="CH66" s="408">
        <v>0</v>
      </c>
      <c r="CI66" s="408">
        <v>0</v>
      </c>
      <c r="CJ66" s="440">
        <v>-3.2000000000000001E-2</v>
      </c>
      <c r="CK66" s="80"/>
      <c r="CL66" s="80"/>
      <c r="CM66" s="454">
        <v>-1.6E-2</v>
      </c>
      <c r="CN66" s="408">
        <v>-4.8000000000000001E-2</v>
      </c>
      <c r="CO66" s="408">
        <v>227.08799999999999</v>
      </c>
      <c r="CP66" s="441">
        <v>368.72</v>
      </c>
    </row>
    <row r="67" spans="1:94" ht="12.75" customHeight="1">
      <c r="A67" s="184">
        <v>60</v>
      </c>
      <c r="B67" s="367" t="s">
        <v>205</v>
      </c>
      <c r="C67" s="185" t="s">
        <v>206</v>
      </c>
      <c r="D67" s="392">
        <v>3.0000000000000001E-3</v>
      </c>
      <c r="E67" s="392">
        <v>2E-3</v>
      </c>
      <c r="F67" s="392">
        <v>0</v>
      </c>
      <c r="G67" s="392">
        <v>2E-3</v>
      </c>
      <c r="H67" s="392">
        <v>3.0000000000000001E-3</v>
      </c>
      <c r="I67" s="392">
        <v>7.0000000000000001E-3</v>
      </c>
      <c r="J67" s="392">
        <v>4.0000000000000001E-3</v>
      </c>
      <c r="K67" s="392">
        <v>1E-3</v>
      </c>
      <c r="L67" s="392">
        <v>1E-3</v>
      </c>
      <c r="M67" s="392">
        <v>1E-3</v>
      </c>
      <c r="N67" s="392">
        <v>6.0000000000000001E-3</v>
      </c>
      <c r="O67" s="392">
        <v>3.0000000000000001E-3</v>
      </c>
      <c r="P67" s="392">
        <v>8.9999999999999993E-3</v>
      </c>
      <c r="Q67" s="392">
        <v>3.0000000000000001E-3</v>
      </c>
      <c r="R67" s="392">
        <v>5.0000000000000001E-3</v>
      </c>
      <c r="S67" s="392">
        <v>3.0000000000000001E-3</v>
      </c>
      <c r="T67" s="392">
        <v>1E-3</v>
      </c>
      <c r="U67" s="392">
        <v>1.0999999999999999E-2</v>
      </c>
      <c r="V67" s="392">
        <v>4.3999999999999997E-2</v>
      </c>
      <c r="W67" s="392">
        <v>3.7999999999999999E-2</v>
      </c>
      <c r="X67" s="392">
        <v>4.8000000000000001E-2</v>
      </c>
      <c r="Y67" s="392">
        <v>2.1999999999999999E-2</v>
      </c>
      <c r="Z67" s="392">
        <v>6.9000000000000006E-2</v>
      </c>
      <c r="AA67" s="392">
        <v>1E-3</v>
      </c>
      <c r="AB67" s="392">
        <v>1.2E-2</v>
      </c>
      <c r="AC67" s="392">
        <v>7.0000000000000001E-3</v>
      </c>
      <c r="AD67" s="392">
        <v>8.8999999999999996E-2</v>
      </c>
      <c r="AE67" s="392">
        <v>0.02</v>
      </c>
      <c r="AF67" s="392">
        <v>7.6999999999999999E-2</v>
      </c>
      <c r="AG67" s="392">
        <v>5.0000000000000001E-3</v>
      </c>
      <c r="AH67" s="392">
        <v>2.1000000000000001E-2</v>
      </c>
      <c r="AI67" s="392">
        <v>0.434</v>
      </c>
      <c r="AJ67" s="392">
        <v>6.4000000000000001E-2</v>
      </c>
      <c r="AK67" s="392">
        <v>0.19500000000000001</v>
      </c>
      <c r="AL67" s="392">
        <v>2E-3</v>
      </c>
      <c r="AM67" s="392">
        <v>0.105</v>
      </c>
      <c r="AN67" s="392">
        <v>0.17699999999999999</v>
      </c>
      <c r="AO67" s="392">
        <v>0.23400000000000001</v>
      </c>
      <c r="AP67" s="392">
        <v>7.0000000000000001E-3</v>
      </c>
      <c r="AQ67" s="392">
        <v>0.115</v>
      </c>
      <c r="AR67" s="392">
        <v>0.27</v>
      </c>
      <c r="AS67" s="392">
        <v>1.8340000000000001</v>
      </c>
      <c r="AT67" s="392">
        <v>0.155</v>
      </c>
      <c r="AU67" s="392">
        <v>2.9000000000000001E-2</v>
      </c>
      <c r="AV67" s="392">
        <v>3.2000000000000001E-2</v>
      </c>
      <c r="AW67" s="392">
        <v>5.8000000000000003E-2</v>
      </c>
      <c r="AX67" s="392">
        <v>7.0999999999999994E-2</v>
      </c>
      <c r="AY67" s="392">
        <v>0.3</v>
      </c>
      <c r="AZ67" s="392">
        <v>2.089</v>
      </c>
      <c r="BA67" s="392">
        <v>0</v>
      </c>
      <c r="BB67" s="392">
        <v>0.872</v>
      </c>
      <c r="BC67" s="392">
        <v>0.184</v>
      </c>
      <c r="BD67" s="392">
        <v>8.0000000000000002E-3</v>
      </c>
      <c r="BE67" s="392">
        <v>0.48099999999999998</v>
      </c>
      <c r="BF67" s="392">
        <v>2.5000000000000001E-2</v>
      </c>
      <c r="BG67" s="392">
        <v>0.29299999999999998</v>
      </c>
      <c r="BH67" s="392">
        <v>0.22600000000000001</v>
      </c>
      <c r="BI67" s="392">
        <v>0.2</v>
      </c>
      <c r="BJ67" s="392">
        <v>0.33900000000000002</v>
      </c>
      <c r="BK67" s="392">
        <v>4.4999999999999998E-2</v>
      </c>
      <c r="BL67" s="392">
        <v>2.5999999999999999E-2</v>
      </c>
      <c r="BM67" s="392">
        <v>1.0109999999999999</v>
      </c>
      <c r="BN67" s="392">
        <v>7.7759999999999998</v>
      </c>
      <c r="BO67" s="392">
        <v>5.19</v>
      </c>
      <c r="BP67" s="392">
        <v>15.207000000000001</v>
      </c>
      <c r="BQ67" s="392">
        <v>6.2960000000000003</v>
      </c>
      <c r="BR67" s="392">
        <v>0.29299999999999998</v>
      </c>
      <c r="BS67" s="392">
        <v>4.0000000000000001E-3</v>
      </c>
      <c r="BT67" s="392">
        <v>0.309</v>
      </c>
      <c r="BU67" s="392">
        <v>0.13800000000000001</v>
      </c>
      <c r="BV67" s="392">
        <v>2.52</v>
      </c>
      <c r="BW67" s="392">
        <v>3.7999999999999999E-2</v>
      </c>
      <c r="BX67" s="392">
        <v>0.121</v>
      </c>
      <c r="BY67" s="392">
        <v>0</v>
      </c>
      <c r="BZ67" s="439">
        <v>48.290999999999997</v>
      </c>
      <c r="CA67" s="440">
        <v>0</v>
      </c>
      <c r="CB67" s="440">
        <v>0</v>
      </c>
      <c r="CC67" s="440">
        <v>0</v>
      </c>
      <c r="CD67" s="408">
        <v>0</v>
      </c>
      <c r="CE67" s="407">
        <v>0</v>
      </c>
      <c r="CF67" s="440">
        <v>0</v>
      </c>
      <c r="CG67" s="440">
        <v>0</v>
      </c>
      <c r="CH67" s="408">
        <v>0</v>
      </c>
      <c r="CI67" s="408">
        <v>0</v>
      </c>
      <c r="CJ67" s="440">
        <v>-6.0000000000000001E-3</v>
      </c>
      <c r="CK67" s="374"/>
      <c r="CL67" s="374"/>
      <c r="CM67" s="454">
        <v>-2E-3</v>
      </c>
      <c r="CN67" s="408">
        <v>-8.0000000000000002E-3</v>
      </c>
      <c r="CO67" s="408">
        <v>-8.0000000000000002E-3</v>
      </c>
      <c r="CP67" s="441">
        <v>48.282999999999994</v>
      </c>
    </row>
    <row r="68" spans="1:94" ht="12.75" customHeight="1">
      <c r="A68" s="184">
        <v>61</v>
      </c>
      <c r="B68" s="367" t="s">
        <v>207</v>
      </c>
      <c r="C68" s="185" t="s">
        <v>208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-1E-3</v>
      </c>
      <c r="S68" s="392">
        <v>0</v>
      </c>
      <c r="T68" s="392">
        <v>0</v>
      </c>
      <c r="U68" s="392">
        <v>-1E-3</v>
      </c>
      <c r="V68" s="392">
        <v>0</v>
      </c>
      <c r="W68" s="392">
        <v>0</v>
      </c>
      <c r="X68" s="392">
        <v>0</v>
      </c>
      <c r="Y68" s="392">
        <v>0</v>
      </c>
      <c r="Z68" s="392">
        <v>0</v>
      </c>
      <c r="AA68" s="392">
        <v>0</v>
      </c>
      <c r="AB68" s="392">
        <v>0</v>
      </c>
      <c r="AC68" s="392">
        <v>0</v>
      </c>
      <c r="AD68" s="392">
        <v>1E-3</v>
      </c>
      <c r="AE68" s="392">
        <v>-1E-3</v>
      </c>
      <c r="AF68" s="392">
        <v>-1E-3</v>
      </c>
      <c r="AG68" s="392">
        <v>0</v>
      </c>
      <c r="AH68" s="392">
        <v>0</v>
      </c>
      <c r="AI68" s="392">
        <v>-1E-3</v>
      </c>
      <c r="AJ68" s="392">
        <v>-1E-3</v>
      </c>
      <c r="AK68" s="392">
        <v>0</v>
      </c>
      <c r="AL68" s="392">
        <v>-1E-3</v>
      </c>
      <c r="AM68" s="392">
        <v>0</v>
      </c>
      <c r="AN68" s="392">
        <v>-1E-3</v>
      </c>
      <c r="AO68" s="392">
        <v>3.0000000000000001E-3</v>
      </c>
      <c r="AP68" s="392">
        <v>0</v>
      </c>
      <c r="AQ68" s="392">
        <v>2.1999999999999999E-2</v>
      </c>
      <c r="AR68" s="392">
        <v>2E-3</v>
      </c>
      <c r="AS68" s="392">
        <v>4.0000000000000001E-3</v>
      </c>
      <c r="AT68" s="392">
        <v>1E-3</v>
      </c>
      <c r="AU68" s="392">
        <v>0</v>
      </c>
      <c r="AV68" s="392">
        <v>0</v>
      </c>
      <c r="AW68" s="392">
        <v>0</v>
      </c>
      <c r="AX68" s="392">
        <v>0</v>
      </c>
      <c r="AY68" s="392">
        <v>0</v>
      </c>
      <c r="AZ68" s="392">
        <v>0.08</v>
      </c>
      <c r="BA68" s="392">
        <v>0.159</v>
      </c>
      <c r="BB68" s="392">
        <v>1.0999999999999999E-2</v>
      </c>
      <c r="BC68" s="392">
        <v>0</v>
      </c>
      <c r="BD68" s="392">
        <v>0</v>
      </c>
      <c r="BE68" s="392">
        <v>2E-3</v>
      </c>
      <c r="BF68" s="392">
        <v>0</v>
      </c>
      <c r="BG68" s="392">
        <v>4.0000000000000001E-3</v>
      </c>
      <c r="BH68" s="392">
        <v>0</v>
      </c>
      <c r="BI68" s="392">
        <v>0</v>
      </c>
      <c r="BJ68" s="392">
        <v>0</v>
      </c>
      <c r="BK68" s="392">
        <v>0</v>
      </c>
      <c r="BL68" s="392">
        <v>5.0000000000000001E-3</v>
      </c>
      <c r="BM68" s="392">
        <v>0</v>
      </c>
      <c r="BN68" s="392">
        <v>0.152</v>
      </c>
      <c r="BO68" s="392">
        <v>9.8000000000000004E-2</v>
      </c>
      <c r="BP68" s="392">
        <v>0.05</v>
      </c>
      <c r="BQ68" s="392">
        <v>1.4999999999999999E-2</v>
      </c>
      <c r="BR68" s="392">
        <v>0</v>
      </c>
      <c r="BS68" s="392">
        <v>0</v>
      </c>
      <c r="BT68" s="392">
        <v>3.0000000000000001E-3</v>
      </c>
      <c r="BU68" s="392">
        <v>0</v>
      </c>
      <c r="BV68" s="392">
        <v>3.5000000000000003E-2</v>
      </c>
      <c r="BW68" s="392">
        <v>0</v>
      </c>
      <c r="BX68" s="392">
        <v>0</v>
      </c>
      <c r="BY68" s="392">
        <v>0</v>
      </c>
      <c r="BZ68" s="439">
        <v>0.63900000000000012</v>
      </c>
      <c r="CA68" s="440">
        <v>35.662999999999997</v>
      </c>
      <c r="CB68" s="440">
        <v>0</v>
      </c>
      <c r="CC68" s="440">
        <v>0</v>
      </c>
      <c r="CD68" s="408">
        <v>35.662999999999997</v>
      </c>
      <c r="CE68" s="407">
        <v>0</v>
      </c>
      <c r="CF68" s="440">
        <v>0</v>
      </c>
      <c r="CG68" s="440">
        <v>0</v>
      </c>
      <c r="CH68" s="408">
        <v>0</v>
      </c>
      <c r="CI68" s="408">
        <v>0</v>
      </c>
      <c r="CJ68" s="440">
        <v>-1.2E-2</v>
      </c>
      <c r="CK68" s="374"/>
      <c r="CL68" s="374"/>
      <c r="CM68" s="454">
        <v>-5.000000000000001E-3</v>
      </c>
      <c r="CN68" s="408">
        <v>-1.7000000000000001E-2</v>
      </c>
      <c r="CO68" s="408">
        <v>35.645999999999994</v>
      </c>
      <c r="CP68" s="441">
        <v>36.284999999999997</v>
      </c>
    </row>
    <row r="69" spans="1:94" ht="12.75" customHeight="1">
      <c r="A69" s="184">
        <v>62</v>
      </c>
      <c r="B69" s="367" t="s">
        <v>209</v>
      </c>
      <c r="C69" s="185" t="s">
        <v>210</v>
      </c>
      <c r="D69" s="392">
        <v>1.0999999999999999E-2</v>
      </c>
      <c r="E69" s="392">
        <v>4.0000000000000001E-3</v>
      </c>
      <c r="F69" s="392">
        <v>0</v>
      </c>
      <c r="G69" s="392">
        <v>3.0000000000000001E-3</v>
      </c>
      <c r="H69" s="392">
        <v>2E-3</v>
      </c>
      <c r="I69" s="392">
        <v>0.04</v>
      </c>
      <c r="J69" s="392">
        <v>5.0999999999999997E-2</v>
      </c>
      <c r="K69" s="392">
        <v>4.0000000000000001E-3</v>
      </c>
      <c r="L69" s="392">
        <v>4.0000000000000001E-3</v>
      </c>
      <c r="M69" s="392">
        <v>2E-3</v>
      </c>
      <c r="N69" s="392">
        <v>1.2E-2</v>
      </c>
      <c r="O69" s="392">
        <v>2.5999999999999999E-2</v>
      </c>
      <c r="P69" s="392">
        <v>0.01</v>
      </c>
      <c r="Q69" s="392">
        <v>5.0000000000000001E-3</v>
      </c>
      <c r="R69" s="392">
        <v>1.4999999999999999E-2</v>
      </c>
      <c r="S69" s="392">
        <v>7.0000000000000001E-3</v>
      </c>
      <c r="T69" s="392">
        <v>8.9999999999999993E-3</v>
      </c>
      <c r="U69" s="392">
        <v>2.4E-2</v>
      </c>
      <c r="V69" s="392">
        <v>3.1E-2</v>
      </c>
      <c r="W69" s="392">
        <v>2.5999999999999999E-2</v>
      </c>
      <c r="X69" s="392">
        <v>5.8000000000000003E-2</v>
      </c>
      <c r="Y69" s="392">
        <v>5.0000000000000001E-3</v>
      </c>
      <c r="Z69" s="392">
        <v>4.2000000000000003E-2</v>
      </c>
      <c r="AA69" s="392">
        <v>3.0000000000000001E-3</v>
      </c>
      <c r="AB69" s="392">
        <v>0.01</v>
      </c>
      <c r="AC69" s="392">
        <v>8.9999999999999993E-3</v>
      </c>
      <c r="AD69" s="392">
        <v>0.13800000000000001</v>
      </c>
      <c r="AE69" s="392">
        <v>8.9999999999999993E-3</v>
      </c>
      <c r="AF69" s="392">
        <v>7.9000000000000001E-2</v>
      </c>
      <c r="AG69" s="392">
        <v>2E-3</v>
      </c>
      <c r="AH69" s="392">
        <v>1.4999999999999999E-2</v>
      </c>
      <c r="AI69" s="392">
        <v>5.7000000000000002E-2</v>
      </c>
      <c r="AJ69" s="392">
        <v>8.9999999999999993E-3</v>
      </c>
      <c r="AK69" s="392">
        <v>3.7999999999999999E-2</v>
      </c>
      <c r="AL69" s="392">
        <v>9.2999999999999999E-2</v>
      </c>
      <c r="AM69" s="392">
        <v>0.376</v>
      </c>
      <c r="AN69" s="392">
        <v>0.55100000000000005</v>
      </c>
      <c r="AO69" s="392">
        <v>9.0999999999999998E-2</v>
      </c>
      <c r="AP69" s="392">
        <v>2E-3</v>
      </c>
      <c r="AQ69" s="392">
        <v>6.0000000000000001E-3</v>
      </c>
      <c r="AR69" s="392">
        <v>5.6000000000000001E-2</v>
      </c>
      <c r="AS69" s="392">
        <v>0.58099999999999996</v>
      </c>
      <c r="AT69" s="392">
        <v>9.1999999999999998E-2</v>
      </c>
      <c r="AU69" s="392">
        <v>3.3000000000000002E-2</v>
      </c>
      <c r="AV69" s="392">
        <v>7.0000000000000001E-3</v>
      </c>
      <c r="AW69" s="392">
        <v>6.0999999999999999E-2</v>
      </c>
      <c r="AX69" s="392">
        <v>5.1999999999999998E-2</v>
      </c>
      <c r="AY69" s="392">
        <v>0.129</v>
      </c>
      <c r="AZ69" s="392">
        <v>42.484999999999999</v>
      </c>
      <c r="BA69" s="392">
        <v>20.678999999999998</v>
      </c>
      <c r="BB69" s="392">
        <v>3.6709999999999998</v>
      </c>
      <c r="BC69" s="392">
        <v>5.4530000000000003</v>
      </c>
      <c r="BD69" s="392">
        <v>5.5E-2</v>
      </c>
      <c r="BE69" s="392">
        <v>0.56599999999999995</v>
      </c>
      <c r="BF69" s="392">
        <v>0.04</v>
      </c>
      <c r="BG69" s="392">
        <v>0.45900000000000002</v>
      </c>
      <c r="BH69" s="392">
        <v>2.7E-2</v>
      </c>
      <c r="BI69" s="392">
        <v>2.3E-2</v>
      </c>
      <c r="BJ69" s="392">
        <v>9.6000000000000002E-2</v>
      </c>
      <c r="BK69" s="392">
        <v>2E-3</v>
      </c>
      <c r="BL69" s="392">
        <v>4.2000000000000003E-2</v>
      </c>
      <c r="BM69" s="392">
        <v>2.6120000000000001</v>
      </c>
      <c r="BN69" s="392">
        <v>34.679000000000002</v>
      </c>
      <c r="BO69" s="392">
        <v>14.186999999999999</v>
      </c>
      <c r="BP69" s="392">
        <v>17.927</v>
      </c>
      <c r="BQ69" s="392">
        <v>9.2249999999999996</v>
      </c>
      <c r="BR69" s="392">
        <v>0.10199999999999999</v>
      </c>
      <c r="BS69" s="392">
        <v>5.0000000000000001E-3</v>
      </c>
      <c r="BT69" s="392">
        <v>1.298</v>
      </c>
      <c r="BU69" s="392">
        <v>9.1999999999999998E-2</v>
      </c>
      <c r="BV69" s="392">
        <v>8.9570000000000007</v>
      </c>
      <c r="BW69" s="392">
        <v>3.7999999999999999E-2</v>
      </c>
      <c r="BX69" s="392">
        <v>0.158</v>
      </c>
      <c r="BY69" s="392">
        <v>0</v>
      </c>
      <c r="BZ69" s="439">
        <v>165.76800000000003</v>
      </c>
      <c r="CA69" s="440">
        <v>20.172000000000001</v>
      </c>
      <c r="CB69" s="440">
        <v>0</v>
      </c>
      <c r="CC69" s="440">
        <v>0</v>
      </c>
      <c r="CD69" s="408">
        <v>20.172000000000001</v>
      </c>
      <c r="CE69" s="407">
        <v>7.3780000000000001</v>
      </c>
      <c r="CF69" s="440">
        <v>0</v>
      </c>
      <c r="CG69" s="440">
        <v>0</v>
      </c>
      <c r="CH69" s="408">
        <v>0</v>
      </c>
      <c r="CI69" s="408">
        <v>7.3780000000000001</v>
      </c>
      <c r="CJ69" s="440">
        <v>-1.7000000000000001E-2</v>
      </c>
      <c r="CK69" s="374"/>
      <c r="CL69" s="374"/>
      <c r="CM69" s="454">
        <v>-1.2E-2</v>
      </c>
      <c r="CN69" s="408">
        <v>-2.9000000000000001E-2</v>
      </c>
      <c r="CO69" s="408">
        <v>27.521000000000001</v>
      </c>
      <c r="CP69" s="441">
        <v>193.28900000000004</v>
      </c>
    </row>
    <row r="70" spans="1:94" ht="12.75" customHeight="1">
      <c r="A70" s="184">
        <v>63</v>
      </c>
      <c r="B70" s="367" t="s">
        <v>211</v>
      </c>
      <c r="C70" s="185" t="s">
        <v>212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2">
        <v>0</v>
      </c>
      <c r="AD70" s="392">
        <v>0</v>
      </c>
      <c r="AE70" s="392">
        <v>0</v>
      </c>
      <c r="AF70" s="392">
        <v>0</v>
      </c>
      <c r="AG70" s="392">
        <v>0</v>
      </c>
      <c r="AH70" s="392">
        <v>0</v>
      </c>
      <c r="AI70" s="392">
        <v>0</v>
      </c>
      <c r="AJ70" s="392">
        <v>0</v>
      </c>
      <c r="AK70" s="392">
        <v>0</v>
      </c>
      <c r="AL70" s="392">
        <v>0</v>
      </c>
      <c r="AM70" s="392">
        <v>0</v>
      </c>
      <c r="AN70" s="392">
        <v>0</v>
      </c>
      <c r="AO70" s="392">
        <v>0</v>
      </c>
      <c r="AP70" s="392">
        <v>0</v>
      </c>
      <c r="AQ70" s="392">
        <v>0</v>
      </c>
      <c r="AR70" s="392">
        <v>0</v>
      </c>
      <c r="AS70" s="392">
        <v>0</v>
      </c>
      <c r="AT70" s="392">
        <v>0</v>
      </c>
      <c r="AU70" s="392">
        <v>0</v>
      </c>
      <c r="AV70" s="392">
        <v>0</v>
      </c>
      <c r="AW70" s="392">
        <v>0</v>
      </c>
      <c r="AX70" s="392">
        <v>0</v>
      </c>
      <c r="AY70" s="392">
        <v>0</v>
      </c>
      <c r="AZ70" s="392">
        <v>0</v>
      </c>
      <c r="BA70" s="392">
        <v>0</v>
      </c>
      <c r="BB70" s="392">
        <v>0</v>
      </c>
      <c r="BC70" s="392">
        <v>0</v>
      </c>
      <c r="BD70" s="392">
        <v>0</v>
      </c>
      <c r="BE70" s="392">
        <v>0</v>
      </c>
      <c r="BF70" s="392">
        <v>0</v>
      </c>
      <c r="BG70" s="392">
        <v>0</v>
      </c>
      <c r="BH70" s="392">
        <v>0</v>
      </c>
      <c r="BI70" s="392">
        <v>0</v>
      </c>
      <c r="BJ70" s="392">
        <v>0</v>
      </c>
      <c r="BK70" s="392">
        <v>0</v>
      </c>
      <c r="BL70" s="392">
        <v>0</v>
      </c>
      <c r="BM70" s="392">
        <v>0</v>
      </c>
      <c r="BN70" s="392">
        <v>0</v>
      </c>
      <c r="BO70" s="392">
        <v>0</v>
      </c>
      <c r="BP70" s="392">
        <v>0</v>
      </c>
      <c r="BQ70" s="392">
        <v>0</v>
      </c>
      <c r="BR70" s="392">
        <v>0</v>
      </c>
      <c r="BS70" s="392">
        <v>0</v>
      </c>
      <c r="BT70" s="392">
        <v>0</v>
      </c>
      <c r="BU70" s="392">
        <v>0</v>
      </c>
      <c r="BV70" s="392">
        <v>0</v>
      </c>
      <c r="BW70" s="392">
        <v>0</v>
      </c>
      <c r="BX70" s="392">
        <v>0</v>
      </c>
      <c r="BY70" s="392">
        <v>0</v>
      </c>
      <c r="BZ70" s="439">
        <v>0</v>
      </c>
      <c r="CA70" s="440">
        <v>0</v>
      </c>
      <c r="CB70" s="440">
        <v>0</v>
      </c>
      <c r="CC70" s="440">
        <v>0</v>
      </c>
      <c r="CD70" s="408">
        <v>0</v>
      </c>
      <c r="CE70" s="407">
        <v>0</v>
      </c>
      <c r="CF70" s="440">
        <v>0</v>
      </c>
      <c r="CG70" s="440">
        <v>0</v>
      </c>
      <c r="CH70" s="408">
        <v>0</v>
      </c>
      <c r="CI70" s="408">
        <v>0</v>
      </c>
      <c r="CJ70" s="440">
        <v>0</v>
      </c>
      <c r="CK70" s="374"/>
      <c r="CL70" s="374"/>
      <c r="CM70" s="454">
        <v>0</v>
      </c>
      <c r="CN70" s="408">
        <v>0</v>
      </c>
      <c r="CO70" s="408">
        <v>0</v>
      </c>
      <c r="CP70" s="441">
        <v>0</v>
      </c>
    </row>
    <row r="71" spans="1:94" ht="12.75" customHeight="1">
      <c r="A71" s="184">
        <v>64</v>
      </c>
      <c r="B71" s="367" t="s">
        <v>82</v>
      </c>
      <c r="C71" s="185" t="s">
        <v>16</v>
      </c>
      <c r="D71" s="392">
        <v>2E-3</v>
      </c>
      <c r="E71" s="392">
        <v>0</v>
      </c>
      <c r="F71" s="392">
        <v>0</v>
      </c>
      <c r="G71" s="392">
        <v>0</v>
      </c>
      <c r="H71" s="392">
        <v>0</v>
      </c>
      <c r="I71" s="392">
        <v>1E-3</v>
      </c>
      <c r="J71" s="392">
        <v>1E-3</v>
      </c>
      <c r="K71" s="392">
        <v>0</v>
      </c>
      <c r="L71" s="392">
        <v>0</v>
      </c>
      <c r="M71" s="392">
        <v>0</v>
      </c>
      <c r="N71" s="392">
        <v>0</v>
      </c>
      <c r="O71" s="392">
        <v>2E-3</v>
      </c>
      <c r="P71" s="392">
        <v>0</v>
      </c>
      <c r="Q71" s="392">
        <v>0</v>
      </c>
      <c r="R71" s="392">
        <v>1E-3</v>
      </c>
      <c r="S71" s="392">
        <v>1E-3</v>
      </c>
      <c r="T71" s="392">
        <v>1E-3</v>
      </c>
      <c r="U71" s="392">
        <v>1E-3</v>
      </c>
      <c r="V71" s="392">
        <v>6.0000000000000001E-3</v>
      </c>
      <c r="W71" s="392">
        <v>2E-3</v>
      </c>
      <c r="X71" s="392">
        <v>4.0000000000000001E-3</v>
      </c>
      <c r="Y71" s="392">
        <v>1E-3</v>
      </c>
      <c r="Z71" s="392">
        <v>5.0000000000000001E-3</v>
      </c>
      <c r="AA71" s="392">
        <v>1E-3</v>
      </c>
      <c r="AB71" s="392">
        <v>2E-3</v>
      </c>
      <c r="AC71" s="392">
        <v>0</v>
      </c>
      <c r="AD71" s="392">
        <v>1.4999999999999999E-2</v>
      </c>
      <c r="AE71" s="392">
        <v>0</v>
      </c>
      <c r="AF71" s="392">
        <v>2.5000000000000001E-2</v>
      </c>
      <c r="AG71" s="392">
        <v>1E-3</v>
      </c>
      <c r="AH71" s="392">
        <v>1E-3</v>
      </c>
      <c r="AI71" s="392">
        <v>8.0000000000000002E-3</v>
      </c>
      <c r="AJ71" s="392">
        <v>0</v>
      </c>
      <c r="AK71" s="392">
        <v>4.0000000000000001E-3</v>
      </c>
      <c r="AL71" s="392">
        <v>8.9999999999999993E-3</v>
      </c>
      <c r="AM71" s="392">
        <v>2.4E-2</v>
      </c>
      <c r="AN71" s="392">
        <v>5.0999999999999997E-2</v>
      </c>
      <c r="AO71" s="392">
        <v>5.2999999999999999E-2</v>
      </c>
      <c r="AP71" s="392">
        <v>0</v>
      </c>
      <c r="AQ71" s="392">
        <v>1.6E-2</v>
      </c>
      <c r="AR71" s="392">
        <v>8.0000000000000002E-3</v>
      </c>
      <c r="AS71" s="392">
        <v>3.4000000000000002E-2</v>
      </c>
      <c r="AT71" s="392">
        <v>3.0000000000000001E-3</v>
      </c>
      <c r="AU71" s="392">
        <v>0</v>
      </c>
      <c r="AV71" s="392">
        <v>0</v>
      </c>
      <c r="AW71" s="392">
        <v>1E-3</v>
      </c>
      <c r="AX71" s="392">
        <v>3.0000000000000001E-3</v>
      </c>
      <c r="AY71" s="392">
        <v>1.7000000000000001E-2</v>
      </c>
      <c r="AZ71" s="392">
        <v>3.5</v>
      </c>
      <c r="BA71" s="392">
        <v>4.2939999999999996</v>
      </c>
      <c r="BB71" s="392">
        <v>0.81299999999999994</v>
      </c>
      <c r="BC71" s="392">
        <v>0.01</v>
      </c>
      <c r="BD71" s="392">
        <v>4.0000000000000001E-3</v>
      </c>
      <c r="BE71" s="392">
        <v>6.5000000000000002E-2</v>
      </c>
      <c r="BF71" s="392">
        <v>3.0000000000000001E-3</v>
      </c>
      <c r="BG71" s="392">
        <v>6.4000000000000001E-2</v>
      </c>
      <c r="BH71" s="392">
        <v>1E-3</v>
      </c>
      <c r="BI71" s="392">
        <v>4.0000000000000001E-3</v>
      </c>
      <c r="BJ71" s="392">
        <v>2E-3</v>
      </c>
      <c r="BK71" s="392">
        <v>0</v>
      </c>
      <c r="BL71" s="392">
        <v>6.0000000000000001E-3</v>
      </c>
      <c r="BM71" s="392">
        <v>4.0000000000000001E-3</v>
      </c>
      <c r="BN71" s="392">
        <v>4.6440000000000001</v>
      </c>
      <c r="BO71" s="392">
        <v>5.6920000000000002</v>
      </c>
      <c r="BP71" s="392">
        <v>5.2149999999999999</v>
      </c>
      <c r="BQ71" s="392">
        <v>0.90400000000000003</v>
      </c>
      <c r="BR71" s="392">
        <v>2E-3</v>
      </c>
      <c r="BS71" s="392">
        <v>0</v>
      </c>
      <c r="BT71" s="392">
        <v>3.9E-2</v>
      </c>
      <c r="BU71" s="392">
        <v>2E-3</v>
      </c>
      <c r="BV71" s="392">
        <v>0.32700000000000001</v>
      </c>
      <c r="BW71" s="392">
        <v>8.0000000000000002E-3</v>
      </c>
      <c r="BX71" s="392">
        <v>3.0000000000000001E-3</v>
      </c>
      <c r="BY71" s="392">
        <v>0</v>
      </c>
      <c r="BZ71" s="439">
        <v>25.909999999999997</v>
      </c>
      <c r="CA71" s="440">
        <v>73.462000000000003</v>
      </c>
      <c r="CB71" s="440">
        <v>0</v>
      </c>
      <c r="CC71" s="440">
        <v>7.0010000000000003</v>
      </c>
      <c r="CD71" s="408">
        <v>80.463000000000008</v>
      </c>
      <c r="CE71" s="407">
        <v>0</v>
      </c>
      <c r="CF71" s="440">
        <v>0</v>
      </c>
      <c r="CG71" s="440">
        <v>0</v>
      </c>
      <c r="CH71" s="408">
        <v>0</v>
      </c>
      <c r="CI71" s="408">
        <v>0</v>
      </c>
      <c r="CJ71" s="440">
        <v>-2E-3</v>
      </c>
      <c r="CK71" s="374"/>
      <c r="CL71" s="374"/>
      <c r="CM71" s="454">
        <v>-1E-3</v>
      </c>
      <c r="CN71" s="408">
        <v>-3.0000000000000001E-3</v>
      </c>
      <c r="CO71" s="408">
        <v>80.460000000000008</v>
      </c>
      <c r="CP71" s="441">
        <v>106.37</v>
      </c>
    </row>
    <row r="72" spans="1:94" ht="12.75" customHeight="1">
      <c r="A72" s="184">
        <v>65</v>
      </c>
      <c r="B72" s="367" t="s">
        <v>213</v>
      </c>
      <c r="C72" s="185" t="s">
        <v>214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  <c r="W72" s="392">
        <v>0</v>
      </c>
      <c r="X72" s="392">
        <v>0</v>
      </c>
      <c r="Y72" s="392">
        <v>0</v>
      </c>
      <c r="Z72" s="392">
        <v>0</v>
      </c>
      <c r="AA72" s="392">
        <v>0</v>
      </c>
      <c r="AB72" s="392">
        <v>0</v>
      </c>
      <c r="AC72" s="392">
        <v>0</v>
      </c>
      <c r="AD72" s="392">
        <v>0</v>
      </c>
      <c r="AE72" s="392">
        <v>0</v>
      </c>
      <c r="AF72" s="392">
        <v>0</v>
      </c>
      <c r="AG72" s="392">
        <v>0</v>
      </c>
      <c r="AH72" s="392">
        <v>0</v>
      </c>
      <c r="AI72" s="392">
        <v>0</v>
      </c>
      <c r="AJ72" s="392">
        <v>0</v>
      </c>
      <c r="AK72" s="392">
        <v>0</v>
      </c>
      <c r="AL72" s="392">
        <v>0</v>
      </c>
      <c r="AM72" s="392">
        <v>0</v>
      </c>
      <c r="AN72" s="392">
        <v>0</v>
      </c>
      <c r="AO72" s="392">
        <v>0</v>
      </c>
      <c r="AP72" s="392">
        <v>0</v>
      </c>
      <c r="AQ72" s="392">
        <v>0</v>
      </c>
      <c r="AR72" s="392">
        <v>0</v>
      </c>
      <c r="AS72" s="392">
        <v>0</v>
      </c>
      <c r="AT72" s="392">
        <v>0</v>
      </c>
      <c r="AU72" s="392">
        <v>0</v>
      </c>
      <c r="AV72" s="392">
        <v>0</v>
      </c>
      <c r="AW72" s="392">
        <v>0</v>
      </c>
      <c r="AX72" s="392">
        <v>0</v>
      </c>
      <c r="AY72" s="392">
        <v>0</v>
      </c>
      <c r="AZ72" s="392">
        <v>0</v>
      </c>
      <c r="BA72" s="392">
        <v>0</v>
      </c>
      <c r="BB72" s="392">
        <v>0</v>
      </c>
      <c r="BC72" s="392">
        <v>0</v>
      </c>
      <c r="BD72" s="392">
        <v>0</v>
      </c>
      <c r="BE72" s="392">
        <v>0</v>
      </c>
      <c r="BF72" s="392">
        <v>0</v>
      </c>
      <c r="BG72" s="392">
        <v>0</v>
      </c>
      <c r="BH72" s="392">
        <v>0</v>
      </c>
      <c r="BI72" s="392">
        <v>0</v>
      </c>
      <c r="BJ72" s="392">
        <v>0</v>
      </c>
      <c r="BK72" s="392">
        <v>0</v>
      </c>
      <c r="BL72" s="392">
        <v>0</v>
      </c>
      <c r="BM72" s="392">
        <v>0</v>
      </c>
      <c r="BN72" s="392">
        <v>2E-3</v>
      </c>
      <c r="BO72" s="392">
        <v>0</v>
      </c>
      <c r="BP72" s="392">
        <v>4.1000000000000002E-2</v>
      </c>
      <c r="BQ72" s="392">
        <v>1.2E-2</v>
      </c>
      <c r="BR72" s="392">
        <v>0</v>
      </c>
      <c r="BS72" s="392">
        <v>0</v>
      </c>
      <c r="BT72" s="392">
        <v>0</v>
      </c>
      <c r="BU72" s="392">
        <v>0</v>
      </c>
      <c r="BV72" s="392">
        <v>0</v>
      </c>
      <c r="BW72" s="392">
        <v>0</v>
      </c>
      <c r="BX72" s="392">
        <v>0</v>
      </c>
      <c r="BY72" s="392">
        <v>0</v>
      </c>
      <c r="BZ72" s="439">
        <v>5.5000000000000007E-2</v>
      </c>
      <c r="CA72" s="440">
        <v>-584.303</v>
      </c>
      <c r="CB72" s="440">
        <v>0</v>
      </c>
      <c r="CC72" s="440">
        <v>-3654.2429999999999</v>
      </c>
      <c r="CD72" s="408">
        <v>-4238.5460000000003</v>
      </c>
      <c r="CE72" s="407">
        <v>0</v>
      </c>
      <c r="CF72" s="440">
        <v>0</v>
      </c>
      <c r="CG72" s="440">
        <v>0</v>
      </c>
      <c r="CH72" s="408">
        <v>0</v>
      </c>
      <c r="CI72" s="408">
        <v>0</v>
      </c>
      <c r="CJ72" s="440">
        <v>-54.304000000000002</v>
      </c>
      <c r="CK72" s="374"/>
      <c r="CL72" s="374"/>
      <c r="CM72" s="454">
        <v>-6.9709999999999965</v>
      </c>
      <c r="CN72" s="408">
        <v>-61.274999999999999</v>
      </c>
      <c r="CO72" s="408">
        <v>-4299.8209999999999</v>
      </c>
      <c r="CP72" s="441">
        <v>-4299.7659999999996</v>
      </c>
    </row>
    <row r="73" spans="1:94" ht="12.75" customHeight="1">
      <c r="A73" s="184">
        <v>66</v>
      </c>
      <c r="B73" s="367" t="s">
        <v>215</v>
      </c>
      <c r="C73" s="185" t="s">
        <v>216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  <c r="W73" s="392">
        <v>0</v>
      </c>
      <c r="X73" s="392">
        <v>0</v>
      </c>
      <c r="Y73" s="392">
        <v>0</v>
      </c>
      <c r="Z73" s="392">
        <v>0</v>
      </c>
      <c r="AA73" s="392">
        <v>0</v>
      </c>
      <c r="AB73" s="392">
        <v>0</v>
      </c>
      <c r="AC73" s="392">
        <v>0</v>
      </c>
      <c r="AD73" s="392">
        <v>0</v>
      </c>
      <c r="AE73" s="392">
        <v>0</v>
      </c>
      <c r="AF73" s="392">
        <v>0</v>
      </c>
      <c r="AG73" s="392">
        <v>0</v>
      </c>
      <c r="AH73" s="392">
        <v>0</v>
      </c>
      <c r="AI73" s="392">
        <v>0</v>
      </c>
      <c r="AJ73" s="392">
        <v>0</v>
      </c>
      <c r="AK73" s="392">
        <v>0</v>
      </c>
      <c r="AL73" s="392">
        <v>0</v>
      </c>
      <c r="AM73" s="392">
        <v>0</v>
      </c>
      <c r="AN73" s="392">
        <v>0</v>
      </c>
      <c r="AO73" s="392">
        <v>0</v>
      </c>
      <c r="AP73" s="392">
        <v>0</v>
      </c>
      <c r="AQ73" s="392">
        <v>0</v>
      </c>
      <c r="AR73" s="392">
        <v>0</v>
      </c>
      <c r="AS73" s="392">
        <v>0</v>
      </c>
      <c r="AT73" s="392">
        <v>0</v>
      </c>
      <c r="AU73" s="392">
        <v>0</v>
      </c>
      <c r="AV73" s="392">
        <v>0</v>
      </c>
      <c r="AW73" s="392">
        <v>0</v>
      </c>
      <c r="AX73" s="392">
        <v>0</v>
      </c>
      <c r="AY73" s="392">
        <v>0</v>
      </c>
      <c r="AZ73" s="392">
        <v>0</v>
      </c>
      <c r="BA73" s="392">
        <v>0</v>
      </c>
      <c r="BB73" s="392">
        <v>0</v>
      </c>
      <c r="BC73" s="392">
        <v>0</v>
      </c>
      <c r="BD73" s="392">
        <v>0</v>
      </c>
      <c r="BE73" s="392">
        <v>0</v>
      </c>
      <c r="BF73" s="392">
        <v>0</v>
      </c>
      <c r="BG73" s="392">
        <v>0</v>
      </c>
      <c r="BH73" s="392">
        <v>0</v>
      </c>
      <c r="BI73" s="392">
        <v>0</v>
      </c>
      <c r="BJ73" s="392">
        <v>0</v>
      </c>
      <c r="BK73" s="392">
        <v>0</v>
      </c>
      <c r="BL73" s="392">
        <v>0</v>
      </c>
      <c r="BM73" s="392">
        <v>0</v>
      </c>
      <c r="BN73" s="392">
        <v>5.7939999999999996</v>
      </c>
      <c r="BO73" s="392">
        <v>0</v>
      </c>
      <c r="BP73" s="392">
        <v>0.84499999999999997</v>
      </c>
      <c r="BQ73" s="392">
        <v>9.8330000000000002</v>
      </c>
      <c r="BR73" s="392">
        <v>0</v>
      </c>
      <c r="BS73" s="392">
        <v>0</v>
      </c>
      <c r="BT73" s="392">
        <v>0</v>
      </c>
      <c r="BU73" s="392">
        <v>0</v>
      </c>
      <c r="BV73" s="392">
        <v>0</v>
      </c>
      <c r="BW73" s="392">
        <v>0</v>
      </c>
      <c r="BX73" s="392">
        <v>0</v>
      </c>
      <c r="BY73" s="392">
        <v>0</v>
      </c>
      <c r="BZ73" s="439">
        <v>16.472000000000001</v>
      </c>
      <c r="CA73" s="440">
        <v>81.816000000000003</v>
      </c>
      <c r="CB73" s="440">
        <v>0</v>
      </c>
      <c r="CC73" s="440">
        <v>101.72</v>
      </c>
      <c r="CD73" s="408">
        <v>183.536</v>
      </c>
      <c r="CE73" s="407">
        <v>0</v>
      </c>
      <c r="CF73" s="440">
        <v>0</v>
      </c>
      <c r="CG73" s="440">
        <v>0</v>
      </c>
      <c r="CH73" s="408">
        <v>0</v>
      </c>
      <c r="CI73" s="408">
        <v>0</v>
      </c>
      <c r="CJ73" s="440">
        <v>0</v>
      </c>
      <c r="CK73" s="374"/>
      <c r="CL73" s="374"/>
      <c r="CM73" s="454">
        <v>0</v>
      </c>
      <c r="CN73" s="408">
        <v>0</v>
      </c>
      <c r="CO73" s="408">
        <v>183.536</v>
      </c>
      <c r="CP73" s="441">
        <v>200.00800000000001</v>
      </c>
    </row>
    <row r="74" spans="1:94" ht="12.75" customHeight="1">
      <c r="A74" s="184">
        <v>67</v>
      </c>
      <c r="B74" s="367" t="s">
        <v>83</v>
      </c>
      <c r="C74" s="185" t="s">
        <v>217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1E-3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  <c r="W74" s="392">
        <v>0</v>
      </c>
      <c r="X74" s="392">
        <v>0</v>
      </c>
      <c r="Y74" s="392">
        <v>0</v>
      </c>
      <c r="Z74" s="392">
        <v>0</v>
      </c>
      <c r="AA74" s="392">
        <v>0</v>
      </c>
      <c r="AB74" s="392">
        <v>0</v>
      </c>
      <c r="AC74" s="392">
        <v>0</v>
      </c>
      <c r="AD74" s="392">
        <v>0</v>
      </c>
      <c r="AE74" s="392">
        <v>0</v>
      </c>
      <c r="AF74" s="392">
        <v>0</v>
      </c>
      <c r="AG74" s="392">
        <v>0</v>
      </c>
      <c r="AH74" s="392">
        <v>0</v>
      </c>
      <c r="AI74" s="392">
        <v>0</v>
      </c>
      <c r="AJ74" s="392">
        <v>0</v>
      </c>
      <c r="AK74" s="392">
        <v>0</v>
      </c>
      <c r="AL74" s="392">
        <v>0</v>
      </c>
      <c r="AM74" s="392">
        <v>2.3E-2</v>
      </c>
      <c r="AN74" s="392">
        <v>0</v>
      </c>
      <c r="AO74" s="392">
        <v>0</v>
      </c>
      <c r="AP74" s="392">
        <v>0</v>
      </c>
      <c r="AQ74" s="392">
        <v>0</v>
      </c>
      <c r="AR74" s="392">
        <v>0</v>
      </c>
      <c r="AS74" s="392">
        <v>0</v>
      </c>
      <c r="AT74" s="392">
        <v>1.4999999999999999E-2</v>
      </c>
      <c r="AU74" s="392">
        <v>5.5E-2</v>
      </c>
      <c r="AV74" s="392">
        <v>4.0000000000000001E-3</v>
      </c>
      <c r="AW74" s="392">
        <v>5.1999999999999998E-2</v>
      </c>
      <c r="AX74" s="392">
        <v>2E-3</v>
      </c>
      <c r="AY74" s="392">
        <v>0</v>
      </c>
      <c r="AZ74" s="392">
        <v>0</v>
      </c>
      <c r="BA74" s="392">
        <v>0</v>
      </c>
      <c r="BB74" s="392">
        <v>0</v>
      </c>
      <c r="BC74" s="392">
        <v>0</v>
      </c>
      <c r="BD74" s="392">
        <v>0</v>
      </c>
      <c r="BE74" s="392">
        <v>0</v>
      </c>
      <c r="BF74" s="392">
        <v>0</v>
      </c>
      <c r="BG74" s="392">
        <v>0</v>
      </c>
      <c r="BH74" s="392">
        <v>5.0000000000000001E-3</v>
      </c>
      <c r="BI74" s="392">
        <v>0</v>
      </c>
      <c r="BJ74" s="392">
        <v>0</v>
      </c>
      <c r="BK74" s="392">
        <v>0</v>
      </c>
      <c r="BL74" s="392">
        <v>8.0000000000000002E-3</v>
      </c>
      <c r="BM74" s="392">
        <v>0</v>
      </c>
      <c r="BN74" s="392">
        <v>0</v>
      </c>
      <c r="BO74" s="392">
        <v>0.02</v>
      </c>
      <c r="BP74" s="392">
        <v>0</v>
      </c>
      <c r="BQ74" s="392">
        <v>0</v>
      </c>
      <c r="BR74" s="392">
        <v>0.57699999999999996</v>
      </c>
      <c r="BS74" s="392">
        <v>1E-3</v>
      </c>
      <c r="BT74" s="392">
        <v>0</v>
      </c>
      <c r="BU74" s="392">
        <v>3.0000000000000001E-3</v>
      </c>
      <c r="BV74" s="392">
        <v>0</v>
      </c>
      <c r="BW74" s="392">
        <v>0</v>
      </c>
      <c r="BX74" s="392">
        <v>0</v>
      </c>
      <c r="BY74" s="392">
        <v>0</v>
      </c>
      <c r="BZ74" s="439">
        <v>0.76600000000000001</v>
      </c>
      <c r="CA74" s="440">
        <v>57.817</v>
      </c>
      <c r="CB74" s="440">
        <v>0</v>
      </c>
      <c r="CC74" s="440">
        <v>0</v>
      </c>
      <c r="CD74" s="408">
        <v>57.817</v>
      </c>
      <c r="CE74" s="407">
        <v>-1.2999999999999999E-2</v>
      </c>
      <c r="CF74" s="440">
        <v>15.898</v>
      </c>
      <c r="CG74" s="440">
        <v>0</v>
      </c>
      <c r="CH74" s="408">
        <v>15.898</v>
      </c>
      <c r="CI74" s="408">
        <v>15.885</v>
      </c>
      <c r="CJ74" s="440">
        <v>-1.7999999999999999E-2</v>
      </c>
      <c r="CK74" s="374"/>
      <c r="CL74" s="374"/>
      <c r="CM74" s="454">
        <v>-1.0000000000000002E-2</v>
      </c>
      <c r="CN74" s="408">
        <v>-2.8000000000000001E-2</v>
      </c>
      <c r="CO74" s="408">
        <v>73.674000000000007</v>
      </c>
      <c r="CP74" s="441">
        <v>74.440000000000012</v>
      </c>
    </row>
    <row r="75" spans="1:94" ht="12.75" customHeight="1">
      <c r="A75" s="184">
        <v>68</v>
      </c>
      <c r="B75" s="367" t="s">
        <v>84</v>
      </c>
      <c r="C75" s="185" t="s">
        <v>218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2">
        <v>0</v>
      </c>
      <c r="AD75" s="392">
        <v>0</v>
      </c>
      <c r="AE75" s="392">
        <v>0</v>
      </c>
      <c r="AF75" s="392">
        <v>0</v>
      </c>
      <c r="AG75" s="392">
        <v>0</v>
      </c>
      <c r="AH75" s="392">
        <v>0</v>
      </c>
      <c r="AI75" s="392">
        <v>0</v>
      </c>
      <c r="AJ75" s="392">
        <v>0</v>
      </c>
      <c r="AK75" s="392">
        <v>0</v>
      </c>
      <c r="AL75" s="392">
        <v>0</v>
      </c>
      <c r="AM75" s="392">
        <v>0</v>
      </c>
      <c r="AN75" s="392">
        <v>0</v>
      </c>
      <c r="AO75" s="392">
        <v>0</v>
      </c>
      <c r="AP75" s="392">
        <v>0</v>
      </c>
      <c r="AQ75" s="392">
        <v>0</v>
      </c>
      <c r="AR75" s="392">
        <v>0</v>
      </c>
      <c r="AS75" s="392">
        <v>0</v>
      </c>
      <c r="AT75" s="392">
        <v>0</v>
      </c>
      <c r="AU75" s="392">
        <v>0</v>
      </c>
      <c r="AV75" s="392">
        <v>0</v>
      </c>
      <c r="AW75" s="392">
        <v>0</v>
      </c>
      <c r="AX75" s="392">
        <v>0</v>
      </c>
      <c r="AY75" s="392">
        <v>0</v>
      </c>
      <c r="AZ75" s="392">
        <v>0</v>
      </c>
      <c r="BA75" s="392">
        <v>0</v>
      </c>
      <c r="BB75" s="392">
        <v>0</v>
      </c>
      <c r="BC75" s="392">
        <v>0</v>
      </c>
      <c r="BD75" s="392">
        <v>0</v>
      </c>
      <c r="BE75" s="392">
        <v>0</v>
      </c>
      <c r="BF75" s="392">
        <v>0</v>
      </c>
      <c r="BG75" s="392">
        <v>0</v>
      </c>
      <c r="BH75" s="392">
        <v>0</v>
      </c>
      <c r="BI75" s="392">
        <v>0</v>
      </c>
      <c r="BJ75" s="392">
        <v>0</v>
      </c>
      <c r="BK75" s="392">
        <v>0</v>
      </c>
      <c r="BL75" s="392">
        <v>0</v>
      </c>
      <c r="BM75" s="392">
        <v>0</v>
      </c>
      <c r="BN75" s="392">
        <v>0</v>
      </c>
      <c r="BO75" s="392">
        <v>0</v>
      </c>
      <c r="BP75" s="392">
        <v>0</v>
      </c>
      <c r="BQ75" s="392">
        <v>0</v>
      </c>
      <c r="BR75" s="392">
        <v>0</v>
      </c>
      <c r="BS75" s="392">
        <v>4.0000000000000001E-3</v>
      </c>
      <c r="BT75" s="392">
        <v>0</v>
      </c>
      <c r="BU75" s="392">
        <v>0</v>
      </c>
      <c r="BV75" s="392">
        <v>0</v>
      </c>
      <c r="BW75" s="392">
        <v>0</v>
      </c>
      <c r="BX75" s="392">
        <v>0</v>
      </c>
      <c r="BY75" s="392">
        <v>0</v>
      </c>
      <c r="BZ75" s="439">
        <v>4.0000000000000001E-3</v>
      </c>
      <c r="CA75" s="440">
        <v>17.251999999999999</v>
      </c>
      <c r="CB75" s="440">
        <v>0</v>
      </c>
      <c r="CC75" s="440">
        <v>0</v>
      </c>
      <c r="CD75" s="408">
        <v>17.251999999999999</v>
      </c>
      <c r="CE75" s="407">
        <v>0</v>
      </c>
      <c r="CF75" s="440">
        <v>3.1709999999999998</v>
      </c>
      <c r="CG75" s="440">
        <v>0</v>
      </c>
      <c r="CH75" s="408">
        <v>3.1709999999999998</v>
      </c>
      <c r="CI75" s="408">
        <v>3.1709999999999998</v>
      </c>
      <c r="CJ75" s="440">
        <v>-3.0000000000000001E-3</v>
      </c>
      <c r="CK75" s="374"/>
      <c r="CL75" s="374"/>
      <c r="CM75" s="454">
        <v>-4.0000000000000001E-3</v>
      </c>
      <c r="CN75" s="408">
        <v>-7.0000000000000001E-3</v>
      </c>
      <c r="CO75" s="408">
        <v>20.415999999999997</v>
      </c>
      <c r="CP75" s="441">
        <v>20.419999999999998</v>
      </c>
    </row>
    <row r="76" spans="1:94" ht="12.75" customHeight="1">
      <c r="A76" s="184">
        <v>69</v>
      </c>
      <c r="B76" s="367" t="s">
        <v>85</v>
      </c>
      <c r="C76" s="185" t="s">
        <v>219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  <c r="W76" s="392">
        <v>0</v>
      </c>
      <c r="X76" s="392">
        <v>0</v>
      </c>
      <c r="Y76" s="392">
        <v>0</v>
      </c>
      <c r="Z76" s="392">
        <v>0</v>
      </c>
      <c r="AA76" s="392">
        <v>0</v>
      </c>
      <c r="AB76" s="392">
        <v>0</v>
      </c>
      <c r="AC76" s="392">
        <v>0</v>
      </c>
      <c r="AD76" s="392">
        <v>0</v>
      </c>
      <c r="AE76" s="392">
        <v>0</v>
      </c>
      <c r="AF76" s="392">
        <v>0</v>
      </c>
      <c r="AG76" s="392">
        <v>0</v>
      </c>
      <c r="AH76" s="392">
        <v>0</v>
      </c>
      <c r="AI76" s="392">
        <v>0</v>
      </c>
      <c r="AJ76" s="392">
        <v>0</v>
      </c>
      <c r="AK76" s="392">
        <v>0</v>
      </c>
      <c r="AL76" s="392">
        <v>0</v>
      </c>
      <c r="AM76" s="392">
        <v>0</v>
      </c>
      <c r="AN76" s="392">
        <v>0</v>
      </c>
      <c r="AO76" s="392">
        <v>0</v>
      </c>
      <c r="AP76" s="392">
        <v>0</v>
      </c>
      <c r="AQ76" s="392">
        <v>0</v>
      </c>
      <c r="AR76" s="392">
        <v>0</v>
      </c>
      <c r="AS76" s="392">
        <v>0</v>
      </c>
      <c r="AT76" s="392">
        <v>0</v>
      </c>
      <c r="AU76" s="392">
        <v>0</v>
      </c>
      <c r="AV76" s="392">
        <v>0</v>
      </c>
      <c r="AW76" s="392">
        <v>0</v>
      </c>
      <c r="AX76" s="392">
        <v>0</v>
      </c>
      <c r="AY76" s="392">
        <v>0</v>
      </c>
      <c r="AZ76" s="392">
        <v>0</v>
      </c>
      <c r="BA76" s="392">
        <v>0</v>
      </c>
      <c r="BB76" s="392">
        <v>0</v>
      </c>
      <c r="BC76" s="392">
        <v>0</v>
      </c>
      <c r="BD76" s="392">
        <v>0</v>
      </c>
      <c r="BE76" s="392">
        <v>0</v>
      </c>
      <c r="BF76" s="392">
        <v>0</v>
      </c>
      <c r="BG76" s="392">
        <v>0</v>
      </c>
      <c r="BH76" s="392">
        <v>0</v>
      </c>
      <c r="BI76" s="392">
        <v>0</v>
      </c>
      <c r="BJ76" s="392">
        <v>0</v>
      </c>
      <c r="BK76" s="392">
        <v>0</v>
      </c>
      <c r="BL76" s="392">
        <v>0</v>
      </c>
      <c r="BM76" s="392">
        <v>0</v>
      </c>
      <c r="BN76" s="392">
        <v>0</v>
      </c>
      <c r="BO76" s="392">
        <v>0</v>
      </c>
      <c r="BP76" s="392">
        <v>0</v>
      </c>
      <c r="BQ76" s="392">
        <v>0</v>
      </c>
      <c r="BR76" s="392">
        <v>0</v>
      </c>
      <c r="BS76" s="392">
        <v>0</v>
      </c>
      <c r="BT76" s="392">
        <v>9.6000000000000002E-2</v>
      </c>
      <c r="BU76" s="392">
        <v>0</v>
      </c>
      <c r="BV76" s="392">
        <v>0</v>
      </c>
      <c r="BW76" s="392">
        <v>0</v>
      </c>
      <c r="BX76" s="392">
        <v>0</v>
      </c>
      <c r="BY76" s="392">
        <v>0</v>
      </c>
      <c r="BZ76" s="439">
        <v>9.6000000000000002E-2</v>
      </c>
      <c r="CA76" s="440">
        <v>520.07000000000005</v>
      </c>
      <c r="CB76" s="440">
        <v>0</v>
      </c>
      <c r="CC76" s="440">
        <v>0</v>
      </c>
      <c r="CD76" s="408">
        <v>520.07000000000005</v>
      </c>
      <c r="CE76" s="407">
        <v>0</v>
      </c>
      <c r="CF76" s="440">
        <v>0</v>
      </c>
      <c r="CG76" s="440">
        <v>0</v>
      </c>
      <c r="CH76" s="408">
        <v>0</v>
      </c>
      <c r="CI76" s="408">
        <v>0</v>
      </c>
      <c r="CJ76" s="440">
        <v>-2E-3</v>
      </c>
      <c r="CK76" s="374"/>
      <c r="CL76" s="374"/>
      <c r="CM76" s="454">
        <v>0</v>
      </c>
      <c r="CN76" s="408">
        <v>-2E-3</v>
      </c>
      <c r="CO76" s="408">
        <v>520.0680000000001</v>
      </c>
      <c r="CP76" s="441">
        <v>520.1640000000001</v>
      </c>
    </row>
    <row r="77" spans="1:94" ht="12.75" customHeight="1">
      <c r="A77" s="184">
        <v>70</v>
      </c>
      <c r="B77" s="367" t="s">
        <v>86</v>
      </c>
      <c r="C77" s="185" t="s">
        <v>220</v>
      </c>
      <c r="D77" s="392">
        <v>1E-3</v>
      </c>
      <c r="E77" s="392">
        <v>0</v>
      </c>
      <c r="F77" s="392">
        <v>0</v>
      </c>
      <c r="G77" s="392">
        <v>0</v>
      </c>
      <c r="H77" s="392">
        <v>0</v>
      </c>
      <c r="I77" s="392">
        <v>8.0000000000000002E-3</v>
      </c>
      <c r="J77" s="392">
        <v>1.7000000000000001E-2</v>
      </c>
      <c r="K77" s="392">
        <v>1E-3</v>
      </c>
      <c r="L77" s="392">
        <v>0</v>
      </c>
      <c r="M77" s="392">
        <v>0</v>
      </c>
      <c r="N77" s="392">
        <v>1E-3</v>
      </c>
      <c r="O77" s="392">
        <v>1E-3</v>
      </c>
      <c r="P77" s="392">
        <v>2E-3</v>
      </c>
      <c r="Q77" s="392">
        <v>1E-3</v>
      </c>
      <c r="R77" s="392">
        <v>4.0000000000000001E-3</v>
      </c>
      <c r="S77" s="392">
        <v>2E-3</v>
      </c>
      <c r="T77" s="392">
        <v>2E-3</v>
      </c>
      <c r="U77" s="392">
        <v>2E-3</v>
      </c>
      <c r="V77" s="392">
        <v>4.0000000000000001E-3</v>
      </c>
      <c r="W77" s="392">
        <v>3.0000000000000001E-3</v>
      </c>
      <c r="X77" s="392">
        <v>2E-3</v>
      </c>
      <c r="Y77" s="392">
        <v>1E-3</v>
      </c>
      <c r="Z77" s="392">
        <v>6.0000000000000001E-3</v>
      </c>
      <c r="AA77" s="392">
        <v>1E-3</v>
      </c>
      <c r="AB77" s="392">
        <v>1E-3</v>
      </c>
      <c r="AC77" s="392">
        <v>1E-3</v>
      </c>
      <c r="AD77" s="392">
        <v>3.0000000000000001E-3</v>
      </c>
      <c r="AE77" s="392">
        <v>2E-3</v>
      </c>
      <c r="AF77" s="392">
        <v>5.0000000000000001E-3</v>
      </c>
      <c r="AG77" s="392">
        <v>0</v>
      </c>
      <c r="AH77" s="392">
        <v>1E-3</v>
      </c>
      <c r="AI77" s="392">
        <v>1E-3</v>
      </c>
      <c r="AJ77" s="392">
        <v>1E-3</v>
      </c>
      <c r="AK77" s="392">
        <v>2E-3</v>
      </c>
      <c r="AL77" s="392">
        <v>4.0000000000000001E-3</v>
      </c>
      <c r="AM77" s="392">
        <v>1.4999999999999999E-2</v>
      </c>
      <c r="AN77" s="392">
        <v>1.2999999999999999E-2</v>
      </c>
      <c r="AO77" s="392">
        <v>4.0000000000000001E-3</v>
      </c>
      <c r="AP77" s="392">
        <v>0</v>
      </c>
      <c r="AQ77" s="392">
        <v>2E-3</v>
      </c>
      <c r="AR77" s="392">
        <v>2E-3</v>
      </c>
      <c r="AS77" s="392">
        <v>1.4E-2</v>
      </c>
      <c r="AT77" s="392">
        <v>0.05</v>
      </c>
      <c r="AU77" s="392">
        <v>5.0000000000000001E-3</v>
      </c>
      <c r="AV77" s="392">
        <v>1E-3</v>
      </c>
      <c r="AW77" s="392">
        <v>1E-3</v>
      </c>
      <c r="AX77" s="392">
        <v>1.2E-2</v>
      </c>
      <c r="AY77" s="392">
        <v>4.0000000000000001E-3</v>
      </c>
      <c r="AZ77" s="392">
        <v>0.255</v>
      </c>
      <c r="BA77" s="392">
        <v>8.7999999999999995E-2</v>
      </c>
      <c r="BB77" s="392">
        <v>1.9E-2</v>
      </c>
      <c r="BC77" s="392">
        <v>3.0000000000000001E-3</v>
      </c>
      <c r="BD77" s="392">
        <v>2E-3</v>
      </c>
      <c r="BE77" s="392">
        <v>7.0000000000000001E-3</v>
      </c>
      <c r="BF77" s="392">
        <v>2E-3</v>
      </c>
      <c r="BG77" s="392">
        <v>1E-3</v>
      </c>
      <c r="BH77" s="392">
        <v>1E-3</v>
      </c>
      <c r="BI77" s="392">
        <v>1E-3</v>
      </c>
      <c r="BJ77" s="392">
        <v>3.0000000000000001E-3</v>
      </c>
      <c r="BK77" s="392">
        <v>1E-3</v>
      </c>
      <c r="BL77" s="392">
        <v>3.0000000000000001E-3</v>
      </c>
      <c r="BM77" s="392">
        <v>1E-3</v>
      </c>
      <c r="BN77" s="392">
        <v>0.151</v>
      </c>
      <c r="BO77" s="392">
        <v>0.41099999999999998</v>
      </c>
      <c r="BP77" s="392">
        <v>0.03</v>
      </c>
      <c r="BQ77" s="392">
        <v>9.8000000000000004E-2</v>
      </c>
      <c r="BR77" s="392">
        <v>2E-3</v>
      </c>
      <c r="BS77" s="392">
        <v>0</v>
      </c>
      <c r="BT77" s="392">
        <v>1.2E-2</v>
      </c>
      <c r="BU77" s="392">
        <v>0.13</v>
      </c>
      <c r="BV77" s="392">
        <v>3.5000000000000003E-2</v>
      </c>
      <c r="BW77" s="392">
        <v>0</v>
      </c>
      <c r="BX77" s="392">
        <v>1E-3</v>
      </c>
      <c r="BY77" s="392">
        <v>0</v>
      </c>
      <c r="BZ77" s="439">
        <v>1.4600000000000002</v>
      </c>
      <c r="CA77" s="440">
        <v>222.45400000000001</v>
      </c>
      <c r="CB77" s="440">
        <v>0</v>
      </c>
      <c r="CC77" s="440">
        <v>0</v>
      </c>
      <c r="CD77" s="408">
        <v>222.45400000000001</v>
      </c>
      <c r="CE77" s="407">
        <v>0</v>
      </c>
      <c r="CF77" s="440">
        <v>0</v>
      </c>
      <c r="CG77" s="440">
        <v>0</v>
      </c>
      <c r="CH77" s="408">
        <v>0</v>
      </c>
      <c r="CI77" s="408">
        <v>0</v>
      </c>
      <c r="CJ77" s="440">
        <v>-1E-3</v>
      </c>
      <c r="CK77" s="374"/>
      <c r="CL77" s="374"/>
      <c r="CM77" s="454">
        <v>-1E-3</v>
      </c>
      <c r="CN77" s="408">
        <v>-2E-3</v>
      </c>
      <c r="CO77" s="408">
        <v>222.452</v>
      </c>
      <c r="CP77" s="441">
        <v>223.91200000000001</v>
      </c>
    </row>
    <row r="78" spans="1:94" ht="12.75" customHeight="1">
      <c r="A78" s="184">
        <v>71</v>
      </c>
      <c r="B78" s="367" t="s">
        <v>221</v>
      </c>
      <c r="C78" s="185" t="s">
        <v>222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  <c r="W78" s="392">
        <v>0</v>
      </c>
      <c r="X78" s="392">
        <v>0</v>
      </c>
      <c r="Y78" s="392">
        <v>0</v>
      </c>
      <c r="Z78" s="392">
        <v>0</v>
      </c>
      <c r="AA78" s="392">
        <v>0</v>
      </c>
      <c r="AB78" s="392">
        <v>0</v>
      </c>
      <c r="AC78" s="392">
        <v>0</v>
      </c>
      <c r="AD78" s="392">
        <v>0</v>
      </c>
      <c r="AE78" s="392">
        <v>0</v>
      </c>
      <c r="AF78" s="392">
        <v>0</v>
      </c>
      <c r="AG78" s="392">
        <v>0</v>
      </c>
      <c r="AH78" s="392">
        <v>0</v>
      </c>
      <c r="AI78" s="392">
        <v>0</v>
      </c>
      <c r="AJ78" s="392">
        <v>0</v>
      </c>
      <c r="AK78" s="392">
        <v>0</v>
      </c>
      <c r="AL78" s="392">
        <v>0</v>
      </c>
      <c r="AM78" s="392">
        <v>0</v>
      </c>
      <c r="AN78" s="392">
        <v>0</v>
      </c>
      <c r="AO78" s="392">
        <v>0</v>
      </c>
      <c r="AP78" s="392">
        <v>0</v>
      </c>
      <c r="AQ78" s="392">
        <v>0</v>
      </c>
      <c r="AR78" s="392">
        <v>0</v>
      </c>
      <c r="AS78" s="392">
        <v>0</v>
      </c>
      <c r="AT78" s="392">
        <v>0</v>
      </c>
      <c r="AU78" s="392">
        <v>0</v>
      </c>
      <c r="AV78" s="392">
        <v>0</v>
      </c>
      <c r="AW78" s="392">
        <v>0</v>
      </c>
      <c r="AX78" s="392">
        <v>0</v>
      </c>
      <c r="AY78" s="392">
        <v>0</v>
      </c>
      <c r="AZ78" s="392">
        <v>0</v>
      </c>
      <c r="BA78" s="392">
        <v>0</v>
      </c>
      <c r="BB78" s="392">
        <v>0</v>
      </c>
      <c r="BC78" s="392">
        <v>0</v>
      </c>
      <c r="BD78" s="392">
        <v>0</v>
      </c>
      <c r="BE78" s="392">
        <v>0</v>
      </c>
      <c r="BF78" s="392">
        <v>0</v>
      </c>
      <c r="BG78" s="392">
        <v>0</v>
      </c>
      <c r="BH78" s="392">
        <v>0</v>
      </c>
      <c r="BI78" s="392">
        <v>0</v>
      </c>
      <c r="BJ78" s="392">
        <v>0</v>
      </c>
      <c r="BK78" s="392">
        <v>0</v>
      </c>
      <c r="BL78" s="392">
        <v>0</v>
      </c>
      <c r="BM78" s="392">
        <v>0</v>
      </c>
      <c r="BN78" s="392">
        <v>0</v>
      </c>
      <c r="BO78" s="392">
        <v>0</v>
      </c>
      <c r="BP78" s="392">
        <v>0</v>
      </c>
      <c r="BQ78" s="392">
        <v>0</v>
      </c>
      <c r="BR78" s="392">
        <v>0</v>
      </c>
      <c r="BS78" s="392">
        <v>0</v>
      </c>
      <c r="BT78" s="392">
        <v>0</v>
      </c>
      <c r="BU78" s="392">
        <v>0</v>
      </c>
      <c r="BV78" s="392">
        <v>0</v>
      </c>
      <c r="BW78" s="392">
        <v>0</v>
      </c>
      <c r="BX78" s="392">
        <v>0</v>
      </c>
      <c r="BY78" s="392">
        <v>0</v>
      </c>
      <c r="BZ78" s="439">
        <v>0</v>
      </c>
      <c r="CA78" s="440">
        <v>0</v>
      </c>
      <c r="CB78" s="440">
        <v>0</v>
      </c>
      <c r="CC78" s="440">
        <v>0</v>
      </c>
      <c r="CD78" s="408">
        <v>0</v>
      </c>
      <c r="CE78" s="407">
        <v>0</v>
      </c>
      <c r="CF78" s="440">
        <v>0</v>
      </c>
      <c r="CG78" s="440">
        <v>0</v>
      </c>
      <c r="CH78" s="408">
        <v>0</v>
      </c>
      <c r="CI78" s="408">
        <v>0</v>
      </c>
      <c r="CJ78" s="440">
        <v>0</v>
      </c>
      <c r="CK78" s="374"/>
      <c r="CL78" s="374"/>
      <c r="CM78" s="454">
        <v>0</v>
      </c>
      <c r="CN78" s="408">
        <v>0</v>
      </c>
      <c r="CO78" s="408">
        <v>0</v>
      </c>
      <c r="CP78" s="441">
        <v>0</v>
      </c>
    </row>
    <row r="79" spans="1:94" ht="12.75" customHeight="1">
      <c r="A79" s="184">
        <v>72</v>
      </c>
      <c r="B79" s="367" t="s">
        <v>87</v>
      </c>
      <c r="C79" s="185" t="s">
        <v>223</v>
      </c>
      <c r="D79" s="392">
        <v>1E-3</v>
      </c>
      <c r="E79" s="392">
        <v>1E-3</v>
      </c>
      <c r="F79" s="392">
        <v>0</v>
      </c>
      <c r="G79" s="392">
        <v>0</v>
      </c>
      <c r="H79" s="392">
        <v>0</v>
      </c>
      <c r="I79" s="392">
        <v>1E-3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1E-3</v>
      </c>
      <c r="W79" s="392">
        <v>0</v>
      </c>
      <c r="X79" s="392">
        <v>1E-3</v>
      </c>
      <c r="Y79" s="392">
        <v>0</v>
      </c>
      <c r="Z79" s="392">
        <v>0</v>
      </c>
      <c r="AA79" s="392">
        <v>0</v>
      </c>
      <c r="AB79" s="392">
        <v>0</v>
      </c>
      <c r="AC79" s="392">
        <v>5.0000000000000001E-3</v>
      </c>
      <c r="AD79" s="392">
        <v>2.5000000000000001E-2</v>
      </c>
      <c r="AE79" s="392">
        <v>0</v>
      </c>
      <c r="AF79" s="392">
        <v>8.9999999999999993E-3</v>
      </c>
      <c r="AG79" s="392">
        <v>0</v>
      </c>
      <c r="AH79" s="392">
        <v>1E-3</v>
      </c>
      <c r="AI79" s="392">
        <v>2E-3</v>
      </c>
      <c r="AJ79" s="392">
        <v>0</v>
      </c>
      <c r="AK79" s="392">
        <v>0</v>
      </c>
      <c r="AL79" s="392">
        <v>2E-3</v>
      </c>
      <c r="AM79" s="392">
        <v>0.107</v>
      </c>
      <c r="AN79" s="392">
        <v>0.38500000000000001</v>
      </c>
      <c r="AO79" s="392">
        <v>1.6E-2</v>
      </c>
      <c r="AP79" s="392">
        <v>0</v>
      </c>
      <c r="AQ79" s="392">
        <v>0</v>
      </c>
      <c r="AR79" s="392">
        <v>1E-3</v>
      </c>
      <c r="AS79" s="392">
        <v>0.17</v>
      </c>
      <c r="AT79" s="392">
        <v>7.0000000000000001E-3</v>
      </c>
      <c r="AU79" s="392">
        <v>1E-3</v>
      </c>
      <c r="AV79" s="392">
        <v>2E-3</v>
      </c>
      <c r="AW79" s="392">
        <v>1E-3</v>
      </c>
      <c r="AX79" s="392">
        <v>1E-3</v>
      </c>
      <c r="AY79" s="392">
        <v>0.24099999999999999</v>
      </c>
      <c r="AZ79" s="392">
        <v>5.0679999999999996</v>
      </c>
      <c r="BA79" s="392">
        <v>0.98099999999999998</v>
      </c>
      <c r="BB79" s="392">
        <v>0.39200000000000002</v>
      </c>
      <c r="BC79" s="392">
        <v>3.6999999999999998E-2</v>
      </c>
      <c r="BD79" s="392">
        <v>2E-3</v>
      </c>
      <c r="BE79" s="392">
        <v>0.03</v>
      </c>
      <c r="BF79" s="392">
        <v>6.0000000000000001E-3</v>
      </c>
      <c r="BG79" s="392">
        <v>0.32</v>
      </c>
      <c r="BH79" s="392">
        <v>7.0000000000000001E-3</v>
      </c>
      <c r="BI79" s="392">
        <v>1.2E-2</v>
      </c>
      <c r="BJ79" s="392">
        <v>3.3000000000000002E-2</v>
      </c>
      <c r="BK79" s="392">
        <v>0</v>
      </c>
      <c r="BL79" s="392">
        <v>2E-3</v>
      </c>
      <c r="BM79" s="392">
        <v>8.0000000000000002E-3</v>
      </c>
      <c r="BN79" s="392">
        <v>1.542</v>
      </c>
      <c r="BO79" s="392">
        <v>2.0259999999999998</v>
      </c>
      <c r="BP79" s="392">
        <v>0.66600000000000004</v>
      </c>
      <c r="BQ79" s="392">
        <v>0.13200000000000001</v>
      </c>
      <c r="BR79" s="392">
        <v>6.0000000000000001E-3</v>
      </c>
      <c r="BS79" s="392">
        <v>0</v>
      </c>
      <c r="BT79" s="392">
        <v>0.158</v>
      </c>
      <c r="BU79" s="392">
        <v>5.0000000000000001E-3</v>
      </c>
      <c r="BV79" s="392">
        <v>1.032</v>
      </c>
      <c r="BW79" s="392">
        <v>1.222</v>
      </c>
      <c r="BX79" s="392">
        <v>3.0000000000000001E-3</v>
      </c>
      <c r="BY79" s="392">
        <v>0</v>
      </c>
      <c r="BZ79" s="439">
        <v>14.670999999999999</v>
      </c>
      <c r="CA79" s="440">
        <v>57.018000000000001</v>
      </c>
      <c r="CB79" s="440">
        <v>0</v>
      </c>
      <c r="CC79" s="440">
        <v>0</v>
      </c>
      <c r="CD79" s="408">
        <v>57.018000000000001</v>
      </c>
      <c r="CE79" s="407">
        <v>0</v>
      </c>
      <c r="CF79" s="440">
        <v>0</v>
      </c>
      <c r="CG79" s="440">
        <v>0</v>
      </c>
      <c r="CH79" s="408">
        <v>0</v>
      </c>
      <c r="CI79" s="408">
        <v>0</v>
      </c>
      <c r="CJ79" s="440">
        <v>0</v>
      </c>
      <c r="CK79" s="374"/>
      <c r="CL79" s="374"/>
      <c r="CM79" s="454">
        <v>0</v>
      </c>
      <c r="CN79" s="408">
        <v>0</v>
      </c>
      <c r="CO79" s="408">
        <v>57.018000000000001</v>
      </c>
      <c r="CP79" s="441">
        <v>71.688999999999993</v>
      </c>
    </row>
    <row r="80" spans="1:94" ht="12.75" customHeight="1">
      <c r="A80" s="184">
        <v>73</v>
      </c>
      <c r="B80" s="367" t="s">
        <v>224</v>
      </c>
      <c r="C80" s="185" t="s">
        <v>225</v>
      </c>
      <c r="D80" s="392">
        <v>1E-3</v>
      </c>
      <c r="E80" s="392">
        <v>0</v>
      </c>
      <c r="F80" s="392">
        <v>0</v>
      </c>
      <c r="G80" s="392">
        <v>0</v>
      </c>
      <c r="H80" s="392">
        <v>0</v>
      </c>
      <c r="I80" s="392">
        <v>1E-3</v>
      </c>
      <c r="J80" s="392">
        <v>1E-3</v>
      </c>
      <c r="K80" s="392">
        <v>0</v>
      </c>
      <c r="L80" s="392">
        <v>2.1999999999999999E-2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1E-3</v>
      </c>
      <c r="V80" s="392">
        <v>2E-3</v>
      </c>
      <c r="W80" s="392">
        <v>1E-3</v>
      </c>
      <c r="X80" s="392">
        <v>0</v>
      </c>
      <c r="Y80" s="392">
        <v>0</v>
      </c>
      <c r="Z80" s="392">
        <v>1E-3</v>
      </c>
      <c r="AA80" s="392">
        <v>0</v>
      </c>
      <c r="AB80" s="392">
        <v>0</v>
      </c>
      <c r="AC80" s="392">
        <v>0</v>
      </c>
      <c r="AD80" s="392">
        <v>3.0000000000000001E-3</v>
      </c>
      <c r="AE80" s="392">
        <v>0</v>
      </c>
      <c r="AF80" s="392">
        <v>1E-3</v>
      </c>
      <c r="AG80" s="392">
        <v>0</v>
      </c>
      <c r="AH80" s="392">
        <v>0</v>
      </c>
      <c r="AI80" s="392">
        <v>0</v>
      </c>
      <c r="AJ80" s="392">
        <v>0</v>
      </c>
      <c r="AK80" s="392">
        <v>0</v>
      </c>
      <c r="AL80" s="392">
        <v>3.0000000000000001E-3</v>
      </c>
      <c r="AM80" s="392">
        <v>0.01</v>
      </c>
      <c r="AN80" s="392">
        <v>3.4000000000000002E-2</v>
      </c>
      <c r="AO80" s="392">
        <v>7.0000000000000001E-3</v>
      </c>
      <c r="AP80" s="392">
        <v>0</v>
      </c>
      <c r="AQ80" s="392">
        <v>3.0000000000000001E-3</v>
      </c>
      <c r="AR80" s="392">
        <v>1E-3</v>
      </c>
      <c r="AS80" s="392">
        <v>5.6000000000000001E-2</v>
      </c>
      <c r="AT80" s="392">
        <v>0.13900000000000001</v>
      </c>
      <c r="AU80" s="392">
        <v>0</v>
      </c>
      <c r="AV80" s="392">
        <v>0</v>
      </c>
      <c r="AW80" s="392">
        <v>0</v>
      </c>
      <c r="AX80" s="392">
        <v>5.0000000000000001E-3</v>
      </c>
      <c r="AY80" s="392">
        <v>0</v>
      </c>
      <c r="AZ80" s="392">
        <v>0.28100000000000003</v>
      </c>
      <c r="BA80" s="392">
        <v>0.216</v>
      </c>
      <c r="BB80" s="392">
        <v>8.6999999999999994E-2</v>
      </c>
      <c r="BC80" s="392">
        <v>4.0000000000000001E-3</v>
      </c>
      <c r="BD80" s="392">
        <v>0</v>
      </c>
      <c r="BE80" s="392">
        <v>5.0000000000000001E-3</v>
      </c>
      <c r="BF80" s="392">
        <v>0</v>
      </c>
      <c r="BG80" s="392">
        <v>0</v>
      </c>
      <c r="BH80" s="392">
        <v>0</v>
      </c>
      <c r="BI80" s="392">
        <v>5.0000000000000001E-3</v>
      </c>
      <c r="BJ80" s="392">
        <v>4.0000000000000001E-3</v>
      </c>
      <c r="BK80" s="392">
        <v>0</v>
      </c>
      <c r="BL80" s="392">
        <v>0</v>
      </c>
      <c r="BM80" s="392">
        <v>2E-3</v>
      </c>
      <c r="BN80" s="392">
        <v>3.4580000000000002</v>
      </c>
      <c r="BO80" s="392">
        <v>0.35599999999999998</v>
      </c>
      <c r="BP80" s="392">
        <v>11.263</v>
      </c>
      <c r="BQ80" s="392">
        <v>4.0869999999999997</v>
      </c>
      <c r="BR80" s="392">
        <v>7.0000000000000001E-3</v>
      </c>
      <c r="BS80" s="392">
        <v>0</v>
      </c>
      <c r="BT80" s="392">
        <v>0.11600000000000001</v>
      </c>
      <c r="BU80" s="392">
        <v>6.0000000000000001E-3</v>
      </c>
      <c r="BV80" s="392">
        <v>8.5000000000000006E-2</v>
      </c>
      <c r="BW80" s="392">
        <v>0</v>
      </c>
      <c r="BX80" s="392">
        <v>0.11600000000000001</v>
      </c>
      <c r="BY80" s="392">
        <v>0</v>
      </c>
      <c r="BZ80" s="439">
        <v>20.39</v>
      </c>
      <c r="CA80" s="440">
        <v>314.43099999999998</v>
      </c>
      <c r="CB80" s="440">
        <v>0</v>
      </c>
      <c r="CC80" s="440">
        <v>12.25</v>
      </c>
      <c r="CD80" s="408">
        <v>326.68099999999998</v>
      </c>
      <c r="CE80" s="407">
        <v>0</v>
      </c>
      <c r="CF80" s="440">
        <v>0</v>
      </c>
      <c r="CG80" s="440">
        <v>0</v>
      </c>
      <c r="CH80" s="408">
        <v>0</v>
      </c>
      <c r="CI80" s="408">
        <v>0</v>
      </c>
      <c r="CJ80" s="440">
        <v>0</v>
      </c>
      <c r="CK80" s="374"/>
      <c r="CL80" s="374"/>
      <c r="CM80" s="454">
        <v>0</v>
      </c>
      <c r="CN80" s="408">
        <v>0</v>
      </c>
      <c r="CO80" s="408">
        <v>326.68099999999998</v>
      </c>
      <c r="CP80" s="441">
        <v>347.07099999999997</v>
      </c>
    </row>
    <row r="81" spans="1:94" ht="12.75" customHeight="1">
      <c r="A81" s="184">
        <v>74</v>
      </c>
      <c r="B81" s="367" t="s">
        <v>226</v>
      </c>
      <c r="C81" s="185" t="s">
        <v>227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  <c r="W81" s="392">
        <v>0</v>
      </c>
      <c r="X81" s="392">
        <v>0</v>
      </c>
      <c r="Y81" s="392">
        <v>0</v>
      </c>
      <c r="Z81" s="392">
        <v>0</v>
      </c>
      <c r="AA81" s="392">
        <v>0</v>
      </c>
      <c r="AB81" s="392">
        <v>0</v>
      </c>
      <c r="AC81" s="392">
        <v>0</v>
      </c>
      <c r="AD81" s="392">
        <v>0</v>
      </c>
      <c r="AE81" s="392">
        <v>0</v>
      </c>
      <c r="AF81" s="392">
        <v>0</v>
      </c>
      <c r="AG81" s="392">
        <v>0</v>
      </c>
      <c r="AH81" s="392">
        <v>0</v>
      </c>
      <c r="AI81" s="392">
        <v>0</v>
      </c>
      <c r="AJ81" s="392">
        <v>0</v>
      </c>
      <c r="AK81" s="392">
        <v>0</v>
      </c>
      <c r="AL81" s="392">
        <v>0</v>
      </c>
      <c r="AM81" s="392">
        <v>0</v>
      </c>
      <c r="AN81" s="392">
        <v>0</v>
      </c>
      <c r="AO81" s="392">
        <v>0</v>
      </c>
      <c r="AP81" s="392">
        <v>0</v>
      </c>
      <c r="AQ81" s="392">
        <v>0</v>
      </c>
      <c r="AR81" s="392">
        <v>0</v>
      </c>
      <c r="AS81" s="392">
        <v>0</v>
      </c>
      <c r="AT81" s="392">
        <v>0</v>
      </c>
      <c r="AU81" s="392">
        <v>0</v>
      </c>
      <c r="AV81" s="392">
        <v>0</v>
      </c>
      <c r="AW81" s="392">
        <v>0</v>
      </c>
      <c r="AX81" s="392">
        <v>0</v>
      </c>
      <c r="AY81" s="392">
        <v>0</v>
      </c>
      <c r="AZ81" s="392">
        <v>0</v>
      </c>
      <c r="BA81" s="392">
        <v>0</v>
      </c>
      <c r="BB81" s="392">
        <v>0</v>
      </c>
      <c r="BC81" s="392">
        <v>0</v>
      </c>
      <c r="BD81" s="392">
        <v>0</v>
      </c>
      <c r="BE81" s="392">
        <v>0</v>
      </c>
      <c r="BF81" s="392">
        <v>0</v>
      </c>
      <c r="BG81" s="392">
        <v>0</v>
      </c>
      <c r="BH81" s="392">
        <v>0</v>
      </c>
      <c r="BI81" s="392">
        <v>0</v>
      </c>
      <c r="BJ81" s="392">
        <v>0</v>
      </c>
      <c r="BK81" s="392">
        <v>0</v>
      </c>
      <c r="BL81" s="392">
        <v>0</v>
      </c>
      <c r="BM81" s="392">
        <v>0</v>
      </c>
      <c r="BN81" s="392">
        <v>0</v>
      </c>
      <c r="BO81" s="392">
        <v>0</v>
      </c>
      <c r="BP81" s="392">
        <v>0</v>
      </c>
      <c r="BQ81" s="392">
        <v>0</v>
      </c>
      <c r="BR81" s="392">
        <v>0</v>
      </c>
      <c r="BS81" s="392">
        <v>0</v>
      </c>
      <c r="BT81" s="392">
        <v>0</v>
      </c>
      <c r="BU81" s="392">
        <v>0</v>
      </c>
      <c r="BV81" s="392">
        <v>0</v>
      </c>
      <c r="BW81" s="392">
        <v>0</v>
      </c>
      <c r="BX81" s="392">
        <v>0</v>
      </c>
      <c r="BY81" s="392">
        <v>0</v>
      </c>
      <c r="BZ81" s="439">
        <v>0</v>
      </c>
      <c r="CA81" s="440">
        <v>0</v>
      </c>
      <c r="CB81" s="440">
        <v>0</v>
      </c>
      <c r="CC81" s="440">
        <v>0</v>
      </c>
      <c r="CD81" s="408">
        <v>0</v>
      </c>
      <c r="CE81" s="407">
        <v>0</v>
      </c>
      <c r="CF81" s="440">
        <v>0</v>
      </c>
      <c r="CG81" s="440">
        <v>0</v>
      </c>
      <c r="CH81" s="408">
        <v>0</v>
      </c>
      <c r="CI81" s="408">
        <v>0</v>
      </c>
      <c r="CJ81" s="440">
        <v>0</v>
      </c>
      <c r="CK81" s="374"/>
      <c r="CL81" s="374"/>
      <c r="CM81" s="454">
        <v>0</v>
      </c>
      <c r="CN81" s="408">
        <v>0</v>
      </c>
      <c r="CO81" s="408">
        <v>0</v>
      </c>
      <c r="CP81" s="441">
        <v>0</v>
      </c>
    </row>
    <row r="82" spans="1:94" ht="12.75" customHeight="1">
      <c r="A82" s="184">
        <v>75</v>
      </c>
      <c r="B82" s="173"/>
      <c r="C82" s="192" t="s">
        <v>29</v>
      </c>
      <c r="D82" s="397">
        <v>54.837000000000003</v>
      </c>
      <c r="E82" s="397">
        <v>20.519000000000005</v>
      </c>
      <c r="F82" s="397">
        <v>0.94399999999999995</v>
      </c>
      <c r="G82" s="397">
        <v>4.4359999999999991</v>
      </c>
      <c r="H82" s="397">
        <v>22.951999999999998</v>
      </c>
      <c r="I82" s="397">
        <v>-22.561999999999991</v>
      </c>
      <c r="J82" s="397">
        <v>26.738000000000003</v>
      </c>
      <c r="K82" s="397">
        <v>8.6099999999999959</v>
      </c>
      <c r="L82" s="397">
        <v>3.3739999999999983</v>
      </c>
      <c r="M82" s="397">
        <v>2.8819999999999983</v>
      </c>
      <c r="N82" s="397">
        <v>38.297000000000004</v>
      </c>
      <c r="O82" s="397">
        <v>18.481999999999996</v>
      </c>
      <c r="P82" s="397">
        <v>10.389999999999999</v>
      </c>
      <c r="Q82" s="397">
        <v>42.547000000000011</v>
      </c>
      <c r="R82" s="397">
        <v>30.12700000000001</v>
      </c>
      <c r="S82" s="397">
        <v>13.286</v>
      </c>
      <c r="T82" s="397">
        <v>23.072000000000006</v>
      </c>
      <c r="U82" s="397">
        <v>58.127999999999986</v>
      </c>
      <c r="V82" s="397">
        <v>98.555000000000007</v>
      </c>
      <c r="W82" s="397">
        <v>51.605999999999995</v>
      </c>
      <c r="X82" s="397">
        <v>15.587000000000002</v>
      </c>
      <c r="Y82" s="397">
        <v>20.263999999999999</v>
      </c>
      <c r="Z82" s="397">
        <v>43.201000000000015</v>
      </c>
      <c r="AA82" s="397">
        <v>24.564000000000004</v>
      </c>
      <c r="AB82" s="397">
        <v>5.0199999999999987</v>
      </c>
      <c r="AC82" s="397">
        <v>14.195999999999996</v>
      </c>
      <c r="AD82" s="397">
        <v>42.158999999999999</v>
      </c>
      <c r="AE82" s="397">
        <v>13.513</v>
      </c>
      <c r="AF82" s="397">
        <v>89.366000000000014</v>
      </c>
      <c r="AG82" s="397">
        <v>7.5459999999999958</v>
      </c>
      <c r="AH82" s="397">
        <v>76.133000000000052</v>
      </c>
      <c r="AI82" s="397">
        <v>57.089999999999989</v>
      </c>
      <c r="AJ82" s="397">
        <v>36.031000000000013</v>
      </c>
      <c r="AK82" s="397">
        <v>105.46599999999999</v>
      </c>
      <c r="AL82" s="397">
        <v>39.733000000000004</v>
      </c>
      <c r="AM82" s="397">
        <v>158.619</v>
      </c>
      <c r="AN82" s="397">
        <v>162.62299999999996</v>
      </c>
      <c r="AO82" s="397">
        <v>339.01299999999986</v>
      </c>
      <c r="AP82" s="397">
        <v>0.29700000000000004</v>
      </c>
      <c r="AQ82" s="397">
        <v>13.479000000000001</v>
      </c>
      <c r="AR82" s="397">
        <v>61.059000000000012</v>
      </c>
      <c r="AS82" s="397">
        <v>36.250999999999998</v>
      </c>
      <c r="AT82" s="397">
        <v>322.58800000000008</v>
      </c>
      <c r="AU82" s="397">
        <v>4.8809999999999993</v>
      </c>
      <c r="AV82" s="397">
        <v>3.6999999999999988</v>
      </c>
      <c r="AW82" s="397">
        <v>3.9719999999999982</v>
      </c>
      <c r="AX82" s="397">
        <v>23.201000000000001</v>
      </c>
      <c r="AY82" s="397">
        <v>27.459000000000003</v>
      </c>
      <c r="AZ82" s="397">
        <v>571.88600000000008</v>
      </c>
      <c r="BA82" s="397">
        <v>256.61099999999999</v>
      </c>
      <c r="BB82" s="397">
        <v>65.634000000000015</v>
      </c>
      <c r="BC82" s="397">
        <v>502.30399999999997</v>
      </c>
      <c r="BD82" s="397">
        <v>13.73</v>
      </c>
      <c r="BE82" s="397">
        <v>47.972999999999999</v>
      </c>
      <c r="BF82" s="397">
        <v>25.209999999999997</v>
      </c>
      <c r="BG82" s="397">
        <v>26.721999999999998</v>
      </c>
      <c r="BH82" s="397">
        <v>45.025999999999989</v>
      </c>
      <c r="BI82" s="397">
        <v>9.2299999999999969</v>
      </c>
      <c r="BJ82" s="397">
        <v>21.250000000000004</v>
      </c>
      <c r="BK82" s="397">
        <v>2.7819999999999991</v>
      </c>
      <c r="BL82" s="397">
        <v>14.789</v>
      </c>
      <c r="BM82" s="397">
        <v>35.628</v>
      </c>
      <c r="BN82" s="397">
        <v>914.64499999999987</v>
      </c>
      <c r="BO82" s="397">
        <v>423.77400000000006</v>
      </c>
      <c r="BP82" s="397">
        <v>856.81300000000022</v>
      </c>
      <c r="BQ82" s="397">
        <v>234.578</v>
      </c>
      <c r="BR82" s="397">
        <v>9.3019999999999978</v>
      </c>
      <c r="BS82" s="397">
        <v>4.7750000000000004</v>
      </c>
      <c r="BT82" s="397">
        <v>47.54399999999999</v>
      </c>
      <c r="BU82" s="397">
        <v>23.631000000000007</v>
      </c>
      <c r="BV82" s="397">
        <v>215.12200000000001</v>
      </c>
      <c r="BW82" s="397">
        <v>5.4799999999999986</v>
      </c>
      <c r="BX82" s="397">
        <v>27.188000000000002</v>
      </c>
      <c r="BY82" s="397">
        <v>0</v>
      </c>
      <c r="BZ82" s="397">
        <v>6655.8579999999974</v>
      </c>
      <c r="CA82" s="397">
        <v>20810.831999999999</v>
      </c>
      <c r="CB82" s="397">
        <v>0</v>
      </c>
      <c r="CC82" s="397">
        <v>-3206.5660000000003</v>
      </c>
      <c r="CD82" s="397">
        <v>17604.266</v>
      </c>
      <c r="CE82" s="397">
        <v>2788.6060000000007</v>
      </c>
      <c r="CF82" s="397">
        <v>115.75399999999999</v>
      </c>
      <c r="CG82" s="397">
        <v>3.6150000000000002</v>
      </c>
      <c r="CH82" s="397">
        <v>119.369</v>
      </c>
      <c r="CI82" s="397">
        <v>2907.9750000000004</v>
      </c>
      <c r="CJ82" s="397">
        <v>341.27500000000015</v>
      </c>
      <c r="CK82" s="397">
        <v>0</v>
      </c>
      <c r="CL82" s="397">
        <v>0</v>
      </c>
      <c r="CM82" s="397">
        <v>4.5180000000000229</v>
      </c>
      <c r="CN82" s="397">
        <v>345.79299999999989</v>
      </c>
      <c r="CO82" s="397">
        <v>20858.034000000003</v>
      </c>
      <c r="CP82" s="397">
        <v>27513.892000000003</v>
      </c>
    </row>
    <row r="83" spans="1:94">
      <c r="CK83" s="35"/>
      <c r="CL83" s="35"/>
    </row>
    <row r="84" spans="1:94">
      <c r="CK84" s="35"/>
      <c r="CL84" s="35"/>
    </row>
    <row r="85" spans="1:94">
      <c r="CK85" s="35"/>
      <c r="CL85" s="35"/>
    </row>
    <row r="86" spans="1:94">
      <c r="CK86" s="35"/>
      <c r="CL86" s="35"/>
    </row>
    <row r="87" spans="1:94">
      <c r="CK87" s="35"/>
      <c r="CL87" s="35"/>
    </row>
    <row r="88" spans="1:94">
      <c r="CK88" s="35"/>
      <c r="CL88" s="35"/>
    </row>
    <row r="89" spans="1:94">
      <c r="CK89" s="35"/>
      <c r="CL89" s="35"/>
    </row>
    <row r="90" spans="1:94">
      <c r="CK90" s="35"/>
      <c r="CL90" s="35"/>
    </row>
  </sheetData>
  <mergeCells count="17">
    <mergeCell ref="BQ1:BY1"/>
    <mergeCell ref="BZ1:CI1"/>
    <mergeCell ref="CJ1:CP1"/>
    <mergeCell ref="CJ3:CO3"/>
    <mergeCell ref="AW1:BF1"/>
    <mergeCell ref="BG1:BP1"/>
    <mergeCell ref="AW4:BF4"/>
    <mergeCell ref="CJ4:CO4"/>
    <mergeCell ref="CA4:CI4"/>
    <mergeCell ref="BG4:BP4"/>
    <mergeCell ref="BQ4:BY4"/>
    <mergeCell ref="D1:AB1"/>
    <mergeCell ref="AC1:AL1"/>
    <mergeCell ref="D4:AB4"/>
    <mergeCell ref="AC4:AL4"/>
    <mergeCell ref="AM4:AV4"/>
    <mergeCell ref="AM1:AV1"/>
  </mergeCells>
  <phoneticPr fontId="4" type="noConversion"/>
  <conditionalFormatting sqref="CS8:CS82">
    <cfRule type="cellIs" dxfId="10" priority="2" stopIfTrue="1" operator="greaterThan">
      <formula>0.5</formula>
    </cfRule>
    <cfRule type="cellIs" dxfId="9" priority="3" stopIfTrue="1" operator="lessThan">
      <formula>-0.5</formula>
    </cfRule>
  </conditionalFormatting>
  <conditionalFormatting sqref="D8:CP82">
    <cfRule type="cellIs" dxfId="8" priority="1" operator="lessThan">
      <formula>0</formula>
    </cfRule>
  </conditionalFormatting>
  <pageMargins left="0.78740157499999996" right="0.78740157499999996" top="0.984251969" bottom="0.984251969" header="0.4921259845" footer="0.492125984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24</vt:i4>
      </vt:variant>
      <vt:variant>
        <vt:lpstr>Benannte Bereiche</vt:lpstr>
      </vt:variant>
      <vt:variant>
        <vt:i4>6</vt:i4>
      </vt:variant>
    </vt:vector>
  </HeadingPairs>
  <TitlesOfParts>
    <vt:vector size="30" baseType="lpstr">
      <vt:lpstr>sup08pp</vt:lpstr>
      <vt:lpstr>sup09pp</vt:lpstr>
      <vt:lpstr>sup10pp</vt:lpstr>
      <vt:lpstr>sup08bp</vt:lpstr>
      <vt:lpstr>sup09bp</vt:lpstr>
      <vt:lpstr>sup10bp</vt:lpstr>
      <vt:lpstr>use08pp</vt:lpstr>
      <vt:lpstr>use09pp</vt:lpstr>
      <vt:lpstr>use10pp</vt:lpstr>
      <vt:lpstr>use08bp</vt:lpstr>
      <vt:lpstr>use09bp</vt:lpstr>
      <vt:lpstr>use10bp</vt:lpstr>
      <vt:lpstr>usedom08bp</vt:lpstr>
      <vt:lpstr>usedom09bp</vt:lpstr>
      <vt:lpstr>usedom10bp</vt:lpstr>
      <vt:lpstr>useimp08bp</vt:lpstr>
      <vt:lpstr>useimp09bp</vt:lpstr>
      <vt:lpstr>useimp10bp</vt:lpstr>
      <vt:lpstr>ttm08</vt:lpstr>
      <vt:lpstr>ttm09</vt:lpstr>
      <vt:lpstr>ttm10</vt:lpstr>
      <vt:lpstr>tls08</vt:lpstr>
      <vt:lpstr>tls09</vt:lpstr>
      <vt:lpstr>tls10</vt:lpstr>
      <vt:lpstr>sup08bp!Druckbereich</vt:lpstr>
      <vt:lpstr>sup09bp!Druckbereich</vt:lpstr>
      <vt:lpstr>sup10bp!Druckbereich</vt:lpstr>
      <vt:lpstr>sup08bp!Drucktitel</vt:lpstr>
      <vt:lpstr>sup09bp!Drucktitel</vt:lpstr>
      <vt:lpstr>sup10bp!Drucktitel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</dc:creator>
  <cp:lastModifiedBy>msommer</cp:lastModifiedBy>
  <cp:lastPrinted>2011-08-20T09:49:29Z</cp:lastPrinted>
  <dcterms:created xsi:type="dcterms:W3CDTF">1999-02-18T09:06:56Z</dcterms:created>
  <dcterms:modified xsi:type="dcterms:W3CDTF">2015-02-19T14:10:53Z</dcterms:modified>
</cp:coreProperties>
</file>